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fare-rural-urban-migration\bootstrap\"/>
    </mc:Choice>
  </mc:AlternateContent>
  <xr:revisionPtr revIDLastSave="0" documentId="8_{F7C31AA6-B660-4099-8846-307F6D237A8A}" xr6:coauthVersionLast="47" xr6:coauthVersionMax="47" xr10:uidLastSave="{00000000-0000-0000-0000-000000000000}"/>
  <bookViews>
    <workbookView xWindow="-120" yWindow="-120" windowWidth="29040" windowHeight="17520" activeTab="1" xr2:uid="{61337CEE-2A20-B445-9FC0-6EC89A9C9EED}"/>
  </bookViews>
  <sheets>
    <sheet name="Bootsrapped Moments" sheetId="1" r:id="rId1"/>
    <sheet name="Bootstrapped PARAM. ESTIMATES" sheetId="2" r:id="rId2"/>
    <sheet name="Bootstrapped Std Err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J7" i="3"/>
  <c r="K7" i="3"/>
  <c r="L7" i="3"/>
  <c r="M7" i="3"/>
  <c r="N7" i="3"/>
  <c r="D9" i="3"/>
  <c r="E9" i="3"/>
  <c r="F9" i="3"/>
  <c r="G9" i="3"/>
  <c r="H9" i="3"/>
  <c r="I9" i="3"/>
  <c r="J9" i="3"/>
  <c r="K9" i="3"/>
  <c r="L9" i="3"/>
  <c r="D10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N22" i="3"/>
  <c r="M22" i="3"/>
  <c r="M24" i="3" l="1"/>
  <c r="N23" i="3"/>
  <c r="M23" i="3"/>
  <c r="N24" i="3"/>
  <c r="G50" i="2"/>
  <c r="G8" i="2"/>
  <c r="G10" i="2"/>
  <c r="G86" i="2"/>
  <c r="G12" i="2"/>
  <c r="G19" i="2" l="1"/>
  <c r="E22" i="3"/>
  <c r="F22" i="3"/>
  <c r="G22" i="3"/>
  <c r="H22" i="3"/>
  <c r="I22" i="3"/>
  <c r="J22" i="3"/>
  <c r="K22" i="3"/>
  <c r="L22" i="3"/>
  <c r="D22" i="3"/>
  <c r="E24" i="3"/>
  <c r="F24" i="3"/>
  <c r="G24" i="3"/>
  <c r="H24" i="3"/>
  <c r="I24" i="3"/>
  <c r="J24" i="3"/>
  <c r="K24" i="3"/>
  <c r="L24" i="3"/>
  <c r="D24" i="3"/>
  <c r="E23" i="3"/>
  <c r="F23" i="3"/>
  <c r="G23" i="3"/>
  <c r="H23" i="3"/>
  <c r="I23" i="3"/>
  <c r="J23" i="3"/>
  <c r="K23" i="3"/>
  <c r="L23" i="3"/>
  <c r="D23" i="3"/>
  <c r="G83" i="2"/>
  <c r="G84" i="2"/>
  <c r="G71" i="2"/>
  <c r="G98" i="2"/>
  <c r="G102" i="2" l="1"/>
  <c r="G101" i="2"/>
  <c r="G100" i="2"/>
  <c r="G99" i="2"/>
  <c r="G97" i="2"/>
  <c r="G103" i="2"/>
  <c r="G96" i="2"/>
  <c r="G95" i="2"/>
  <c r="G94" i="2"/>
  <c r="G93" i="2"/>
  <c r="G92" i="2"/>
  <c r="G91" i="2"/>
  <c r="G90" i="2"/>
  <c r="G89" i="2"/>
  <c r="G16" i="2"/>
  <c r="G104" i="2"/>
  <c r="H104" i="2"/>
  <c r="G77" i="2"/>
  <c r="G67" i="2"/>
  <c r="G55" i="2" l="1"/>
  <c r="G52" i="2"/>
  <c r="G65" i="2"/>
  <c r="G63" i="2"/>
  <c r="G64" i="2"/>
  <c r="G62" i="2"/>
  <c r="G58" i="2"/>
  <c r="G57" i="2"/>
  <c r="G59" i="2"/>
  <c r="G51" i="2"/>
  <c r="G49" i="2"/>
  <c r="G48" i="2"/>
  <c r="G47" i="2"/>
  <c r="G45" i="2"/>
  <c r="G44" i="2"/>
  <c r="G46" i="2"/>
  <c r="G43" i="2"/>
  <c r="G39" i="2"/>
  <c r="G34" i="2"/>
  <c r="G42" i="2"/>
  <c r="G37" i="2"/>
  <c r="G33" i="2"/>
  <c r="G36" i="2"/>
  <c r="G35" i="2"/>
  <c r="G32" i="2"/>
  <c r="G31" i="2"/>
  <c r="G26" i="2"/>
  <c r="G25" i="2"/>
  <c r="G27" i="2"/>
  <c r="G28" i="2"/>
  <c r="G30" i="2"/>
  <c r="G22" i="2"/>
  <c r="G29" i="2"/>
  <c r="G24" i="2"/>
  <c r="G23" i="2"/>
  <c r="G20" i="2"/>
  <c r="G21" i="2"/>
  <c r="G14" i="2"/>
  <c r="G7" i="2"/>
  <c r="G9" i="2"/>
  <c r="G5" i="2"/>
  <c r="G11" i="2"/>
  <c r="G6" i="2"/>
</calcChain>
</file>

<file path=xl/sharedStrings.xml><?xml version="1.0" encoding="utf-8"?>
<sst xmlns="http://schemas.openxmlformats.org/spreadsheetml/2006/main" count="163" uniqueCount="74">
  <si>
    <t>vconsgr</t>
  </si>
  <si>
    <t>p_noasset</t>
  </si>
  <si>
    <t>migctrl</t>
  </si>
  <si>
    <t>consOls</t>
  </si>
  <si>
    <t>migGain</t>
  </si>
  <si>
    <t>migGainY2</t>
  </si>
  <si>
    <t>consLate</t>
  </si>
  <si>
    <t>mig0908</t>
  </si>
  <si>
    <t>ruralProportion</t>
  </si>
  <si>
    <t>wageGap</t>
  </si>
  <si>
    <t>varLogUrbanWage</t>
  </si>
  <si>
    <t>std shocks</t>
  </si>
  <si>
    <t>pareto shape</t>
  </si>
  <si>
    <t>urban TFP</t>
  </si>
  <si>
    <t>ubar</t>
  </si>
  <si>
    <t>gamma</t>
  </si>
  <si>
    <t>logit shocks</t>
  </si>
  <si>
    <t>pr lose exper</t>
  </si>
  <si>
    <t>pr get exper</t>
  </si>
  <si>
    <t>persist. shocks</t>
  </si>
  <si>
    <t>node</t>
  </si>
  <si>
    <t>run-time</t>
  </si>
  <si>
    <t>fval</t>
  </si>
  <si>
    <t>estimates</t>
  </si>
  <si>
    <t>be5</t>
  </si>
  <si>
    <t>tb4</t>
  </si>
  <si>
    <t>zj4</t>
  </si>
  <si>
    <t>w04</t>
  </si>
  <si>
    <t>ph5</t>
  </si>
  <si>
    <t>start date</t>
  </si>
  <si>
    <t>gd4</t>
  </si>
  <si>
    <t>c06</t>
  </si>
  <si>
    <t>cores</t>
  </si>
  <si>
    <t>start points</t>
  </si>
  <si>
    <t>distance</t>
  </si>
  <si>
    <t>ph1</t>
  </si>
  <si>
    <t>pg5</t>
  </si>
  <si>
    <t>mean</t>
  </si>
  <si>
    <t>5th percentile</t>
  </si>
  <si>
    <t>95th percentile</t>
  </si>
  <si>
    <t>wd4</t>
  </si>
  <si>
    <t>gp1</t>
  </si>
  <si>
    <t>pf2</t>
  </si>
  <si>
    <t>yq1</t>
  </si>
  <si>
    <t>wd3</t>
  </si>
  <si>
    <t>yk3</t>
  </si>
  <si>
    <t>c07</t>
  </si>
  <si>
    <t>wc2</t>
  </si>
  <si>
    <t>wc4</t>
  </si>
  <si>
    <t>yj4</t>
  </si>
  <si>
    <t>wj3</t>
  </si>
  <si>
    <t>yk4</t>
  </si>
  <si>
    <t>wj2</t>
  </si>
  <si>
    <t>ye3</t>
  </si>
  <si>
    <t>ya2</t>
  </si>
  <si>
    <t>yj2</t>
  </si>
  <si>
    <t>zk3</t>
  </si>
  <si>
    <t>wj4</t>
  </si>
  <si>
    <t>wk3</t>
  </si>
  <si>
    <t>wd2</t>
  </si>
  <si>
    <t>ph8</t>
  </si>
  <si>
    <t>yb3</t>
  </si>
  <si>
    <t>ye4</t>
  </si>
  <si>
    <t>After 100 runs</t>
  </si>
  <si>
    <t>2.5th percentile</t>
  </si>
  <si>
    <t>97.5th percentile</t>
  </si>
  <si>
    <t>Estimates in paper</t>
  </si>
  <si>
    <t>Confidence Interval</t>
  </si>
  <si>
    <t>Bottom</t>
  </si>
  <si>
    <t>Top</t>
  </si>
  <si>
    <t>Estimate</t>
  </si>
  <si>
    <t>yi4</t>
  </si>
  <si>
    <t>meas err urb var</t>
  </si>
  <si>
    <t>meas err rur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</si>
</sst>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2" borderId="1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0" borderId="10" xfId="0" applyNumberFormat="1" applyBorder="1"/>
    <xf numFmtId="164" fontId="0" fillId="0" borderId="1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6" fontId="0" fillId="0" borderId="0" xfId="0" applyNumberFormat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2" fontId="0" fillId="0" borderId="0" xfId="0" applyNumberFormat="1"/>
    <xf numFmtId="2" fontId="0" fillId="0" borderId="1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4" xfId="0" applyNumberFormat="1" applyBorder="1"/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4" fontId="0" fillId="0" borderId="13" xfId="0" applyNumberFormat="1" applyBorder="1"/>
    <xf numFmtId="164" fontId="0" fillId="0" borderId="12" xfId="0" applyNumberFormat="1" applyBorder="1"/>
    <xf numFmtId="0" fontId="0" fillId="0" borderId="14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5" xfId="0" applyNumberFormat="1" applyBorder="1"/>
    <xf numFmtId="164" fontId="0" fillId="0" borderId="14" xfId="0" applyNumberFormat="1" applyBorder="1"/>
    <xf numFmtId="9" fontId="0" fillId="0" borderId="1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0" borderId="16" xfId="0" applyNumberFormat="1" applyBorder="1"/>
    <xf numFmtId="164" fontId="0" fillId="0" borderId="17" xfId="0" applyNumberFormat="1" applyBorder="1"/>
    <xf numFmtId="9" fontId="0" fillId="0" borderId="2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3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4FFD-00D9-9C4C-B456-D6EBEF28AB55}">
  <dimension ref="A1:L1002"/>
  <sheetViews>
    <sheetView topLeftCell="A957" zoomScale="115" workbookViewId="0">
      <selection activeCell="C17" sqref="C17"/>
    </sheetView>
  </sheetViews>
  <sheetFormatPr defaultColWidth="11" defaultRowHeight="15.75" x14ac:dyDescent="0.25"/>
  <sheetData>
    <row r="1" spans="1:1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5">
      <c r="B2" t="s">
        <v>9</v>
      </c>
      <c r="C2" t="s">
        <v>8</v>
      </c>
      <c r="D2" t="s">
        <v>10</v>
      </c>
      <c r="E2" t="s">
        <v>1</v>
      </c>
      <c r="F2" t="s">
        <v>2</v>
      </c>
      <c r="G2" t="s">
        <v>4</v>
      </c>
      <c r="H2" t="s">
        <v>5</v>
      </c>
      <c r="I2" t="s">
        <v>6</v>
      </c>
      <c r="J2" t="s">
        <v>3</v>
      </c>
      <c r="K2" t="s">
        <v>7</v>
      </c>
      <c r="L2" t="s">
        <v>0</v>
      </c>
    </row>
    <row r="3" spans="1:12" x14ac:dyDescent="0.25">
      <c r="A3" s="1">
        <v>1</v>
      </c>
      <c r="B3">
        <v>2.294648</v>
      </c>
      <c r="C3">
        <v>0.59813119999999997</v>
      </c>
      <c r="D3">
        <v>0.64691410000000005</v>
      </c>
      <c r="E3">
        <v>0.4751204</v>
      </c>
      <c r="F3">
        <v>0.368421</v>
      </c>
      <c r="G3">
        <v>0.17610100000000001</v>
      </c>
      <c r="H3">
        <v>8.1236900000000001E-2</v>
      </c>
      <c r="I3">
        <v>0.47011950000000002</v>
      </c>
      <c r="J3">
        <v>9.6504400000000004E-2</v>
      </c>
      <c r="K3">
        <v>0.61904760000000003</v>
      </c>
      <c r="L3">
        <v>0.23938880000000001</v>
      </c>
    </row>
    <row r="4" spans="1:12" x14ac:dyDescent="0.25">
      <c r="A4" s="1">
        <v>2</v>
      </c>
      <c r="B4">
        <v>2.1395909999999998</v>
      </c>
      <c r="C4">
        <v>0.60658999999999996</v>
      </c>
      <c r="D4">
        <v>0.64271500000000004</v>
      </c>
      <c r="E4">
        <v>0.44938400000000001</v>
      </c>
      <c r="F4">
        <v>0.37953789999999998</v>
      </c>
      <c r="G4">
        <v>0.21291450000000001</v>
      </c>
      <c r="H4">
        <v>3.0441900000000001E-2</v>
      </c>
      <c r="I4">
        <v>0.29242960000000001</v>
      </c>
      <c r="J4">
        <v>5.5917000000000001E-2</v>
      </c>
      <c r="K4">
        <v>0.75675680000000001</v>
      </c>
      <c r="L4">
        <v>0.1545675</v>
      </c>
    </row>
    <row r="5" spans="1:12" x14ac:dyDescent="0.25">
      <c r="A5" s="1">
        <v>3</v>
      </c>
      <c r="B5">
        <v>2.0437949999999998</v>
      </c>
      <c r="C5">
        <v>0.62017500000000003</v>
      </c>
      <c r="D5">
        <v>0.6388412</v>
      </c>
      <c r="E5">
        <v>0.47987289999999999</v>
      </c>
      <c r="F5">
        <v>0.40247680000000002</v>
      </c>
      <c r="G5">
        <v>0.22116540000000001</v>
      </c>
      <c r="H5">
        <v>9.2550400000000005E-2</v>
      </c>
      <c r="I5">
        <v>0.39715669999999997</v>
      </c>
      <c r="J5">
        <v>0.13173689999999999</v>
      </c>
      <c r="K5">
        <v>0.6984127</v>
      </c>
      <c r="L5">
        <v>0.15974169999999999</v>
      </c>
    </row>
    <row r="6" spans="1:12" x14ac:dyDescent="0.25">
      <c r="A6" s="1">
        <v>4</v>
      </c>
      <c r="B6">
        <v>1.7586930000000001</v>
      </c>
      <c r="C6">
        <v>0.62359560000000003</v>
      </c>
      <c r="D6">
        <v>0.53126470000000003</v>
      </c>
      <c r="E6">
        <v>0.46403460000000002</v>
      </c>
      <c r="F6">
        <v>0.35761589999999999</v>
      </c>
      <c r="G6">
        <v>0.1734571</v>
      </c>
      <c r="H6">
        <v>8.5572599999999999E-2</v>
      </c>
      <c r="I6">
        <v>0.77361570000000002</v>
      </c>
      <c r="J6">
        <v>0.13209979999999999</v>
      </c>
      <c r="K6">
        <v>0.60606059999999995</v>
      </c>
      <c r="L6">
        <v>0.2294165</v>
      </c>
    </row>
    <row r="7" spans="1:12" x14ac:dyDescent="0.25">
      <c r="A7" s="1">
        <v>5</v>
      </c>
      <c r="B7">
        <v>1.6621710000000001</v>
      </c>
      <c r="C7">
        <v>0.62289139999999998</v>
      </c>
      <c r="D7">
        <v>0.44821359999999999</v>
      </c>
      <c r="E7">
        <v>0.4584896</v>
      </c>
      <c r="F7">
        <v>0.30312499999999998</v>
      </c>
      <c r="G7">
        <v>0.29641640000000002</v>
      </c>
      <c r="H7">
        <v>0.15367439999999999</v>
      </c>
      <c r="I7">
        <v>0.1201501</v>
      </c>
      <c r="J7">
        <v>0.1144937</v>
      </c>
      <c r="K7">
        <v>0.6774194</v>
      </c>
      <c r="L7">
        <v>0.1579092</v>
      </c>
    </row>
    <row r="8" spans="1:12" x14ac:dyDescent="0.25">
      <c r="A8" s="1">
        <v>6</v>
      </c>
      <c r="B8">
        <v>2.274114</v>
      </c>
      <c r="C8">
        <v>0.63183270000000002</v>
      </c>
      <c r="D8">
        <v>0.65939579999999998</v>
      </c>
      <c r="E8">
        <v>0.47382479999999999</v>
      </c>
      <c r="F8">
        <v>0.381579</v>
      </c>
      <c r="G8">
        <v>0.18513189999999999</v>
      </c>
      <c r="H8">
        <v>0.1109634</v>
      </c>
      <c r="I8">
        <v>0.49794339999999998</v>
      </c>
      <c r="J8">
        <v>5.6830499999999999E-2</v>
      </c>
      <c r="K8">
        <v>0.66666669999999995</v>
      </c>
      <c r="L8">
        <v>0.16070290000000001</v>
      </c>
    </row>
    <row r="9" spans="1:12" x14ac:dyDescent="0.25">
      <c r="A9" s="1">
        <v>7</v>
      </c>
      <c r="B9">
        <v>1.8209569999999999</v>
      </c>
      <c r="C9">
        <v>0.62443230000000005</v>
      </c>
      <c r="D9">
        <v>0.54762390000000005</v>
      </c>
      <c r="E9">
        <v>0.47719869999999998</v>
      </c>
      <c r="F9">
        <v>0.4190141</v>
      </c>
      <c r="G9">
        <v>0.19623370000000001</v>
      </c>
      <c r="H9">
        <v>5.4169799999999997E-2</v>
      </c>
      <c r="I9">
        <v>0.1186638</v>
      </c>
      <c r="J9">
        <v>5.5879400000000003E-2</v>
      </c>
      <c r="K9">
        <v>0.7179487</v>
      </c>
      <c r="L9">
        <v>0.16145809999999999</v>
      </c>
    </row>
    <row r="10" spans="1:12" x14ac:dyDescent="0.25">
      <c r="A10" s="1">
        <v>8</v>
      </c>
      <c r="B10">
        <v>2.0459239999999999</v>
      </c>
      <c r="C10">
        <v>0.6093018</v>
      </c>
      <c r="D10">
        <v>0.641038</v>
      </c>
      <c r="E10">
        <v>0.49946059999999998</v>
      </c>
      <c r="F10">
        <v>0.4035088</v>
      </c>
      <c r="G10">
        <v>0.22070500000000001</v>
      </c>
      <c r="H10">
        <v>0.16898060000000001</v>
      </c>
      <c r="I10">
        <v>0.46605099999999999</v>
      </c>
      <c r="J10">
        <v>0.1369919</v>
      </c>
      <c r="K10">
        <v>0.58181819999999995</v>
      </c>
      <c r="L10">
        <v>0.23585539999999999</v>
      </c>
    </row>
    <row r="11" spans="1:12" x14ac:dyDescent="0.25">
      <c r="A11" s="1">
        <v>9</v>
      </c>
      <c r="B11">
        <v>1.656301</v>
      </c>
      <c r="C11">
        <v>0.64522139999999994</v>
      </c>
      <c r="D11">
        <v>0.5203643</v>
      </c>
      <c r="E11">
        <v>0.48078979999999999</v>
      </c>
      <c r="F11">
        <v>0.40186909999999998</v>
      </c>
      <c r="G11">
        <v>0.22081000000000001</v>
      </c>
      <c r="H11">
        <v>0.10245890000000001</v>
      </c>
      <c r="I11">
        <v>0.26974999999999999</v>
      </c>
      <c r="J11">
        <v>2.1949E-2</v>
      </c>
      <c r="K11">
        <v>0.63709680000000002</v>
      </c>
      <c r="L11">
        <v>0.16504759999999999</v>
      </c>
    </row>
    <row r="12" spans="1:12" x14ac:dyDescent="0.25">
      <c r="A12" s="1">
        <v>10</v>
      </c>
      <c r="B12">
        <v>1.8282369999999999</v>
      </c>
      <c r="C12">
        <v>0.63516930000000005</v>
      </c>
      <c r="D12">
        <v>0.55325740000000001</v>
      </c>
      <c r="E12">
        <v>0.46297310000000003</v>
      </c>
      <c r="F12">
        <v>0.3396226</v>
      </c>
      <c r="G12">
        <v>0.2046529</v>
      </c>
      <c r="H12">
        <v>0.1431386</v>
      </c>
      <c r="I12">
        <v>0.34400789999999998</v>
      </c>
      <c r="J12">
        <v>0.1982708</v>
      </c>
      <c r="K12">
        <v>0.66666669999999995</v>
      </c>
      <c r="L12">
        <v>0.14419170000000001</v>
      </c>
    </row>
    <row r="13" spans="1:12" x14ac:dyDescent="0.25">
      <c r="A13" s="1">
        <v>11</v>
      </c>
      <c r="B13">
        <v>1.854457</v>
      </c>
      <c r="C13">
        <v>0.64539820000000003</v>
      </c>
      <c r="D13">
        <v>0.59374079999999996</v>
      </c>
      <c r="E13">
        <v>0.47802790000000001</v>
      </c>
      <c r="F13">
        <v>0.31683169999999999</v>
      </c>
      <c r="G13">
        <v>0.22596430000000001</v>
      </c>
      <c r="H13">
        <v>6.5012399999999998E-2</v>
      </c>
      <c r="I13">
        <v>0.21706410000000001</v>
      </c>
      <c r="J13">
        <v>0.1098918</v>
      </c>
      <c r="K13">
        <v>0.71764709999999998</v>
      </c>
      <c r="L13">
        <v>0.21186959999999999</v>
      </c>
    </row>
    <row r="14" spans="1:12" x14ac:dyDescent="0.25">
      <c r="A14" s="1">
        <v>12</v>
      </c>
      <c r="B14">
        <v>1.913821</v>
      </c>
      <c r="C14">
        <v>0.63070939999999998</v>
      </c>
      <c r="D14">
        <v>0.53978610000000005</v>
      </c>
      <c r="E14">
        <v>0.48673529999999998</v>
      </c>
      <c r="F14">
        <v>0.4</v>
      </c>
      <c r="G14">
        <v>0.16840250000000001</v>
      </c>
      <c r="H14">
        <v>9.6124600000000004E-2</v>
      </c>
      <c r="I14">
        <v>0.10917259999999999</v>
      </c>
      <c r="J14">
        <v>7.41121E-2</v>
      </c>
      <c r="K14">
        <v>0.67272730000000003</v>
      </c>
      <c r="L14">
        <v>0.17239399999999999</v>
      </c>
    </row>
    <row r="15" spans="1:12" x14ac:dyDescent="0.25">
      <c r="A15" s="1">
        <v>13</v>
      </c>
      <c r="B15">
        <v>1.9372499999999999</v>
      </c>
      <c r="C15">
        <v>0.63392700000000002</v>
      </c>
      <c r="D15">
        <v>0.56756309999999999</v>
      </c>
      <c r="E15">
        <v>0.45775399999999999</v>
      </c>
      <c r="F15">
        <v>0.32710280000000003</v>
      </c>
      <c r="G15">
        <v>0.2035361</v>
      </c>
      <c r="H15">
        <v>6.5076400000000006E-2</v>
      </c>
      <c r="I15">
        <v>0.2421412</v>
      </c>
      <c r="J15">
        <v>0.14100019999999999</v>
      </c>
      <c r="K15">
        <v>0.68421050000000005</v>
      </c>
      <c r="L15">
        <v>0.18970790000000001</v>
      </c>
    </row>
    <row r="16" spans="1:12" x14ac:dyDescent="0.25">
      <c r="A16" s="1">
        <v>14</v>
      </c>
      <c r="B16">
        <v>2.0216859999999999</v>
      </c>
      <c r="C16">
        <v>0.62418560000000001</v>
      </c>
      <c r="D16">
        <v>0.59780580000000005</v>
      </c>
      <c r="E16">
        <v>0.45742359999999999</v>
      </c>
      <c r="F16">
        <v>0.3873239</v>
      </c>
      <c r="G16">
        <v>0.16885739999999999</v>
      </c>
      <c r="H16">
        <v>6.1155000000000001E-2</v>
      </c>
      <c r="I16">
        <v>0.34305459999999999</v>
      </c>
      <c r="J16">
        <v>0.1735633</v>
      </c>
      <c r="K16">
        <v>0.70873790000000003</v>
      </c>
      <c r="L16">
        <v>0.17540529999999999</v>
      </c>
    </row>
    <row r="17" spans="1:12" x14ac:dyDescent="0.25">
      <c r="A17" s="1">
        <v>15</v>
      </c>
      <c r="B17">
        <v>1.938401</v>
      </c>
      <c r="C17">
        <v>0.61592880000000005</v>
      </c>
      <c r="D17">
        <v>0.55672250000000001</v>
      </c>
      <c r="E17">
        <v>0.48032350000000001</v>
      </c>
      <c r="F17">
        <v>0.3782895</v>
      </c>
      <c r="G17">
        <v>0.1993326</v>
      </c>
      <c r="H17">
        <v>7.1581000000000006E-2</v>
      </c>
      <c r="I17">
        <v>0.60430819999999996</v>
      </c>
      <c r="J17">
        <v>4.4935999999999997E-2</v>
      </c>
      <c r="K17">
        <v>0.68468470000000003</v>
      </c>
      <c r="L17">
        <v>0.18793480000000001</v>
      </c>
    </row>
    <row r="18" spans="1:12" x14ac:dyDescent="0.25">
      <c r="A18" s="1">
        <v>16</v>
      </c>
      <c r="B18">
        <v>1.7913920000000001</v>
      </c>
      <c r="C18">
        <v>0.61202469999999998</v>
      </c>
      <c r="D18">
        <v>0.55045029999999995</v>
      </c>
      <c r="E18">
        <v>0.4906567</v>
      </c>
      <c r="F18">
        <v>0.39130429999999999</v>
      </c>
      <c r="G18">
        <v>0.19564319999999999</v>
      </c>
      <c r="H18">
        <v>0.11516990000000001</v>
      </c>
      <c r="I18">
        <v>0.2412127</v>
      </c>
      <c r="J18">
        <v>0.1694629</v>
      </c>
      <c r="K18">
        <v>0.56557380000000002</v>
      </c>
      <c r="L18">
        <v>0.2150175</v>
      </c>
    </row>
    <row r="19" spans="1:12" x14ac:dyDescent="0.25">
      <c r="A19" s="1">
        <v>17</v>
      </c>
      <c r="B19">
        <v>1.8212060000000001</v>
      </c>
      <c r="C19">
        <v>0.60782449999999999</v>
      </c>
      <c r="D19">
        <v>0.54637500000000006</v>
      </c>
      <c r="E19">
        <v>0.46472809999999998</v>
      </c>
      <c r="F19">
        <v>0.34653460000000003</v>
      </c>
      <c r="G19">
        <v>0.2091469</v>
      </c>
      <c r="H19">
        <v>9.8352999999999996E-2</v>
      </c>
      <c r="I19">
        <v>0.36589440000000001</v>
      </c>
      <c r="J19">
        <v>7.0180800000000002E-2</v>
      </c>
      <c r="K19">
        <v>0.67</v>
      </c>
      <c r="L19">
        <v>0.21733340000000001</v>
      </c>
    </row>
    <row r="20" spans="1:12" x14ac:dyDescent="0.25">
      <c r="A20" s="1">
        <v>18</v>
      </c>
      <c r="B20">
        <v>2.1850000000000001</v>
      </c>
      <c r="C20">
        <v>0.61684830000000002</v>
      </c>
      <c r="D20">
        <v>0.60416550000000002</v>
      </c>
      <c r="E20">
        <v>0.48116249999999999</v>
      </c>
      <c r="F20">
        <v>0.33666669999999999</v>
      </c>
      <c r="G20">
        <v>0.20135629999999999</v>
      </c>
      <c r="H20">
        <v>6.6532800000000003E-2</v>
      </c>
      <c r="I20">
        <v>0.39375179999999999</v>
      </c>
      <c r="J20">
        <v>0.1245435</v>
      </c>
      <c r="K20">
        <v>0.76595749999999996</v>
      </c>
      <c r="L20">
        <v>0.14775640000000001</v>
      </c>
    </row>
    <row r="21" spans="1:12" x14ac:dyDescent="0.25">
      <c r="A21" s="1">
        <v>19</v>
      </c>
      <c r="B21">
        <v>2.061302</v>
      </c>
      <c r="C21">
        <v>0.62177769999999999</v>
      </c>
      <c r="D21">
        <v>0.63916470000000003</v>
      </c>
      <c r="E21">
        <v>0.46726980000000001</v>
      </c>
      <c r="F21">
        <v>0.43034060000000002</v>
      </c>
      <c r="G21">
        <v>0.1718585</v>
      </c>
      <c r="H21">
        <v>0.1108994</v>
      </c>
      <c r="I21">
        <v>0.3058053</v>
      </c>
      <c r="J21">
        <v>8.1554199999999993E-2</v>
      </c>
      <c r="K21">
        <v>0.69852939999999997</v>
      </c>
      <c r="L21">
        <v>0.18468799999999999</v>
      </c>
    </row>
    <row r="22" spans="1:12" x14ac:dyDescent="0.25">
      <c r="A22" s="1">
        <v>20</v>
      </c>
      <c r="B22">
        <v>2.242048</v>
      </c>
      <c r="C22">
        <v>0.59736789999999995</v>
      </c>
      <c r="D22">
        <v>0.62218779999999996</v>
      </c>
      <c r="E22">
        <v>0.45967740000000001</v>
      </c>
      <c r="F22">
        <v>0.359736</v>
      </c>
      <c r="G22">
        <v>0.20843139999999999</v>
      </c>
      <c r="H22">
        <v>0.1490718</v>
      </c>
      <c r="I22">
        <v>0.23329469999999999</v>
      </c>
      <c r="J22">
        <v>0.11456280000000001</v>
      </c>
      <c r="K22">
        <v>0.65</v>
      </c>
      <c r="L22">
        <v>0.24663979999999999</v>
      </c>
    </row>
    <row r="23" spans="1:12" x14ac:dyDescent="0.25">
      <c r="A23" s="1">
        <v>21</v>
      </c>
      <c r="B23">
        <v>1.8634280000000001</v>
      </c>
      <c r="C23">
        <v>0.60659529999999995</v>
      </c>
      <c r="D23">
        <v>0.52351919999999996</v>
      </c>
      <c r="E23">
        <v>0.47399780000000002</v>
      </c>
      <c r="F23">
        <v>0.4144737</v>
      </c>
      <c r="G23">
        <v>0.17275760000000001</v>
      </c>
      <c r="H23">
        <v>8.6314399999999999E-2</v>
      </c>
      <c r="I23">
        <v>-1.2252999999999999E-3</v>
      </c>
      <c r="J23">
        <v>0.15380189999999999</v>
      </c>
      <c r="K23">
        <v>0.6754386</v>
      </c>
      <c r="L23">
        <v>0.23318340000000001</v>
      </c>
    </row>
    <row r="24" spans="1:12" x14ac:dyDescent="0.25">
      <c r="A24" s="1">
        <v>22</v>
      </c>
      <c r="B24">
        <v>1.9788939999999999</v>
      </c>
      <c r="C24">
        <v>0.61716749999999998</v>
      </c>
      <c r="D24">
        <v>0.58926659999999997</v>
      </c>
      <c r="E24">
        <v>0.47521550000000001</v>
      </c>
      <c r="F24">
        <v>0.368421</v>
      </c>
      <c r="G24">
        <v>0.23380609999999999</v>
      </c>
      <c r="H24">
        <v>9.6813899999999994E-2</v>
      </c>
      <c r="I24">
        <v>0.25018210000000002</v>
      </c>
      <c r="J24">
        <v>9.9460599999999996E-2</v>
      </c>
      <c r="K24">
        <v>0.70093459999999996</v>
      </c>
      <c r="L24">
        <v>0.19254250000000001</v>
      </c>
    </row>
    <row r="25" spans="1:12" x14ac:dyDescent="0.25">
      <c r="A25" s="1">
        <v>23</v>
      </c>
      <c r="B25">
        <v>1.7014309999999999</v>
      </c>
      <c r="C25">
        <v>0.63717170000000001</v>
      </c>
      <c r="D25">
        <v>0.51815809999999995</v>
      </c>
      <c r="E25">
        <v>0.46035130000000002</v>
      </c>
      <c r="F25">
        <v>0.43653249999999999</v>
      </c>
      <c r="G25">
        <v>0.1522133</v>
      </c>
      <c r="H25">
        <v>6.6988199999999998E-2</v>
      </c>
      <c r="I25">
        <v>0.21455579999999999</v>
      </c>
      <c r="J25">
        <v>0.1125051</v>
      </c>
      <c r="K25">
        <v>0.71653540000000004</v>
      </c>
      <c r="L25">
        <v>0.2320507</v>
      </c>
    </row>
    <row r="26" spans="1:12" x14ac:dyDescent="0.25">
      <c r="A26" s="1">
        <v>24</v>
      </c>
      <c r="B26">
        <v>1.865445</v>
      </c>
      <c r="C26">
        <v>0.63088330000000004</v>
      </c>
      <c r="D26">
        <v>0.49089149999999998</v>
      </c>
      <c r="E26">
        <v>0.48279569999999999</v>
      </c>
      <c r="F26">
        <v>0.36633660000000001</v>
      </c>
      <c r="G26">
        <v>0.2058671</v>
      </c>
      <c r="H26">
        <v>9.7081000000000001E-2</v>
      </c>
      <c r="I26">
        <v>9.8121399999999998E-2</v>
      </c>
      <c r="J26">
        <v>0.19537499999999999</v>
      </c>
      <c r="K26">
        <v>0.61538459999999995</v>
      </c>
      <c r="L26">
        <v>0.2238995</v>
      </c>
    </row>
    <row r="27" spans="1:12" x14ac:dyDescent="0.25">
      <c r="A27" s="1">
        <v>25</v>
      </c>
      <c r="B27">
        <v>1.978245</v>
      </c>
      <c r="C27">
        <v>0.61697539999999995</v>
      </c>
      <c r="D27">
        <v>0.58770359999999999</v>
      </c>
      <c r="E27">
        <v>0.4822092</v>
      </c>
      <c r="F27">
        <v>0.36956519999999998</v>
      </c>
      <c r="G27">
        <v>0.23050090000000001</v>
      </c>
      <c r="H27">
        <v>7.2314400000000001E-2</v>
      </c>
      <c r="I27">
        <v>0.44295580000000001</v>
      </c>
      <c r="J27">
        <v>0.10602830000000001</v>
      </c>
      <c r="K27">
        <v>0.6929824</v>
      </c>
      <c r="L27">
        <v>0.15980249999999999</v>
      </c>
    </row>
    <row r="28" spans="1:12" x14ac:dyDescent="0.25">
      <c r="A28" s="1">
        <v>26</v>
      </c>
      <c r="B28">
        <v>2.1676030000000002</v>
      </c>
      <c r="C28">
        <v>0.61499789999999999</v>
      </c>
      <c r="D28">
        <v>0.57972900000000005</v>
      </c>
      <c r="E28">
        <v>0.48042899999999999</v>
      </c>
      <c r="F28">
        <v>0.3861386</v>
      </c>
      <c r="G28">
        <v>0.23320389999999999</v>
      </c>
      <c r="H28">
        <v>0.12666330000000001</v>
      </c>
      <c r="I28">
        <v>0.29073599999999999</v>
      </c>
      <c r="J28">
        <v>7.2555099999999997E-2</v>
      </c>
      <c r="K28">
        <v>0.71962619999999999</v>
      </c>
      <c r="L28">
        <v>0.166296</v>
      </c>
    </row>
    <row r="29" spans="1:12" x14ac:dyDescent="0.25">
      <c r="A29" s="1">
        <v>27</v>
      </c>
      <c r="B29">
        <v>1.726945</v>
      </c>
      <c r="C29">
        <v>0.62459030000000004</v>
      </c>
      <c r="D29">
        <v>0.51390389999999997</v>
      </c>
      <c r="E29">
        <v>0.44833329999999999</v>
      </c>
      <c r="F29">
        <v>0.37804880000000002</v>
      </c>
      <c r="G29">
        <v>0.15785830000000001</v>
      </c>
      <c r="H29">
        <v>5.07518E-2</v>
      </c>
      <c r="I29">
        <v>0.69838230000000001</v>
      </c>
      <c r="J29">
        <v>8.1151699999999993E-2</v>
      </c>
      <c r="K29">
        <v>0.70454539999999999</v>
      </c>
      <c r="L29">
        <v>0.20080410000000001</v>
      </c>
    </row>
    <row r="30" spans="1:12" x14ac:dyDescent="0.25">
      <c r="A30" s="1">
        <v>28</v>
      </c>
      <c r="B30">
        <v>1.46217</v>
      </c>
      <c r="C30">
        <v>0.62974909999999995</v>
      </c>
      <c r="D30">
        <v>0.4544686</v>
      </c>
      <c r="E30">
        <v>0.4593275</v>
      </c>
      <c r="F30">
        <v>0.35438599999999998</v>
      </c>
      <c r="G30">
        <v>0.23054479999999999</v>
      </c>
      <c r="H30">
        <v>0.1237139</v>
      </c>
      <c r="I30">
        <v>0.43108030000000003</v>
      </c>
      <c r="J30">
        <v>8.5521399999999997E-2</v>
      </c>
      <c r="K30">
        <v>0.6868687</v>
      </c>
      <c r="L30">
        <v>0.16529869999999999</v>
      </c>
    </row>
    <row r="31" spans="1:12" x14ac:dyDescent="0.25">
      <c r="A31" s="1">
        <v>29</v>
      </c>
      <c r="B31">
        <v>1.848476</v>
      </c>
      <c r="C31">
        <v>0.63161049999999996</v>
      </c>
      <c r="D31">
        <v>0.46445409999999998</v>
      </c>
      <c r="E31">
        <v>0.49330479999999999</v>
      </c>
      <c r="F31">
        <v>0.3519737</v>
      </c>
      <c r="G31">
        <v>0.2353027</v>
      </c>
      <c r="H31">
        <v>8.7986099999999998E-2</v>
      </c>
      <c r="I31">
        <v>0.5056486</v>
      </c>
      <c r="J31">
        <v>8.6449499999999999E-2</v>
      </c>
      <c r="K31">
        <v>0.65686270000000002</v>
      </c>
      <c r="L31">
        <v>0.19727839999999999</v>
      </c>
    </row>
    <row r="32" spans="1:12" x14ac:dyDescent="0.25">
      <c r="A32" s="1">
        <v>30</v>
      </c>
      <c r="B32">
        <v>2.2198540000000002</v>
      </c>
      <c r="C32">
        <v>0.6236874</v>
      </c>
      <c r="D32">
        <v>0.65874169999999999</v>
      </c>
      <c r="E32">
        <v>0.46663080000000001</v>
      </c>
      <c r="F32">
        <v>0.3013245</v>
      </c>
      <c r="G32">
        <v>0.22519310000000001</v>
      </c>
      <c r="H32">
        <v>3.6272800000000001E-2</v>
      </c>
      <c r="I32">
        <v>0.15770690000000001</v>
      </c>
      <c r="J32">
        <v>4.1587699999999998E-2</v>
      </c>
      <c r="K32">
        <v>0.7816092</v>
      </c>
      <c r="L32">
        <v>0.16685829999999999</v>
      </c>
    </row>
    <row r="33" spans="1:12" x14ac:dyDescent="0.25">
      <c r="A33" s="1">
        <v>31</v>
      </c>
      <c r="B33">
        <v>1.93085</v>
      </c>
      <c r="C33">
        <v>0.60013249999999996</v>
      </c>
      <c r="D33">
        <v>0.63066520000000004</v>
      </c>
      <c r="E33">
        <v>0.42210239999999999</v>
      </c>
      <c r="F33">
        <v>0.37417220000000001</v>
      </c>
      <c r="G33">
        <v>0.2088679</v>
      </c>
      <c r="H33">
        <v>9.9305400000000002E-2</v>
      </c>
      <c r="I33">
        <v>0.26916230000000002</v>
      </c>
      <c r="J33">
        <v>0.14463790000000001</v>
      </c>
      <c r="K33">
        <v>0.69811319999999999</v>
      </c>
      <c r="L33">
        <v>0.18453510000000001</v>
      </c>
    </row>
    <row r="34" spans="1:12" x14ac:dyDescent="0.25">
      <c r="A34" s="1">
        <v>32</v>
      </c>
      <c r="B34">
        <v>1.8678980000000001</v>
      </c>
      <c r="C34">
        <v>0.60701620000000001</v>
      </c>
      <c r="D34">
        <v>0.55334309999999998</v>
      </c>
      <c r="E34">
        <v>0.46263910000000003</v>
      </c>
      <c r="F34">
        <v>0.30745339999999999</v>
      </c>
      <c r="G34">
        <v>0.23413490000000001</v>
      </c>
      <c r="H34">
        <v>0.12179909999999999</v>
      </c>
      <c r="I34">
        <v>0.44386999999999999</v>
      </c>
      <c r="J34">
        <v>3.6147699999999998E-2</v>
      </c>
      <c r="K34">
        <v>0.69473680000000004</v>
      </c>
      <c r="L34">
        <v>0.18628929999999999</v>
      </c>
    </row>
    <row r="35" spans="1:12" x14ac:dyDescent="0.25">
      <c r="A35" s="1">
        <v>33</v>
      </c>
      <c r="B35">
        <v>1.815456</v>
      </c>
      <c r="C35">
        <v>0.58648350000000005</v>
      </c>
      <c r="D35">
        <v>0.5727738</v>
      </c>
      <c r="E35">
        <v>0.47024440000000001</v>
      </c>
      <c r="F35">
        <v>0.33540370000000003</v>
      </c>
      <c r="G35">
        <v>0.2475514</v>
      </c>
      <c r="H35">
        <v>0.1097412</v>
      </c>
      <c r="I35">
        <v>-3.7842899999999999E-2</v>
      </c>
      <c r="J35">
        <v>7.6193399999999994E-2</v>
      </c>
      <c r="K35">
        <v>0.67961159999999998</v>
      </c>
      <c r="L35">
        <v>0.18731990000000001</v>
      </c>
    </row>
    <row r="36" spans="1:12" x14ac:dyDescent="0.25">
      <c r="A36" s="1">
        <v>34</v>
      </c>
      <c r="B36">
        <v>2.0813760000000001</v>
      </c>
      <c r="C36">
        <v>0.62031130000000001</v>
      </c>
      <c r="D36">
        <v>0.61243119999999995</v>
      </c>
      <c r="E36">
        <v>0.48738589999999998</v>
      </c>
      <c r="F36">
        <v>0.39130429999999999</v>
      </c>
      <c r="G36">
        <v>0.20077829999999999</v>
      </c>
      <c r="H36">
        <v>4.9840000000000002E-2</v>
      </c>
      <c r="I36">
        <v>0.28495759999999998</v>
      </c>
      <c r="J36">
        <v>0.1049715</v>
      </c>
      <c r="K36">
        <v>0.66949150000000002</v>
      </c>
      <c r="L36">
        <v>0.21206549999999999</v>
      </c>
    </row>
    <row r="37" spans="1:12" x14ac:dyDescent="0.25">
      <c r="A37" s="1">
        <v>35</v>
      </c>
      <c r="B37">
        <v>1.6931909999999999</v>
      </c>
      <c r="C37">
        <v>0.63322829999999997</v>
      </c>
      <c r="D37">
        <v>0.54928619999999995</v>
      </c>
      <c r="E37">
        <v>0.48078979999999999</v>
      </c>
      <c r="F37">
        <v>0.39938079999999998</v>
      </c>
      <c r="G37">
        <v>0.1607201</v>
      </c>
      <c r="H37">
        <v>6.8621199999999993E-2</v>
      </c>
      <c r="I37">
        <v>0.30673159999999999</v>
      </c>
      <c r="J37">
        <v>9.7989000000000007E-2</v>
      </c>
      <c r="K37">
        <v>0.68799999999999994</v>
      </c>
      <c r="L37">
        <v>0.16078700000000001</v>
      </c>
    </row>
    <row r="38" spans="1:12" x14ac:dyDescent="0.25">
      <c r="A38" s="1">
        <v>36</v>
      </c>
      <c r="B38">
        <v>1.85297</v>
      </c>
      <c r="C38">
        <v>0.61524250000000003</v>
      </c>
      <c r="D38">
        <v>0.53737179999999996</v>
      </c>
      <c r="E38">
        <v>0.46361190000000002</v>
      </c>
      <c r="F38">
        <v>0.3717105</v>
      </c>
      <c r="G38">
        <v>0.16595380000000001</v>
      </c>
      <c r="H38">
        <v>9.6818100000000004E-2</v>
      </c>
      <c r="I38">
        <v>0.41791800000000001</v>
      </c>
      <c r="J38">
        <v>0.143096</v>
      </c>
      <c r="K38">
        <v>0.69230769999999997</v>
      </c>
      <c r="L38">
        <v>0.21503240000000001</v>
      </c>
    </row>
    <row r="39" spans="1:12" x14ac:dyDescent="0.25">
      <c r="A39" s="1">
        <v>37</v>
      </c>
      <c r="B39">
        <v>2.0933069999999998</v>
      </c>
      <c r="C39">
        <v>0.58847709999999998</v>
      </c>
      <c r="D39">
        <v>0.59162009999999998</v>
      </c>
      <c r="E39">
        <v>0.47258060000000002</v>
      </c>
      <c r="F39">
        <v>0.34437089999999998</v>
      </c>
      <c r="G39">
        <v>0.25590950000000001</v>
      </c>
      <c r="H39">
        <v>8.2918599999999995E-2</v>
      </c>
      <c r="I39">
        <v>0.26467190000000002</v>
      </c>
      <c r="J39">
        <v>5.7660799999999998E-2</v>
      </c>
      <c r="K39">
        <v>0.70588240000000002</v>
      </c>
      <c r="L39">
        <v>0.1529547</v>
      </c>
    </row>
    <row r="40" spans="1:12" x14ac:dyDescent="0.25">
      <c r="A40" s="1">
        <v>38</v>
      </c>
      <c r="B40">
        <v>2.1825800000000002</v>
      </c>
      <c r="C40">
        <v>0.64252980000000004</v>
      </c>
      <c r="D40">
        <v>0.6953009</v>
      </c>
      <c r="E40">
        <v>0.4623833</v>
      </c>
      <c r="F40">
        <v>0.3947369</v>
      </c>
      <c r="G40">
        <v>0.1735961</v>
      </c>
      <c r="H40">
        <v>6.9458900000000004E-2</v>
      </c>
      <c r="I40">
        <v>0.43291879999999999</v>
      </c>
      <c r="J40">
        <v>9.9916500000000005E-2</v>
      </c>
      <c r="K40">
        <v>0.67676760000000002</v>
      </c>
      <c r="L40">
        <v>0.1608928</v>
      </c>
    </row>
    <row r="41" spans="1:12" x14ac:dyDescent="0.25">
      <c r="A41" s="1">
        <v>39</v>
      </c>
      <c r="B41">
        <v>1.7477830000000001</v>
      </c>
      <c r="C41">
        <v>0.63686980000000004</v>
      </c>
      <c r="D41">
        <v>0.51794799999999996</v>
      </c>
      <c r="E41">
        <v>0.4534128</v>
      </c>
      <c r="F41">
        <v>0.3732394</v>
      </c>
      <c r="G41">
        <v>0.2211629</v>
      </c>
      <c r="H41">
        <v>0.12253260000000001</v>
      </c>
      <c r="I41">
        <v>0.35045270000000001</v>
      </c>
      <c r="J41">
        <v>0.15849099999999999</v>
      </c>
      <c r="K41">
        <v>0.66666669999999995</v>
      </c>
      <c r="L41">
        <v>0.18309039999999999</v>
      </c>
    </row>
    <row r="42" spans="1:12" x14ac:dyDescent="0.25">
      <c r="A42" s="1">
        <v>40</v>
      </c>
      <c r="B42">
        <v>1.736688</v>
      </c>
      <c r="C42">
        <v>0.61233230000000005</v>
      </c>
      <c r="D42">
        <v>0.52100340000000001</v>
      </c>
      <c r="E42">
        <v>0.51475409999999999</v>
      </c>
      <c r="F42">
        <v>0.4542254</v>
      </c>
      <c r="G42">
        <v>0.1879825</v>
      </c>
      <c r="H42">
        <v>9.2250299999999993E-2</v>
      </c>
      <c r="I42">
        <v>0.50731470000000001</v>
      </c>
      <c r="J42">
        <v>0.13069929999999999</v>
      </c>
      <c r="K42">
        <v>0.67200000000000004</v>
      </c>
      <c r="L42">
        <v>0.192968</v>
      </c>
    </row>
    <row r="43" spans="1:12" x14ac:dyDescent="0.25">
      <c r="A43" s="1">
        <v>41</v>
      </c>
      <c r="B43">
        <v>1.5933649999999999</v>
      </c>
      <c r="C43">
        <v>0.62049359999999998</v>
      </c>
      <c r="D43">
        <v>0.4757789</v>
      </c>
      <c r="E43">
        <v>0.48013060000000002</v>
      </c>
      <c r="F43">
        <v>0.3297872</v>
      </c>
      <c r="G43">
        <v>0.2064125</v>
      </c>
      <c r="H43">
        <v>3.8029E-2</v>
      </c>
      <c r="I43">
        <v>8.2668400000000003E-2</v>
      </c>
      <c r="J43">
        <v>7.8557799999999997E-2</v>
      </c>
      <c r="K43">
        <v>0.79347829999999997</v>
      </c>
      <c r="L43">
        <v>0.14695030000000001</v>
      </c>
    </row>
    <row r="44" spans="1:12" x14ac:dyDescent="0.25">
      <c r="A44" s="1">
        <v>42</v>
      </c>
      <c r="B44">
        <v>1.643902</v>
      </c>
      <c r="C44">
        <v>0.63434140000000006</v>
      </c>
      <c r="D44">
        <v>0.4565748</v>
      </c>
      <c r="E44">
        <v>0.4652406</v>
      </c>
      <c r="F44">
        <v>0.3291925</v>
      </c>
      <c r="G44">
        <v>0.2188812</v>
      </c>
      <c r="H44">
        <v>0.1245237</v>
      </c>
      <c r="I44">
        <v>0.45960479999999998</v>
      </c>
      <c r="J44">
        <v>0.2178467</v>
      </c>
      <c r="K44">
        <v>0.60416669999999995</v>
      </c>
      <c r="L44">
        <v>0.25323220000000002</v>
      </c>
    </row>
    <row r="45" spans="1:12" x14ac:dyDescent="0.25">
      <c r="A45" s="1">
        <v>43</v>
      </c>
      <c r="B45">
        <v>1.5321830000000001</v>
      </c>
      <c r="C45">
        <v>0.62077629999999995</v>
      </c>
      <c r="D45">
        <v>0.4453725</v>
      </c>
      <c r="E45">
        <v>0.47071469999999999</v>
      </c>
      <c r="F45">
        <v>0.36633660000000001</v>
      </c>
      <c r="G45">
        <v>0.2198473</v>
      </c>
      <c r="H45">
        <v>5.9826999999999998E-2</v>
      </c>
      <c r="I45">
        <v>0.29909390000000002</v>
      </c>
      <c r="J45">
        <v>0.14093320000000001</v>
      </c>
      <c r="K45">
        <v>0.68932040000000006</v>
      </c>
      <c r="L45">
        <v>0.16629640000000001</v>
      </c>
    </row>
    <row r="46" spans="1:12" x14ac:dyDescent="0.25">
      <c r="A46" s="1">
        <v>44</v>
      </c>
      <c r="B46">
        <v>1.650039</v>
      </c>
      <c r="C46">
        <v>0.61879620000000002</v>
      </c>
      <c r="D46">
        <v>0.53880680000000003</v>
      </c>
      <c r="E46">
        <v>0.4755508</v>
      </c>
      <c r="F46">
        <v>0.3421053</v>
      </c>
      <c r="G46">
        <v>0.2641271</v>
      </c>
      <c r="H46">
        <v>0.1425264</v>
      </c>
      <c r="I46">
        <v>0.23343430000000001</v>
      </c>
      <c r="J46">
        <v>1.86892E-2</v>
      </c>
      <c r="K46">
        <v>0.71875</v>
      </c>
      <c r="L46">
        <v>0.1743305</v>
      </c>
    </row>
    <row r="47" spans="1:12" x14ac:dyDescent="0.25">
      <c r="A47" s="1">
        <v>45</v>
      </c>
      <c r="B47">
        <v>1.4497119999999999</v>
      </c>
      <c r="C47">
        <v>0.62637120000000002</v>
      </c>
      <c r="D47">
        <v>0.45371899999999998</v>
      </c>
      <c r="E47">
        <v>0.45405410000000002</v>
      </c>
      <c r="F47">
        <v>0.3377483</v>
      </c>
      <c r="G47">
        <v>0.28866960000000003</v>
      </c>
      <c r="H47">
        <v>0.1660924</v>
      </c>
      <c r="I47">
        <v>0.4437199</v>
      </c>
      <c r="J47">
        <v>0.17436740000000001</v>
      </c>
      <c r="K47">
        <v>0.60416669999999995</v>
      </c>
      <c r="L47">
        <v>0.2403737</v>
      </c>
    </row>
    <row r="48" spans="1:12" x14ac:dyDescent="0.25">
      <c r="A48" s="1">
        <v>46</v>
      </c>
      <c r="B48">
        <v>2.020451</v>
      </c>
      <c r="C48">
        <v>0.62015589999999998</v>
      </c>
      <c r="D48">
        <v>0.62496700000000005</v>
      </c>
      <c r="E48">
        <v>0.4789041</v>
      </c>
      <c r="F48">
        <v>0.35849059999999999</v>
      </c>
      <c r="G48">
        <v>0.23732729999999999</v>
      </c>
      <c r="H48">
        <v>9.95703E-2</v>
      </c>
      <c r="I48">
        <v>0.55915510000000002</v>
      </c>
      <c r="J48">
        <v>6.9627400000000006E-2</v>
      </c>
      <c r="K48">
        <v>0.77528090000000005</v>
      </c>
      <c r="L48">
        <v>0.16010940000000001</v>
      </c>
    </row>
    <row r="49" spans="1:12" x14ac:dyDescent="0.25">
      <c r="A49" s="1">
        <v>47</v>
      </c>
      <c r="B49">
        <v>1.6239600000000001</v>
      </c>
      <c r="C49">
        <v>0.63344959999999995</v>
      </c>
      <c r="D49">
        <v>0.4699528</v>
      </c>
      <c r="E49">
        <v>0.49054569999999997</v>
      </c>
      <c r="F49">
        <v>0.3881579</v>
      </c>
      <c r="G49">
        <v>0.18025440000000001</v>
      </c>
      <c r="H49">
        <v>3.2749899999999998E-2</v>
      </c>
      <c r="I49">
        <v>0.39001380000000002</v>
      </c>
      <c r="J49">
        <v>7.9786399999999993E-2</v>
      </c>
      <c r="K49">
        <v>0.74358979999999997</v>
      </c>
      <c r="L49">
        <v>0.14021169999999999</v>
      </c>
    </row>
    <row r="50" spans="1:12" x14ac:dyDescent="0.25">
      <c r="A50" s="1">
        <v>48</v>
      </c>
      <c r="B50">
        <v>2.1477520000000001</v>
      </c>
      <c r="C50">
        <v>0.61400010000000005</v>
      </c>
      <c r="D50">
        <v>0.58307730000000002</v>
      </c>
      <c r="E50">
        <v>0.47014919999999999</v>
      </c>
      <c r="F50">
        <v>0.38819880000000001</v>
      </c>
      <c r="G50">
        <v>0.25398310000000002</v>
      </c>
      <c r="H50">
        <v>0.1528977</v>
      </c>
      <c r="I50">
        <v>0.2072812</v>
      </c>
      <c r="J50">
        <v>9.77214E-2</v>
      </c>
      <c r="K50">
        <v>0.71551719999999996</v>
      </c>
      <c r="L50">
        <v>0.18068210000000001</v>
      </c>
    </row>
    <row r="51" spans="1:12" x14ac:dyDescent="0.25">
      <c r="A51" s="1">
        <v>49</v>
      </c>
      <c r="B51">
        <v>1.749744</v>
      </c>
      <c r="C51">
        <v>0.64590700000000001</v>
      </c>
      <c r="D51">
        <v>0.57528970000000001</v>
      </c>
      <c r="E51">
        <v>0.45851059999999999</v>
      </c>
      <c r="F51">
        <v>0.3084112</v>
      </c>
      <c r="G51">
        <v>0.25385659999999999</v>
      </c>
      <c r="H51">
        <v>9.2996200000000001E-2</v>
      </c>
      <c r="I51">
        <v>0.39815469999999997</v>
      </c>
      <c r="J51">
        <v>0.1227249</v>
      </c>
      <c r="K51">
        <v>0.69072160000000005</v>
      </c>
      <c r="L51">
        <v>0.1457186</v>
      </c>
    </row>
    <row r="52" spans="1:12" x14ac:dyDescent="0.25">
      <c r="A52" s="1">
        <v>50</v>
      </c>
      <c r="B52">
        <v>2.1500509999999999</v>
      </c>
      <c r="C52">
        <v>0.63037690000000002</v>
      </c>
      <c r="D52">
        <v>0.61040150000000004</v>
      </c>
      <c r="E52">
        <v>0.4658911</v>
      </c>
      <c r="F52">
        <v>0.38198759999999998</v>
      </c>
      <c r="G52">
        <v>0.18447920000000001</v>
      </c>
      <c r="H52">
        <v>5.4472100000000002E-2</v>
      </c>
      <c r="I52">
        <v>0.50856049999999997</v>
      </c>
      <c r="J52">
        <v>0.14036270000000001</v>
      </c>
      <c r="K52">
        <v>0.69421489999999997</v>
      </c>
      <c r="L52">
        <v>0.18101110000000001</v>
      </c>
    </row>
    <row r="53" spans="1:12" x14ac:dyDescent="0.25">
      <c r="A53" s="1">
        <v>51</v>
      </c>
      <c r="B53">
        <v>1.7054849999999999</v>
      </c>
      <c r="C53">
        <v>0.61608149999999995</v>
      </c>
      <c r="D53">
        <v>0.52247730000000003</v>
      </c>
      <c r="E53">
        <v>0.4763172</v>
      </c>
      <c r="F53">
        <v>0.36024840000000002</v>
      </c>
      <c r="G53">
        <v>0.22523989999999999</v>
      </c>
      <c r="H53">
        <v>0.1189191</v>
      </c>
      <c r="I53">
        <v>0.39414959999999999</v>
      </c>
      <c r="J53">
        <v>0.1395362</v>
      </c>
      <c r="K53">
        <v>0.67272730000000003</v>
      </c>
      <c r="L53">
        <v>0.22247939999999999</v>
      </c>
    </row>
    <row r="54" spans="1:12" x14ac:dyDescent="0.25">
      <c r="A54" s="1">
        <v>52</v>
      </c>
      <c r="B54">
        <v>1.852171</v>
      </c>
      <c r="C54">
        <v>0.60130479999999997</v>
      </c>
      <c r="D54">
        <v>0.51021660000000002</v>
      </c>
      <c r="E54">
        <v>0.46432380000000001</v>
      </c>
      <c r="F54">
        <v>0.38198759999999998</v>
      </c>
      <c r="G54">
        <v>0.2106267</v>
      </c>
      <c r="H54">
        <v>0.1154182</v>
      </c>
      <c r="I54">
        <v>0.47265550000000001</v>
      </c>
      <c r="J54">
        <v>0.1045176</v>
      </c>
      <c r="K54">
        <v>0.65833339999999996</v>
      </c>
      <c r="L54">
        <v>0.1789956</v>
      </c>
    </row>
    <row r="55" spans="1:12" x14ac:dyDescent="0.25">
      <c r="A55" s="1">
        <v>53</v>
      </c>
      <c r="B55">
        <v>1.856123</v>
      </c>
      <c r="C55">
        <v>0.63444970000000001</v>
      </c>
      <c r="D55">
        <v>0.52837780000000001</v>
      </c>
      <c r="E55">
        <v>0.46120460000000002</v>
      </c>
      <c r="F55">
        <v>0.4084507</v>
      </c>
      <c r="G55">
        <v>0.1599042</v>
      </c>
      <c r="H55">
        <v>0.1025335</v>
      </c>
      <c r="I55">
        <v>0.33387129999999998</v>
      </c>
      <c r="J55">
        <v>0.1153957</v>
      </c>
      <c r="K55">
        <v>0.70796460000000005</v>
      </c>
      <c r="L55">
        <v>0.17674500000000001</v>
      </c>
    </row>
    <row r="56" spans="1:12" x14ac:dyDescent="0.25">
      <c r="A56" s="1">
        <v>54</v>
      </c>
      <c r="B56">
        <v>2.1718739999999999</v>
      </c>
      <c r="C56">
        <v>0.5946224</v>
      </c>
      <c r="D56">
        <v>0.69386340000000002</v>
      </c>
      <c r="E56">
        <v>0.50562399999999996</v>
      </c>
      <c r="F56">
        <v>0.4473684</v>
      </c>
      <c r="G56">
        <v>0.19818279999999999</v>
      </c>
      <c r="H56">
        <v>6.3514000000000001E-2</v>
      </c>
      <c r="I56">
        <v>0.26042710000000002</v>
      </c>
      <c r="J56">
        <v>8.0184000000000002E-3</v>
      </c>
      <c r="K56">
        <v>0.69465650000000001</v>
      </c>
      <c r="L56">
        <v>0.18946950000000001</v>
      </c>
    </row>
    <row r="57" spans="1:12" x14ac:dyDescent="0.25">
      <c r="A57" s="1">
        <v>55</v>
      </c>
      <c r="B57">
        <v>1.5356510000000001</v>
      </c>
      <c r="C57">
        <v>0.60915450000000004</v>
      </c>
      <c r="D57">
        <v>0.44109619999999999</v>
      </c>
      <c r="E57">
        <v>0.46274300000000002</v>
      </c>
      <c r="F57">
        <v>0.3881579</v>
      </c>
      <c r="G57">
        <v>0.23031750000000001</v>
      </c>
      <c r="H57">
        <v>4.9894899999999999E-2</v>
      </c>
      <c r="I57">
        <v>0.19873679999999999</v>
      </c>
      <c r="J57">
        <v>2.5899499999999999E-2</v>
      </c>
      <c r="K57">
        <v>0.70434779999999997</v>
      </c>
      <c r="L57">
        <v>0.20057520000000001</v>
      </c>
    </row>
    <row r="58" spans="1:12" x14ac:dyDescent="0.25">
      <c r="A58" s="1">
        <v>56</v>
      </c>
      <c r="B58">
        <v>1.9568730000000001</v>
      </c>
      <c r="C58">
        <v>0.60998229999999998</v>
      </c>
      <c r="D58">
        <v>0.59653869999999998</v>
      </c>
      <c r="E58">
        <v>0.46215349999999999</v>
      </c>
      <c r="F58">
        <v>0.38006230000000002</v>
      </c>
      <c r="G58">
        <v>0.23744799999999999</v>
      </c>
      <c r="H58">
        <v>9.2701400000000003E-2</v>
      </c>
      <c r="I58">
        <v>0.35637530000000001</v>
      </c>
      <c r="J58">
        <v>0.1245822</v>
      </c>
      <c r="K58">
        <v>0.66101690000000002</v>
      </c>
      <c r="L58">
        <v>0.1753555</v>
      </c>
    </row>
    <row r="59" spans="1:12" x14ac:dyDescent="0.25">
      <c r="A59" s="1">
        <v>57</v>
      </c>
      <c r="B59">
        <v>1.9233769999999999</v>
      </c>
      <c r="C59">
        <v>0.61812339999999999</v>
      </c>
      <c r="D59">
        <v>0.62298319999999996</v>
      </c>
      <c r="E59">
        <v>0.48309180000000002</v>
      </c>
      <c r="F59">
        <v>0.35913309999999998</v>
      </c>
      <c r="G59">
        <v>0.1923192</v>
      </c>
      <c r="H59">
        <v>0.10369349999999999</v>
      </c>
      <c r="I59">
        <v>0.37973859999999998</v>
      </c>
      <c r="J59">
        <v>7.4215900000000001E-2</v>
      </c>
      <c r="K59">
        <v>0.68468470000000003</v>
      </c>
      <c r="L59">
        <v>0.2374656</v>
      </c>
    </row>
    <row r="60" spans="1:12" x14ac:dyDescent="0.25">
      <c r="A60" s="1">
        <v>58</v>
      </c>
      <c r="B60">
        <v>1.9023350000000001</v>
      </c>
      <c r="C60">
        <v>0.62827809999999995</v>
      </c>
      <c r="D60">
        <v>0.62895820000000002</v>
      </c>
      <c r="E60">
        <v>0.47768329999999998</v>
      </c>
      <c r="F60">
        <v>0.38390089999999999</v>
      </c>
      <c r="G60">
        <v>0.22612119999999999</v>
      </c>
      <c r="H60">
        <v>0.11140079999999999</v>
      </c>
      <c r="I60">
        <v>0.2499874</v>
      </c>
      <c r="J60">
        <v>0.1202222</v>
      </c>
      <c r="K60">
        <v>0.74782610000000005</v>
      </c>
      <c r="L60">
        <v>0.1765071</v>
      </c>
    </row>
    <row r="61" spans="1:12" x14ac:dyDescent="0.25">
      <c r="A61" s="1">
        <v>59</v>
      </c>
      <c r="B61">
        <v>2.0275370000000001</v>
      </c>
      <c r="C61">
        <v>0.60699020000000004</v>
      </c>
      <c r="D61">
        <v>0.62480469999999999</v>
      </c>
      <c r="E61">
        <v>0.46440130000000002</v>
      </c>
      <c r="F61">
        <v>0.4013158</v>
      </c>
      <c r="G61">
        <v>0.20670430000000001</v>
      </c>
      <c r="H61">
        <v>5.63711E-2</v>
      </c>
      <c r="I61">
        <v>2.6193000000000001E-2</v>
      </c>
      <c r="J61">
        <v>0.11139689999999999</v>
      </c>
      <c r="K61">
        <v>0.70535709999999996</v>
      </c>
      <c r="L61">
        <v>0.17655100000000001</v>
      </c>
    </row>
    <row r="62" spans="1:12" x14ac:dyDescent="0.25">
      <c r="A62" s="1">
        <v>60</v>
      </c>
      <c r="B62">
        <v>1.9121269999999999</v>
      </c>
      <c r="C62">
        <v>0.6102611</v>
      </c>
      <c r="D62">
        <v>0.54145710000000002</v>
      </c>
      <c r="E62">
        <v>0.48549949999999997</v>
      </c>
      <c r="F62">
        <v>0.3618421</v>
      </c>
      <c r="G62">
        <v>0.16982559999999999</v>
      </c>
      <c r="H62">
        <v>7.5491000000000004E-3</v>
      </c>
      <c r="I62">
        <v>0.49936180000000002</v>
      </c>
      <c r="J62">
        <v>2.6539699999999999E-2</v>
      </c>
      <c r="K62">
        <v>0.72897199999999995</v>
      </c>
      <c r="L62">
        <v>0.1955607</v>
      </c>
    </row>
    <row r="63" spans="1:12" x14ac:dyDescent="0.25">
      <c r="A63" s="1">
        <v>61</v>
      </c>
      <c r="B63">
        <v>1.792829</v>
      </c>
      <c r="C63">
        <v>0.62854770000000004</v>
      </c>
      <c r="D63">
        <v>0.54686120000000005</v>
      </c>
      <c r="E63">
        <v>0.471688</v>
      </c>
      <c r="F63">
        <v>0.35</v>
      </c>
      <c r="G63">
        <v>0.19640550000000001</v>
      </c>
      <c r="H63">
        <v>6.2126399999999998E-2</v>
      </c>
      <c r="I63">
        <v>0.3703342</v>
      </c>
      <c r="J63">
        <v>0.10189189999999999</v>
      </c>
      <c r="K63">
        <v>0.63888889999999998</v>
      </c>
      <c r="L63">
        <v>0.2153796</v>
      </c>
    </row>
    <row r="64" spans="1:12" x14ac:dyDescent="0.25">
      <c r="A64" s="1">
        <v>62</v>
      </c>
      <c r="B64">
        <v>1.5934090000000001</v>
      </c>
      <c r="C64">
        <v>0.61876169999999997</v>
      </c>
      <c r="D64">
        <v>0.47486800000000001</v>
      </c>
      <c r="E64">
        <v>0.46186899999999997</v>
      </c>
      <c r="F64">
        <v>0.31353130000000001</v>
      </c>
      <c r="G64">
        <v>0.21395449999999999</v>
      </c>
      <c r="H64">
        <v>0.1228422</v>
      </c>
      <c r="I64">
        <v>0.1583109</v>
      </c>
      <c r="J64">
        <v>0.1392371</v>
      </c>
      <c r="K64">
        <v>0.66279069999999995</v>
      </c>
      <c r="L64">
        <v>0.24527869999999999</v>
      </c>
    </row>
    <row r="65" spans="1:12" x14ac:dyDescent="0.25">
      <c r="A65" s="1">
        <v>63</v>
      </c>
      <c r="B65">
        <v>1.956656</v>
      </c>
      <c r="C65">
        <v>0.62374689999999999</v>
      </c>
      <c r="D65">
        <v>0.57299909999999998</v>
      </c>
      <c r="E65">
        <v>0.48264820000000003</v>
      </c>
      <c r="F65">
        <v>0.34674919999999998</v>
      </c>
      <c r="G65">
        <v>0.18693319999999999</v>
      </c>
      <c r="H65">
        <v>3.3336299999999999E-2</v>
      </c>
      <c r="I65">
        <v>0.3486995</v>
      </c>
      <c r="J65">
        <v>5.5548500000000001E-2</v>
      </c>
      <c r="K65">
        <v>0.72727269999999999</v>
      </c>
      <c r="L65">
        <v>0.15432799999999999</v>
      </c>
    </row>
    <row r="66" spans="1:12" x14ac:dyDescent="0.25">
      <c r="A66" s="1">
        <v>64</v>
      </c>
      <c r="B66">
        <v>1.8197700000000001</v>
      </c>
      <c r="C66">
        <v>0.61323090000000002</v>
      </c>
      <c r="D66">
        <v>0.51765139999999998</v>
      </c>
      <c r="E66">
        <v>0.47697200000000001</v>
      </c>
      <c r="F66">
        <v>0.4086687</v>
      </c>
      <c r="G66">
        <v>0.26508660000000001</v>
      </c>
      <c r="H66">
        <v>0.1147889</v>
      </c>
      <c r="I66">
        <v>0.19627220000000001</v>
      </c>
      <c r="J66">
        <v>8.50693E-2</v>
      </c>
      <c r="K66">
        <v>0.68799999999999994</v>
      </c>
      <c r="L66">
        <v>0.16020400000000001</v>
      </c>
    </row>
    <row r="67" spans="1:12" x14ac:dyDescent="0.25">
      <c r="A67" s="1">
        <v>65</v>
      </c>
      <c r="B67">
        <v>1.774016</v>
      </c>
      <c r="C67">
        <v>0.62021329999999997</v>
      </c>
      <c r="D67">
        <v>0.5061485</v>
      </c>
      <c r="E67">
        <v>0.48764770000000002</v>
      </c>
      <c r="F67">
        <v>0.3651316</v>
      </c>
      <c r="G67">
        <v>0.20542569999999999</v>
      </c>
      <c r="H67">
        <v>0.1002575</v>
      </c>
      <c r="I67">
        <v>0.45631650000000001</v>
      </c>
      <c r="J67">
        <v>0.13990089999999999</v>
      </c>
      <c r="K67">
        <v>0.63366339999999999</v>
      </c>
      <c r="L67">
        <v>0.28722969999999998</v>
      </c>
    </row>
    <row r="68" spans="1:12" x14ac:dyDescent="0.25">
      <c r="A68" s="1">
        <v>66</v>
      </c>
      <c r="B68">
        <v>1.9666349999999999</v>
      </c>
      <c r="C68">
        <v>0.64084660000000004</v>
      </c>
      <c r="D68">
        <v>0.58465239999999996</v>
      </c>
      <c r="E68">
        <v>0.4807379</v>
      </c>
      <c r="F68">
        <v>0.3368794</v>
      </c>
      <c r="G68">
        <v>0.28589009999999998</v>
      </c>
      <c r="H68">
        <v>0.15500890000000001</v>
      </c>
      <c r="I68">
        <v>0.48804209999999998</v>
      </c>
      <c r="J68">
        <v>0.19784089999999999</v>
      </c>
      <c r="K68">
        <v>0.64705880000000005</v>
      </c>
      <c r="L68">
        <v>0.2019022</v>
      </c>
    </row>
    <row r="69" spans="1:12" x14ac:dyDescent="0.25">
      <c r="A69" s="1">
        <v>67</v>
      </c>
      <c r="B69">
        <v>2.0107379999999999</v>
      </c>
      <c r="C69">
        <v>0.57910059999999997</v>
      </c>
      <c r="D69">
        <v>0.54316439999999999</v>
      </c>
      <c r="E69">
        <v>0.46723949999999997</v>
      </c>
      <c r="F69">
        <v>0.4078947</v>
      </c>
      <c r="G69">
        <v>0.1716685</v>
      </c>
      <c r="H69">
        <v>6.3125399999999998E-2</v>
      </c>
      <c r="I69">
        <v>0.12296849999999999</v>
      </c>
      <c r="J69">
        <v>0.1129517</v>
      </c>
      <c r="K69">
        <v>0.76315789999999994</v>
      </c>
      <c r="L69">
        <v>0.1776451</v>
      </c>
    </row>
    <row r="70" spans="1:12" x14ac:dyDescent="0.25">
      <c r="A70" s="1">
        <v>68</v>
      </c>
      <c r="B70">
        <v>1.8668880000000001</v>
      </c>
      <c r="C70">
        <v>0.61264050000000003</v>
      </c>
      <c r="D70">
        <v>0.56817580000000001</v>
      </c>
      <c r="E70">
        <v>0.49973479999999998</v>
      </c>
      <c r="F70">
        <v>0.35294120000000001</v>
      </c>
      <c r="G70">
        <v>0.2107358</v>
      </c>
      <c r="H70">
        <v>5.7230299999999998E-2</v>
      </c>
      <c r="I70">
        <v>0.21921399999999999</v>
      </c>
      <c r="J70">
        <v>3.9975200000000002E-2</v>
      </c>
      <c r="K70">
        <v>0.66666669999999995</v>
      </c>
      <c r="L70">
        <v>0.18392130000000001</v>
      </c>
    </row>
    <row r="71" spans="1:12" x14ac:dyDescent="0.25">
      <c r="A71" s="1">
        <v>69</v>
      </c>
      <c r="B71">
        <v>1.6242449999999999</v>
      </c>
      <c r="C71">
        <v>0.60458129999999999</v>
      </c>
      <c r="D71">
        <v>0.51947310000000002</v>
      </c>
      <c r="E71">
        <v>0.47223720000000002</v>
      </c>
      <c r="F71">
        <v>0.3333333</v>
      </c>
      <c r="G71">
        <v>0.2359078</v>
      </c>
      <c r="H71">
        <v>0.17512759999999999</v>
      </c>
      <c r="I71">
        <v>0.32247330000000002</v>
      </c>
      <c r="J71">
        <v>0.19699839999999999</v>
      </c>
      <c r="K71">
        <v>0.5789474</v>
      </c>
      <c r="L71">
        <v>0.24052490000000001</v>
      </c>
    </row>
    <row r="72" spans="1:12" x14ac:dyDescent="0.25">
      <c r="A72" s="1">
        <v>70</v>
      </c>
      <c r="B72">
        <v>2.1523639999999999</v>
      </c>
      <c r="C72">
        <v>0.60935779999999995</v>
      </c>
      <c r="D72">
        <v>0.63502000000000003</v>
      </c>
      <c r="E72">
        <v>0.48395870000000002</v>
      </c>
      <c r="F72">
        <v>0.368421</v>
      </c>
      <c r="G72">
        <v>0.16485420000000001</v>
      </c>
      <c r="H72">
        <v>7.4826199999999995E-2</v>
      </c>
      <c r="I72">
        <v>0.302589</v>
      </c>
      <c r="J72">
        <v>0.11225250000000001</v>
      </c>
      <c r="K72">
        <v>0.68</v>
      </c>
      <c r="L72">
        <v>0.1914758</v>
      </c>
    </row>
    <row r="73" spans="1:12" x14ac:dyDescent="0.25">
      <c r="A73" s="1">
        <v>71</v>
      </c>
      <c r="B73">
        <v>2.0483639999999999</v>
      </c>
      <c r="C73">
        <v>0.63131800000000005</v>
      </c>
      <c r="D73">
        <v>0.58016599999999996</v>
      </c>
      <c r="E73">
        <v>0.47844829999999999</v>
      </c>
      <c r="F73">
        <v>0.32013200000000003</v>
      </c>
      <c r="G73">
        <v>0.240007</v>
      </c>
      <c r="H73">
        <v>7.1227200000000004E-2</v>
      </c>
      <c r="I73">
        <v>0.4336565</v>
      </c>
      <c r="J73">
        <v>0.14533769999999999</v>
      </c>
      <c r="K73">
        <v>0.65957440000000001</v>
      </c>
      <c r="L73">
        <v>0.16726479999999999</v>
      </c>
    </row>
    <row r="74" spans="1:12" x14ac:dyDescent="0.25">
      <c r="A74" s="1">
        <v>72</v>
      </c>
      <c r="B74">
        <v>1.581372</v>
      </c>
      <c r="C74">
        <v>0.60121659999999999</v>
      </c>
      <c r="D74">
        <v>0.40669230000000001</v>
      </c>
      <c r="E74">
        <v>0.46746199999999999</v>
      </c>
      <c r="F74">
        <v>0.37293730000000003</v>
      </c>
      <c r="G74">
        <v>0.191219</v>
      </c>
      <c r="H74">
        <v>5.8481499999999999E-2</v>
      </c>
      <c r="I74">
        <v>0.70159939999999998</v>
      </c>
      <c r="J74">
        <v>0.13320270000000001</v>
      </c>
      <c r="K74">
        <v>0.70873790000000003</v>
      </c>
      <c r="L74">
        <v>0.1590751</v>
      </c>
    </row>
    <row r="75" spans="1:12" x14ac:dyDescent="0.25">
      <c r="A75" s="1">
        <v>73</v>
      </c>
      <c r="B75">
        <v>1.8591279999999999</v>
      </c>
      <c r="C75">
        <v>0.611128</v>
      </c>
      <c r="D75">
        <v>0.53456539999999997</v>
      </c>
      <c r="E75">
        <v>0.48098560000000001</v>
      </c>
      <c r="F75">
        <v>0.33112580000000003</v>
      </c>
      <c r="G75">
        <v>0.30725530000000001</v>
      </c>
      <c r="H75">
        <v>0.10954120000000001</v>
      </c>
      <c r="I75">
        <v>0.30499900000000002</v>
      </c>
      <c r="J75">
        <v>6.8611400000000003E-2</v>
      </c>
      <c r="K75">
        <v>0.66315789999999997</v>
      </c>
      <c r="L75">
        <v>0.15366109999999999</v>
      </c>
    </row>
    <row r="76" spans="1:12" x14ac:dyDescent="0.25">
      <c r="A76" s="1">
        <v>74</v>
      </c>
      <c r="B76">
        <v>2.0819329999999998</v>
      </c>
      <c r="C76">
        <v>0.62381969999999998</v>
      </c>
      <c r="D76">
        <v>0.62168310000000004</v>
      </c>
      <c r="E76">
        <v>0.45248379999999999</v>
      </c>
      <c r="F76">
        <v>0.4046053</v>
      </c>
      <c r="G76">
        <v>0.21747730000000001</v>
      </c>
      <c r="H76">
        <v>5.59196E-2</v>
      </c>
      <c r="I76">
        <v>0.64028169999999995</v>
      </c>
      <c r="J76">
        <v>7.1057599999999999E-2</v>
      </c>
      <c r="K76">
        <v>0.74380170000000001</v>
      </c>
      <c r="L76">
        <v>0.19776009999999999</v>
      </c>
    </row>
    <row r="77" spans="1:12" x14ac:dyDescent="0.25">
      <c r="A77" s="1">
        <v>75</v>
      </c>
      <c r="B77">
        <v>1.833364</v>
      </c>
      <c r="C77">
        <v>0.6387756</v>
      </c>
      <c r="D77">
        <v>0.47514040000000002</v>
      </c>
      <c r="E77">
        <v>0.4605764</v>
      </c>
      <c r="F77">
        <v>0.36749120000000002</v>
      </c>
      <c r="G77">
        <v>0.19945779999999999</v>
      </c>
      <c r="H77">
        <v>6.5973000000000004E-2</v>
      </c>
      <c r="I77">
        <v>0.48352659999999997</v>
      </c>
      <c r="J77">
        <v>0.10845050000000001</v>
      </c>
      <c r="K77">
        <v>0.70297030000000005</v>
      </c>
      <c r="L77">
        <v>0.15132000000000001</v>
      </c>
    </row>
    <row r="78" spans="1:12" x14ac:dyDescent="0.25">
      <c r="A78" s="1">
        <v>76</v>
      </c>
      <c r="B78">
        <v>2.058306</v>
      </c>
      <c r="C78">
        <v>0.59721919999999995</v>
      </c>
      <c r="D78">
        <v>0.57087810000000005</v>
      </c>
      <c r="E78">
        <v>0.47926760000000002</v>
      </c>
      <c r="F78">
        <v>0.38741720000000002</v>
      </c>
      <c r="G78">
        <v>0.21745600000000001</v>
      </c>
      <c r="H78">
        <v>0.12517300000000001</v>
      </c>
      <c r="I78">
        <v>0.34195690000000001</v>
      </c>
      <c r="J78">
        <v>8.0379500000000006E-2</v>
      </c>
      <c r="K78">
        <v>0.67256640000000001</v>
      </c>
      <c r="L78">
        <v>0.1434146</v>
      </c>
    </row>
    <row r="79" spans="1:12" x14ac:dyDescent="0.25">
      <c r="A79" s="1">
        <v>77</v>
      </c>
      <c r="B79">
        <v>1.8910739999999999</v>
      </c>
      <c r="C79">
        <v>0.59904029999999997</v>
      </c>
      <c r="D79">
        <v>0.52941329999999998</v>
      </c>
      <c r="E79">
        <v>0.50588239999999995</v>
      </c>
      <c r="F79">
        <v>0.30363040000000002</v>
      </c>
      <c r="G79">
        <v>0.27715210000000001</v>
      </c>
      <c r="H79">
        <v>0.1624815</v>
      </c>
      <c r="I79">
        <v>0.22098950000000001</v>
      </c>
      <c r="J79">
        <v>8.5160399999999997E-2</v>
      </c>
      <c r="K79">
        <v>0.66279069999999995</v>
      </c>
      <c r="L79">
        <v>0.2327534</v>
      </c>
    </row>
    <row r="80" spans="1:12" x14ac:dyDescent="0.25">
      <c r="A80" s="1">
        <v>78</v>
      </c>
      <c r="B80">
        <v>2.2571949999999998</v>
      </c>
      <c r="C80">
        <v>0.60809539999999995</v>
      </c>
      <c r="D80">
        <v>0.64496830000000005</v>
      </c>
      <c r="E80">
        <v>0.46269460000000001</v>
      </c>
      <c r="F80">
        <v>0.3519737</v>
      </c>
      <c r="G80">
        <v>0.20399619999999999</v>
      </c>
      <c r="H80">
        <v>8.0938899999999994E-2</v>
      </c>
      <c r="I80">
        <v>0.16796179999999999</v>
      </c>
      <c r="J80">
        <v>8.3380399999999993E-2</v>
      </c>
      <c r="K80">
        <v>0.68316829999999995</v>
      </c>
      <c r="L80">
        <v>0.2479701</v>
      </c>
    </row>
    <row r="81" spans="1:12" x14ac:dyDescent="0.25">
      <c r="A81" s="1">
        <v>79</v>
      </c>
      <c r="B81">
        <v>2.194385</v>
      </c>
      <c r="C81">
        <v>0.58122620000000003</v>
      </c>
      <c r="D81">
        <v>0.61536760000000001</v>
      </c>
      <c r="E81">
        <v>0.47277629999999998</v>
      </c>
      <c r="F81">
        <v>0.35099340000000001</v>
      </c>
      <c r="G81">
        <v>0.21739800000000001</v>
      </c>
      <c r="H81">
        <v>5.31919E-2</v>
      </c>
      <c r="I81">
        <v>0.52080340000000003</v>
      </c>
      <c r="J81">
        <v>0.1021695</v>
      </c>
      <c r="K81">
        <v>0.61904760000000003</v>
      </c>
      <c r="L81">
        <v>0.17519409999999999</v>
      </c>
    </row>
    <row r="82" spans="1:12" x14ac:dyDescent="0.25">
      <c r="A82" s="1">
        <v>80</v>
      </c>
      <c r="B82">
        <v>1.773414</v>
      </c>
      <c r="C82">
        <v>0.62431890000000001</v>
      </c>
      <c r="D82">
        <v>0.50315310000000002</v>
      </c>
      <c r="E82">
        <v>0.46233059999999998</v>
      </c>
      <c r="F82">
        <v>0.368421</v>
      </c>
      <c r="G82">
        <v>0.21922810000000001</v>
      </c>
      <c r="H82">
        <v>0.1526843</v>
      </c>
      <c r="I82">
        <v>0.4000784</v>
      </c>
      <c r="J82">
        <v>6.3210600000000006E-2</v>
      </c>
      <c r="K82">
        <v>0.61224489999999998</v>
      </c>
      <c r="L82">
        <v>0.26580720000000002</v>
      </c>
    </row>
    <row r="83" spans="1:12" x14ac:dyDescent="0.25">
      <c r="A83" s="1">
        <v>81</v>
      </c>
      <c r="B83">
        <v>1.6761410000000001</v>
      </c>
      <c r="C83">
        <v>0.61297789999999996</v>
      </c>
      <c r="D83">
        <v>0.50018320000000005</v>
      </c>
      <c r="E83">
        <v>0.4561308</v>
      </c>
      <c r="F83">
        <v>0.3498233</v>
      </c>
      <c r="G83">
        <v>0.17031740000000001</v>
      </c>
      <c r="H83">
        <v>9.2817200000000002E-2</v>
      </c>
      <c r="I83">
        <v>0.66374049999999996</v>
      </c>
      <c r="J83">
        <v>9.8072400000000004E-2</v>
      </c>
      <c r="K83">
        <v>0.63917520000000005</v>
      </c>
      <c r="L83">
        <v>0.1532145</v>
      </c>
    </row>
    <row r="84" spans="1:12" x14ac:dyDescent="0.25">
      <c r="A84" s="1">
        <v>82</v>
      </c>
      <c r="B84">
        <v>1.8871370000000001</v>
      </c>
      <c r="C84">
        <v>0.59473739999999997</v>
      </c>
      <c r="D84">
        <v>0.53353079999999997</v>
      </c>
      <c r="E84">
        <v>0.5067604</v>
      </c>
      <c r="F84">
        <v>0.36303629999999998</v>
      </c>
      <c r="G84">
        <v>0.23082520000000001</v>
      </c>
      <c r="H84">
        <v>9.8372299999999996E-2</v>
      </c>
      <c r="I84">
        <v>-4.1339999999999997E-3</v>
      </c>
      <c r="J84">
        <v>7.0501099999999997E-2</v>
      </c>
      <c r="K84">
        <v>0.63888889999999998</v>
      </c>
      <c r="L84">
        <v>0.17113030000000001</v>
      </c>
    </row>
    <row r="85" spans="1:12" x14ac:dyDescent="0.25">
      <c r="A85" s="1">
        <v>83</v>
      </c>
      <c r="B85">
        <v>1.9121379999999999</v>
      </c>
      <c r="C85">
        <v>0.59865740000000001</v>
      </c>
      <c r="D85">
        <v>0.59668540000000003</v>
      </c>
      <c r="E85">
        <v>0.476605</v>
      </c>
      <c r="F85">
        <v>0.3380282</v>
      </c>
      <c r="G85">
        <v>0.20774029999999999</v>
      </c>
      <c r="H85">
        <v>4.6384700000000001E-2</v>
      </c>
      <c r="I85">
        <v>0.36690440000000002</v>
      </c>
      <c r="J85">
        <v>9.9901100000000007E-2</v>
      </c>
      <c r="K85">
        <v>0.73958330000000005</v>
      </c>
      <c r="L85">
        <v>0.15205969999999999</v>
      </c>
    </row>
    <row r="86" spans="1:12" x14ac:dyDescent="0.25">
      <c r="A86" s="1">
        <v>84</v>
      </c>
      <c r="B86">
        <v>1.8596839999999999</v>
      </c>
      <c r="C86">
        <v>0.62013260000000003</v>
      </c>
      <c r="D86">
        <v>0.57899560000000005</v>
      </c>
      <c r="E86">
        <v>0.45239380000000001</v>
      </c>
      <c r="F86">
        <v>0.33663369999999998</v>
      </c>
      <c r="G86">
        <v>0.20522879999999999</v>
      </c>
      <c r="H86">
        <v>7.0051699999999995E-2</v>
      </c>
      <c r="I86">
        <v>0.32436120000000002</v>
      </c>
      <c r="J86">
        <v>7.1738999999999997E-2</v>
      </c>
      <c r="K86">
        <v>0.60416669999999995</v>
      </c>
      <c r="L86">
        <v>0.21390989999999999</v>
      </c>
    </row>
    <row r="87" spans="1:12" x14ac:dyDescent="0.25">
      <c r="A87" s="1">
        <v>85</v>
      </c>
      <c r="B87">
        <v>1.724216</v>
      </c>
      <c r="C87">
        <v>0.62353899999999995</v>
      </c>
      <c r="D87">
        <v>0.49146970000000001</v>
      </c>
      <c r="E87">
        <v>0.49728850000000002</v>
      </c>
      <c r="F87">
        <v>0.42456139999999998</v>
      </c>
      <c r="G87">
        <v>0.19504070000000001</v>
      </c>
      <c r="H87">
        <v>6.5206799999999995E-2</v>
      </c>
      <c r="I87">
        <v>0.16138559999999999</v>
      </c>
      <c r="J87">
        <v>8.5752300000000004E-2</v>
      </c>
      <c r="K87">
        <v>0.74358979999999997</v>
      </c>
      <c r="L87">
        <v>0.2133631</v>
      </c>
    </row>
    <row r="88" spans="1:12" x14ac:dyDescent="0.25">
      <c r="A88" s="1">
        <v>86</v>
      </c>
      <c r="B88">
        <v>1.9781869999999999</v>
      </c>
      <c r="C88">
        <v>0.61975910000000001</v>
      </c>
      <c r="D88">
        <v>0.58587160000000005</v>
      </c>
      <c r="E88">
        <v>0.50413220000000003</v>
      </c>
      <c r="F88">
        <v>0.40225559999999999</v>
      </c>
      <c r="G88">
        <v>0.22497200000000001</v>
      </c>
      <c r="H88">
        <v>5.8116899999999999E-2</v>
      </c>
      <c r="I88">
        <v>0.32888440000000002</v>
      </c>
      <c r="J88">
        <v>6.0262700000000002E-2</v>
      </c>
      <c r="K88">
        <v>0.75490190000000001</v>
      </c>
      <c r="L88">
        <v>0.1486162</v>
      </c>
    </row>
    <row r="89" spans="1:12" x14ac:dyDescent="0.25">
      <c r="A89" s="1">
        <v>87</v>
      </c>
      <c r="B89">
        <v>1.9872559999999999</v>
      </c>
      <c r="C89">
        <v>0.60680299999999998</v>
      </c>
      <c r="D89">
        <v>0.61463179999999995</v>
      </c>
      <c r="E89">
        <v>0.49230770000000001</v>
      </c>
      <c r="F89">
        <v>0.33229809999999999</v>
      </c>
      <c r="G89">
        <v>0.21507209999999999</v>
      </c>
      <c r="H89">
        <v>0.10339959999999999</v>
      </c>
      <c r="I89">
        <v>0.22208359999999999</v>
      </c>
      <c r="J89">
        <v>7.6797900000000002E-2</v>
      </c>
      <c r="K89">
        <v>0.67619050000000003</v>
      </c>
      <c r="L89">
        <v>0.16536590000000001</v>
      </c>
    </row>
    <row r="90" spans="1:12" x14ac:dyDescent="0.25">
      <c r="A90" s="1">
        <v>88</v>
      </c>
      <c r="B90">
        <v>1.551771</v>
      </c>
      <c r="C90">
        <v>0.61831170000000002</v>
      </c>
      <c r="D90">
        <v>0.48144880000000001</v>
      </c>
      <c r="E90">
        <v>0.48266520000000002</v>
      </c>
      <c r="F90">
        <v>0.37192979999999998</v>
      </c>
      <c r="G90">
        <v>0.29238550000000002</v>
      </c>
      <c r="H90">
        <v>0.103461</v>
      </c>
      <c r="I90">
        <v>0.3863144</v>
      </c>
      <c r="J90">
        <v>0.1070757</v>
      </c>
      <c r="K90">
        <v>0.71287129999999999</v>
      </c>
      <c r="L90">
        <v>0.15266299999999999</v>
      </c>
    </row>
    <row r="91" spans="1:12" x14ac:dyDescent="0.25">
      <c r="A91" s="1">
        <v>89</v>
      </c>
      <c r="B91">
        <v>1.948896</v>
      </c>
      <c r="C91">
        <v>0.61885369999999995</v>
      </c>
      <c r="D91">
        <v>0.59901740000000003</v>
      </c>
      <c r="E91">
        <v>0.48788369999999998</v>
      </c>
      <c r="F91">
        <v>0.3333333</v>
      </c>
      <c r="G91">
        <v>0.21983849999999999</v>
      </c>
      <c r="H91">
        <v>7.0080699999999996E-2</v>
      </c>
      <c r="I91">
        <v>0.3143628</v>
      </c>
      <c r="J91">
        <v>2.1210699999999999E-2</v>
      </c>
      <c r="K91">
        <v>0.73195869999999996</v>
      </c>
      <c r="L91">
        <v>0.22897139999999999</v>
      </c>
    </row>
    <row r="92" spans="1:12" x14ac:dyDescent="0.25">
      <c r="A92" s="1">
        <v>90</v>
      </c>
      <c r="B92">
        <v>2.1538840000000001</v>
      </c>
      <c r="C92">
        <v>0.60830709999999999</v>
      </c>
      <c r="D92">
        <v>0.54272849999999995</v>
      </c>
      <c r="E92">
        <v>0.4736842</v>
      </c>
      <c r="F92">
        <v>0.4210526</v>
      </c>
      <c r="G92">
        <v>0.18189920000000001</v>
      </c>
      <c r="H92">
        <v>0.1064441</v>
      </c>
      <c r="I92">
        <v>0.55818109999999999</v>
      </c>
      <c r="J92">
        <v>7.2829599999999994E-2</v>
      </c>
      <c r="K92">
        <v>0.69172929999999999</v>
      </c>
      <c r="L92">
        <v>0.17609749999999999</v>
      </c>
    </row>
    <row r="93" spans="1:12" x14ac:dyDescent="0.25">
      <c r="A93" s="1">
        <v>91</v>
      </c>
      <c r="B93">
        <v>1.844841</v>
      </c>
      <c r="C93">
        <v>0.61565020000000004</v>
      </c>
      <c r="D93">
        <v>0.5228372</v>
      </c>
      <c r="E93">
        <v>0.48154180000000002</v>
      </c>
      <c r="F93">
        <v>0.3333333</v>
      </c>
      <c r="G93">
        <v>0.26963989999999999</v>
      </c>
      <c r="H93">
        <v>0.106257</v>
      </c>
      <c r="I93">
        <v>0.26417049999999997</v>
      </c>
      <c r="J93">
        <v>0.1393877</v>
      </c>
      <c r="K93">
        <v>0.69411769999999995</v>
      </c>
      <c r="L93">
        <v>0.19191649999999999</v>
      </c>
    </row>
    <row r="94" spans="1:12" x14ac:dyDescent="0.25">
      <c r="A94" s="1">
        <v>92</v>
      </c>
      <c r="B94">
        <v>2.0494469999999998</v>
      </c>
      <c r="C94">
        <v>0.60097089999999997</v>
      </c>
      <c r="D94">
        <v>0.57425720000000002</v>
      </c>
      <c r="E94">
        <v>0.46799360000000001</v>
      </c>
      <c r="F94">
        <v>0.31788080000000002</v>
      </c>
      <c r="G94">
        <v>0.24817510000000001</v>
      </c>
      <c r="H94">
        <v>7.2226899999999997E-2</v>
      </c>
      <c r="I94">
        <v>0.29112090000000002</v>
      </c>
      <c r="J94">
        <v>0.1684841</v>
      </c>
      <c r="K94">
        <v>0.61290319999999998</v>
      </c>
      <c r="L94">
        <v>0.19333049999999999</v>
      </c>
    </row>
    <row r="95" spans="1:12" x14ac:dyDescent="0.25">
      <c r="A95" s="1">
        <v>93</v>
      </c>
      <c r="B95">
        <v>1.6453359999999999</v>
      </c>
      <c r="C95">
        <v>0.59825689999999998</v>
      </c>
      <c r="D95">
        <v>0.51574629999999999</v>
      </c>
      <c r="E95">
        <v>0.49832399999999999</v>
      </c>
      <c r="F95">
        <v>0.40265489999999998</v>
      </c>
      <c r="G95">
        <v>0.1700072</v>
      </c>
      <c r="H95">
        <v>9.1673400000000002E-2</v>
      </c>
      <c r="I95">
        <v>1.0505119999999999</v>
      </c>
      <c r="J95">
        <v>0.11057690000000001</v>
      </c>
      <c r="K95">
        <v>0.6593407</v>
      </c>
      <c r="L95">
        <v>0.17858260000000001</v>
      </c>
    </row>
    <row r="96" spans="1:12" x14ac:dyDescent="0.25">
      <c r="A96" s="1">
        <v>94</v>
      </c>
      <c r="B96">
        <v>1.7198830000000001</v>
      </c>
      <c r="C96">
        <v>0.60530530000000005</v>
      </c>
      <c r="D96">
        <v>0.54459290000000005</v>
      </c>
      <c r="E96">
        <v>0.46900269999999999</v>
      </c>
      <c r="F96">
        <v>0.3585526</v>
      </c>
      <c r="G96">
        <v>0.1782936</v>
      </c>
      <c r="H96">
        <v>2.1842199999999999E-2</v>
      </c>
      <c r="I96">
        <v>0.30871559999999998</v>
      </c>
      <c r="J96">
        <v>9.8900199999999994E-2</v>
      </c>
      <c r="K96">
        <v>0.76415089999999997</v>
      </c>
      <c r="L96">
        <v>0.13592950000000001</v>
      </c>
    </row>
    <row r="97" spans="1:12" x14ac:dyDescent="0.25">
      <c r="A97" s="1">
        <v>95</v>
      </c>
      <c r="B97">
        <v>2.0586319999999998</v>
      </c>
      <c r="C97">
        <v>0.6257992</v>
      </c>
      <c r="D97">
        <v>0.61468480000000003</v>
      </c>
      <c r="E97">
        <v>0.47713830000000002</v>
      </c>
      <c r="F97">
        <v>0.4013158</v>
      </c>
      <c r="G97">
        <v>0.21685599999999999</v>
      </c>
      <c r="H97">
        <v>7.8858200000000003E-2</v>
      </c>
      <c r="I97">
        <v>0.25471549999999998</v>
      </c>
      <c r="J97">
        <v>0.1177159</v>
      </c>
      <c r="K97">
        <v>0.68595039999999996</v>
      </c>
      <c r="L97">
        <v>0.16973469999999999</v>
      </c>
    </row>
    <row r="98" spans="1:12" x14ac:dyDescent="0.25">
      <c r="A98" s="1">
        <v>96</v>
      </c>
      <c r="B98">
        <v>1.907702</v>
      </c>
      <c r="C98">
        <v>0.60083450000000005</v>
      </c>
      <c r="D98">
        <v>0.56433270000000002</v>
      </c>
      <c r="E98">
        <v>0.4510323</v>
      </c>
      <c r="F98">
        <v>0.35093170000000001</v>
      </c>
      <c r="G98">
        <v>0.22092020000000001</v>
      </c>
      <c r="H98">
        <v>5.4128200000000001E-2</v>
      </c>
      <c r="I98">
        <v>0.44983659999999998</v>
      </c>
      <c r="J98">
        <v>0.12837989999999999</v>
      </c>
      <c r="K98">
        <v>0.79816509999999996</v>
      </c>
      <c r="L98">
        <v>0.1501931</v>
      </c>
    </row>
    <row r="99" spans="1:12" x14ac:dyDescent="0.25">
      <c r="A99" s="1">
        <v>97</v>
      </c>
      <c r="B99">
        <v>1.8680049999999999</v>
      </c>
      <c r="C99">
        <v>0.61094859999999995</v>
      </c>
      <c r="D99">
        <v>0.46613719999999997</v>
      </c>
      <c r="E99">
        <v>0.47886570000000001</v>
      </c>
      <c r="F99">
        <v>0.3540373</v>
      </c>
      <c r="G99">
        <v>0.25239089999999997</v>
      </c>
      <c r="H99">
        <v>0.14829819999999999</v>
      </c>
      <c r="I99">
        <v>0.22275510000000001</v>
      </c>
      <c r="J99">
        <v>0.12151960000000001</v>
      </c>
      <c r="K99">
        <v>0.64285709999999996</v>
      </c>
      <c r="L99">
        <v>0.2041365</v>
      </c>
    </row>
    <row r="100" spans="1:12" x14ac:dyDescent="0.25">
      <c r="A100" s="1">
        <v>98</v>
      </c>
      <c r="B100">
        <v>1.922485</v>
      </c>
      <c r="C100">
        <v>0.59892440000000002</v>
      </c>
      <c r="D100">
        <v>0.50976690000000002</v>
      </c>
      <c r="E100">
        <v>0.46795910000000002</v>
      </c>
      <c r="F100">
        <v>0.36303629999999998</v>
      </c>
      <c r="G100">
        <v>0.2005797</v>
      </c>
      <c r="H100">
        <v>6.9633899999999999E-2</v>
      </c>
      <c r="I100">
        <v>0.45841939999999998</v>
      </c>
      <c r="J100">
        <v>0.10663010000000001</v>
      </c>
      <c r="K100">
        <v>0.64150940000000001</v>
      </c>
      <c r="L100">
        <v>0.201686</v>
      </c>
    </row>
    <row r="101" spans="1:12" x14ac:dyDescent="0.25">
      <c r="A101" s="1">
        <v>99</v>
      </c>
      <c r="B101">
        <v>1.9955719999999999</v>
      </c>
      <c r="C101">
        <v>0.60871989999999998</v>
      </c>
      <c r="D101">
        <v>0.63456670000000004</v>
      </c>
      <c r="E101">
        <v>0.4940987</v>
      </c>
      <c r="F101">
        <v>0.3585526</v>
      </c>
      <c r="G101">
        <v>0.27420919999999999</v>
      </c>
      <c r="H101">
        <v>0.1211368</v>
      </c>
      <c r="I101">
        <v>0.33980909999999998</v>
      </c>
      <c r="J101">
        <v>0.1357778</v>
      </c>
      <c r="K101">
        <v>0.66972480000000001</v>
      </c>
      <c r="L101">
        <v>0.17380300000000001</v>
      </c>
    </row>
    <row r="102" spans="1:12" x14ac:dyDescent="0.25">
      <c r="A102" s="1">
        <v>100</v>
      </c>
      <c r="B102">
        <v>1.707236</v>
      </c>
      <c r="C102">
        <v>0.62888650000000001</v>
      </c>
      <c r="D102">
        <v>0.50680250000000004</v>
      </c>
      <c r="E102">
        <v>0.47365620000000003</v>
      </c>
      <c r="F102">
        <v>0.41176469999999998</v>
      </c>
      <c r="G102">
        <v>0.180259</v>
      </c>
      <c r="H102">
        <v>4.0712100000000001E-2</v>
      </c>
      <c r="I102">
        <v>0.45024160000000002</v>
      </c>
      <c r="J102">
        <v>8.78525E-2</v>
      </c>
      <c r="K102">
        <v>0.74015750000000002</v>
      </c>
      <c r="L102">
        <v>0.17157020000000001</v>
      </c>
    </row>
    <row r="103" spans="1:12" x14ac:dyDescent="0.25">
      <c r="A103" s="1">
        <v>101</v>
      </c>
      <c r="B103">
        <v>1.619618</v>
      </c>
      <c r="C103">
        <v>0.61970289999999995</v>
      </c>
      <c r="D103">
        <v>0.54959550000000001</v>
      </c>
      <c r="E103">
        <v>0.47097129999999998</v>
      </c>
      <c r="F103">
        <v>0.3556338</v>
      </c>
      <c r="G103">
        <v>0.27189530000000001</v>
      </c>
      <c r="H103">
        <v>0.1483295</v>
      </c>
      <c r="I103">
        <v>0.25695970000000001</v>
      </c>
      <c r="J103">
        <v>0.12593699999999999</v>
      </c>
      <c r="K103">
        <v>0.64583330000000005</v>
      </c>
      <c r="L103">
        <v>0.21694550000000001</v>
      </c>
    </row>
    <row r="104" spans="1:12" x14ac:dyDescent="0.25">
      <c r="A104" s="1">
        <v>102</v>
      </c>
      <c r="B104">
        <v>2.2074310000000001</v>
      </c>
      <c r="C104">
        <v>0.60700390000000004</v>
      </c>
      <c r="D104">
        <v>0.62599050000000001</v>
      </c>
      <c r="E104">
        <v>0.4509804</v>
      </c>
      <c r="F104">
        <v>0.42402830000000002</v>
      </c>
      <c r="G104">
        <v>0.1777801</v>
      </c>
      <c r="H104">
        <v>5.3334199999999998E-2</v>
      </c>
      <c r="I104">
        <v>0.14280039999999999</v>
      </c>
      <c r="J104">
        <v>0.14276730000000001</v>
      </c>
      <c r="K104">
        <v>0.68965520000000002</v>
      </c>
      <c r="L104">
        <v>0.1898302</v>
      </c>
    </row>
    <row r="105" spans="1:12" x14ac:dyDescent="0.25">
      <c r="A105" s="1">
        <v>103</v>
      </c>
      <c r="B105">
        <v>1.700623</v>
      </c>
      <c r="C105">
        <v>0.60555110000000001</v>
      </c>
      <c r="D105">
        <v>0.54693150000000001</v>
      </c>
      <c r="E105">
        <v>0.47657080000000002</v>
      </c>
      <c r="F105">
        <v>0.40557270000000001</v>
      </c>
      <c r="G105">
        <v>0.2042562</v>
      </c>
      <c r="H105">
        <v>0.1017113</v>
      </c>
      <c r="I105">
        <v>0.46307880000000001</v>
      </c>
      <c r="J105">
        <v>0.15156749999999999</v>
      </c>
      <c r="K105">
        <v>0.67479679999999997</v>
      </c>
      <c r="L105">
        <v>0.21844949999999999</v>
      </c>
    </row>
    <row r="106" spans="1:12" x14ac:dyDescent="0.25">
      <c r="A106" s="1">
        <v>104</v>
      </c>
      <c r="B106">
        <v>1.907799</v>
      </c>
      <c r="C106">
        <v>0.61783790000000005</v>
      </c>
      <c r="D106">
        <v>0.61039569999999999</v>
      </c>
      <c r="E106">
        <v>0.416711</v>
      </c>
      <c r="F106">
        <v>0.43167699999999998</v>
      </c>
      <c r="G106">
        <v>0.15849569999999999</v>
      </c>
      <c r="H106">
        <v>7.4750800000000006E-2</v>
      </c>
      <c r="I106">
        <v>0.3822412</v>
      </c>
      <c r="J106">
        <v>9.7131300000000004E-2</v>
      </c>
      <c r="K106">
        <v>0.68181820000000004</v>
      </c>
      <c r="L106">
        <v>0.17318310000000001</v>
      </c>
    </row>
    <row r="107" spans="1:12" x14ac:dyDescent="0.25">
      <c r="A107" s="1">
        <v>105</v>
      </c>
      <c r="B107">
        <v>1.592452</v>
      </c>
      <c r="C107">
        <v>0.62855799999999995</v>
      </c>
      <c r="D107">
        <v>0.4762768</v>
      </c>
      <c r="E107">
        <v>0.4880255</v>
      </c>
      <c r="F107">
        <v>0.37461299999999997</v>
      </c>
      <c r="G107">
        <v>0.20735970000000001</v>
      </c>
      <c r="H107">
        <v>7.4919899999999998E-2</v>
      </c>
      <c r="I107">
        <v>0.46676889999999999</v>
      </c>
      <c r="J107">
        <v>8.4602800000000006E-2</v>
      </c>
      <c r="K107">
        <v>0.65546219999999999</v>
      </c>
      <c r="L107">
        <v>0.20627570000000001</v>
      </c>
    </row>
    <row r="108" spans="1:12" x14ac:dyDescent="0.25">
      <c r="A108" s="1">
        <v>106</v>
      </c>
      <c r="B108">
        <v>1.7771520000000001</v>
      </c>
      <c r="C108">
        <v>0.60547070000000003</v>
      </c>
      <c r="D108">
        <v>0.50238550000000004</v>
      </c>
      <c r="E108">
        <v>0.46203909999999998</v>
      </c>
      <c r="F108">
        <v>0.37192979999999998</v>
      </c>
      <c r="G108">
        <v>0.23589299999999999</v>
      </c>
      <c r="H108">
        <v>9.15266E-2</v>
      </c>
      <c r="I108">
        <v>6.2263300000000001E-2</v>
      </c>
      <c r="J108">
        <v>5.5519800000000001E-2</v>
      </c>
      <c r="K108">
        <v>0.6857143</v>
      </c>
      <c r="L108">
        <v>0.18003469999999999</v>
      </c>
    </row>
    <row r="109" spans="1:12" x14ac:dyDescent="0.25">
      <c r="A109" s="1">
        <v>107</v>
      </c>
      <c r="B109">
        <v>1.7588870000000001</v>
      </c>
      <c r="C109">
        <v>0.61529129999999999</v>
      </c>
      <c r="D109">
        <v>0.46880650000000001</v>
      </c>
      <c r="E109">
        <v>0.49095889999999998</v>
      </c>
      <c r="F109">
        <v>0.3028169</v>
      </c>
      <c r="G109">
        <v>0.27549000000000001</v>
      </c>
      <c r="H109">
        <v>0.11584510000000001</v>
      </c>
      <c r="I109">
        <v>8.7341100000000005E-2</v>
      </c>
      <c r="J109">
        <v>7.5429599999999999E-2</v>
      </c>
      <c r="K109">
        <v>0.66666669999999995</v>
      </c>
      <c r="L109">
        <v>0.27793669999999998</v>
      </c>
    </row>
    <row r="110" spans="1:12" x14ac:dyDescent="0.25">
      <c r="A110" s="1">
        <v>108</v>
      </c>
      <c r="B110">
        <v>1.7296050000000001</v>
      </c>
      <c r="C110">
        <v>0.63384160000000001</v>
      </c>
      <c r="D110">
        <v>0.52529170000000003</v>
      </c>
      <c r="E110">
        <v>0.47523130000000002</v>
      </c>
      <c r="F110">
        <v>0.34339619999999998</v>
      </c>
      <c r="G110">
        <v>0.29260079999999999</v>
      </c>
      <c r="H110">
        <v>0.16005639999999999</v>
      </c>
      <c r="I110">
        <v>0.26574310000000001</v>
      </c>
      <c r="J110">
        <v>0.10664079999999999</v>
      </c>
      <c r="K110">
        <v>0.70454539999999999</v>
      </c>
      <c r="L110">
        <v>0.14554539999999999</v>
      </c>
    </row>
    <row r="111" spans="1:12" x14ac:dyDescent="0.25">
      <c r="A111" s="1">
        <v>109</v>
      </c>
      <c r="B111">
        <v>1.7628969999999999</v>
      </c>
      <c r="C111">
        <v>0.60871839999999999</v>
      </c>
      <c r="D111">
        <v>0.53488829999999998</v>
      </c>
      <c r="E111">
        <v>0.51206430000000003</v>
      </c>
      <c r="F111">
        <v>0.3585526</v>
      </c>
      <c r="G111">
        <v>0.2269196</v>
      </c>
      <c r="H111">
        <v>0.10123269999999999</v>
      </c>
      <c r="I111">
        <v>0.30685210000000002</v>
      </c>
      <c r="J111">
        <v>0.1008482</v>
      </c>
      <c r="K111">
        <v>0.68269230000000003</v>
      </c>
      <c r="L111">
        <v>0.22878570000000001</v>
      </c>
    </row>
    <row r="112" spans="1:12" x14ac:dyDescent="0.25">
      <c r="A112" s="1">
        <v>110</v>
      </c>
      <c r="B112">
        <v>1.7470540000000001</v>
      </c>
      <c r="C112">
        <v>0.62651469999999998</v>
      </c>
      <c r="D112">
        <v>0.48765190000000003</v>
      </c>
      <c r="E112">
        <v>0.51133910000000005</v>
      </c>
      <c r="F112">
        <v>0.27062710000000001</v>
      </c>
      <c r="G112">
        <v>0.25832050000000001</v>
      </c>
      <c r="H112">
        <v>0.1399513</v>
      </c>
      <c r="I112">
        <v>0.36068109999999998</v>
      </c>
      <c r="J112">
        <v>5.2419E-2</v>
      </c>
      <c r="K112">
        <v>0.63749999999999996</v>
      </c>
      <c r="L112">
        <v>0.24736530000000001</v>
      </c>
    </row>
    <row r="113" spans="1:12" x14ac:dyDescent="0.25">
      <c r="A113" s="1">
        <v>111</v>
      </c>
      <c r="B113">
        <v>1.7727790000000001</v>
      </c>
      <c r="C113">
        <v>0.63179529999999995</v>
      </c>
      <c r="D113">
        <v>0.4808963</v>
      </c>
      <c r="E113">
        <v>0.468254</v>
      </c>
      <c r="F113">
        <v>0.33746130000000002</v>
      </c>
      <c r="G113">
        <v>0.2827886</v>
      </c>
      <c r="H113">
        <v>0.13602510000000001</v>
      </c>
      <c r="I113">
        <v>0.58499140000000005</v>
      </c>
      <c r="J113">
        <v>-8.8606999999999991E-3</v>
      </c>
      <c r="K113">
        <v>0.74757280000000004</v>
      </c>
      <c r="L113">
        <v>0.19562570000000001</v>
      </c>
    </row>
    <row r="114" spans="1:12" x14ac:dyDescent="0.25">
      <c r="A114" s="1">
        <v>112</v>
      </c>
      <c r="B114">
        <v>1.833142</v>
      </c>
      <c r="C114">
        <v>0.60693149999999996</v>
      </c>
      <c r="D114">
        <v>0.5985047</v>
      </c>
      <c r="E114">
        <v>0.48395870000000002</v>
      </c>
      <c r="F114">
        <v>0.4210526</v>
      </c>
      <c r="G114">
        <v>0.1704755</v>
      </c>
      <c r="H114">
        <v>2.70654E-2</v>
      </c>
      <c r="I114">
        <v>0.35324149999999999</v>
      </c>
      <c r="J114">
        <v>7.8355900000000006E-2</v>
      </c>
      <c r="K114">
        <v>0.7457627</v>
      </c>
      <c r="L114">
        <v>0.17697669999999999</v>
      </c>
    </row>
    <row r="115" spans="1:12" x14ac:dyDescent="0.25">
      <c r="A115" s="1">
        <v>113</v>
      </c>
      <c r="B115">
        <v>1.702394</v>
      </c>
      <c r="C115">
        <v>0.61003010000000002</v>
      </c>
      <c r="D115">
        <v>0.5108279</v>
      </c>
      <c r="E115">
        <v>0.50858369999999997</v>
      </c>
      <c r="F115">
        <v>0.2927631</v>
      </c>
      <c r="G115">
        <v>0.22321070000000001</v>
      </c>
      <c r="H115">
        <v>0.1128421</v>
      </c>
      <c r="I115">
        <v>0.4080357</v>
      </c>
      <c r="J115">
        <v>0.1069254</v>
      </c>
      <c r="K115">
        <v>0.72727269999999999</v>
      </c>
      <c r="L115">
        <v>0.18900710000000001</v>
      </c>
    </row>
    <row r="116" spans="1:12" x14ac:dyDescent="0.25">
      <c r="A116" s="1">
        <v>114</v>
      </c>
      <c r="B116">
        <v>2.147294</v>
      </c>
      <c r="C116">
        <v>0.63821260000000002</v>
      </c>
      <c r="D116">
        <v>0.620722</v>
      </c>
      <c r="E116">
        <v>0.45963399999999999</v>
      </c>
      <c r="F116">
        <v>0.4013158</v>
      </c>
      <c r="G116">
        <v>0.1161616</v>
      </c>
      <c r="H116">
        <v>2.2187800000000001E-2</v>
      </c>
      <c r="I116">
        <v>0.62771779999999999</v>
      </c>
      <c r="J116">
        <v>6.7689299999999994E-2</v>
      </c>
      <c r="K116">
        <v>0.7627119</v>
      </c>
      <c r="L116">
        <v>0.18772340000000001</v>
      </c>
    </row>
    <row r="117" spans="1:12" x14ac:dyDescent="0.25">
      <c r="A117" s="1">
        <v>115</v>
      </c>
      <c r="B117">
        <v>1.8794459999999999</v>
      </c>
      <c r="C117">
        <v>0.60736999999999997</v>
      </c>
      <c r="D117">
        <v>0.4719508</v>
      </c>
      <c r="E117">
        <v>0.46932010000000002</v>
      </c>
      <c r="F117">
        <v>0.43319839999999998</v>
      </c>
      <c r="G117">
        <v>0.16791400000000001</v>
      </c>
      <c r="H117">
        <v>6.8509100000000003E-2</v>
      </c>
      <c r="I117">
        <v>0.39949170000000001</v>
      </c>
      <c r="J117">
        <v>9.0034600000000006E-2</v>
      </c>
      <c r="K117">
        <v>0.70192310000000002</v>
      </c>
      <c r="L117">
        <v>0.13515849999999999</v>
      </c>
    </row>
    <row r="118" spans="1:12" x14ac:dyDescent="0.25">
      <c r="A118" s="1">
        <v>116</v>
      </c>
      <c r="B118">
        <v>1.8597239999999999</v>
      </c>
      <c r="C118">
        <v>0.62413470000000004</v>
      </c>
      <c r="D118">
        <v>0.5042896</v>
      </c>
      <c r="E118">
        <v>0.47535769999999999</v>
      </c>
      <c r="F118">
        <v>0.33436529999999998</v>
      </c>
      <c r="G118">
        <v>0.27418559999999997</v>
      </c>
      <c r="H118">
        <v>0.1330432</v>
      </c>
      <c r="I118">
        <v>0.33570749999999999</v>
      </c>
      <c r="J118">
        <v>4.68984E-2</v>
      </c>
      <c r="K118">
        <v>0.6857143</v>
      </c>
      <c r="L118">
        <v>0.18523139999999999</v>
      </c>
    </row>
    <row r="119" spans="1:12" x14ac:dyDescent="0.25">
      <c r="A119" s="1">
        <v>117</v>
      </c>
      <c r="B119">
        <v>1.814729</v>
      </c>
      <c r="C119">
        <v>0.62177559999999998</v>
      </c>
      <c r="D119">
        <v>0.52877940000000001</v>
      </c>
      <c r="E119">
        <v>0.46463019999999999</v>
      </c>
      <c r="F119">
        <v>0.43234319999999998</v>
      </c>
      <c r="G119">
        <v>0.1629283</v>
      </c>
      <c r="H119">
        <v>8.0212500000000006E-2</v>
      </c>
      <c r="I119">
        <v>4.3969899999999999E-2</v>
      </c>
      <c r="J119">
        <v>3.5328699999999998E-2</v>
      </c>
      <c r="K119">
        <v>0.65625</v>
      </c>
      <c r="L119">
        <v>0.18010660000000001</v>
      </c>
    </row>
    <row r="120" spans="1:12" x14ac:dyDescent="0.25">
      <c r="A120" s="1">
        <v>118</v>
      </c>
      <c r="B120">
        <v>2.023355</v>
      </c>
      <c r="C120">
        <v>0.5999215</v>
      </c>
      <c r="D120">
        <v>0.56942389999999998</v>
      </c>
      <c r="E120">
        <v>0.43241790000000002</v>
      </c>
      <c r="F120">
        <v>0.4144737</v>
      </c>
      <c r="G120">
        <v>0.15336079999999999</v>
      </c>
      <c r="H120">
        <v>7.7479500000000007E-2</v>
      </c>
      <c r="I120">
        <v>0.53604390000000002</v>
      </c>
      <c r="J120">
        <v>0.1406065</v>
      </c>
      <c r="K120">
        <v>0.6504065</v>
      </c>
      <c r="L120">
        <v>0.19301309999999999</v>
      </c>
    </row>
    <row r="121" spans="1:12" x14ac:dyDescent="0.25">
      <c r="A121" s="1">
        <v>119</v>
      </c>
      <c r="B121">
        <v>1.6443449999999999</v>
      </c>
      <c r="C121">
        <v>0.61465740000000002</v>
      </c>
      <c r="D121">
        <v>0.44498680000000002</v>
      </c>
      <c r="E121">
        <v>0.47951939999999998</v>
      </c>
      <c r="F121">
        <v>0.3180212</v>
      </c>
      <c r="G121">
        <v>0.16820560000000001</v>
      </c>
      <c r="H121">
        <v>8.39009E-2</v>
      </c>
      <c r="I121">
        <v>0.22524</v>
      </c>
      <c r="J121">
        <v>4.3478000000000003E-2</v>
      </c>
      <c r="K121">
        <v>0.68235299999999999</v>
      </c>
      <c r="L121">
        <v>0.19411619999999999</v>
      </c>
    </row>
    <row r="122" spans="1:12" x14ac:dyDescent="0.25">
      <c r="A122" s="1">
        <v>120</v>
      </c>
      <c r="B122">
        <v>1.93109</v>
      </c>
      <c r="C122">
        <v>0.58453730000000004</v>
      </c>
      <c r="D122">
        <v>0.63211079999999997</v>
      </c>
      <c r="E122">
        <v>0.49548110000000001</v>
      </c>
      <c r="F122">
        <v>0.45510830000000002</v>
      </c>
      <c r="G122">
        <v>0.1442862</v>
      </c>
      <c r="H122">
        <v>5.2126100000000002E-2</v>
      </c>
      <c r="I122">
        <v>0.6281523</v>
      </c>
      <c r="J122">
        <v>0.13324440000000001</v>
      </c>
      <c r="K122">
        <v>0.70072990000000002</v>
      </c>
      <c r="L122">
        <v>0.17598800000000001</v>
      </c>
    </row>
    <row r="123" spans="1:12" x14ac:dyDescent="0.25">
      <c r="A123" s="1">
        <v>121</v>
      </c>
      <c r="B123">
        <v>1.755887</v>
      </c>
      <c r="C123">
        <v>0.62146539999999995</v>
      </c>
      <c r="D123">
        <v>0.48877870000000001</v>
      </c>
      <c r="E123">
        <v>0.45779910000000001</v>
      </c>
      <c r="F123">
        <v>0.37770900000000002</v>
      </c>
      <c r="G123">
        <v>0.20166899999999999</v>
      </c>
      <c r="H123">
        <v>0.1091786</v>
      </c>
      <c r="I123">
        <v>0.27761419999999998</v>
      </c>
      <c r="J123">
        <v>8.8473300000000005E-2</v>
      </c>
      <c r="K123">
        <v>0.75438590000000005</v>
      </c>
      <c r="L123">
        <v>0.21742739999999999</v>
      </c>
    </row>
    <row r="124" spans="1:12" x14ac:dyDescent="0.25">
      <c r="A124" s="1">
        <v>122</v>
      </c>
      <c r="B124">
        <v>2.0741049999999999</v>
      </c>
      <c r="C124">
        <v>0.6161295</v>
      </c>
      <c r="D124">
        <v>0.56644309999999998</v>
      </c>
      <c r="E124">
        <v>0.47683920000000002</v>
      </c>
      <c r="F124">
        <v>0.3802817</v>
      </c>
      <c r="G124">
        <v>0.19238859999999999</v>
      </c>
      <c r="H124">
        <v>7.9954899999999995E-2</v>
      </c>
      <c r="I124">
        <v>0.2516814</v>
      </c>
      <c r="J124">
        <v>0.16002749999999999</v>
      </c>
      <c r="K124">
        <v>0.67326730000000001</v>
      </c>
      <c r="L124">
        <v>0.20452090000000001</v>
      </c>
    </row>
    <row r="125" spans="1:12" x14ac:dyDescent="0.25">
      <c r="A125" s="1">
        <v>123</v>
      </c>
      <c r="B125">
        <v>1.8974899999999999</v>
      </c>
      <c r="C125">
        <v>0.61238729999999997</v>
      </c>
      <c r="D125">
        <v>0.57075710000000002</v>
      </c>
      <c r="E125">
        <v>0.48729040000000001</v>
      </c>
      <c r="F125">
        <v>0.3651316</v>
      </c>
      <c r="G125">
        <v>0.18262129999999999</v>
      </c>
      <c r="H125">
        <v>0.1135182</v>
      </c>
      <c r="I125">
        <v>3.6721499999999997E-2</v>
      </c>
      <c r="J125">
        <v>3.7931100000000002E-2</v>
      </c>
      <c r="K125">
        <v>0.63888889999999998</v>
      </c>
      <c r="L125">
        <v>0.2439451</v>
      </c>
    </row>
    <row r="126" spans="1:12" x14ac:dyDescent="0.25">
      <c r="A126" s="1">
        <v>124</v>
      </c>
      <c r="B126">
        <v>1.7301599999999999</v>
      </c>
      <c r="C126">
        <v>0.61867680000000003</v>
      </c>
      <c r="D126">
        <v>0.4670163</v>
      </c>
      <c r="E126">
        <v>0.45990439999999999</v>
      </c>
      <c r="F126">
        <v>0.40993790000000002</v>
      </c>
      <c r="G126">
        <v>0.23065749999999999</v>
      </c>
      <c r="H126">
        <v>5.4999600000000003E-2</v>
      </c>
      <c r="I126">
        <v>-1.1657300000000001E-2</v>
      </c>
      <c r="J126">
        <v>0.12764529999999999</v>
      </c>
      <c r="K126">
        <v>0.6484375</v>
      </c>
      <c r="L126">
        <v>0.1651435</v>
      </c>
    </row>
    <row r="127" spans="1:12" x14ac:dyDescent="0.25">
      <c r="A127" s="1">
        <v>125</v>
      </c>
      <c r="B127">
        <v>2.2649439999999998</v>
      </c>
      <c r="C127">
        <v>0.61765309999999995</v>
      </c>
      <c r="D127">
        <v>0.68630840000000004</v>
      </c>
      <c r="E127">
        <v>0.45795390000000002</v>
      </c>
      <c r="F127">
        <v>0.4243421</v>
      </c>
      <c r="G127">
        <v>0.17407010000000001</v>
      </c>
      <c r="H127">
        <v>5.7427699999999998E-2</v>
      </c>
      <c r="I127">
        <v>0.35054370000000001</v>
      </c>
      <c r="J127">
        <v>8.1730899999999995E-2</v>
      </c>
      <c r="K127">
        <v>0.75206609999999996</v>
      </c>
      <c r="L127">
        <v>0.1711934</v>
      </c>
    </row>
    <row r="128" spans="1:12" x14ac:dyDescent="0.25">
      <c r="A128" s="1">
        <v>126</v>
      </c>
      <c r="B128">
        <v>1.805328</v>
      </c>
      <c r="C128">
        <v>0.62744960000000005</v>
      </c>
      <c r="D128">
        <v>0.48125109999999999</v>
      </c>
      <c r="E128">
        <v>0.46826669999999998</v>
      </c>
      <c r="F128">
        <v>0.2919255</v>
      </c>
      <c r="G128">
        <v>0.24652959999999999</v>
      </c>
      <c r="H128">
        <v>0.1282655</v>
      </c>
      <c r="I128">
        <v>0.1482629</v>
      </c>
      <c r="J128">
        <v>5.9023800000000001E-2</v>
      </c>
      <c r="K128">
        <v>0.69662919999999995</v>
      </c>
      <c r="L128">
        <v>0.22128639999999999</v>
      </c>
    </row>
    <row r="129" spans="1:12" x14ac:dyDescent="0.25">
      <c r="A129" s="1">
        <v>127</v>
      </c>
      <c r="B129">
        <v>1.9958990000000001</v>
      </c>
      <c r="C129">
        <v>0.61455519999999997</v>
      </c>
      <c r="D129">
        <v>0.58624609999999999</v>
      </c>
      <c r="E129">
        <v>0.45308310000000002</v>
      </c>
      <c r="F129">
        <v>0.33993400000000001</v>
      </c>
      <c r="G129">
        <v>0.26305149999999999</v>
      </c>
      <c r="H129">
        <v>0.11511399999999999</v>
      </c>
      <c r="I129">
        <v>0.40383750000000002</v>
      </c>
      <c r="J129">
        <v>0.10463740000000001</v>
      </c>
      <c r="K129">
        <v>0.70526310000000003</v>
      </c>
      <c r="L129">
        <v>0.19911029999999999</v>
      </c>
    </row>
    <row r="130" spans="1:12" x14ac:dyDescent="0.25">
      <c r="A130" s="1">
        <v>128</v>
      </c>
      <c r="B130">
        <v>1.562182</v>
      </c>
      <c r="C130">
        <v>0.61084930000000004</v>
      </c>
      <c r="D130">
        <v>0.53948549999999995</v>
      </c>
      <c r="E130">
        <v>0.46312999999999999</v>
      </c>
      <c r="F130">
        <v>0.4086687</v>
      </c>
      <c r="G130">
        <v>0.2047186</v>
      </c>
      <c r="H130">
        <v>0.1004955</v>
      </c>
      <c r="I130">
        <v>0.14288709999999999</v>
      </c>
      <c r="J130">
        <v>7.01455E-2</v>
      </c>
      <c r="K130">
        <v>0.72357729999999998</v>
      </c>
      <c r="L130">
        <v>0.1591447</v>
      </c>
    </row>
    <row r="131" spans="1:12" x14ac:dyDescent="0.25">
      <c r="A131" s="1">
        <v>129</v>
      </c>
      <c r="B131">
        <v>2.2468710000000001</v>
      </c>
      <c r="C131">
        <v>0.60806420000000005</v>
      </c>
      <c r="D131">
        <v>0.60527759999999997</v>
      </c>
      <c r="E131">
        <v>0.50241290000000005</v>
      </c>
      <c r="F131">
        <v>0.33124999999999999</v>
      </c>
      <c r="G131">
        <v>0.25287120000000002</v>
      </c>
      <c r="H131">
        <v>0.1201497</v>
      </c>
      <c r="I131">
        <v>0.33551760000000003</v>
      </c>
      <c r="J131">
        <v>9.2310900000000001E-2</v>
      </c>
      <c r="K131">
        <v>0.66</v>
      </c>
      <c r="L131">
        <v>0.22011410000000001</v>
      </c>
    </row>
    <row r="132" spans="1:12" x14ac:dyDescent="0.25">
      <c r="A132" s="1">
        <v>130</v>
      </c>
      <c r="B132">
        <v>1.956671</v>
      </c>
      <c r="C132">
        <v>0.60179870000000002</v>
      </c>
      <c r="D132">
        <v>0.54380709999999999</v>
      </c>
      <c r="E132">
        <v>0.448573</v>
      </c>
      <c r="F132">
        <v>0.30564789999999997</v>
      </c>
      <c r="G132">
        <v>0.26944600000000002</v>
      </c>
      <c r="H132">
        <v>0.12802069999999999</v>
      </c>
      <c r="I132">
        <v>0.1664939</v>
      </c>
      <c r="J132">
        <v>8.1899200000000005E-2</v>
      </c>
      <c r="K132">
        <v>0.59340660000000001</v>
      </c>
      <c r="L132">
        <v>0.1984185</v>
      </c>
    </row>
    <row r="133" spans="1:12" x14ac:dyDescent="0.25">
      <c r="A133" s="1">
        <v>131</v>
      </c>
      <c r="B133">
        <v>1.9692620000000001</v>
      </c>
      <c r="C133">
        <v>0.61601090000000003</v>
      </c>
      <c r="D133">
        <v>0.58377299999999999</v>
      </c>
      <c r="E133">
        <v>0.49306299999999997</v>
      </c>
      <c r="F133">
        <v>0.378882</v>
      </c>
      <c r="G133">
        <v>0.21073249999999999</v>
      </c>
      <c r="H133">
        <v>7.4802499999999994E-2</v>
      </c>
      <c r="I133">
        <v>0.31349700000000003</v>
      </c>
      <c r="J133">
        <v>0.13424</v>
      </c>
      <c r="K133">
        <v>0.72972970000000004</v>
      </c>
      <c r="L133">
        <v>0.19839190000000001</v>
      </c>
    </row>
    <row r="134" spans="1:12" x14ac:dyDescent="0.25">
      <c r="A134" s="1">
        <v>132</v>
      </c>
      <c r="B134">
        <v>1.6425749999999999</v>
      </c>
      <c r="C134">
        <v>0.63167229999999996</v>
      </c>
      <c r="D134">
        <v>0.45206420000000003</v>
      </c>
      <c r="E134">
        <v>0.47920040000000003</v>
      </c>
      <c r="F134">
        <v>0.32558140000000002</v>
      </c>
      <c r="G134">
        <v>0.229575</v>
      </c>
      <c r="H134">
        <v>0.1177719</v>
      </c>
      <c r="I134">
        <v>0.1728732</v>
      </c>
      <c r="J134">
        <v>9.3259599999999998E-2</v>
      </c>
      <c r="K134">
        <v>0.63541669999999995</v>
      </c>
      <c r="L134">
        <v>0.1922536</v>
      </c>
    </row>
    <row r="135" spans="1:12" x14ac:dyDescent="0.25">
      <c r="A135" s="1">
        <v>133</v>
      </c>
      <c r="B135">
        <v>1.9025319999999999</v>
      </c>
      <c r="C135">
        <v>0.61365440000000004</v>
      </c>
      <c r="D135">
        <v>0.53538490000000005</v>
      </c>
      <c r="E135">
        <v>0.49814320000000001</v>
      </c>
      <c r="F135">
        <v>0.35093170000000001</v>
      </c>
      <c r="G135">
        <v>0.2453825</v>
      </c>
      <c r="H135">
        <v>0.10009469999999999</v>
      </c>
      <c r="I135">
        <v>0.41378320000000002</v>
      </c>
      <c r="J135">
        <v>0.14752860000000001</v>
      </c>
      <c r="K135">
        <v>0.72727269999999999</v>
      </c>
      <c r="L135">
        <v>0.19422229999999999</v>
      </c>
    </row>
    <row r="136" spans="1:12" x14ac:dyDescent="0.25">
      <c r="A136" s="1">
        <v>134</v>
      </c>
      <c r="B136">
        <v>1.711141</v>
      </c>
      <c r="C136">
        <v>0.6205214</v>
      </c>
      <c r="D136">
        <v>0.49996930000000001</v>
      </c>
      <c r="E136">
        <v>0.44941429999999999</v>
      </c>
      <c r="F136">
        <v>0.31987579999999999</v>
      </c>
      <c r="G136">
        <v>0.26319629999999999</v>
      </c>
      <c r="H136">
        <v>0.15995319999999999</v>
      </c>
      <c r="I136">
        <v>0.4016979</v>
      </c>
      <c r="J136">
        <v>7.6935299999999998E-2</v>
      </c>
      <c r="K136">
        <v>0.61224489999999998</v>
      </c>
      <c r="L136">
        <v>0.21096870000000001</v>
      </c>
    </row>
    <row r="137" spans="1:12" x14ac:dyDescent="0.25">
      <c r="A137" s="1">
        <v>135</v>
      </c>
      <c r="B137">
        <v>2.1869480000000001</v>
      </c>
      <c r="C137">
        <v>0.62892190000000003</v>
      </c>
      <c r="D137">
        <v>0.63197579999999998</v>
      </c>
      <c r="E137">
        <v>0.48496240000000002</v>
      </c>
      <c r="F137">
        <v>0.33003300000000002</v>
      </c>
      <c r="G137">
        <v>0.25910080000000002</v>
      </c>
      <c r="H137">
        <v>9.5172999999999994E-2</v>
      </c>
      <c r="I137">
        <v>0.42899720000000002</v>
      </c>
      <c r="J137">
        <v>2.8515700000000001E-2</v>
      </c>
      <c r="K137">
        <v>0.78350509999999995</v>
      </c>
      <c r="L137">
        <v>0.14772930000000001</v>
      </c>
    </row>
    <row r="138" spans="1:12" x14ac:dyDescent="0.25">
      <c r="A138" s="1">
        <v>136</v>
      </c>
      <c r="B138">
        <v>1.940313</v>
      </c>
      <c r="C138">
        <v>0.623807</v>
      </c>
      <c r="D138">
        <v>0.580986</v>
      </c>
      <c r="E138">
        <v>0.44103389999999998</v>
      </c>
      <c r="F138">
        <v>0.37293730000000003</v>
      </c>
      <c r="G138">
        <v>0.20487710000000001</v>
      </c>
      <c r="H138">
        <v>6.4968200000000004E-2</v>
      </c>
      <c r="I138">
        <v>0.1992971</v>
      </c>
      <c r="J138">
        <v>0.12733330000000001</v>
      </c>
      <c r="K138">
        <v>0.66666669999999995</v>
      </c>
      <c r="L138">
        <v>0.18594920000000001</v>
      </c>
    </row>
    <row r="139" spans="1:12" x14ac:dyDescent="0.25">
      <c r="A139" s="1">
        <v>137</v>
      </c>
      <c r="B139">
        <v>1.877135</v>
      </c>
      <c r="C139">
        <v>0.62432160000000003</v>
      </c>
      <c r="D139">
        <v>0.56554099999999996</v>
      </c>
      <c r="E139">
        <v>0.49468089999999998</v>
      </c>
      <c r="F139">
        <v>0.44582040000000001</v>
      </c>
      <c r="G139">
        <v>0.17916309999999999</v>
      </c>
      <c r="H139">
        <v>7.2861200000000001E-2</v>
      </c>
      <c r="I139">
        <v>0.13894799999999999</v>
      </c>
      <c r="J139">
        <v>8.8436200000000006E-2</v>
      </c>
      <c r="K139">
        <v>0.71969700000000003</v>
      </c>
      <c r="L139">
        <v>0.20761089999999999</v>
      </c>
    </row>
    <row r="140" spans="1:12" x14ac:dyDescent="0.25">
      <c r="A140" s="1">
        <v>138</v>
      </c>
      <c r="B140">
        <v>2.0661360000000002</v>
      </c>
      <c r="C140">
        <v>0.62579390000000001</v>
      </c>
      <c r="D140">
        <v>0.597356</v>
      </c>
      <c r="E140">
        <v>0.47702990000000001</v>
      </c>
      <c r="F140">
        <v>0.3322369</v>
      </c>
      <c r="G140">
        <v>0.24907380000000001</v>
      </c>
      <c r="H140">
        <v>0.1383906</v>
      </c>
      <c r="I140">
        <v>0.22738749999999999</v>
      </c>
      <c r="J140">
        <v>6.8532099999999999E-2</v>
      </c>
      <c r="K140">
        <v>0.71578949999999997</v>
      </c>
      <c r="L140">
        <v>0.1765572</v>
      </c>
    </row>
    <row r="141" spans="1:12" x14ac:dyDescent="0.25">
      <c r="A141" s="1">
        <v>139</v>
      </c>
      <c r="B141">
        <v>2.3454039999999998</v>
      </c>
      <c r="C141">
        <v>0.61191569999999995</v>
      </c>
      <c r="D141">
        <v>0.70145619999999997</v>
      </c>
      <c r="E141">
        <v>0.4604473</v>
      </c>
      <c r="F141">
        <v>0.39649119999999999</v>
      </c>
      <c r="G141">
        <v>0.1978559</v>
      </c>
      <c r="H141">
        <v>5.6668799999999998E-2</v>
      </c>
      <c r="I141">
        <v>0.43041289999999999</v>
      </c>
      <c r="J141">
        <v>6.17218E-2</v>
      </c>
      <c r="K141">
        <v>0.6637168</v>
      </c>
      <c r="L141">
        <v>0.1655652</v>
      </c>
    </row>
    <row r="142" spans="1:12" x14ac:dyDescent="0.25">
      <c r="A142" s="1">
        <v>140</v>
      </c>
      <c r="B142">
        <v>1.775606</v>
      </c>
      <c r="C142">
        <v>0.61905949999999998</v>
      </c>
      <c r="D142">
        <v>0.49215999999999999</v>
      </c>
      <c r="E142">
        <v>0.51703940000000004</v>
      </c>
      <c r="F142">
        <v>0.41795670000000001</v>
      </c>
      <c r="G142">
        <v>0.1939698</v>
      </c>
      <c r="H142">
        <v>7.3004200000000005E-2</v>
      </c>
      <c r="I142">
        <v>0.33822160000000001</v>
      </c>
      <c r="J142">
        <v>5.4060400000000002E-2</v>
      </c>
      <c r="K142">
        <v>0.71755729999999995</v>
      </c>
      <c r="L142">
        <v>0.1973239</v>
      </c>
    </row>
    <row r="143" spans="1:12" x14ac:dyDescent="0.25">
      <c r="A143" s="1">
        <v>141</v>
      </c>
      <c r="B143">
        <v>2.0411109999999999</v>
      </c>
      <c r="C143">
        <v>0.62440099999999998</v>
      </c>
      <c r="D143">
        <v>0.59893450000000004</v>
      </c>
      <c r="E143">
        <v>0.48030220000000001</v>
      </c>
      <c r="F143">
        <v>0.30794700000000003</v>
      </c>
      <c r="G143">
        <v>0.2201553</v>
      </c>
      <c r="H143">
        <v>7.7651399999999995E-2</v>
      </c>
      <c r="I143">
        <v>0.4756435</v>
      </c>
      <c r="J143">
        <v>0.1689707</v>
      </c>
      <c r="K143">
        <v>0.65882350000000001</v>
      </c>
      <c r="L143">
        <v>0.18537129999999999</v>
      </c>
    </row>
    <row r="144" spans="1:12" x14ac:dyDescent="0.25">
      <c r="A144" s="1">
        <v>142</v>
      </c>
      <c r="B144">
        <v>2.1951719999999999</v>
      </c>
      <c r="C144">
        <v>0.58620170000000005</v>
      </c>
      <c r="D144">
        <v>0.66075989999999996</v>
      </c>
      <c r="E144">
        <v>0.41353380000000001</v>
      </c>
      <c r="F144">
        <v>0.35514020000000002</v>
      </c>
      <c r="G144">
        <v>0.20695060000000001</v>
      </c>
      <c r="H144">
        <v>7.8237399999999999E-2</v>
      </c>
      <c r="I144">
        <v>7.3713000000000001E-2</v>
      </c>
      <c r="J144">
        <v>0.1144621</v>
      </c>
      <c r="K144">
        <v>0.6603774</v>
      </c>
      <c r="L144">
        <v>0.1962613</v>
      </c>
    </row>
    <row r="145" spans="1:12" x14ac:dyDescent="0.25">
      <c r="A145" s="1">
        <v>143</v>
      </c>
      <c r="B145">
        <v>1.8929320000000001</v>
      </c>
      <c r="C145">
        <v>0.62228839999999996</v>
      </c>
      <c r="D145">
        <v>0.55034559999999999</v>
      </c>
      <c r="E145">
        <v>0.45171679999999997</v>
      </c>
      <c r="F145">
        <v>0.36303629999999998</v>
      </c>
      <c r="G145">
        <v>0.2131971</v>
      </c>
      <c r="H145">
        <v>9.5265799999999998E-2</v>
      </c>
      <c r="I145">
        <v>0.57920159999999998</v>
      </c>
      <c r="J145">
        <v>8.3937399999999995E-2</v>
      </c>
      <c r="K145">
        <v>0.70093459999999996</v>
      </c>
      <c r="L145">
        <v>0.2229971</v>
      </c>
    </row>
    <row r="146" spans="1:12" x14ac:dyDescent="0.25">
      <c r="A146" s="1">
        <v>144</v>
      </c>
      <c r="B146">
        <v>1.7171700000000001</v>
      </c>
      <c r="C146">
        <v>0.6102824</v>
      </c>
      <c r="D146">
        <v>0.53782569999999996</v>
      </c>
      <c r="E146">
        <v>0.46912239999999999</v>
      </c>
      <c r="F146">
        <v>0.35438599999999998</v>
      </c>
      <c r="G146">
        <v>0.2130097</v>
      </c>
      <c r="H146">
        <v>6.14981E-2</v>
      </c>
      <c r="I146">
        <v>0.61819789999999997</v>
      </c>
      <c r="J146">
        <v>0.10308489999999999</v>
      </c>
      <c r="K146">
        <v>0.64</v>
      </c>
      <c r="L146">
        <v>0.2230704</v>
      </c>
    </row>
    <row r="147" spans="1:12" x14ac:dyDescent="0.25">
      <c r="A147" s="1">
        <v>145</v>
      </c>
      <c r="B147">
        <v>2.0355089999999998</v>
      </c>
      <c r="C147">
        <v>0.60753760000000001</v>
      </c>
      <c r="D147">
        <v>0.54231770000000001</v>
      </c>
      <c r="E147">
        <v>0.49093819999999999</v>
      </c>
      <c r="F147">
        <v>0.35093170000000001</v>
      </c>
      <c r="G147">
        <v>0.14215469999999999</v>
      </c>
      <c r="H147">
        <v>2.5191499999999999E-2</v>
      </c>
      <c r="I147">
        <v>0.48944799999999999</v>
      </c>
      <c r="J147">
        <v>8.1431799999999999E-2</v>
      </c>
      <c r="K147">
        <v>0.66355140000000001</v>
      </c>
      <c r="L147">
        <v>0.16434460000000001</v>
      </c>
    </row>
    <row r="148" spans="1:12" x14ac:dyDescent="0.25">
      <c r="A148" s="1">
        <v>146</v>
      </c>
      <c r="B148">
        <v>1.9047700000000001</v>
      </c>
      <c r="C148">
        <v>0.60643860000000005</v>
      </c>
      <c r="D148">
        <v>0.56359800000000004</v>
      </c>
      <c r="E148">
        <v>0.47674420000000001</v>
      </c>
      <c r="F148">
        <v>0.39009290000000002</v>
      </c>
      <c r="G148">
        <v>0.17388809999999999</v>
      </c>
      <c r="H148">
        <v>7.6898800000000003E-2</v>
      </c>
      <c r="I148">
        <v>0.49123159999999999</v>
      </c>
      <c r="J148">
        <v>5.892E-2</v>
      </c>
      <c r="K148">
        <v>0.70491800000000004</v>
      </c>
      <c r="L148">
        <v>0.2176332</v>
      </c>
    </row>
    <row r="149" spans="1:12" x14ac:dyDescent="0.25">
      <c r="A149" s="1">
        <v>147</v>
      </c>
      <c r="B149">
        <v>1.680177</v>
      </c>
      <c r="C149">
        <v>0.63019230000000004</v>
      </c>
      <c r="D149">
        <v>0.49257889999999999</v>
      </c>
      <c r="E149">
        <v>0.4567639</v>
      </c>
      <c r="F149">
        <v>0.45510830000000002</v>
      </c>
      <c r="G149">
        <v>0.19840849999999999</v>
      </c>
      <c r="H149">
        <v>0.10344009999999999</v>
      </c>
      <c r="I149">
        <v>0.54755779999999998</v>
      </c>
      <c r="J149">
        <v>0.1121048</v>
      </c>
      <c r="K149">
        <v>0.63636360000000003</v>
      </c>
      <c r="L149">
        <v>0.15911359999999999</v>
      </c>
    </row>
    <row r="150" spans="1:12" x14ac:dyDescent="0.25">
      <c r="A150" s="1">
        <v>148</v>
      </c>
      <c r="B150">
        <v>1.9509270000000001</v>
      </c>
      <c r="C150">
        <v>0.61599579999999998</v>
      </c>
      <c r="D150">
        <v>0.68505850000000001</v>
      </c>
      <c r="E150">
        <v>0.48619960000000001</v>
      </c>
      <c r="F150">
        <v>0.33229809999999999</v>
      </c>
      <c r="G150">
        <v>0.24920719999999999</v>
      </c>
      <c r="H150">
        <v>8.0487699999999995E-2</v>
      </c>
      <c r="I150">
        <v>0.28005059999999998</v>
      </c>
      <c r="J150">
        <v>0.11467579999999999</v>
      </c>
      <c r="K150">
        <v>0.74509809999999999</v>
      </c>
      <c r="L150">
        <v>0.15224090000000001</v>
      </c>
    </row>
    <row r="151" spans="1:12" x14ac:dyDescent="0.25">
      <c r="A151" s="1">
        <v>149</v>
      </c>
      <c r="B151">
        <v>1.9928520000000001</v>
      </c>
      <c r="C151">
        <v>0.62758729999999996</v>
      </c>
      <c r="D151">
        <v>0.57388479999999997</v>
      </c>
      <c r="E151">
        <v>0.50542299999999996</v>
      </c>
      <c r="F151">
        <v>0.2535211</v>
      </c>
      <c r="G151">
        <v>0.30475099999999999</v>
      </c>
      <c r="H151">
        <v>0.13225290000000001</v>
      </c>
      <c r="I151">
        <v>0.48638389999999998</v>
      </c>
      <c r="J151">
        <v>0.12870129999999999</v>
      </c>
      <c r="K151">
        <v>0.73611110000000002</v>
      </c>
      <c r="L151">
        <v>0.114523</v>
      </c>
    </row>
    <row r="152" spans="1:12" x14ac:dyDescent="0.25">
      <c r="A152" s="1">
        <v>150</v>
      </c>
      <c r="B152">
        <v>2.0096780000000001</v>
      </c>
      <c r="C152">
        <v>0.59587380000000001</v>
      </c>
      <c r="D152">
        <v>0.57169369999999997</v>
      </c>
      <c r="E152">
        <v>0.47153600000000001</v>
      </c>
      <c r="F152">
        <v>0.34323429999999999</v>
      </c>
      <c r="G152">
        <v>0.2487395</v>
      </c>
      <c r="H152">
        <v>0.11895940000000001</v>
      </c>
      <c r="I152">
        <v>0.13148869999999999</v>
      </c>
      <c r="J152">
        <v>7.8975299999999998E-2</v>
      </c>
      <c r="K152">
        <v>0.70408170000000003</v>
      </c>
      <c r="L152">
        <v>0.18139420000000001</v>
      </c>
    </row>
    <row r="153" spans="1:12" x14ac:dyDescent="0.25">
      <c r="A153" s="1">
        <v>151</v>
      </c>
      <c r="B153">
        <v>2.1112510000000002</v>
      </c>
      <c r="C153">
        <v>0.60446129999999998</v>
      </c>
      <c r="D153">
        <v>0.60267420000000005</v>
      </c>
      <c r="E153">
        <v>0.44094919999999999</v>
      </c>
      <c r="F153">
        <v>0.39772730000000001</v>
      </c>
      <c r="G153">
        <v>0.18744620000000001</v>
      </c>
      <c r="H153">
        <v>8.6985900000000005E-2</v>
      </c>
      <c r="I153">
        <v>0.1868052</v>
      </c>
      <c r="J153">
        <v>0.13036139999999999</v>
      </c>
      <c r="K153">
        <v>0.63541669999999995</v>
      </c>
      <c r="L153">
        <v>0.2041848</v>
      </c>
    </row>
    <row r="154" spans="1:12" x14ac:dyDescent="0.25">
      <c r="A154" s="1">
        <v>152</v>
      </c>
      <c r="B154">
        <v>2.0137860000000001</v>
      </c>
      <c r="C154">
        <v>0.62217460000000002</v>
      </c>
      <c r="D154">
        <v>0.62716539999999998</v>
      </c>
      <c r="E154">
        <v>0.4964616</v>
      </c>
      <c r="F154">
        <v>0.33082709999999999</v>
      </c>
      <c r="G154">
        <v>0.22822700000000001</v>
      </c>
      <c r="H154">
        <v>9.0878700000000007E-2</v>
      </c>
      <c r="I154">
        <v>0.60634520000000003</v>
      </c>
      <c r="J154">
        <v>3.5017899999999998E-2</v>
      </c>
      <c r="K154">
        <v>0.70588240000000002</v>
      </c>
      <c r="L154">
        <v>0.22826740000000001</v>
      </c>
    </row>
    <row r="155" spans="1:12" x14ac:dyDescent="0.25">
      <c r="A155" s="1">
        <v>153</v>
      </c>
      <c r="B155">
        <v>1.864768</v>
      </c>
      <c r="C155">
        <v>0.61836230000000003</v>
      </c>
      <c r="D155">
        <v>0.47653400000000001</v>
      </c>
      <c r="E155">
        <v>0.49315819999999999</v>
      </c>
      <c r="F155">
        <v>0.4084507</v>
      </c>
      <c r="G155">
        <v>0.15137500000000001</v>
      </c>
      <c r="H155">
        <v>4.6045099999999999E-2</v>
      </c>
      <c r="I155">
        <v>0.1132745</v>
      </c>
      <c r="J155">
        <v>2.8249400000000001E-2</v>
      </c>
      <c r="K155">
        <v>0.74528300000000003</v>
      </c>
      <c r="L155">
        <v>0.1697574</v>
      </c>
    </row>
    <row r="156" spans="1:12" x14ac:dyDescent="0.25">
      <c r="A156" s="1">
        <v>154</v>
      </c>
      <c r="B156">
        <v>1.7454529999999999</v>
      </c>
      <c r="C156">
        <v>0.63820339999999998</v>
      </c>
      <c r="D156">
        <v>0.54237230000000003</v>
      </c>
      <c r="E156">
        <v>0.49156230000000001</v>
      </c>
      <c r="F156">
        <v>0.3568905</v>
      </c>
      <c r="G156">
        <v>0.23541119999999999</v>
      </c>
      <c r="H156">
        <v>0.13415179999999999</v>
      </c>
      <c r="I156">
        <v>0.1984262</v>
      </c>
      <c r="J156">
        <v>9.4523999999999997E-2</v>
      </c>
      <c r="K156">
        <v>0.67676760000000002</v>
      </c>
      <c r="L156">
        <v>0.1889941</v>
      </c>
    </row>
    <row r="157" spans="1:12" x14ac:dyDescent="0.25">
      <c r="A157" s="1">
        <v>155</v>
      </c>
      <c r="B157">
        <v>1.813151</v>
      </c>
      <c r="C157">
        <v>0.63971619999999996</v>
      </c>
      <c r="D157">
        <v>0.50802400000000003</v>
      </c>
      <c r="E157">
        <v>0.46612019999999998</v>
      </c>
      <c r="F157">
        <v>0.40977439999999998</v>
      </c>
      <c r="G157">
        <v>0.24607280000000001</v>
      </c>
      <c r="H157">
        <v>0.1373626</v>
      </c>
      <c r="I157">
        <v>0.37918550000000001</v>
      </c>
      <c r="J157">
        <v>0.15002499999999999</v>
      </c>
      <c r="K157">
        <v>0.61904760000000003</v>
      </c>
      <c r="L157">
        <v>0.21274380000000001</v>
      </c>
    </row>
    <row r="158" spans="1:12" x14ac:dyDescent="0.25">
      <c r="A158" s="1">
        <v>156</v>
      </c>
      <c r="B158">
        <v>1.9801260000000001</v>
      </c>
      <c r="C158">
        <v>0.61322909999999997</v>
      </c>
      <c r="D158">
        <v>0.60716840000000005</v>
      </c>
      <c r="E158">
        <v>0.49054569999999997</v>
      </c>
      <c r="F158">
        <v>0.3618421</v>
      </c>
      <c r="G158">
        <v>0.20158239999999999</v>
      </c>
      <c r="H158">
        <v>9.2503000000000002E-2</v>
      </c>
      <c r="I158">
        <v>0.61187999999999998</v>
      </c>
      <c r="J158">
        <v>0.1109052</v>
      </c>
      <c r="K158">
        <v>0.68807339999999995</v>
      </c>
      <c r="L158">
        <v>0.22676869999999999</v>
      </c>
    </row>
    <row r="159" spans="1:12" x14ac:dyDescent="0.25">
      <c r="A159" s="1">
        <v>157</v>
      </c>
      <c r="B159">
        <v>1.808754</v>
      </c>
      <c r="C159">
        <v>0.63756679999999999</v>
      </c>
      <c r="D159">
        <v>0.52464100000000002</v>
      </c>
      <c r="E159">
        <v>0.45749859999999998</v>
      </c>
      <c r="F159">
        <v>0.45263160000000002</v>
      </c>
      <c r="G159">
        <v>0.17317199999999999</v>
      </c>
      <c r="H159">
        <v>5.0285200000000002E-2</v>
      </c>
      <c r="I159">
        <v>0.1982999</v>
      </c>
      <c r="J159">
        <v>9.3269299999999999E-2</v>
      </c>
      <c r="K159">
        <v>0.74399999999999999</v>
      </c>
      <c r="L159">
        <v>0.14740259999999999</v>
      </c>
    </row>
    <row r="160" spans="1:12" x14ac:dyDescent="0.25">
      <c r="A160" s="1">
        <v>158</v>
      </c>
      <c r="B160">
        <v>1.806152</v>
      </c>
      <c r="C160">
        <v>0.61922010000000005</v>
      </c>
      <c r="D160">
        <v>0.50536080000000005</v>
      </c>
      <c r="E160">
        <v>0.49973250000000002</v>
      </c>
      <c r="F160">
        <v>0.36335400000000001</v>
      </c>
      <c r="G160">
        <v>0.22918179999999999</v>
      </c>
      <c r="H160">
        <v>0.1081587</v>
      </c>
      <c r="I160">
        <v>0.27411619999999998</v>
      </c>
      <c r="J160">
        <v>8.2330299999999995E-2</v>
      </c>
      <c r="K160">
        <v>0.6637168</v>
      </c>
      <c r="L160">
        <v>0.19311249999999999</v>
      </c>
    </row>
    <row r="161" spans="1:12" x14ac:dyDescent="0.25">
      <c r="A161" s="1">
        <v>159</v>
      </c>
      <c r="B161">
        <v>1.732661</v>
      </c>
      <c r="C161">
        <v>0.60770380000000002</v>
      </c>
      <c r="D161">
        <v>0.46982030000000002</v>
      </c>
      <c r="E161">
        <v>0.49120940000000002</v>
      </c>
      <c r="F161">
        <v>0.39440989999999998</v>
      </c>
      <c r="G161">
        <v>0.16715949999999999</v>
      </c>
      <c r="H161">
        <v>9.3957600000000002E-2</v>
      </c>
      <c r="I161">
        <v>0.46159109999999998</v>
      </c>
      <c r="J161">
        <v>9.7247E-2</v>
      </c>
      <c r="K161">
        <v>0.59836069999999997</v>
      </c>
      <c r="L161">
        <v>0.25203819999999999</v>
      </c>
    </row>
    <row r="162" spans="1:12" x14ac:dyDescent="0.25">
      <c r="A162" s="1">
        <v>160</v>
      </c>
      <c r="B162">
        <v>1.81043</v>
      </c>
      <c r="C162">
        <v>0.62376929999999997</v>
      </c>
      <c r="D162">
        <v>0.54736949999999995</v>
      </c>
      <c r="E162">
        <v>0.47228150000000002</v>
      </c>
      <c r="F162">
        <v>0.42857139999999999</v>
      </c>
      <c r="G162">
        <v>0.1918096</v>
      </c>
      <c r="H162">
        <v>6.1042100000000002E-2</v>
      </c>
      <c r="I162">
        <v>0.2238116</v>
      </c>
      <c r="J162">
        <v>7.2543099999999999E-2</v>
      </c>
      <c r="K162">
        <v>0.70229010000000003</v>
      </c>
      <c r="L162">
        <v>0.1693897</v>
      </c>
    </row>
    <row r="163" spans="1:12" x14ac:dyDescent="0.25">
      <c r="A163" s="1">
        <v>161</v>
      </c>
      <c r="B163">
        <v>1.7557450000000001</v>
      </c>
      <c r="C163">
        <v>0.63002899999999995</v>
      </c>
      <c r="D163">
        <v>0.52121879999999998</v>
      </c>
      <c r="E163">
        <v>0.46898390000000001</v>
      </c>
      <c r="F163">
        <v>0.25312499999999999</v>
      </c>
      <c r="G163">
        <v>0.21204120000000001</v>
      </c>
      <c r="H163">
        <v>4.2116800000000003E-2</v>
      </c>
      <c r="I163">
        <v>0.28074939999999998</v>
      </c>
      <c r="J163">
        <v>8.8419999999999999E-2</v>
      </c>
      <c r="K163">
        <v>0.70129870000000005</v>
      </c>
      <c r="L163">
        <v>0.17506550000000001</v>
      </c>
    </row>
    <row r="164" spans="1:12" x14ac:dyDescent="0.25">
      <c r="A164" s="1">
        <v>162</v>
      </c>
      <c r="B164">
        <v>1.9266669999999999</v>
      </c>
      <c r="C164">
        <v>0.63996980000000003</v>
      </c>
      <c r="D164">
        <v>0.55016259999999995</v>
      </c>
      <c r="E164">
        <v>0.48270269999999998</v>
      </c>
      <c r="F164">
        <v>0.3651316</v>
      </c>
      <c r="G164">
        <v>0.195268</v>
      </c>
      <c r="H164">
        <v>3.2570700000000001E-2</v>
      </c>
      <c r="I164">
        <v>0.58373220000000003</v>
      </c>
      <c r="J164">
        <v>6.4817299999999994E-2</v>
      </c>
      <c r="K164">
        <v>0.64220180000000004</v>
      </c>
      <c r="L164">
        <v>0.1851276</v>
      </c>
    </row>
    <row r="165" spans="1:12" x14ac:dyDescent="0.25">
      <c r="A165" s="1">
        <v>163</v>
      </c>
      <c r="B165">
        <v>1.5957669999999999</v>
      </c>
      <c r="C165">
        <v>0.59874930000000004</v>
      </c>
      <c r="D165">
        <v>0.41770400000000002</v>
      </c>
      <c r="E165">
        <v>0.45953139999999998</v>
      </c>
      <c r="F165">
        <v>0.33229809999999999</v>
      </c>
      <c r="G165">
        <v>0.23705080000000001</v>
      </c>
      <c r="H165">
        <v>0.1304717</v>
      </c>
      <c r="I165">
        <v>0.28760200000000002</v>
      </c>
      <c r="J165">
        <v>0.11095969999999999</v>
      </c>
      <c r="K165">
        <v>0.65979379999999999</v>
      </c>
      <c r="L165">
        <v>0.15746859999999999</v>
      </c>
    </row>
    <row r="166" spans="1:12" x14ac:dyDescent="0.25">
      <c r="A166" s="1">
        <v>164</v>
      </c>
      <c r="B166">
        <v>1.916919</v>
      </c>
      <c r="C166">
        <v>0.62161339999999998</v>
      </c>
      <c r="D166">
        <v>0.56544490000000003</v>
      </c>
      <c r="E166">
        <v>0.47795700000000002</v>
      </c>
      <c r="F166">
        <v>0.28792570000000001</v>
      </c>
      <c r="G166">
        <v>0.17490140000000001</v>
      </c>
      <c r="H166">
        <v>6.08005E-2</v>
      </c>
      <c r="I166">
        <v>0.39389279999999999</v>
      </c>
      <c r="J166">
        <v>7.3751700000000003E-2</v>
      </c>
      <c r="K166">
        <v>0.65555549999999996</v>
      </c>
      <c r="L166">
        <v>0.2319292</v>
      </c>
    </row>
    <row r="167" spans="1:12" x14ac:dyDescent="0.25">
      <c r="A167" s="1">
        <v>165</v>
      </c>
      <c r="B167">
        <v>1.7586569999999999</v>
      </c>
      <c r="C167">
        <v>0.62812100000000004</v>
      </c>
      <c r="D167">
        <v>0.53198939999999995</v>
      </c>
      <c r="E167">
        <v>0.46763749999999998</v>
      </c>
      <c r="F167">
        <v>0.36633660000000001</v>
      </c>
      <c r="G167">
        <v>0.1563456</v>
      </c>
      <c r="H167">
        <v>6.8013100000000007E-2</v>
      </c>
      <c r="I167">
        <v>0.2482356</v>
      </c>
      <c r="J167">
        <v>0.18129149999999999</v>
      </c>
      <c r="K167">
        <v>0.58653840000000002</v>
      </c>
      <c r="L167">
        <v>0.18412999999999999</v>
      </c>
    </row>
    <row r="168" spans="1:12" x14ac:dyDescent="0.25">
      <c r="A168" s="1">
        <v>166</v>
      </c>
      <c r="B168">
        <v>1.9567969999999999</v>
      </c>
      <c r="C168">
        <v>0.63398909999999997</v>
      </c>
      <c r="D168">
        <v>0.54597649999999998</v>
      </c>
      <c r="E168">
        <v>0.45023950000000001</v>
      </c>
      <c r="F168">
        <v>0.34674919999999998</v>
      </c>
      <c r="G168">
        <v>0.3021006</v>
      </c>
      <c r="H168">
        <v>0.1091205</v>
      </c>
      <c r="I168">
        <v>0.31214900000000001</v>
      </c>
      <c r="J168">
        <v>7.5526399999999994E-2</v>
      </c>
      <c r="K168">
        <v>0.68518520000000005</v>
      </c>
      <c r="L168">
        <v>0.1792725</v>
      </c>
    </row>
    <row r="169" spans="1:12" x14ac:dyDescent="0.25">
      <c r="A169" s="1">
        <v>167</v>
      </c>
      <c r="B169">
        <v>2.0660440000000002</v>
      </c>
      <c r="C169">
        <v>0.61127500000000001</v>
      </c>
      <c r="D169">
        <v>0.58585379999999998</v>
      </c>
      <c r="E169">
        <v>0.53135310000000002</v>
      </c>
      <c r="F169">
        <v>0.31818180000000001</v>
      </c>
      <c r="G169">
        <v>0.17050270000000001</v>
      </c>
      <c r="H169">
        <v>3.2914800000000001E-2</v>
      </c>
      <c r="I169">
        <v>-5.1445100000000001E-2</v>
      </c>
      <c r="J169">
        <v>8.9977199999999993E-2</v>
      </c>
      <c r="K169">
        <v>0.77777779999999996</v>
      </c>
      <c r="L169">
        <v>0.16418930000000001</v>
      </c>
    </row>
    <row r="170" spans="1:12" x14ac:dyDescent="0.25">
      <c r="A170" s="1">
        <v>168</v>
      </c>
      <c r="B170">
        <v>1.6837120000000001</v>
      </c>
      <c r="C170">
        <v>0.61583160000000003</v>
      </c>
      <c r="D170">
        <v>0.52848589999999995</v>
      </c>
      <c r="E170">
        <v>0.47896440000000001</v>
      </c>
      <c r="F170">
        <v>0.35761589999999999</v>
      </c>
      <c r="G170">
        <v>0.23698040000000001</v>
      </c>
      <c r="H170">
        <v>0.12868350000000001</v>
      </c>
      <c r="I170">
        <v>0.23594909999999999</v>
      </c>
      <c r="J170">
        <v>0.14469119999999999</v>
      </c>
      <c r="K170">
        <v>0.57999999999999996</v>
      </c>
      <c r="L170">
        <v>0.20437930000000001</v>
      </c>
    </row>
    <row r="171" spans="1:12" x14ac:dyDescent="0.25">
      <c r="A171" s="1">
        <v>169</v>
      </c>
      <c r="B171">
        <v>1.8232120000000001</v>
      </c>
      <c r="C171">
        <v>0.62856069999999997</v>
      </c>
      <c r="D171">
        <v>0.56018230000000002</v>
      </c>
      <c r="E171">
        <v>0.4604396</v>
      </c>
      <c r="F171">
        <v>0.27819549999999998</v>
      </c>
      <c r="G171">
        <v>0.2641387</v>
      </c>
      <c r="H171">
        <v>0.1529683</v>
      </c>
      <c r="I171">
        <v>0.23189860000000001</v>
      </c>
      <c r="J171">
        <v>0.19182450000000001</v>
      </c>
      <c r="K171">
        <v>0.73529409999999995</v>
      </c>
      <c r="L171">
        <v>0.1552531</v>
      </c>
    </row>
    <row r="172" spans="1:12" x14ac:dyDescent="0.25">
      <c r="A172" s="1">
        <v>170</v>
      </c>
      <c r="B172">
        <v>1.871993</v>
      </c>
      <c r="C172">
        <v>0.61256279999999996</v>
      </c>
      <c r="D172">
        <v>0.54697099999999998</v>
      </c>
      <c r="E172">
        <v>0.47665580000000002</v>
      </c>
      <c r="F172">
        <v>0.30877189999999999</v>
      </c>
      <c r="G172">
        <v>0.19078290000000001</v>
      </c>
      <c r="H172">
        <v>3.2155400000000001E-2</v>
      </c>
      <c r="I172">
        <v>0.21236949999999999</v>
      </c>
      <c r="J172">
        <v>9.3921000000000004E-3</v>
      </c>
      <c r="K172">
        <v>0.71428570000000002</v>
      </c>
      <c r="L172">
        <v>0.22661609999999999</v>
      </c>
    </row>
    <row r="173" spans="1:12" x14ac:dyDescent="0.25">
      <c r="A173" s="1">
        <v>171</v>
      </c>
      <c r="B173">
        <v>1.815153</v>
      </c>
      <c r="C173">
        <v>0.62173699999999998</v>
      </c>
      <c r="D173">
        <v>0.56839229999999996</v>
      </c>
      <c r="E173">
        <v>0.47234039999999999</v>
      </c>
      <c r="F173">
        <v>0.45031060000000001</v>
      </c>
      <c r="G173">
        <v>0.1918078</v>
      </c>
      <c r="H173">
        <v>3.5993499999999998E-2</v>
      </c>
      <c r="I173">
        <v>0.17833070000000001</v>
      </c>
      <c r="J173">
        <v>8.7261400000000003E-2</v>
      </c>
      <c r="K173">
        <v>0.68531470000000005</v>
      </c>
      <c r="L173">
        <v>0.163942</v>
      </c>
    </row>
    <row r="174" spans="1:12" x14ac:dyDescent="0.25">
      <c r="A174" s="1">
        <v>172</v>
      </c>
      <c r="B174">
        <v>1.670606</v>
      </c>
      <c r="C174">
        <v>0.62249460000000001</v>
      </c>
      <c r="D174">
        <v>0.54632349999999996</v>
      </c>
      <c r="E174">
        <v>0.48557430000000001</v>
      </c>
      <c r="F174">
        <v>0.3908451</v>
      </c>
      <c r="G174">
        <v>0.15716869999999999</v>
      </c>
      <c r="H174">
        <v>-1.6672200000000002E-2</v>
      </c>
      <c r="I174">
        <v>0.36466300000000001</v>
      </c>
      <c r="J174">
        <v>0.10701629999999999</v>
      </c>
      <c r="K174">
        <v>0.76851849999999999</v>
      </c>
      <c r="L174">
        <v>0.12739410000000001</v>
      </c>
    </row>
    <row r="175" spans="1:12" x14ac:dyDescent="0.25">
      <c r="A175" s="1">
        <v>173</v>
      </c>
      <c r="B175">
        <v>2.053801</v>
      </c>
      <c r="C175">
        <v>0.60389219999999999</v>
      </c>
      <c r="D175">
        <v>0.55254570000000003</v>
      </c>
      <c r="E175">
        <v>0.45875470000000002</v>
      </c>
      <c r="F175">
        <v>0.41486070000000003</v>
      </c>
      <c r="G175">
        <v>0.2207808</v>
      </c>
      <c r="H175">
        <v>0.11642859999999999</v>
      </c>
      <c r="I175">
        <v>0.23516339999999999</v>
      </c>
      <c r="J175">
        <v>0.1178736</v>
      </c>
      <c r="K175">
        <v>0.66153850000000003</v>
      </c>
      <c r="L175">
        <v>0.14730599999999999</v>
      </c>
    </row>
    <row r="176" spans="1:12" x14ac:dyDescent="0.25">
      <c r="A176" s="1">
        <v>174</v>
      </c>
      <c r="B176">
        <v>1.565156</v>
      </c>
      <c r="C176">
        <v>0.59938279999999999</v>
      </c>
      <c r="D176">
        <v>0.47392919999999999</v>
      </c>
      <c r="E176">
        <v>0.46227420000000002</v>
      </c>
      <c r="F176">
        <v>0.3664596</v>
      </c>
      <c r="G176">
        <v>0.20971580000000001</v>
      </c>
      <c r="H176">
        <v>4.3996E-2</v>
      </c>
      <c r="I176">
        <v>0.60524080000000002</v>
      </c>
      <c r="J176">
        <v>4.4336100000000003E-2</v>
      </c>
      <c r="K176">
        <v>0.73684210000000006</v>
      </c>
      <c r="L176">
        <v>0.14895050000000001</v>
      </c>
    </row>
    <row r="177" spans="1:12" x14ac:dyDescent="0.25">
      <c r="A177" s="1">
        <v>175</v>
      </c>
      <c r="B177">
        <v>1.8952389999999999</v>
      </c>
      <c r="C177">
        <v>0.62702729999999995</v>
      </c>
      <c r="D177">
        <v>0.57119359999999997</v>
      </c>
      <c r="E177">
        <v>0.45493790000000001</v>
      </c>
      <c r="F177">
        <v>0.4144737</v>
      </c>
      <c r="G177">
        <v>0.20057720000000001</v>
      </c>
      <c r="H177">
        <v>6.6738000000000006E-2</v>
      </c>
      <c r="I177">
        <v>0.17155699999999999</v>
      </c>
      <c r="J177">
        <v>4.6254200000000002E-2</v>
      </c>
      <c r="K177">
        <v>0.69105689999999997</v>
      </c>
      <c r="L177">
        <v>0.2090127</v>
      </c>
    </row>
    <row r="178" spans="1:12" x14ac:dyDescent="0.25">
      <c r="A178" s="1">
        <v>176</v>
      </c>
      <c r="B178">
        <v>1.841672</v>
      </c>
      <c r="C178">
        <v>0.62386330000000001</v>
      </c>
      <c r="D178">
        <v>0.50342889999999996</v>
      </c>
      <c r="E178">
        <v>0.45532830000000002</v>
      </c>
      <c r="F178">
        <v>0.3013245</v>
      </c>
      <c r="G178">
        <v>0.2044841</v>
      </c>
      <c r="H178">
        <v>7.3963299999999996E-2</v>
      </c>
      <c r="I178">
        <v>0.18310650000000001</v>
      </c>
      <c r="J178">
        <v>8.8038000000000005E-2</v>
      </c>
      <c r="K178">
        <v>0.66265059999999998</v>
      </c>
      <c r="L178">
        <v>0.17524129999999999</v>
      </c>
    </row>
    <row r="179" spans="1:12" x14ac:dyDescent="0.25">
      <c r="A179" s="1">
        <v>177</v>
      </c>
      <c r="B179">
        <v>2.0044</v>
      </c>
      <c r="C179">
        <v>0.6114233</v>
      </c>
      <c r="D179">
        <v>0.58573620000000004</v>
      </c>
      <c r="E179">
        <v>0.48345090000000002</v>
      </c>
      <c r="F179">
        <v>0.3380282</v>
      </c>
      <c r="G179">
        <v>0.2238754</v>
      </c>
      <c r="H179">
        <v>9.4011899999999995E-2</v>
      </c>
      <c r="I179">
        <v>0.5218486</v>
      </c>
      <c r="J179">
        <v>7.5330999999999995E-2</v>
      </c>
      <c r="K179">
        <v>0.60439560000000003</v>
      </c>
      <c r="L179">
        <v>0.26440209999999997</v>
      </c>
    </row>
    <row r="180" spans="1:12" x14ac:dyDescent="0.25">
      <c r="A180" s="1">
        <v>178</v>
      </c>
      <c r="B180">
        <v>1.780429</v>
      </c>
      <c r="C180">
        <v>0.6399783</v>
      </c>
      <c r="D180">
        <v>0.4828305</v>
      </c>
      <c r="E180">
        <v>0.4989384</v>
      </c>
      <c r="F180">
        <v>0.35714289999999999</v>
      </c>
      <c r="G180">
        <v>0.33052229999999999</v>
      </c>
      <c r="H180">
        <v>0.1330797</v>
      </c>
      <c r="I180">
        <v>0.2846533</v>
      </c>
      <c r="J180">
        <v>4.8512100000000002E-2</v>
      </c>
      <c r="K180">
        <v>0.70642199999999999</v>
      </c>
      <c r="L180">
        <v>0.1782204</v>
      </c>
    </row>
    <row r="181" spans="1:12" x14ac:dyDescent="0.25">
      <c r="A181" s="1">
        <v>179</v>
      </c>
      <c r="B181">
        <v>1.8585149999999999</v>
      </c>
      <c r="C181">
        <v>0.62043170000000003</v>
      </c>
      <c r="D181">
        <v>0.52741289999999996</v>
      </c>
      <c r="E181">
        <v>0.4539474</v>
      </c>
      <c r="F181">
        <v>0.27272730000000001</v>
      </c>
      <c r="G181">
        <v>0.21944230000000001</v>
      </c>
      <c r="H181">
        <v>0.13357459999999999</v>
      </c>
      <c r="I181">
        <v>0.46678069999999999</v>
      </c>
      <c r="J181">
        <v>0.14824129999999999</v>
      </c>
      <c r="K181">
        <v>0.56338029999999995</v>
      </c>
      <c r="L181">
        <v>0.21368129999999999</v>
      </c>
    </row>
    <row r="182" spans="1:12" x14ac:dyDescent="0.25">
      <c r="A182" s="1">
        <v>180</v>
      </c>
      <c r="B182">
        <v>1.9157329999999999</v>
      </c>
      <c r="C182">
        <v>0.5971457</v>
      </c>
      <c r="D182">
        <v>0.56686999999999999</v>
      </c>
      <c r="E182">
        <v>0.46016259999999998</v>
      </c>
      <c r="F182">
        <v>0.3013245</v>
      </c>
      <c r="G182">
        <v>0.2131084</v>
      </c>
      <c r="H182">
        <v>0.14012649999999999</v>
      </c>
      <c r="I182">
        <v>0.47513240000000001</v>
      </c>
      <c r="J182">
        <v>7.4541700000000002E-2</v>
      </c>
      <c r="K182">
        <v>0.56976740000000003</v>
      </c>
      <c r="L182">
        <v>0.26162800000000003</v>
      </c>
    </row>
    <row r="183" spans="1:12" x14ac:dyDescent="0.25">
      <c r="A183" s="1">
        <v>181</v>
      </c>
      <c r="B183">
        <v>1.8863110000000001</v>
      </c>
      <c r="C183">
        <v>0.62127379999999999</v>
      </c>
      <c r="D183">
        <v>0.58110510000000004</v>
      </c>
      <c r="E183">
        <v>0.48675849999999998</v>
      </c>
      <c r="F183">
        <v>0.38699689999999998</v>
      </c>
      <c r="G183">
        <v>0.23776630000000001</v>
      </c>
      <c r="H183">
        <v>0.13505909999999999</v>
      </c>
      <c r="I183">
        <v>0.41542659999999998</v>
      </c>
      <c r="J183">
        <v>0.13130520000000001</v>
      </c>
      <c r="K183">
        <v>0.76521740000000005</v>
      </c>
      <c r="L183">
        <v>0.1795254</v>
      </c>
    </row>
    <row r="184" spans="1:12" x14ac:dyDescent="0.25">
      <c r="A184" s="1">
        <v>182</v>
      </c>
      <c r="B184">
        <v>1.973473</v>
      </c>
      <c r="C184">
        <v>0.61406899999999998</v>
      </c>
      <c r="D184">
        <v>0.58240910000000001</v>
      </c>
      <c r="E184">
        <v>0.4502119</v>
      </c>
      <c r="F184">
        <v>0.3281734</v>
      </c>
      <c r="G184">
        <v>0.24386340000000001</v>
      </c>
      <c r="H184">
        <v>0.11041189999999999</v>
      </c>
      <c r="I184">
        <v>0.22778190000000001</v>
      </c>
      <c r="J184">
        <v>0.1022484</v>
      </c>
      <c r="K184">
        <v>0.66666669999999995</v>
      </c>
      <c r="L184">
        <v>0.19184519999999999</v>
      </c>
    </row>
    <row r="185" spans="1:12" x14ac:dyDescent="0.25">
      <c r="A185" s="1">
        <v>183</v>
      </c>
      <c r="B185">
        <v>1.91123</v>
      </c>
      <c r="C185">
        <v>0.6132455</v>
      </c>
      <c r="D185">
        <v>0.56556360000000006</v>
      </c>
      <c r="E185">
        <v>0.4810606</v>
      </c>
      <c r="F185">
        <v>0.19</v>
      </c>
      <c r="G185">
        <v>0.28953200000000001</v>
      </c>
      <c r="H185">
        <v>0.13492979999999999</v>
      </c>
      <c r="I185">
        <v>8.80296E-2</v>
      </c>
      <c r="J185">
        <v>0.1795262</v>
      </c>
      <c r="K185">
        <v>0.6</v>
      </c>
      <c r="L185">
        <v>0.19576930000000001</v>
      </c>
    </row>
    <row r="186" spans="1:12" x14ac:dyDescent="0.25">
      <c r="A186" s="1">
        <v>184</v>
      </c>
      <c r="B186">
        <v>1.823723</v>
      </c>
      <c r="C186">
        <v>0.63625810000000005</v>
      </c>
      <c r="D186">
        <v>0.58002810000000005</v>
      </c>
      <c r="E186">
        <v>0.49030170000000001</v>
      </c>
      <c r="F186">
        <v>0.4072848</v>
      </c>
      <c r="G186">
        <v>0.2300865</v>
      </c>
      <c r="H186">
        <v>8.6035799999999996E-2</v>
      </c>
      <c r="I186">
        <v>-3.7185999999999997E-2</v>
      </c>
      <c r="J186">
        <v>0.1106442</v>
      </c>
      <c r="K186">
        <v>0.69166669999999997</v>
      </c>
      <c r="L186">
        <v>0.15125359999999999</v>
      </c>
    </row>
    <row r="187" spans="1:12" x14ac:dyDescent="0.25">
      <c r="A187" s="1">
        <v>185</v>
      </c>
      <c r="B187">
        <v>1.84158</v>
      </c>
      <c r="C187">
        <v>0.65493270000000003</v>
      </c>
      <c r="D187">
        <v>0.60136279999999998</v>
      </c>
      <c r="E187">
        <v>0.45619660000000001</v>
      </c>
      <c r="F187">
        <v>0.29906539999999998</v>
      </c>
      <c r="G187">
        <v>0.27123000000000003</v>
      </c>
      <c r="H187">
        <v>0.1596031</v>
      </c>
      <c r="I187">
        <v>0.24080850000000001</v>
      </c>
      <c r="J187">
        <v>7.9042899999999999E-2</v>
      </c>
      <c r="K187">
        <v>0.67391310000000004</v>
      </c>
      <c r="L187">
        <v>0.2175638</v>
      </c>
    </row>
    <row r="188" spans="1:12" x14ac:dyDescent="0.25">
      <c r="A188" s="1">
        <v>186</v>
      </c>
      <c r="B188">
        <v>2.0924019999999999</v>
      </c>
      <c r="C188">
        <v>0.61488129999999996</v>
      </c>
      <c r="D188">
        <v>0.58035619999999999</v>
      </c>
      <c r="E188">
        <v>0.44696130000000001</v>
      </c>
      <c r="F188">
        <v>0.41869919999999999</v>
      </c>
      <c r="G188">
        <v>0.17588210000000001</v>
      </c>
      <c r="H188">
        <v>0.12067700000000001</v>
      </c>
      <c r="I188">
        <v>0.32018059999999998</v>
      </c>
      <c r="J188">
        <v>0.20329220000000001</v>
      </c>
      <c r="K188">
        <v>0.67021269999999999</v>
      </c>
      <c r="L188">
        <v>0.14839040000000001</v>
      </c>
    </row>
    <row r="189" spans="1:12" x14ac:dyDescent="0.25">
      <c r="A189" s="1">
        <v>187</v>
      </c>
      <c r="B189">
        <v>1.6133679999999999</v>
      </c>
      <c r="C189">
        <v>0.62055890000000002</v>
      </c>
      <c r="D189">
        <v>0.55695119999999998</v>
      </c>
      <c r="E189">
        <v>0.47474749999999999</v>
      </c>
      <c r="F189">
        <v>0.35294120000000001</v>
      </c>
      <c r="G189">
        <v>0.21368380000000001</v>
      </c>
      <c r="H189">
        <v>0.12439550000000001</v>
      </c>
      <c r="I189">
        <v>0.35478229999999999</v>
      </c>
      <c r="J189">
        <v>7.8598000000000001E-3</v>
      </c>
      <c r="K189">
        <v>0.63716819999999996</v>
      </c>
      <c r="L189">
        <v>0.2039417</v>
      </c>
    </row>
    <row r="190" spans="1:12" x14ac:dyDescent="0.25">
      <c r="A190" s="1">
        <v>188</v>
      </c>
      <c r="B190">
        <v>1.820948</v>
      </c>
      <c r="C190">
        <v>0.61513220000000002</v>
      </c>
      <c r="D190">
        <v>0.50963800000000004</v>
      </c>
      <c r="E190">
        <v>0.4849946</v>
      </c>
      <c r="F190">
        <v>0.33003300000000002</v>
      </c>
      <c r="G190">
        <v>0.24241779999999999</v>
      </c>
      <c r="H190">
        <v>0.110737</v>
      </c>
      <c r="I190">
        <v>0.48454700000000001</v>
      </c>
      <c r="J190">
        <v>0.1403134</v>
      </c>
      <c r="K190">
        <v>0.59340660000000001</v>
      </c>
      <c r="L190">
        <v>0.1972902</v>
      </c>
    </row>
    <row r="191" spans="1:12" x14ac:dyDescent="0.25">
      <c r="A191" s="1">
        <v>189</v>
      </c>
      <c r="B191">
        <v>1.801339</v>
      </c>
      <c r="C191">
        <v>0.60843009999999997</v>
      </c>
      <c r="D191">
        <v>0.52870269999999997</v>
      </c>
      <c r="E191">
        <v>0.48637089999999999</v>
      </c>
      <c r="F191">
        <v>0.30218070000000002</v>
      </c>
      <c r="G191">
        <v>0.2659686</v>
      </c>
      <c r="H191">
        <v>8.6131600000000003E-2</v>
      </c>
      <c r="I191">
        <v>0.36989379999999999</v>
      </c>
      <c r="J191">
        <v>0.14533750000000001</v>
      </c>
      <c r="K191">
        <v>0.6774194</v>
      </c>
      <c r="L191">
        <v>0.2083836</v>
      </c>
    </row>
    <row r="192" spans="1:12" x14ac:dyDescent="0.25">
      <c r="A192" s="1">
        <v>190</v>
      </c>
      <c r="B192">
        <v>1.8356779999999999</v>
      </c>
      <c r="C192">
        <v>0.59765170000000001</v>
      </c>
      <c r="D192">
        <v>0.53608739999999999</v>
      </c>
      <c r="E192">
        <v>0.48114230000000002</v>
      </c>
      <c r="F192">
        <v>0.4078947</v>
      </c>
      <c r="G192">
        <v>0.23074030000000001</v>
      </c>
      <c r="H192">
        <v>6.0595700000000002E-2</v>
      </c>
      <c r="I192">
        <v>0.1879556</v>
      </c>
      <c r="J192">
        <v>0.12924559999999999</v>
      </c>
      <c r="K192">
        <v>0.70940170000000002</v>
      </c>
      <c r="L192">
        <v>0.19170570000000001</v>
      </c>
    </row>
    <row r="193" spans="1:12" x14ac:dyDescent="0.25">
      <c r="A193" s="1">
        <v>191</v>
      </c>
      <c r="B193">
        <v>1.837534</v>
      </c>
      <c r="C193">
        <v>0.62945819999999997</v>
      </c>
      <c r="D193">
        <v>0.54444490000000001</v>
      </c>
      <c r="E193">
        <v>0.45454549999999999</v>
      </c>
      <c r="F193">
        <v>0.306338</v>
      </c>
      <c r="G193">
        <v>0.21005180000000001</v>
      </c>
      <c r="H193">
        <v>8.5863499999999995E-2</v>
      </c>
      <c r="I193">
        <v>0.1904342</v>
      </c>
      <c r="J193">
        <v>5.4950400000000003E-2</v>
      </c>
      <c r="K193">
        <v>0.67441859999999998</v>
      </c>
      <c r="L193">
        <v>0.2148476</v>
      </c>
    </row>
    <row r="194" spans="1:12" x14ac:dyDescent="0.25">
      <c r="A194" s="1">
        <v>192</v>
      </c>
      <c r="B194">
        <v>2.0129000000000001</v>
      </c>
      <c r="C194">
        <v>0.64315739999999999</v>
      </c>
      <c r="D194">
        <v>0.6447756</v>
      </c>
      <c r="E194">
        <v>0.49106660000000002</v>
      </c>
      <c r="F194">
        <v>0.35789470000000001</v>
      </c>
      <c r="G194">
        <v>0.231348</v>
      </c>
      <c r="H194">
        <v>0.13494220000000001</v>
      </c>
      <c r="I194">
        <v>0.25729049999999998</v>
      </c>
      <c r="J194">
        <v>6.4537899999999995E-2</v>
      </c>
      <c r="K194">
        <v>0.66666669999999995</v>
      </c>
      <c r="L194">
        <v>0.24512970000000001</v>
      </c>
    </row>
    <row r="195" spans="1:12" x14ac:dyDescent="0.25">
      <c r="A195" s="1">
        <v>193</v>
      </c>
      <c r="B195">
        <v>1.6386019999999999</v>
      </c>
      <c r="C195">
        <v>0.60624619999999996</v>
      </c>
      <c r="D195">
        <v>0.47108460000000002</v>
      </c>
      <c r="E195">
        <v>0.46182590000000001</v>
      </c>
      <c r="F195">
        <v>0.33112580000000003</v>
      </c>
      <c r="G195">
        <v>0.26136900000000002</v>
      </c>
      <c r="H195">
        <v>0.14871480000000001</v>
      </c>
      <c r="I195">
        <v>0.20809720000000001</v>
      </c>
      <c r="J195">
        <v>6.6604999999999998E-2</v>
      </c>
      <c r="K195">
        <v>0.61458330000000005</v>
      </c>
      <c r="L195">
        <v>0.2248579</v>
      </c>
    </row>
    <row r="196" spans="1:12" x14ac:dyDescent="0.25">
      <c r="A196" s="1">
        <v>194</v>
      </c>
      <c r="B196">
        <v>1.888747</v>
      </c>
      <c r="C196">
        <v>0.62948789999999999</v>
      </c>
      <c r="D196">
        <v>0.54963410000000001</v>
      </c>
      <c r="E196">
        <v>0.48032350000000001</v>
      </c>
      <c r="F196">
        <v>0.40397349999999999</v>
      </c>
      <c r="G196">
        <v>0.19347200000000001</v>
      </c>
      <c r="H196">
        <v>3.3668999999999998E-2</v>
      </c>
      <c r="I196">
        <v>0.23643549999999999</v>
      </c>
      <c r="J196">
        <v>0.1144046</v>
      </c>
      <c r="K196">
        <v>0.7807018</v>
      </c>
      <c r="L196">
        <v>0.1604382</v>
      </c>
    </row>
    <row r="197" spans="1:12" x14ac:dyDescent="0.25">
      <c r="A197" s="1">
        <v>195</v>
      </c>
      <c r="B197">
        <v>2.1206109999999998</v>
      </c>
      <c r="C197">
        <v>0.61891300000000005</v>
      </c>
      <c r="D197">
        <v>0.62009309999999995</v>
      </c>
      <c r="E197">
        <v>0.49704779999999998</v>
      </c>
      <c r="F197">
        <v>0.33993400000000001</v>
      </c>
      <c r="G197">
        <v>0.22092390000000001</v>
      </c>
      <c r="H197">
        <v>5.79362E-2</v>
      </c>
      <c r="I197">
        <v>0.53393880000000005</v>
      </c>
      <c r="J197">
        <v>0.1192151</v>
      </c>
      <c r="K197">
        <v>0.67368419999999996</v>
      </c>
      <c r="L197">
        <v>0.1533659</v>
      </c>
    </row>
    <row r="198" spans="1:12" x14ac:dyDescent="0.25">
      <c r="A198" s="1">
        <v>196</v>
      </c>
      <c r="B198">
        <v>1.740721</v>
      </c>
      <c r="C198">
        <v>0.61010750000000002</v>
      </c>
      <c r="D198">
        <v>0.473667</v>
      </c>
      <c r="E198">
        <v>0.4559221</v>
      </c>
      <c r="F198">
        <v>0.37809189999999998</v>
      </c>
      <c r="G198">
        <v>0.25629669999999999</v>
      </c>
      <c r="H198">
        <v>5.1724100000000002E-2</v>
      </c>
      <c r="I198">
        <v>0.30334030000000001</v>
      </c>
      <c r="J198">
        <v>0.12888620000000001</v>
      </c>
      <c r="K198">
        <v>0.7428572</v>
      </c>
      <c r="L198">
        <v>0.15459639999999999</v>
      </c>
    </row>
    <row r="199" spans="1:12" x14ac:dyDescent="0.25">
      <c r="A199" s="1">
        <v>197</v>
      </c>
      <c r="B199">
        <v>2.3514409999999999</v>
      </c>
      <c r="C199">
        <v>0.5878487</v>
      </c>
      <c r="D199">
        <v>0.57174550000000002</v>
      </c>
      <c r="E199">
        <v>0.48322510000000002</v>
      </c>
      <c r="F199">
        <v>0.4295775</v>
      </c>
      <c r="G199">
        <v>0.22310199999999999</v>
      </c>
      <c r="H199">
        <v>9.6998699999999993E-2</v>
      </c>
      <c r="I199">
        <v>0.1354842</v>
      </c>
      <c r="J199">
        <v>0.10813440000000001</v>
      </c>
      <c r="K199">
        <v>0.68421050000000005</v>
      </c>
      <c r="L199">
        <v>0.19487470000000001</v>
      </c>
    </row>
    <row r="200" spans="1:12" x14ac:dyDescent="0.25">
      <c r="A200" s="1">
        <v>198</v>
      </c>
      <c r="B200">
        <v>1.778122</v>
      </c>
      <c r="C200">
        <v>0.62096949999999995</v>
      </c>
      <c r="D200">
        <v>0.48075760000000001</v>
      </c>
      <c r="E200">
        <v>0.50998379999999999</v>
      </c>
      <c r="F200">
        <v>0.39603959999999999</v>
      </c>
      <c r="G200">
        <v>0.16316520000000001</v>
      </c>
      <c r="H200">
        <v>-3.7050999999999998E-3</v>
      </c>
      <c r="I200">
        <v>0.20972679999999999</v>
      </c>
      <c r="J200">
        <v>7.2921899999999998E-2</v>
      </c>
      <c r="K200">
        <v>0.77477479999999999</v>
      </c>
      <c r="L200">
        <v>0.18340600000000001</v>
      </c>
    </row>
    <row r="201" spans="1:12" x14ac:dyDescent="0.25">
      <c r="A201" s="1">
        <v>199</v>
      </c>
      <c r="B201">
        <v>1.829221</v>
      </c>
      <c r="C201">
        <v>0.64444639999999997</v>
      </c>
      <c r="D201">
        <v>0.52884920000000002</v>
      </c>
      <c r="E201">
        <v>0.49094779999999999</v>
      </c>
      <c r="F201">
        <v>0.29283490000000001</v>
      </c>
      <c r="G201">
        <v>0.21870880000000001</v>
      </c>
      <c r="H201">
        <v>0.13408200000000001</v>
      </c>
      <c r="I201">
        <v>0.2978924</v>
      </c>
      <c r="J201">
        <v>0.10230350000000001</v>
      </c>
      <c r="K201">
        <v>0.6774194</v>
      </c>
      <c r="L201">
        <v>0.14790410000000001</v>
      </c>
    </row>
    <row r="202" spans="1:12" x14ac:dyDescent="0.25">
      <c r="A202" s="1">
        <v>200</v>
      </c>
      <c r="B202">
        <v>1.9331</v>
      </c>
      <c r="C202">
        <v>0.62597919999999996</v>
      </c>
      <c r="D202">
        <v>0.67160399999999998</v>
      </c>
      <c r="E202">
        <v>0.46567320000000001</v>
      </c>
      <c r="F202">
        <v>0.38124999999999998</v>
      </c>
      <c r="G202">
        <v>0.1845666</v>
      </c>
      <c r="H202">
        <v>0.10723729999999999</v>
      </c>
      <c r="I202">
        <v>0.34513729999999998</v>
      </c>
      <c r="J202">
        <v>0.162996</v>
      </c>
      <c r="K202">
        <v>0.71052630000000006</v>
      </c>
      <c r="L202">
        <v>0.16697919999999999</v>
      </c>
    </row>
    <row r="203" spans="1:12" x14ac:dyDescent="0.25">
      <c r="A203" s="1">
        <v>201</v>
      </c>
      <c r="B203">
        <v>2.0063439999999999</v>
      </c>
      <c r="C203">
        <v>0.63844699999999999</v>
      </c>
      <c r="D203">
        <v>0.61118539999999999</v>
      </c>
      <c r="E203">
        <v>0.49137930000000002</v>
      </c>
      <c r="F203">
        <v>0.34983500000000001</v>
      </c>
      <c r="G203">
        <v>0.22617670000000001</v>
      </c>
      <c r="H203">
        <v>7.9346299999999995E-2</v>
      </c>
      <c r="I203">
        <v>0.41200500000000001</v>
      </c>
      <c r="J203">
        <v>8.8623300000000002E-2</v>
      </c>
      <c r="K203">
        <v>0.71153840000000002</v>
      </c>
      <c r="L203">
        <v>0.17625689999999999</v>
      </c>
    </row>
    <row r="204" spans="1:12" x14ac:dyDescent="0.25">
      <c r="A204" s="1">
        <v>202</v>
      </c>
      <c r="B204">
        <v>1.6629970000000001</v>
      </c>
      <c r="C204">
        <v>0.62122460000000002</v>
      </c>
      <c r="D204">
        <v>0.48691400000000001</v>
      </c>
      <c r="E204">
        <v>0.45234160000000001</v>
      </c>
      <c r="F204">
        <v>0.38490570000000002</v>
      </c>
      <c r="G204">
        <v>0.22399459999999999</v>
      </c>
      <c r="H204">
        <v>0.1618868</v>
      </c>
      <c r="I204">
        <v>0.53639530000000002</v>
      </c>
      <c r="J204">
        <v>0.1236892</v>
      </c>
      <c r="K204">
        <v>0.58415839999999997</v>
      </c>
      <c r="L204">
        <v>0.2198763</v>
      </c>
    </row>
    <row r="205" spans="1:12" x14ac:dyDescent="0.25">
      <c r="A205" s="1">
        <v>203</v>
      </c>
      <c r="B205">
        <v>1.577143</v>
      </c>
      <c r="C205">
        <v>0.63966909999999999</v>
      </c>
      <c r="D205">
        <v>0.47868110000000003</v>
      </c>
      <c r="E205">
        <v>0.45994699999999999</v>
      </c>
      <c r="F205">
        <v>0.368421</v>
      </c>
      <c r="G205">
        <v>0.21677389999999999</v>
      </c>
      <c r="H205">
        <v>0.1073704</v>
      </c>
      <c r="I205">
        <v>0.31331530000000002</v>
      </c>
      <c r="J205">
        <v>0.1017236</v>
      </c>
      <c r="K205">
        <v>0.66363640000000002</v>
      </c>
      <c r="L205">
        <v>0.2244805</v>
      </c>
    </row>
    <row r="206" spans="1:12" x14ac:dyDescent="0.25">
      <c r="A206" s="1">
        <v>204</v>
      </c>
      <c r="B206">
        <v>1.7852110000000001</v>
      </c>
      <c r="C206">
        <v>0.61390029999999995</v>
      </c>
      <c r="D206">
        <v>0.52677879999999999</v>
      </c>
      <c r="E206">
        <v>0.43262030000000001</v>
      </c>
      <c r="F206">
        <v>0.36335400000000001</v>
      </c>
      <c r="G206">
        <v>0.19123799999999999</v>
      </c>
      <c r="H206">
        <v>9.8758399999999996E-2</v>
      </c>
      <c r="I206">
        <v>0.29336620000000002</v>
      </c>
      <c r="J206">
        <v>0.16866600000000001</v>
      </c>
      <c r="K206">
        <v>0.51327429999999996</v>
      </c>
      <c r="L206">
        <v>0.24413309999999999</v>
      </c>
    </row>
    <row r="207" spans="1:12" x14ac:dyDescent="0.25">
      <c r="A207" s="1">
        <v>205</v>
      </c>
      <c r="B207">
        <v>1.8541030000000001</v>
      </c>
      <c r="C207">
        <v>0.62342790000000003</v>
      </c>
      <c r="D207">
        <v>0.53342000000000001</v>
      </c>
      <c r="E207">
        <v>0.46782040000000003</v>
      </c>
      <c r="F207">
        <v>0.33554820000000002</v>
      </c>
      <c r="G207">
        <v>0.19883100000000001</v>
      </c>
      <c r="H207">
        <v>3.2028099999999997E-2</v>
      </c>
      <c r="I207">
        <v>0.3477153</v>
      </c>
      <c r="J207">
        <v>0.13960810000000001</v>
      </c>
      <c r="K207">
        <v>0.73404250000000004</v>
      </c>
      <c r="L207">
        <v>0.17562179999999999</v>
      </c>
    </row>
    <row r="208" spans="1:12" x14ac:dyDescent="0.25">
      <c r="A208" s="1">
        <v>206</v>
      </c>
      <c r="B208">
        <v>1.9551769999999999</v>
      </c>
      <c r="C208">
        <v>0.60412429999999995</v>
      </c>
      <c r="D208">
        <v>0.61373449999999996</v>
      </c>
      <c r="E208">
        <v>0.46759509999999999</v>
      </c>
      <c r="F208">
        <v>0.30218070000000002</v>
      </c>
      <c r="G208">
        <v>0.18788050000000001</v>
      </c>
      <c r="H208">
        <v>8.7307099999999999E-2</v>
      </c>
      <c r="I208">
        <v>0.4554569</v>
      </c>
      <c r="J208">
        <v>0.1363048</v>
      </c>
      <c r="K208">
        <v>0.68888890000000003</v>
      </c>
      <c r="L208">
        <v>0.20183670000000001</v>
      </c>
    </row>
    <row r="209" spans="1:12" x14ac:dyDescent="0.25">
      <c r="A209" s="1">
        <v>207</v>
      </c>
      <c r="B209">
        <v>1.8100909999999999</v>
      </c>
      <c r="C209">
        <v>0.61753409999999997</v>
      </c>
      <c r="D209">
        <v>0.5128722</v>
      </c>
      <c r="E209">
        <v>0.4693446</v>
      </c>
      <c r="F209">
        <v>0.37151699999999999</v>
      </c>
      <c r="G209">
        <v>0.21529880000000001</v>
      </c>
      <c r="H209">
        <v>0.11276799999999999</v>
      </c>
      <c r="I209">
        <v>0.2177067</v>
      </c>
      <c r="J209">
        <v>7.5979900000000003E-2</v>
      </c>
      <c r="K209">
        <v>0.63559319999999997</v>
      </c>
      <c r="L209">
        <v>0.17260890000000001</v>
      </c>
    </row>
    <row r="210" spans="1:12" x14ac:dyDescent="0.25">
      <c r="A210" s="1">
        <v>208</v>
      </c>
      <c r="B210">
        <v>2.0691290000000002</v>
      </c>
      <c r="C210">
        <v>0.60967079999999996</v>
      </c>
      <c r="D210">
        <v>0.62170080000000005</v>
      </c>
      <c r="E210">
        <v>0.47418840000000001</v>
      </c>
      <c r="F210">
        <v>0.38509320000000002</v>
      </c>
      <c r="G210">
        <v>0.2257981</v>
      </c>
      <c r="H210">
        <v>0.13655030000000001</v>
      </c>
      <c r="I210">
        <v>0.33013350000000002</v>
      </c>
      <c r="J210">
        <v>9.4928899999999997E-2</v>
      </c>
      <c r="K210">
        <v>0.74774770000000002</v>
      </c>
      <c r="L210">
        <v>0.1686474</v>
      </c>
    </row>
    <row r="211" spans="1:12" x14ac:dyDescent="0.25">
      <c r="A211" s="1">
        <v>209</v>
      </c>
      <c r="B211">
        <v>2.115434</v>
      </c>
      <c r="C211">
        <v>0.61182020000000004</v>
      </c>
      <c r="D211">
        <v>0.61724800000000002</v>
      </c>
      <c r="E211">
        <v>0.51569989999999999</v>
      </c>
      <c r="F211">
        <v>0.34055730000000001</v>
      </c>
      <c r="G211">
        <v>0.25873740000000001</v>
      </c>
      <c r="H211">
        <v>0.1175406</v>
      </c>
      <c r="I211">
        <v>8.9849899999999996E-2</v>
      </c>
      <c r="J211">
        <v>0.13465849999999999</v>
      </c>
      <c r="K211">
        <v>0.59813079999999996</v>
      </c>
      <c r="L211">
        <v>0.26510349999999999</v>
      </c>
    </row>
    <row r="212" spans="1:12" x14ac:dyDescent="0.25">
      <c r="A212" s="1">
        <v>210</v>
      </c>
      <c r="B212">
        <v>1.985795</v>
      </c>
      <c r="C212">
        <v>0.62217800000000001</v>
      </c>
      <c r="D212">
        <v>0.61442229999999998</v>
      </c>
      <c r="E212">
        <v>0.4686825</v>
      </c>
      <c r="F212">
        <v>0.28571429999999998</v>
      </c>
      <c r="G212">
        <v>0.29847570000000001</v>
      </c>
      <c r="H212">
        <v>0.16076090000000001</v>
      </c>
      <c r="I212">
        <v>0.1496036</v>
      </c>
      <c r="J212">
        <v>0.1743952</v>
      </c>
      <c r="K212">
        <v>0.59756100000000001</v>
      </c>
      <c r="L212">
        <v>0.16622490000000001</v>
      </c>
    </row>
    <row r="213" spans="1:12" x14ac:dyDescent="0.25">
      <c r="A213" s="1">
        <v>211</v>
      </c>
      <c r="B213">
        <v>1.846317</v>
      </c>
      <c r="C213">
        <v>0.58558449999999995</v>
      </c>
      <c r="D213">
        <v>0.54896630000000002</v>
      </c>
      <c r="E213">
        <v>0.47119559999999999</v>
      </c>
      <c r="F213">
        <v>0.4014085</v>
      </c>
      <c r="G213">
        <v>0.19662689999999999</v>
      </c>
      <c r="H213">
        <v>9.8059099999999996E-2</v>
      </c>
      <c r="I213">
        <v>0.10463840000000001</v>
      </c>
      <c r="J213">
        <v>0.1048852</v>
      </c>
      <c r="K213">
        <v>0.68867920000000005</v>
      </c>
      <c r="L213">
        <v>0.15234420000000001</v>
      </c>
    </row>
    <row r="214" spans="1:12" x14ac:dyDescent="0.25">
      <c r="A214" s="1">
        <v>212</v>
      </c>
      <c r="B214">
        <v>1.81891</v>
      </c>
      <c r="C214">
        <v>0.62769750000000002</v>
      </c>
      <c r="D214">
        <v>0.53676040000000003</v>
      </c>
      <c r="E214">
        <v>0.45410889999999998</v>
      </c>
      <c r="F214">
        <v>0.31775700000000001</v>
      </c>
      <c r="G214">
        <v>0.18925549999999999</v>
      </c>
      <c r="H214">
        <v>7.23491E-2</v>
      </c>
      <c r="I214">
        <v>0.19611319999999999</v>
      </c>
      <c r="J214">
        <v>4.6016000000000001E-2</v>
      </c>
      <c r="K214">
        <v>0.6930693</v>
      </c>
      <c r="L214">
        <v>0.20988299999999999</v>
      </c>
    </row>
    <row r="215" spans="1:12" x14ac:dyDescent="0.25">
      <c r="A215" s="1">
        <v>213</v>
      </c>
      <c r="B215">
        <v>1.9461790000000001</v>
      </c>
      <c r="C215">
        <v>0.62780290000000005</v>
      </c>
      <c r="D215">
        <v>0.60302999999999995</v>
      </c>
      <c r="E215">
        <v>0.52119570000000004</v>
      </c>
      <c r="F215">
        <v>0.39222620000000002</v>
      </c>
      <c r="G215">
        <v>0.19249430000000001</v>
      </c>
      <c r="H215">
        <v>8.9860800000000005E-2</v>
      </c>
      <c r="I215">
        <v>1.54272E-2</v>
      </c>
      <c r="J215">
        <v>2.83308E-2</v>
      </c>
      <c r="K215">
        <v>0.67289719999999997</v>
      </c>
      <c r="L215">
        <v>0.16334000000000001</v>
      </c>
    </row>
    <row r="216" spans="1:12" x14ac:dyDescent="0.25">
      <c r="A216" s="1">
        <v>214</v>
      </c>
      <c r="B216">
        <v>2.2710509999999999</v>
      </c>
      <c r="C216">
        <v>0.61316910000000002</v>
      </c>
      <c r="D216">
        <v>0.5862908</v>
      </c>
      <c r="E216">
        <v>0.50241290000000005</v>
      </c>
      <c r="F216">
        <v>0.4539474</v>
      </c>
      <c r="G216">
        <v>0.115587</v>
      </c>
      <c r="H216">
        <v>4.0438200000000001E-2</v>
      </c>
      <c r="I216">
        <v>0.67353549999999995</v>
      </c>
      <c r="J216">
        <v>7.8902100000000003E-2</v>
      </c>
      <c r="K216">
        <v>0.72727269999999999</v>
      </c>
      <c r="L216">
        <v>0.22201499999999999</v>
      </c>
    </row>
    <row r="217" spans="1:12" x14ac:dyDescent="0.25">
      <c r="A217" s="1">
        <v>215</v>
      </c>
      <c r="B217">
        <v>1.992027</v>
      </c>
      <c r="C217">
        <v>0.63301549999999995</v>
      </c>
      <c r="D217">
        <v>0.58136860000000001</v>
      </c>
      <c r="E217">
        <v>0.44491979999999998</v>
      </c>
      <c r="F217">
        <v>0.32298139999999997</v>
      </c>
      <c r="G217">
        <v>0.2708431</v>
      </c>
      <c r="H217">
        <v>0.13331599999999999</v>
      </c>
      <c r="I217">
        <v>0.29512159999999998</v>
      </c>
      <c r="J217">
        <v>0.15652489999999999</v>
      </c>
      <c r="K217">
        <v>0.59</v>
      </c>
      <c r="L217">
        <v>0.19847529999999999</v>
      </c>
    </row>
    <row r="218" spans="1:12" x14ac:dyDescent="0.25">
      <c r="A218" s="1">
        <v>216</v>
      </c>
      <c r="B218">
        <v>1.6654409999999999</v>
      </c>
      <c r="C218">
        <v>0.62960939999999999</v>
      </c>
      <c r="D218">
        <v>0.48526570000000002</v>
      </c>
      <c r="E218">
        <v>0.48486459999999998</v>
      </c>
      <c r="F218">
        <v>0.41486070000000003</v>
      </c>
      <c r="G218">
        <v>0.17757149999999999</v>
      </c>
      <c r="H218">
        <v>4.3558800000000002E-2</v>
      </c>
      <c r="I218">
        <v>0.45132060000000002</v>
      </c>
      <c r="J218">
        <v>0.1083146</v>
      </c>
      <c r="K218">
        <v>0.70229010000000003</v>
      </c>
      <c r="L218">
        <v>0.1698848</v>
      </c>
    </row>
    <row r="219" spans="1:12" x14ac:dyDescent="0.25">
      <c r="A219" s="1">
        <v>217</v>
      </c>
      <c r="B219">
        <v>1.748008</v>
      </c>
      <c r="C219">
        <v>0.60137719999999995</v>
      </c>
      <c r="D219">
        <v>0.59606360000000003</v>
      </c>
      <c r="E219">
        <v>0.47541870000000003</v>
      </c>
      <c r="F219">
        <v>0.2992958</v>
      </c>
      <c r="G219">
        <v>0.28866839999999999</v>
      </c>
      <c r="H219">
        <v>0.15369469999999999</v>
      </c>
      <c r="I219">
        <v>0.21625839999999999</v>
      </c>
      <c r="J219">
        <v>2.8996899999999999E-2</v>
      </c>
      <c r="K219">
        <v>0.6875</v>
      </c>
      <c r="L219">
        <v>0.1936271</v>
      </c>
    </row>
    <row r="220" spans="1:12" x14ac:dyDescent="0.25">
      <c r="A220" s="1">
        <v>218</v>
      </c>
      <c r="B220">
        <v>1.76376</v>
      </c>
      <c r="C220">
        <v>0.65036899999999997</v>
      </c>
      <c r="D220">
        <v>0.52152869999999996</v>
      </c>
      <c r="E220">
        <v>0.47938429999999999</v>
      </c>
      <c r="F220">
        <v>0.354717</v>
      </c>
      <c r="G220">
        <v>0.23235339999999999</v>
      </c>
      <c r="H220">
        <v>0.1531209</v>
      </c>
      <c r="I220">
        <v>0.38652779999999998</v>
      </c>
      <c r="J220">
        <v>7.7014100000000002E-2</v>
      </c>
      <c r="K220">
        <v>0.68539329999999998</v>
      </c>
      <c r="L220">
        <v>0.1757029</v>
      </c>
    </row>
    <row r="221" spans="1:12" x14ac:dyDescent="0.25">
      <c r="A221" s="1">
        <v>219</v>
      </c>
      <c r="B221">
        <v>1.97858</v>
      </c>
      <c r="C221">
        <v>0.60599369999999997</v>
      </c>
      <c r="D221">
        <v>0.5608128</v>
      </c>
      <c r="E221">
        <v>0.4578834</v>
      </c>
      <c r="F221">
        <v>0.29568109999999997</v>
      </c>
      <c r="G221">
        <v>0.31173220000000001</v>
      </c>
      <c r="H221">
        <v>0.14078280000000001</v>
      </c>
      <c r="I221">
        <v>0.24512039999999999</v>
      </c>
      <c r="J221">
        <v>7.32072E-2</v>
      </c>
      <c r="K221">
        <v>0.64285709999999996</v>
      </c>
      <c r="L221">
        <v>0.1566775</v>
      </c>
    </row>
    <row r="222" spans="1:12" x14ac:dyDescent="0.25">
      <c r="A222" s="1">
        <v>220</v>
      </c>
      <c r="B222">
        <v>2.3167800000000001</v>
      </c>
      <c r="C222">
        <v>0.62428309999999998</v>
      </c>
      <c r="D222">
        <v>0.684504</v>
      </c>
      <c r="E222">
        <v>0.47262090000000001</v>
      </c>
      <c r="F222">
        <v>0.359375</v>
      </c>
      <c r="G222">
        <v>0.21453759999999999</v>
      </c>
      <c r="H222">
        <v>7.8840400000000005E-2</v>
      </c>
      <c r="I222">
        <v>0.18145530000000001</v>
      </c>
      <c r="J222">
        <v>0.15750130000000001</v>
      </c>
      <c r="K222">
        <v>0.68932040000000006</v>
      </c>
      <c r="L222">
        <v>0.17757899999999999</v>
      </c>
    </row>
    <row r="223" spans="1:12" x14ac:dyDescent="0.25">
      <c r="A223" s="1">
        <v>221</v>
      </c>
      <c r="B223">
        <v>1.8312189999999999</v>
      </c>
      <c r="C223">
        <v>0.62582400000000005</v>
      </c>
      <c r="D223">
        <v>0.56467230000000002</v>
      </c>
      <c r="E223">
        <v>0.47897820000000002</v>
      </c>
      <c r="F223">
        <v>0.38629279999999999</v>
      </c>
      <c r="G223">
        <v>0.1953858</v>
      </c>
      <c r="H223">
        <v>0.1280935</v>
      </c>
      <c r="I223">
        <v>0.1401519</v>
      </c>
      <c r="J223">
        <v>0.14328669999999999</v>
      </c>
      <c r="K223">
        <v>0.6694215</v>
      </c>
      <c r="L223">
        <v>0.17716109999999999</v>
      </c>
    </row>
    <row r="224" spans="1:12" x14ac:dyDescent="0.25">
      <c r="A224" s="1">
        <v>222</v>
      </c>
      <c r="B224">
        <v>1.9370080000000001</v>
      </c>
      <c r="C224">
        <v>0.62435719999999995</v>
      </c>
      <c r="D224">
        <v>0.52494470000000004</v>
      </c>
      <c r="E224">
        <v>0.47033439999999999</v>
      </c>
      <c r="F224">
        <v>0.38943899999999998</v>
      </c>
      <c r="G224">
        <v>0.1673577</v>
      </c>
      <c r="H224">
        <v>3.6543100000000002E-2</v>
      </c>
      <c r="I224">
        <v>0.19212299999999999</v>
      </c>
      <c r="J224">
        <v>0.1014447</v>
      </c>
      <c r="K224">
        <v>0.72649569999999997</v>
      </c>
      <c r="L224">
        <v>0.20157510000000001</v>
      </c>
    </row>
    <row r="225" spans="1:12" x14ac:dyDescent="0.25">
      <c r="A225" s="1">
        <v>223</v>
      </c>
      <c r="B225">
        <v>1.9484399999999999</v>
      </c>
      <c r="C225">
        <v>0.60717670000000001</v>
      </c>
      <c r="D225">
        <v>0.54555430000000005</v>
      </c>
      <c r="E225">
        <v>0.44603930000000003</v>
      </c>
      <c r="F225">
        <v>0.38940809999999998</v>
      </c>
      <c r="G225">
        <v>0.1930896</v>
      </c>
      <c r="H225">
        <v>8.6691900000000002E-2</v>
      </c>
      <c r="I225">
        <v>0.48282520000000001</v>
      </c>
      <c r="J225">
        <v>0.13789660000000001</v>
      </c>
      <c r="K225">
        <v>0.68907560000000001</v>
      </c>
      <c r="L225">
        <v>0.14965829999999999</v>
      </c>
    </row>
    <row r="226" spans="1:12" x14ac:dyDescent="0.25">
      <c r="A226" s="1">
        <v>224</v>
      </c>
      <c r="B226">
        <v>1.7093020000000001</v>
      </c>
      <c r="C226">
        <v>0.60200109999999996</v>
      </c>
      <c r="D226">
        <v>0.54611829999999995</v>
      </c>
      <c r="E226">
        <v>0.47176980000000002</v>
      </c>
      <c r="F226">
        <v>0.4542254</v>
      </c>
      <c r="G226">
        <v>0.20678579999999999</v>
      </c>
      <c r="H226">
        <v>0.1106602</v>
      </c>
      <c r="I226">
        <v>0.398262</v>
      </c>
      <c r="J226">
        <v>0.1086266</v>
      </c>
      <c r="K226">
        <v>0.66666669999999995</v>
      </c>
      <c r="L226">
        <v>0.14425199999999999</v>
      </c>
    </row>
    <row r="227" spans="1:12" x14ac:dyDescent="0.25">
      <c r="A227" s="1">
        <v>225</v>
      </c>
      <c r="B227">
        <v>1.7602310000000001</v>
      </c>
      <c r="C227">
        <v>0.61158239999999997</v>
      </c>
      <c r="D227">
        <v>0.53634919999999997</v>
      </c>
      <c r="E227">
        <v>0.46720430000000002</v>
      </c>
      <c r="F227">
        <v>0.29801319999999998</v>
      </c>
      <c r="G227">
        <v>0.2312314</v>
      </c>
      <c r="H227">
        <v>0.1138411</v>
      </c>
      <c r="I227">
        <v>0.23213739999999999</v>
      </c>
      <c r="J227">
        <v>0.1557442</v>
      </c>
      <c r="K227">
        <v>0.65168539999999997</v>
      </c>
      <c r="L227">
        <v>0.17551659999999999</v>
      </c>
    </row>
    <row r="228" spans="1:12" x14ac:dyDescent="0.25">
      <c r="A228" s="1">
        <v>226</v>
      </c>
      <c r="B228">
        <v>1.7582409999999999</v>
      </c>
      <c r="C228">
        <v>0.59853060000000002</v>
      </c>
      <c r="D228">
        <v>0.49275000000000002</v>
      </c>
      <c r="E228">
        <v>0.47030240000000001</v>
      </c>
      <c r="F228">
        <v>0.2993421</v>
      </c>
      <c r="G228">
        <v>0.29231879999999999</v>
      </c>
      <c r="H228">
        <v>0.1188216</v>
      </c>
      <c r="I228">
        <v>0.1219015</v>
      </c>
      <c r="J228">
        <v>2.1773199999999999E-2</v>
      </c>
      <c r="K228">
        <v>0.77272730000000001</v>
      </c>
      <c r="L228">
        <v>0.16304170000000001</v>
      </c>
    </row>
    <row r="229" spans="1:12" x14ac:dyDescent="0.25">
      <c r="A229" s="1">
        <v>227</v>
      </c>
      <c r="B229">
        <v>1.6504540000000001</v>
      </c>
      <c r="C229">
        <v>0.62373330000000005</v>
      </c>
      <c r="D229">
        <v>0.42307030000000001</v>
      </c>
      <c r="E229">
        <v>0.46496470000000001</v>
      </c>
      <c r="F229">
        <v>0.32781460000000001</v>
      </c>
      <c r="G229">
        <v>0.20492250000000001</v>
      </c>
      <c r="H229">
        <v>0.1003024</v>
      </c>
      <c r="I229">
        <v>0.24096229999999999</v>
      </c>
      <c r="J229">
        <v>0.13307350000000001</v>
      </c>
      <c r="K229">
        <v>0.58064510000000003</v>
      </c>
      <c r="L229">
        <v>0.20022019999999999</v>
      </c>
    </row>
    <row r="230" spans="1:12" x14ac:dyDescent="0.25">
      <c r="A230" s="1">
        <v>228</v>
      </c>
      <c r="B230">
        <v>1.767844</v>
      </c>
      <c r="C230">
        <v>0.64075300000000002</v>
      </c>
      <c r="D230">
        <v>0.53627689999999995</v>
      </c>
      <c r="E230">
        <v>0.47991539999999999</v>
      </c>
      <c r="F230">
        <v>0.39009290000000002</v>
      </c>
      <c r="G230">
        <v>0.24403259999999999</v>
      </c>
      <c r="H230">
        <v>0.1018141</v>
      </c>
      <c r="I230">
        <v>0.28119909999999998</v>
      </c>
      <c r="J230">
        <v>8.1318299999999996E-2</v>
      </c>
      <c r="K230">
        <v>0.68852460000000004</v>
      </c>
      <c r="L230">
        <v>0.15819739999999999</v>
      </c>
    </row>
    <row r="231" spans="1:12" x14ac:dyDescent="0.25">
      <c r="A231" s="1">
        <v>229</v>
      </c>
      <c r="B231">
        <v>1.6434150000000001</v>
      </c>
      <c r="C231">
        <v>0.60082749999999996</v>
      </c>
      <c r="D231">
        <v>0.46934389999999998</v>
      </c>
      <c r="E231">
        <v>0.46938780000000002</v>
      </c>
      <c r="F231">
        <v>0.44039739999999999</v>
      </c>
      <c r="G231">
        <v>0.1432185</v>
      </c>
      <c r="H231">
        <v>7.2270100000000004E-2</v>
      </c>
      <c r="I231">
        <v>0.41337679999999999</v>
      </c>
      <c r="J231">
        <v>0.13809089999999999</v>
      </c>
      <c r="K231">
        <v>0.72950820000000005</v>
      </c>
      <c r="L231">
        <v>0.1623299</v>
      </c>
    </row>
    <row r="232" spans="1:12" x14ac:dyDescent="0.25">
      <c r="A232" s="1">
        <v>230</v>
      </c>
      <c r="B232">
        <v>2.2255769999999999</v>
      </c>
      <c r="C232">
        <v>0.63269039999999999</v>
      </c>
      <c r="D232">
        <v>0.6138574</v>
      </c>
      <c r="E232">
        <v>0.48501359999999999</v>
      </c>
      <c r="F232">
        <v>0.33568900000000002</v>
      </c>
      <c r="G232">
        <v>0.25230239999999998</v>
      </c>
      <c r="H232">
        <v>0.1153637</v>
      </c>
      <c r="I232">
        <v>0.2570617</v>
      </c>
      <c r="J232">
        <v>0.1241115</v>
      </c>
      <c r="K232">
        <v>0.76404490000000003</v>
      </c>
      <c r="L232">
        <v>0.16692750000000001</v>
      </c>
    </row>
    <row r="233" spans="1:12" x14ac:dyDescent="0.25">
      <c r="A233" s="1">
        <v>231</v>
      </c>
      <c r="B233">
        <v>2.1137990000000002</v>
      </c>
      <c r="C233">
        <v>0.63397150000000002</v>
      </c>
      <c r="D233">
        <v>0.63137200000000004</v>
      </c>
      <c r="E233">
        <v>0.47472059999999999</v>
      </c>
      <c r="F233">
        <v>0.43478260000000002</v>
      </c>
      <c r="G233">
        <v>0.2462308</v>
      </c>
      <c r="H233">
        <v>7.5643299999999997E-2</v>
      </c>
      <c r="I233">
        <v>0.19568189999999999</v>
      </c>
      <c r="J233">
        <v>0.13677130000000001</v>
      </c>
      <c r="K233">
        <v>0.74045799999999995</v>
      </c>
      <c r="L233">
        <v>0.18709319999999999</v>
      </c>
    </row>
    <row r="234" spans="1:12" x14ac:dyDescent="0.25">
      <c r="A234" s="1">
        <v>232</v>
      </c>
      <c r="B234">
        <v>1.7820180000000001</v>
      </c>
      <c r="C234">
        <v>0.6163208</v>
      </c>
      <c r="D234">
        <v>0.52443079999999997</v>
      </c>
      <c r="E234">
        <v>0.50108580000000003</v>
      </c>
      <c r="F234">
        <v>0.3380282</v>
      </c>
      <c r="G234">
        <v>0.2277518</v>
      </c>
      <c r="H234">
        <v>7.1105799999999997E-2</v>
      </c>
      <c r="I234">
        <v>-3.6818900000000002E-2</v>
      </c>
      <c r="J234">
        <v>4.4173799999999999E-2</v>
      </c>
      <c r="K234">
        <v>0.69230769999999997</v>
      </c>
      <c r="L234">
        <v>0.18709490000000001</v>
      </c>
    </row>
    <row r="235" spans="1:12" x14ac:dyDescent="0.25">
      <c r="A235" s="1">
        <v>233</v>
      </c>
      <c r="B235">
        <v>1.829089</v>
      </c>
      <c r="C235">
        <v>0.61027030000000004</v>
      </c>
      <c r="D235">
        <v>0.60435620000000001</v>
      </c>
      <c r="E235">
        <v>0.45303270000000001</v>
      </c>
      <c r="F235">
        <v>0.35643570000000002</v>
      </c>
      <c r="G235">
        <v>0.2331145</v>
      </c>
      <c r="H235">
        <v>7.9052399999999995E-2</v>
      </c>
      <c r="I235">
        <v>0.30237009999999998</v>
      </c>
      <c r="J235">
        <v>0.126053</v>
      </c>
      <c r="K235">
        <v>0.63725489999999996</v>
      </c>
      <c r="L235">
        <v>0.1545842</v>
      </c>
    </row>
    <row r="236" spans="1:12" x14ac:dyDescent="0.25">
      <c r="A236" s="1">
        <v>234</v>
      </c>
      <c r="B236">
        <v>1.649888</v>
      </c>
      <c r="C236">
        <v>0.61600149999999998</v>
      </c>
      <c r="D236">
        <v>0.53936249999999997</v>
      </c>
      <c r="E236">
        <v>0.46880090000000002</v>
      </c>
      <c r="F236">
        <v>0.2957746</v>
      </c>
      <c r="G236">
        <v>0.25592419999999999</v>
      </c>
      <c r="H236">
        <v>0.1105612</v>
      </c>
      <c r="I236">
        <v>0.31711450000000002</v>
      </c>
      <c r="J236">
        <v>0.1035452</v>
      </c>
      <c r="K236">
        <v>0.75675680000000001</v>
      </c>
      <c r="L236">
        <v>0.1941108</v>
      </c>
    </row>
    <row r="237" spans="1:12" x14ac:dyDescent="0.25">
      <c r="A237" s="1">
        <v>235</v>
      </c>
      <c r="B237">
        <v>1.7509509999999999</v>
      </c>
      <c r="C237">
        <v>0.57580659999999995</v>
      </c>
      <c r="D237">
        <v>0.51513699999999996</v>
      </c>
      <c r="E237">
        <v>0.46285409999999999</v>
      </c>
      <c r="F237">
        <v>0.29372939999999997</v>
      </c>
      <c r="G237">
        <v>0.2651809</v>
      </c>
      <c r="H237">
        <v>0.12522610000000001</v>
      </c>
      <c r="I237">
        <v>0.40096409999999999</v>
      </c>
      <c r="J237">
        <v>0.113886</v>
      </c>
      <c r="K237">
        <v>0.67045460000000001</v>
      </c>
      <c r="L237">
        <v>0.14000699999999999</v>
      </c>
    </row>
    <row r="238" spans="1:12" x14ac:dyDescent="0.25">
      <c r="A238" s="1">
        <v>236</v>
      </c>
      <c r="B238">
        <v>2.1380880000000002</v>
      </c>
      <c r="C238">
        <v>0.60075369999999995</v>
      </c>
      <c r="D238">
        <v>0.62284240000000002</v>
      </c>
      <c r="E238">
        <v>0.46505380000000002</v>
      </c>
      <c r="F238">
        <v>0.33663369999999998</v>
      </c>
      <c r="G238">
        <v>0.2320555</v>
      </c>
      <c r="H238">
        <v>8.9472800000000005E-2</v>
      </c>
      <c r="I238">
        <v>0.27478079999999999</v>
      </c>
      <c r="J238">
        <v>5.6124399999999998E-2</v>
      </c>
      <c r="K238">
        <v>0.69072160000000005</v>
      </c>
      <c r="L238">
        <v>0.179754</v>
      </c>
    </row>
    <row r="239" spans="1:12" x14ac:dyDescent="0.25">
      <c r="A239" s="1">
        <v>237</v>
      </c>
      <c r="B239">
        <v>1.957802</v>
      </c>
      <c r="C239">
        <v>0.61026590000000003</v>
      </c>
      <c r="D239">
        <v>0.54727650000000005</v>
      </c>
      <c r="E239">
        <v>0.50344100000000003</v>
      </c>
      <c r="F239">
        <v>0.37461299999999997</v>
      </c>
      <c r="G239">
        <v>0.20035339999999999</v>
      </c>
      <c r="H239">
        <v>5.3518700000000002E-2</v>
      </c>
      <c r="I239">
        <v>0.21479989999999999</v>
      </c>
      <c r="J239">
        <v>7.3377200000000004E-2</v>
      </c>
      <c r="K239">
        <v>0.65811969999999997</v>
      </c>
      <c r="L239">
        <v>0.1954504</v>
      </c>
    </row>
    <row r="240" spans="1:12" x14ac:dyDescent="0.25">
      <c r="A240" s="1">
        <v>238</v>
      </c>
      <c r="B240">
        <v>2.2865160000000002</v>
      </c>
      <c r="C240">
        <v>0.62207349999999995</v>
      </c>
      <c r="D240">
        <v>0.60942350000000001</v>
      </c>
      <c r="E240">
        <v>0.47071469999999999</v>
      </c>
      <c r="F240">
        <v>0.3717105</v>
      </c>
      <c r="G240">
        <v>0.1861478</v>
      </c>
      <c r="H240">
        <v>7.3126499999999997E-2</v>
      </c>
      <c r="I240">
        <v>0.68109129999999996</v>
      </c>
      <c r="J240">
        <v>8.7359800000000001E-2</v>
      </c>
      <c r="K240">
        <v>0.72641509999999998</v>
      </c>
      <c r="L240">
        <v>0.18846370000000001</v>
      </c>
    </row>
    <row r="241" spans="1:12" x14ac:dyDescent="0.25">
      <c r="A241" s="1">
        <v>239</v>
      </c>
      <c r="B241">
        <v>2.2848830000000002</v>
      </c>
      <c r="C241">
        <v>0.61254260000000005</v>
      </c>
      <c r="D241">
        <v>0.71886450000000002</v>
      </c>
      <c r="E241">
        <v>0.51088690000000003</v>
      </c>
      <c r="F241">
        <v>0.368421</v>
      </c>
      <c r="G241">
        <v>0.18021039999999999</v>
      </c>
      <c r="H241">
        <v>4.9859399999999998E-2</v>
      </c>
      <c r="I241">
        <v>0.54965900000000001</v>
      </c>
      <c r="J241">
        <v>0.10154050000000001</v>
      </c>
      <c r="K241">
        <v>0.63157890000000005</v>
      </c>
      <c r="L241">
        <v>0.24164369999999999</v>
      </c>
    </row>
    <row r="242" spans="1:12" x14ac:dyDescent="0.25">
      <c r="A242" s="1">
        <v>240</v>
      </c>
      <c r="B242">
        <v>1.9922070000000001</v>
      </c>
      <c r="C242">
        <v>0.64010299999999998</v>
      </c>
      <c r="D242">
        <v>0.65161570000000002</v>
      </c>
      <c r="E242">
        <v>0.50345930000000005</v>
      </c>
      <c r="F242">
        <v>0.38819880000000001</v>
      </c>
      <c r="G242">
        <v>0.27057930000000002</v>
      </c>
      <c r="H242">
        <v>0.1266139</v>
      </c>
      <c r="I242">
        <v>0.26957039999999999</v>
      </c>
      <c r="J242">
        <v>6.4744499999999996E-2</v>
      </c>
      <c r="K242">
        <v>0.69354839999999995</v>
      </c>
      <c r="L242">
        <v>0.15543419999999999</v>
      </c>
    </row>
    <row r="243" spans="1:12" x14ac:dyDescent="0.25">
      <c r="A243" s="1">
        <v>241</v>
      </c>
      <c r="B243">
        <v>1.630403</v>
      </c>
      <c r="C243">
        <v>0.62248539999999997</v>
      </c>
      <c r="D243">
        <v>0.45539360000000001</v>
      </c>
      <c r="E243">
        <v>0.45768199999999998</v>
      </c>
      <c r="F243">
        <v>0.38538210000000001</v>
      </c>
      <c r="G243">
        <v>0.2042571</v>
      </c>
      <c r="H243">
        <v>8.7944599999999998E-2</v>
      </c>
      <c r="I243">
        <v>0.30996970000000001</v>
      </c>
      <c r="J243">
        <v>0.13436439999999999</v>
      </c>
      <c r="K243">
        <v>0.6875</v>
      </c>
      <c r="L243">
        <v>0.15606929999999999</v>
      </c>
    </row>
    <row r="244" spans="1:12" x14ac:dyDescent="0.25">
      <c r="A244" s="1">
        <v>242</v>
      </c>
      <c r="B244">
        <v>1.8144359999999999</v>
      </c>
      <c r="C244">
        <v>0.61164490000000005</v>
      </c>
      <c r="D244">
        <v>0.5240011</v>
      </c>
      <c r="E244">
        <v>0.48349310000000001</v>
      </c>
      <c r="F244">
        <v>0.31269350000000001</v>
      </c>
      <c r="G244">
        <v>0.21481349999999999</v>
      </c>
      <c r="H244">
        <v>7.7281199999999994E-2</v>
      </c>
      <c r="I244">
        <v>0.24556700000000001</v>
      </c>
      <c r="J244">
        <v>2.99642E-2</v>
      </c>
      <c r="K244">
        <v>0.64948450000000002</v>
      </c>
      <c r="L244">
        <v>0.26441680000000001</v>
      </c>
    </row>
    <row r="245" spans="1:12" x14ac:dyDescent="0.25">
      <c r="A245" s="1">
        <v>243</v>
      </c>
      <c r="B245">
        <v>1.9096580000000001</v>
      </c>
      <c r="C245">
        <v>0.62630730000000001</v>
      </c>
      <c r="D245">
        <v>0.52394269999999998</v>
      </c>
      <c r="E245">
        <v>0.50053820000000004</v>
      </c>
      <c r="F245">
        <v>0.32013200000000003</v>
      </c>
      <c r="G245">
        <v>0.23643</v>
      </c>
      <c r="H245">
        <v>6.5271300000000004E-2</v>
      </c>
      <c r="I245">
        <v>0.2801555</v>
      </c>
      <c r="J245">
        <v>0.13394800000000001</v>
      </c>
      <c r="K245">
        <v>0.62365590000000004</v>
      </c>
      <c r="L245">
        <v>0.15880839999999999</v>
      </c>
    </row>
    <row r="246" spans="1:12" x14ac:dyDescent="0.25">
      <c r="A246" s="1">
        <v>244</v>
      </c>
      <c r="B246">
        <v>1.899308</v>
      </c>
      <c r="C246">
        <v>0.59938199999999997</v>
      </c>
      <c r="D246">
        <v>0.5875321</v>
      </c>
      <c r="E246">
        <v>0.52691069999999995</v>
      </c>
      <c r="F246">
        <v>0.27722770000000002</v>
      </c>
      <c r="G246">
        <v>0.2756672</v>
      </c>
      <c r="H246">
        <v>0.1240786</v>
      </c>
      <c r="I246">
        <v>0.1024587</v>
      </c>
      <c r="J246">
        <v>0.133017</v>
      </c>
      <c r="K246">
        <v>0.63414630000000005</v>
      </c>
      <c r="L246">
        <v>0.2381933</v>
      </c>
    </row>
    <row r="247" spans="1:12" x14ac:dyDescent="0.25">
      <c r="A247" s="1">
        <v>245</v>
      </c>
      <c r="B247">
        <v>2.0032740000000002</v>
      </c>
      <c r="C247">
        <v>0.61870460000000005</v>
      </c>
      <c r="D247">
        <v>0.59689490000000001</v>
      </c>
      <c r="E247">
        <v>0.46680830000000001</v>
      </c>
      <c r="F247">
        <v>0.3157895</v>
      </c>
      <c r="G247">
        <v>0.23821020000000001</v>
      </c>
      <c r="H247">
        <v>0.1001116</v>
      </c>
      <c r="I247">
        <v>0.4013602</v>
      </c>
      <c r="J247">
        <v>0.1278658</v>
      </c>
      <c r="K247">
        <v>0.6593407</v>
      </c>
      <c r="L247">
        <v>0.2079656</v>
      </c>
    </row>
    <row r="248" spans="1:12" x14ac:dyDescent="0.25">
      <c r="A248" s="1">
        <v>246</v>
      </c>
      <c r="B248">
        <v>2.0004680000000001</v>
      </c>
      <c r="C248">
        <v>0.60392999999999997</v>
      </c>
      <c r="D248">
        <v>0.64661420000000003</v>
      </c>
      <c r="E248">
        <v>0.46871629999999997</v>
      </c>
      <c r="F248">
        <v>0.36423840000000002</v>
      </c>
      <c r="G248">
        <v>0.21619269999999999</v>
      </c>
      <c r="H248">
        <v>5.7850100000000002E-2</v>
      </c>
      <c r="I248">
        <v>1.20007E-2</v>
      </c>
      <c r="J248">
        <v>0.12162439999999999</v>
      </c>
      <c r="K248">
        <v>0.70297030000000005</v>
      </c>
      <c r="L248">
        <v>0.15414630000000001</v>
      </c>
    </row>
    <row r="249" spans="1:12" x14ac:dyDescent="0.25">
      <c r="A249" s="1">
        <v>247</v>
      </c>
      <c r="B249">
        <v>1.9269860000000001</v>
      </c>
      <c r="C249">
        <v>0.62124389999999996</v>
      </c>
      <c r="D249">
        <v>0.51709340000000004</v>
      </c>
      <c r="E249">
        <v>0.460343</v>
      </c>
      <c r="F249">
        <v>0.39273930000000001</v>
      </c>
      <c r="G249">
        <v>0.2459375</v>
      </c>
      <c r="H249">
        <v>0.11663610000000001</v>
      </c>
      <c r="I249">
        <v>0.28375349999999999</v>
      </c>
      <c r="J249">
        <v>0.1079316</v>
      </c>
      <c r="K249">
        <v>0.7280702</v>
      </c>
      <c r="L249">
        <v>0.1891312</v>
      </c>
    </row>
    <row r="250" spans="1:12" x14ac:dyDescent="0.25">
      <c r="A250" s="1">
        <v>248</v>
      </c>
      <c r="B250">
        <v>1.804834</v>
      </c>
      <c r="C250">
        <v>0.62927789999999995</v>
      </c>
      <c r="D250">
        <v>0.53558989999999995</v>
      </c>
      <c r="E250">
        <v>0.4804348</v>
      </c>
      <c r="F250">
        <v>0.44210529999999998</v>
      </c>
      <c r="G250">
        <v>0.1900782</v>
      </c>
      <c r="H250">
        <v>7.28216E-2</v>
      </c>
      <c r="I250">
        <v>0.39484910000000001</v>
      </c>
      <c r="J250">
        <v>9.5734200000000005E-2</v>
      </c>
      <c r="K250">
        <v>0.75</v>
      </c>
      <c r="L250">
        <v>0.1400613</v>
      </c>
    </row>
    <row r="251" spans="1:12" x14ac:dyDescent="0.25">
      <c r="A251" s="1">
        <v>249</v>
      </c>
      <c r="B251">
        <v>2.0847899999999999</v>
      </c>
      <c r="C251">
        <v>0.59631809999999996</v>
      </c>
      <c r="D251">
        <v>0.57208369999999997</v>
      </c>
      <c r="E251">
        <v>0.45557350000000002</v>
      </c>
      <c r="F251">
        <v>0.3388158</v>
      </c>
      <c r="G251">
        <v>0.16718720000000001</v>
      </c>
      <c r="H251">
        <v>7.6808399999999999E-2</v>
      </c>
      <c r="I251">
        <v>9.7673999999999997E-2</v>
      </c>
      <c r="J251">
        <v>0.14270669999999999</v>
      </c>
      <c r="K251">
        <v>0.72340420000000005</v>
      </c>
      <c r="L251">
        <v>0.18643270000000001</v>
      </c>
    </row>
    <row r="252" spans="1:12" x14ac:dyDescent="0.25">
      <c r="A252" s="1">
        <v>250</v>
      </c>
      <c r="B252">
        <v>1.9302410000000001</v>
      </c>
      <c r="C252">
        <v>0.62024060000000003</v>
      </c>
      <c r="D252">
        <v>0.5766133</v>
      </c>
      <c r="E252">
        <v>0.50187059999999994</v>
      </c>
      <c r="F252">
        <v>0.27102799999999999</v>
      </c>
      <c r="G252">
        <v>0.24630830000000001</v>
      </c>
      <c r="H252">
        <v>0.1224089</v>
      </c>
      <c r="I252">
        <v>0.29797899999999999</v>
      </c>
      <c r="J252">
        <v>0.1215596</v>
      </c>
      <c r="K252">
        <v>0.63855419999999996</v>
      </c>
      <c r="L252">
        <v>0.23066149999999999</v>
      </c>
    </row>
    <row r="253" spans="1:12" x14ac:dyDescent="0.25">
      <c r="A253" s="1">
        <v>251</v>
      </c>
      <c r="B253">
        <v>1.917815</v>
      </c>
      <c r="C253">
        <v>0.61959679999999995</v>
      </c>
      <c r="D253">
        <v>0.58997730000000004</v>
      </c>
      <c r="E253">
        <v>0.46022420000000003</v>
      </c>
      <c r="F253">
        <v>0.381579</v>
      </c>
      <c r="G253">
        <v>0.18882689999999999</v>
      </c>
      <c r="H253">
        <v>0.12643119999999999</v>
      </c>
      <c r="I253">
        <v>0.22730139999999999</v>
      </c>
      <c r="J253">
        <v>0.11827799999999999</v>
      </c>
      <c r="K253">
        <v>0.63636360000000003</v>
      </c>
      <c r="L253">
        <v>0.22407299999999999</v>
      </c>
    </row>
    <row r="254" spans="1:12" x14ac:dyDescent="0.25">
      <c r="A254" s="1">
        <v>252</v>
      </c>
      <c r="B254">
        <v>1.9309320000000001</v>
      </c>
      <c r="C254">
        <v>0.64065039999999995</v>
      </c>
      <c r="D254">
        <v>0.61941979999999996</v>
      </c>
      <c r="E254">
        <v>0.46663110000000002</v>
      </c>
      <c r="F254">
        <v>0.3291925</v>
      </c>
      <c r="G254">
        <v>0.18797059999999999</v>
      </c>
      <c r="H254">
        <v>5.6797100000000003E-2</v>
      </c>
      <c r="I254">
        <v>0.1802252</v>
      </c>
      <c r="J254">
        <v>8.1237699999999996E-2</v>
      </c>
      <c r="K254">
        <v>0.74257430000000002</v>
      </c>
      <c r="L254">
        <v>0.15653259999999999</v>
      </c>
    </row>
    <row r="255" spans="1:12" x14ac:dyDescent="0.25">
      <c r="A255" s="1">
        <v>253</v>
      </c>
      <c r="B255">
        <v>1.8070349999999999</v>
      </c>
      <c r="C255">
        <v>0.60637019999999997</v>
      </c>
      <c r="D255">
        <v>0.51368550000000002</v>
      </c>
      <c r="E255">
        <v>0.49542269999999999</v>
      </c>
      <c r="F255">
        <v>0.3453947</v>
      </c>
      <c r="G255">
        <v>0.1547396</v>
      </c>
      <c r="H255">
        <v>5.66778E-2</v>
      </c>
      <c r="I255">
        <v>0.26589040000000003</v>
      </c>
      <c r="J255">
        <v>0.1290895</v>
      </c>
      <c r="K255">
        <v>0.69607839999999999</v>
      </c>
      <c r="L255">
        <v>0.19891200000000001</v>
      </c>
    </row>
    <row r="256" spans="1:12" x14ac:dyDescent="0.25">
      <c r="A256" s="1">
        <v>254</v>
      </c>
      <c r="B256">
        <v>1.6537820000000001</v>
      </c>
      <c r="C256">
        <v>0.60217290000000001</v>
      </c>
      <c r="D256">
        <v>0.44087330000000002</v>
      </c>
      <c r="E256">
        <v>0.50139120000000004</v>
      </c>
      <c r="F256">
        <v>0.38056679999999998</v>
      </c>
      <c r="G256">
        <v>0.20423569999999999</v>
      </c>
      <c r="H256">
        <v>8.1522300000000006E-2</v>
      </c>
      <c r="I256">
        <v>0.2482239</v>
      </c>
      <c r="J256">
        <v>1.6607E-2</v>
      </c>
      <c r="K256">
        <v>0.6774194</v>
      </c>
      <c r="L256">
        <v>0.1902712</v>
      </c>
    </row>
    <row r="257" spans="1:12" x14ac:dyDescent="0.25">
      <c r="A257" s="1">
        <v>255</v>
      </c>
      <c r="B257">
        <v>1.828098</v>
      </c>
      <c r="C257">
        <v>0.620197</v>
      </c>
      <c r="D257">
        <v>0.50499590000000005</v>
      </c>
      <c r="E257">
        <v>0.45202560000000003</v>
      </c>
      <c r="F257">
        <v>0.42236020000000002</v>
      </c>
      <c r="G257">
        <v>0.21627379999999999</v>
      </c>
      <c r="H257">
        <v>0.12880179999999999</v>
      </c>
      <c r="I257">
        <v>0.65540589999999999</v>
      </c>
      <c r="J257">
        <v>0.13407810000000001</v>
      </c>
      <c r="K257">
        <v>0.671875</v>
      </c>
      <c r="L257">
        <v>0.19944110000000001</v>
      </c>
    </row>
    <row r="258" spans="1:12" x14ac:dyDescent="0.25">
      <c r="A258" s="1">
        <v>256</v>
      </c>
      <c r="B258">
        <v>1.9551419999999999</v>
      </c>
      <c r="C258">
        <v>0.60228159999999997</v>
      </c>
      <c r="D258">
        <v>0.59589959999999997</v>
      </c>
      <c r="E258">
        <v>0.51460430000000001</v>
      </c>
      <c r="F258">
        <v>0.37151699999999999</v>
      </c>
      <c r="G258">
        <v>0.20369689999999999</v>
      </c>
      <c r="H258">
        <v>8.84302E-2</v>
      </c>
      <c r="I258">
        <v>0.27221620000000002</v>
      </c>
      <c r="J258">
        <v>0.1191223</v>
      </c>
      <c r="K258">
        <v>0.62608699999999995</v>
      </c>
      <c r="L258">
        <v>0.17645669999999999</v>
      </c>
    </row>
    <row r="259" spans="1:12" x14ac:dyDescent="0.25">
      <c r="A259" s="1">
        <v>257</v>
      </c>
      <c r="B259">
        <v>1.8345450000000001</v>
      </c>
      <c r="C259">
        <v>0.62301660000000003</v>
      </c>
      <c r="D259">
        <v>0.51674379999999998</v>
      </c>
      <c r="E259">
        <v>0.48948789999999998</v>
      </c>
      <c r="F259">
        <v>0.45214520000000002</v>
      </c>
      <c r="G259">
        <v>0.1287576</v>
      </c>
      <c r="H259">
        <v>4.2066899999999997E-2</v>
      </c>
      <c r="I259">
        <v>0.3121409</v>
      </c>
      <c r="J259">
        <v>0.1859634</v>
      </c>
      <c r="K259">
        <v>0.72519080000000002</v>
      </c>
      <c r="L259">
        <v>0.1429849</v>
      </c>
    </row>
    <row r="260" spans="1:12" x14ac:dyDescent="0.25">
      <c r="A260" s="1">
        <v>258</v>
      </c>
      <c r="B260">
        <v>1.7797810000000001</v>
      </c>
      <c r="C260">
        <v>0.6095237</v>
      </c>
      <c r="D260">
        <v>0.47506789999999999</v>
      </c>
      <c r="E260">
        <v>0.47490559999999998</v>
      </c>
      <c r="F260">
        <v>0.359736</v>
      </c>
      <c r="G260">
        <v>0.23903260000000001</v>
      </c>
      <c r="H260">
        <v>0.1131786</v>
      </c>
      <c r="I260">
        <v>0.1601756</v>
      </c>
      <c r="J260">
        <v>4.5910600000000003E-2</v>
      </c>
      <c r="K260">
        <v>0.67961159999999998</v>
      </c>
      <c r="L260">
        <v>0.19256390000000001</v>
      </c>
    </row>
    <row r="261" spans="1:12" x14ac:dyDescent="0.25">
      <c r="A261" s="1">
        <v>259</v>
      </c>
      <c r="B261">
        <v>2.427495</v>
      </c>
      <c r="C261">
        <v>0.61195770000000005</v>
      </c>
      <c r="D261">
        <v>0.67520919999999995</v>
      </c>
      <c r="E261">
        <v>0.4683679</v>
      </c>
      <c r="F261">
        <v>0.34055730000000001</v>
      </c>
      <c r="G261">
        <v>0.25602580000000003</v>
      </c>
      <c r="H261">
        <v>0.1105237</v>
      </c>
      <c r="I261">
        <v>0.22821749999999999</v>
      </c>
      <c r="J261">
        <v>3.3997899999999998E-2</v>
      </c>
      <c r="K261">
        <v>0.78</v>
      </c>
      <c r="L261">
        <v>0.17590130000000001</v>
      </c>
    </row>
    <row r="262" spans="1:12" x14ac:dyDescent="0.25">
      <c r="A262" s="1">
        <v>260</v>
      </c>
      <c r="B262">
        <v>1.951282</v>
      </c>
      <c r="C262">
        <v>0.6207435</v>
      </c>
      <c r="D262">
        <v>0.59447209999999995</v>
      </c>
      <c r="E262">
        <v>0.44008599999999998</v>
      </c>
      <c r="F262">
        <v>0.4177631</v>
      </c>
      <c r="G262">
        <v>0.23683599999999999</v>
      </c>
      <c r="H262">
        <v>0.1138448</v>
      </c>
      <c r="I262">
        <v>0.33705869999999999</v>
      </c>
      <c r="J262">
        <v>8.4859199999999996E-2</v>
      </c>
      <c r="K262">
        <v>0.68644070000000001</v>
      </c>
      <c r="L262">
        <v>0.18096619999999999</v>
      </c>
    </row>
    <row r="263" spans="1:12" x14ac:dyDescent="0.25">
      <c r="A263" s="1">
        <v>261</v>
      </c>
      <c r="B263">
        <v>1.764645</v>
      </c>
      <c r="C263">
        <v>0.61590160000000005</v>
      </c>
      <c r="D263">
        <v>0.50770090000000001</v>
      </c>
      <c r="E263">
        <v>0.46398309999999998</v>
      </c>
      <c r="F263">
        <v>0.42414859999999999</v>
      </c>
      <c r="G263">
        <v>0.18250640000000001</v>
      </c>
      <c r="H263">
        <v>1.12193E-2</v>
      </c>
      <c r="I263">
        <v>7.0348599999999997E-2</v>
      </c>
      <c r="J263">
        <v>7.4432799999999993E-2</v>
      </c>
      <c r="K263">
        <v>0.75939849999999998</v>
      </c>
      <c r="L263">
        <v>0.15639040000000001</v>
      </c>
    </row>
    <row r="264" spans="1:12" x14ac:dyDescent="0.25">
      <c r="A264" s="1">
        <v>262</v>
      </c>
      <c r="B264">
        <v>1.9829220000000001</v>
      </c>
      <c r="C264">
        <v>0.61585500000000004</v>
      </c>
      <c r="D264">
        <v>0.53318100000000002</v>
      </c>
      <c r="E264">
        <v>0.46989249999999999</v>
      </c>
      <c r="F264">
        <v>0.25624999999999998</v>
      </c>
      <c r="G264">
        <v>0.28449340000000001</v>
      </c>
      <c r="H264">
        <v>0.14333570000000001</v>
      </c>
      <c r="I264">
        <v>0.28454049999999997</v>
      </c>
      <c r="J264">
        <v>0.115088</v>
      </c>
      <c r="K264">
        <v>0.6875</v>
      </c>
      <c r="L264">
        <v>0.1754424</v>
      </c>
    </row>
    <row r="265" spans="1:12" x14ac:dyDescent="0.25">
      <c r="A265" s="1">
        <v>263</v>
      </c>
      <c r="B265">
        <v>2.2655729999999998</v>
      </c>
      <c r="C265">
        <v>0.62847889999999995</v>
      </c>
      <c r="D265">
        <v>0.66794189999999998</v>
      </c>
      <c r="E265">
        <v>0.45826600000000001</v>
      </c>
      <c r="F265">
        <v>0.40397349999999999</v>
      </c>
      <c r="G265">
        <v>0.2439916</v>
      </c>
      <c r="H265">
        <v>0.1492917</v>
      </c>
      <c r="I265">
        <v>0.1562259</v>
      </c>
      <c r="J265">
        <v>7.9336799999999999E-2</v>
      </c>
      <c r="K265">
        <v>0.7017544</v>
      </c>
      <c r="L265">
        <v>0.1868272</v>
      </c>
    </row>
    <row r="266" spans="1:12" x14ac:dyDescent="0.25">
      <c r="A266" s="1">
        <v>264</v>
      </c>
      <c r="B266">
        <v>1.6961759999999999</v>
      </c>
      <c r="C266">
        <v>0.61194059999999995</v>
      </c>
      <c r="D266">
        <v>0.48313159999999999</v>
      </c>
      <c r="E266">
        <v>0.44516830000000002</v>
      </c>
      <c r="F266">
        <v>0.35438599999999998</v>
      </c>
      <c r="G266">
        <v>0.2242469</v>
      </c>
      <c r="H266">
        <v>5.9303399999999999E-2</v>
      </c>
      <c r="I266">
        <v>9.39083E-2</v>
      </c>
      <c r="J266">
        <v>0.15593660000000001</v>
      </c>
      <c r="K266">
        <v>0.65346530000000003</v>
      </c>
      <c r="L266">
        <v>0.19635030000000001</v>
      </c>
    </row>
    <row r="267" spans="1:12" x14ac:dyDescent="0.25">
      <c r="A267" s="1">
        <v>265</v>
      </c>
      <c r="B267">
        <v>2.1113379999999999</v>
      </c>
      <c r="C267">
        <v>0.61223340000000004</v>
      </c>
      <c r="D267">
        <v>0.61764070000000004</v>
      </c>
      <c r="E267">
        <v>0.48266520000000002</v>
      </c>
      <c r="F267">
        <v>0.44912279999999999</v>
      </c>
      <c r="G267">
        <v>0.15720999999999999</v>
      </c>
      <c r="H267">
        <v>0.1110211</v>
      </c>
      <c r="I267">
        <v>0.34945549999999997</v>
      </c>
      <c r="J267">
        <v>0.17519709999999999</v>
      </c>
      <c r="K267">
        <v>0.62068959999999995</v>
      </c>
      <c r="L267">
        <v>0.19427910000000001</v>
      </c>
    </row>
    <row r="268" spans="1:12" x14ac:dyDescent="0.25">
      <c r="A268" s="1">
        <v>266</v>
      </c>
      <c r="B268">
        <v>1.9322649999999999</v>
      </c>
      <c r="C268">
        <v>0.6182628</v>
      </c>
      <c r="D268">
        <v>0.59833999999999998</v>
      </c>
      <c r="E268">
        <v>0.46013910000000002</v>
      </c>
      <c r="F268">
        <v>0.3043478</v>
      </c>
      <c r="G268">
        <v>0.28823959999999998</v>
      </c>
      <c r="H268">
        <v>0.1602777</v>
      </c>
      <c r="I268">
        <v>0.31787880000000002</v>
      </c>
      <c r="J268">
        <v>0.1222963</v>
      </c>
      <c r="K268">
        <v>0.61290319999999998</v>
      </c>
      <c r="L268">
        <v>0.18624450000000001</v>
      </c>
    </row>
    <row r="269" spans="1:12" x14ac:dyDescent="0.25">
      <c r="A269" s="1">
        <v>267</v>
      </c>
      <c r="B269">
        <v>2.0059870000000002</v>
      </c>
      <c r="C269">
        <v>0.6237395</v>
      </c>
      <c r="D269">
        <v>0.50237410000000005</v>
      </c>
      <c r="E269">
        <v>0.50760870000000002</v>
      </c>
      <c r="F269">
        <v>0.37894739999999999</v>
      </c>
      <c r="G269">
        <v>0.23797180000000001</v>
      </c>
      <c r="H269">
        <v>0.1050767</v>
      </c>
      <c r="I269">
        <v>0.28125749999999999</v>
      </c>
      <c r="J269">
        <v>3.4895799999999998E-2</v>
      </c>
      <c r="K269">
        <v>0.70297030000000005</v>
      </c>
      <c r="L269">
        <v>0.15934000000000001</v>
      </c>
    </row>
    <row r="270" spans="1:12" x14ac:dyDescent="0.25">
      <c r="A270" s="1">
        <v>268</v>
      </c>
      <c r="B270">
        <v>1.69126</v>
      </c>
      <c r="C270">
        <v>0.61710509999999996</v>
      </c>
      <c r="D270">
        <v>0.51757589999999998</v>
      </c>
      <c r="E270">
        <v>0.4846029</v>
      </c>
      <c r="F270">
        <v>0.34385959999999999</v>
      </c>
      <c r="G270">
        <v>0.27267809999999998</v>
      </c>
      <c r="H270">
        <v>0.10665620000000001</v>
      </c>
      <c r="I270">
        <v>7.7076900000000004E-2</v>
      </c>
      <c r="J270">
        <v>6.5386600000000003E-2</v>
      </c>
      <c r="K270">
        <v>0.67021269999999999</v>
      </c>
      <c r="L270">
        <v>0.15891959999999999</v>
      </c>
    </row>
    <row r="271" spans="1:12" x14ac:dyDescent="0.25">
      <c r="A271" s="1">
        <v>269</v>
      </c>
      <c r="B271">
        <v>2.3851779999999998</v>
      </c>
      <c r="C271">
        <v>0.64051029999999998</v>
      </c>
      <c r="D271">
        <v>0.67151989999999995</v>
      </c>
      <c r="E271">
        <v>0.48292420000000003</v>
      </c>
      <c r="F271">
        <v>0.34055730000000001</v>
      </c>
      <c r="G271">
        <v>0.1321505</v>
      </c>
      <c r="H271">
        <v>6.4679299999999995E-2</v>
      </c>
      <c r="I271">
        <v>0.68551689999999998</v>
      </c>
      <c r="J271">
        <v>3.6961000000000001E-2</v>
      </c>
      <c r="K271">
        <v>0.70297030000000005</v>
      </c>
      <c r="L271">
        <v>0.2220047</v>
      </c>
    </row>
    <row r="272" spans="1:12" x14ac:dyDescent="0.25">
      <c r="A272" s="1">
        <v>270</v>
      </c>
      <c r="B272">
        <v>1.8050310000000001</v>
      </c>
      <c r="C272">
        <v>0.59917739999999997</v>
      </c>
      <c r="D272">
        <v>0.56668700000000005</v>
      </c>
      <c r="E272">
        <v>0.49649969999999999</v>
      </c>
      <c r="F272">
        <v>0.33003300000000002</v>
      </c>
      <c r="G272">
        <v>0.26139469999999998</v>
      </c>
      <c r="H272">
        <v>0.15158079999999999</v>
      </c>
      <c r="I272">
        <v>0.33669480000000002</v>
      </c>
      <c r="J272">
        <v>3.9735800000000002E-2</v>
      </c>
      <c r="K272">
        <v>0.70833330000000005</v>
      </c>
      <c r="L272">
        <v>0.18872520000000001</v>
      </c>
    </row>
    <row r="273" spans="1:12" x14ac:dyDescent="0.25">
      <c r="A273" s="1">
        <v>271</v>
      </c>
      <c r="B273">
        <v>2.1317650000000001</v>
      </c>
      <c r="C273">
        <v>0.57593419999999995</v>
      </c>
      <c r="D273">
        <v>0.6810853</v>
      </c>
      <c r="E273">
        <v>0.49516130000000003</v>
      </c>
      <c r="F273">
        <v>0.430921</v>
      </c>
      <c r="G273">
        <v>0.24258640000000001</v>
      </c>
      <c r="H273">
        <v>0.1112436</v>
      </c>
      <c r="I273">
        <v>0.42509390000000002</v>
      </c>
      <c r="J273">
        <v>0.1168464</v>
      </c>
      <c r="K273">
        <v>0.74193549999999997</v>
      </c>
      <c r="L273">
        <v>0.1637074</v>
      </c>
    </row>
    <row r="274" spans="1:12" x14ac:dyDescent="0.25">
      <c r="A274" s="1">
        <v>272</v>
      </c>
      <c r="B274">
        <v>1.995606</v>
      </c>
      <c r="C274">
        <v>0.6130447</v>
      </c>
      <c r="D274">
        <v>0.64399450000000003</v>
      </c>
      <c r="E274">
        <v>0.48362450000000001</v>
      </c>
      <c r="F274">
        <v>0.3556338</v>
      </c>
      <c r="G274">
        <v>0.25434849999999998</v>
      </c>
      <c r="H274">
        <v>0.1208661</v>
      </c>
      <c r="I274">
        <v>0.24687020000000001</v>
      </c>
      <c r="J274">
        <v>0.1388326</v>
      </c>
      <c r="K274">
        <v>0.75531919999999997</v>
      </c>
      <c r="L274">
        <v>0.15215310000000001</v>
      </c>
    </row>
    <row r="275" spans="1:12" x14ac:dyDescent="0.25">
      <c r="A275" s="1">
        <v>273</v>
      </c>
      <c r="B275">
        <v>1.59887</v>
      </c>
      <c r="C275">
        <v>0.6322797</v>
      </c>
      <c r="D275">
        <v>0.49909360000000003</v>
      </c>
      <c r="E275">
        <v>0.46798289999999998</v>
      </c>
      <c r="F275">
        <v>0.27987420000000002</v>
      </c>
      <c r="G275">
        <v>0.28314</v>
      </c>
      <c r="H275">
        <v>0.15868989999999999</v>
      </c>
      <c r="I275">
        <v>0.36502089999999998</v>
      </c>
      <c r="J275">
        <v>0.14252909999999999</v>
      </c>
      <c r="K275">
        <v>0.64705880000000005</v>
      </c>
      <c r="L275">
        <v>0.17769579999999999</v>
      </c>
    </row>
    <row r="276" spans="1:12" x14ac:dyDescent="0.25">
      <c r="A276" s="1">
        <v>274</v>
      </c>
      <c r="B276">
        <v>2.003063</v>
      </c>
      <c r="C276">
        <v>0.61786649999999999</v>
      </c>
      <c r="D276">
        <v>0.48954700000000001</v>
      </c>
      <c r="E276">
        <v>0.47864180000000001</v>
      </c>
      <c r="F276">
        <v>0.41509430000000003</v>
      </c>
      <c r="G276">
        <v>0.1967004</v>
      </c>
      <c r="H276">
        <v>0.1354485</v>
      </c>
      <c r="I276">
        <v>0.15022160000000001</v>
      </c>
      <c r="J276">
        <v>0.15796289999999999</v>
      </c>
      <c r="K276">
        <v>0.69902909999999996</v>
      </c>
      <c r="L276">
        <v>0.15981200000000001</v>
      </c>
    </row>
    <row r="277" spans="1:12" x14ac:dyDescent="0.25">
      <c r="A277" s="1">
        <v>275</v>
      </c>
      <c r="B277">
        <v>2.10825</v>
      </c>
      <c r="C277">
        <v>0.62956400000000001</v>
      </c>
      <c r="D277">
        <v>0.60495750000000004</v>
      </c>
      <c r="E277">
        <v>0.48342249999999998</v>
      </c>
      <c r="F277">
        <v>0.30032999999999999</v>
      </c>
      <c r="G277">
        <v>0.26483299999999999</v>
      </c>
      <c r="H277">
        <v>5.0314600000000001E-2</v>
      </c>
      <c r="I277">
        <v>0.3754979</v>
      </c>
      <c r="J277">
        <v>0.1209209</v>
      </c>
      <c r="K277">
        <v>0.71764709999999998</v>
      </c>
      <c r="L277">
        <v>0.17164969999999999</v>
      </c>
    </row>
    <row r="278" spans="1:12" x14ac:dyDescent="0.25">
      <c r="A278" s="1">
        <v>276</v>
      </c>
      <c r="B278">
        <v>2.0213760000000001</v>
      </c>
      <c r="C278">
        <v>0.60369410000000001</v>
      </c>
      <c r="D278">
        <v>0.57413820000000004</v>
      </c>
      <c r="E278">
        <v>0.4656284</v>
      </c>
      <c r="F278">
        <v>0.375</v>
      </c>
      <c r="G278">
        <v>0.185553</v>
      </c>
      <c r="H278">
        <v>7.3042599999999999E-2</v>
      </c>
      <c r="I278">
        <v>0.35681400000000002</v>
      </c>
      <c r="J278">
        <v>0.16349530000000001</v>
      </c>
      <c r="K278">
        <v>0.69026549999999998</v>
      </c>
      <c r="L278">
        <v>0.13932159999999999</v>
      </c>
    </row>
    <row r="279" spans="1:12" x14ac:dyDescent="0.25">
      <c r="A279" s="1">
        <v>277</v>
      </c>
      <c r="B279">
        <v>1.7045490000000001</v>
      </c>
      <c r="C279">
        <v>0.61698249999999999</v>
      </c>
      <c r="D279">
        <v>0.50828819999999997</v>
      </c>
      <c r="E279">
        <v>0.4663409</v>
      </c>
      <c r="F279">
        <v>0.3978873</v>
      </c>
      <c r="G279">
        <v>0.19843259999999999</v>
      </c>
      <c r="H279">
        <v>7.2890999999999997E-2</v>
      </c>
      <c r="I279">
        <v>-0.1095788</v>
      </c>
      <c r="J279">
        <v>0.14524880000000001</v>
      </c>
      <c r="K279">
        <v>0.60550459999999995</v>
      </c>
      <c r="L279">
        <v>0.18915209999999999</v>
      </c>
    </row>
    <row r="280" spans="1:12" x14ac:dyDescent="0.25">
      <c r="A280" s="1">
        <v>278</v>
      </c>
      <c r="B280">
        <v>1.866825</v>
      </c>
      <c r="C280">
        <v>0.61010160000000002</v>
      </c>
      <c r="D280">
        <v>0.5388676</v>
      </c>
      <c r="E280">
        <v>0.45648689999999997</v>
      </c>
      <c r="F280">
        <v>0.30529590000000001</v>
      </c>
      <c r="G280">
        <v>0.24053669999999999</v>
      </c>
      <c r="H280">
        <v>0.1242641</v>
      </c>
      <c r="I280">
        <v>0.27360240000000002</v>
      </c>
      <c r="J280">
        <v>7.2420799999999994E-2</v>
      </c>
      <c r="K280">
        <v>0.6875</v>
      </c>
      <c r="L280">
        <v>0.1656146</v>
      </c>
    </row>
    <row r="281" spans="1:12" x14ac:dyDescent="0.25">
      <c r="A281" s="1">
        <v>279</v>
      </c>
      <c r="B281">
        <v>1.7295039999999999</v>
      </c>
      <c r="C281">
        <v>0.60838329999999996</v>
      </c>
      <c r="D281">
        <v>0.58560880000000004</v>
      </c>
      <c r="E281">
        <v>0.47393869999999999</v>
      </c>
      <c r="F281">
        <v>0.32781460000000001</v>
      </c>
      <c r="G281">
        <v>0.20433370000000001</v>
      </c>
      <c r="H281">
        <v>6.9576600000000002E-2</v>
      </c>
      <c r="I281">
        <v>0.39191569999999998</v>
      </c>
      <c r="J281">
        <v>0.182147</v>
      </c>
      <c r="K281">
        <v>0.55789480000000002</v>
      </c>
      <c r="L281">
        <v>0.19029599999999999</v>
      </c>
    </row>
    <row r="282" spans="1:12" x14ac:dyDescent="0.25">
      <c r="A282" s="1">
        <v>280</v>
      </c>
      <c r="B282">
        <v>1.6344190000000001</v>
      </c>
      <c r="C282">
        <v>0.63687320000000003</v>
      </c>
      <c r="D282">
        <v>0.51278950000000001</v>
      </c>
      <c r="E282">
        <v>0.46494069999999998</v>
      </c>
      <c r="F282">
        <v>0.3618421</v>
      </c>
      <c r="G282">
        <v>0.2368073</v>
      </c>
      <c r="H282">
        <v>0.1060204</v>
      </c>
      <c r="I282">
        <v>0.32305709999999999</v>
      </c>
      <c r="J282">
        <v>6.14047E-2</v>
      </c>
      <c r="K282">
        <v>0.66055050000000004</v>
      </c>
      <c r="L282">
        <v>0.23973710000000001</v>
      </c>
    </row>
    <row r="283" spans="1:12" x14ac:dyDescent="0.25">
      <c r="A283" s="1">
        <v>281</v>
      </c>
      <c r="B283">
        <v>1.9069529999999999</v>
      </c>
      <c r="C283">
        <v>0.62045660000000002</v>
      </c>
      <c r="D283">
        <v>0.5322829</v>
      </c>
      <c r="E283">
        <v>0.46896549999999998</v>
      </c>
      <c r="F283">
        <v>0.368421</v>
      </c>
      <c r="G283">
        <v>0.20522380000000001</v>
      </c>
      <c r="H283">
        <v>0.11485389999999999</v>
      </c>
      <c r="I283">
        <v>0.3305573</v>
      </c>
      <c r="J283">
        <v>2.26079E-2</v>
      </c>
      <c r="K283">
        <v>0.64035089999999995</v>
      </c>
      <c r="L283">
        <v>0.1797724</v>
      </c>
    </row>
    <row r="284" spans="1:12" x14ac:dyDescent="0.25">
      <c r="A284" s="1">
        <v>282</v>
      </c>
      <c r="B284">
        <v>1.639718</v>
      </c>
      <c r="C284">
        <v>0.6365111</v>
      </c>
      <c r="D284">
        <v>0.50657580000000002</v>
      </c>
      <c r="E284">
        <v>0.49023860000000002</v>
      </c>
      <c r="F284">
        <v>0.3908451</v>
      </c>
      <c r="G284">
        <v>0.15566679999999999</v>
      </c>
      <c r="H284">
        <v>6.35656E-2</v>
      </c>
      <c r="I284">
        <v>0.41680859999999997</v>
      </c>
      <c r="J284">
        <v>9.2720800000000006E-2</v>
      </c>
      <c r="K284">
        <v>0.6603774</v>
      </c>
      <c r="L284">
        <v>0.19450770000000001</v>
      </c>
    </row>
    <row r="285" spans="1:12" x14ac:dyDescent="0.25">
      <c r="A285" s="1">
        <v>283</v>
      </c>
      <c r="B285">
        <v>1.8873819999999999</v>
      </c>
      <c r="C285">
        <v>0.59981600000000002</v>
      </c>
      <c r="D285">
        <v>0.57955769999999995</v>
      </c>
      <c r="E285">
        <v>0.498394</v>
      </c>
      <c r="F285">
        <v>0.3582554</v>
      </c>
      <c r="G285">
        <v>0.23086090000000001</v>
      </c>
      <c r="H285">
        <v>6.7538799999999996E-2</v>
      </c>
      <c r="I285">
        <v>0.1956619</v>
      </c>
      <c r="J285">
        <v>6.8485000000000004E-2</v>
      </c>
      <c r="K285">
        <v>0.6929824</v>
      </c>
      <c r="L285">
        <v>0.2142511</v>
      </c>
    </row>
    <row r="286" spans="1:12" x14ac:dyDescent="0.25">
      <c r="A286" s="1">
        <v>284</v>
      </c>
      <c r="B286">
        <v>1.8816790000000001</v>
      </c>
      <c r="C286">
        <v>0.62641590000000003</v>
      </c>
      <c r="D286">
        <v>0.5288081</v>
      </c>
      <c r="E286">
        <v>0.4710261</v>
      </c>
      <c r="F286">
        <v>0.39440989999999998</v>
      </c>
      <c r="G286">
        <v>0.1953348</v>
      </c>
      <c r="H286">
        <v>0.12819839999999999</v>
      </c>
      <c r="I286">
        <v>0.483682</v>
      </c>
      <c r="J286">
        <v>8.1568799999999997E-2</v>
      </c>
      <c r="K286">
        <v>0.63114760000000003</v>
      </c>
      <c r="L286">
        <v>0.18715409999999999</v>
      </c>
    </row>
    <row r="287" spans="1:12" x14ac:dyDescent="0.25">
      <c r="A287" s="1">
        <v>285</v>
      </c>
      <c r="B287">
        <v>1.687084</v>
      </c>
      <c r="C287">
        <v>0.6160873</v>
      </c>
      <c r="D287">
        <v>0.4440944</v>
      </c>
      <c r="E287">
        <v>0.46730460000000001</v>
      </c>
      <c r="F287">
        <v>0.36532510000000001</v>
      </c>
      <c r="G287">
        <v>0.1824614</v>
      </c>
      <c r="H287">
        <v>0.10966430000000001</v>
      </c>
      <c r="I287">
        <v>0.39447339999999997</v>
      </c>
      <c r="J287">
        <v>4.3735900000000001E-2</v>
      </c>
      <c r="K287">
        <v>0.68181820000000004</v>
      </c>
      <c r="L287">
        <v>0.2004803</v>
      </c>
    </row>
    <row r="288" spans="1:12" x14ac:dyDescent="0.25">
      <c r="A288" s="1">
        <v>286</v>
      </c>
      <c r="B288">
        <v>1.876315</v>
      </c>
      <c r="C288">
        <v>0.60613870000000003</v>
      </c>
      <c r="D288">
        <v>0.55220469999999999</v>
      </c>
      <c r="E288">
        <v>0.48542659999999999</v>
      </c>
      <c r="F288">
        <v>0.34984520000000002</v>
      </c>
      <c r="G288">
        <v>0.29597469999999998</v>
      </c>
      <c r="H288">
        <v>0.11108419999999999</v>
      </c>
      <c r="I288">
        <v>0.2260355</v>
      </c>
      <c r="J288">
        <v>3.2641200000000002E-2</v>
      </c>
      <c r="K288">
        <v>0.67592589999999997</v>
      </c>
      <c r="L288">
        <v>0.19528880000000001</v>
      </c>
    </row>
    <row r="289" spans="1:12" x14ac:dyDescent="0.25">
      <c r="A289" s="1">
        <v>287</v>
      </c>
      <c r="B289">
        <v>2.1534179999999998</v>
      </c>
      <c r="C289">
        <v>0.59772259999999999</v>
      </c>
      <c r="D289">
        <v>0.62483509999999998</v>
      </c>
      <c r="E289">
        <v>0.47472059999999999</v>
      </c>
      <c r="F289">
        <v>0.37461299999999997</v>
      </c>
      <c r="G289">
        <v>0.20291480000000001</v>
      </c>
      <c r="H289">
        <v>7.1920600000000001E-2</v>
      </c>
      <c r="I289">
        <v>0.4917223</v>
      </c>
      <c r="J289">
        <v>8.9937699999999995E-2</v>
      </c>
      <c r="K289">
        <v>0.74782610000000005</v>
      </c>
      <c r="L289">
        <v>0.22040470000000001</v>
      </c>
    </row>
    <row r="290" spans="1:12" x14ac:dyDescent="0.25">
      <c r="A290" s="1">
        <v>288</v>
      </c>
      <c r="B290">
        <v>2.1279300000000001</v>
      </c>
      <c r="C290">
        <v>0.62914460000000005</v>
      </c>
      <c r="D290">
        <v>0.64539550000000001</v>
      </c>
      <c r="E290">
        <v>0.49893500000000002</v>
      </c>
      <c r="F290">
        <v>0.33021810000000001</v>
      </c>
      <c r="G290">
        <v>0.26664789999999999</v>
      </c>
      <c r="H290">
        <v>0.1063601</v>
      </c>
      <c r="I290">
        <v>0.1933029</v>
      </c>
      <c r="J290">
        <v>0.10521949999999999</v>
      </c>
      <c r="K290">
        <v>0.72641509999999998</v>
      </c>
      <c r="L290">
        <v>0.1506979</v>
      </c>
    </row>
    <row r="291" spans="1:12" x14ac:dyDescent="0.25">
      <c r="A291" s="1">
        <v>289</v>
      </c>
      <c r="B291">
        <v>1.921923</v>
      </c>
      <c r="C291">
        <v>0.62504389999999999</v>
      </c>
      <c r="D291">
        <v>0.58201349999999996</v>
      </c>
      <c r="E291">
        <v>0.50672410000000001</v>
      </c>
      <c r="F291">
        <v>0.35313529999999999</v>
      </c>
      <c r="G291">
        <v>0.2431634</v>
      </c>
      <c r="H291">
        <v>0.14266509999999999</v>
      </c>
      <c r="I291">
        <v>0.26256610000000002</v>
      </c>
      <c r="J291">
        <v>5.6617599999999997E-2</v>
      </c>
      <c r="K291">
        <v>0.71</v>
      </c>
      <c r="L291">
        <v>0.2331742</v>
      </c>
    </row>
    <row r="292" spans="1:12" x14ac:dyDescent="0.25">
      <c r="A292" s="1">
        <v>290</v>
      </c>
      <c r="B292">
        <v>2.0279690000000001</v>
      </c>
      <c r="C292">
        <v>0.61400429999999995</v>
      </c>
      <c r="D292">
        <v>0.63653649999999995</v>
      </c>
      <c r="E292">
        <v>0.46605600000000003</v>
      </c>
      <c r="F292">
        <v>0.33112580000000003</v>
      </c>
      <c r="G292">
        <v>0.23929549999999999</v>
      </c>
      <c r="H292">
        <v>0.1221859</v>
      </c>
      <c r="I292">
        <v>0.31452869999999999</v>
      </c>
      <c r="J292">
        <v>0.13515450000000001</v>
      </c>
      <c r="K292">
        <v>0.65625</v>
      </c>
      <c r="L292">
        <v>0.2380468</v>
      </c>
    </row>
    <row r="293" spans="1:12" x14ac:dyDescent="0.25">
      <c r="A293" s="1">
        <v>291</v>
      </c>
      <c r="B293">
        <v>1.8734459999999999</v>
      </c>
      <c r="C293">
        <v>0.59912609999999999</v>
      </c>
      <c r="D293">
        <v>0.51775800000000005</v>
      </c>
      <c r="E293">
        <v>0.50055740000000004</v>
      </c>
      <c r="F293">
        <v>0.3201754</v>
      </c>
      <c r="G293">
        <v>0.22313959999999999</v>
      </c>
      <c r="H293">
        <v>9.6473699999999996E-2</v>
      </c>
      <c r="I293">
        <v>0.4816918</v>
      </c>
      <c r="J293">
        <v>0.1498727</v>
      </c>
      <c r="K293">
        <v>0.6086956</v>
      </c>
      <c r="L293">
        <v>0.14743729999999999</v>
      </c>
    </row>
    <row r="294" spans="1:12" x14ac:dyDescent="0.25">
      <c r="A294" s="1">
        <v>292</v>
      </c>
      <c r="B294">
        <v>1.672385</v>
      </c>
      <c r="C294">
        <v>0.61917929999999999</v>
      </c>
      <c r="D294">
        <v>0.49491810000000003</v>
      </c>
      <c r="E294">
        <v>0.4604626</v>
      </c>
      <c r="F294">
        <v>0.37417220000000001</v>
      </c>
      <c r="G294">
        <v>0.25997140000000002</v>
      </c>
      <c r="H294">
        <v>0.12232170000000001</v>
      </c>
      <c r="I294">
        <v>0.38636579999999998</v>
      </c>
      <c r="J294">
        <v>0.12133330000000001</v>
      </c>
      <c r="K294">
        <v>0.68807339999999995</v>
      </c>
      <c r="L294">
        <v>0.13927919999999999</v>
      </c>
    </row>
    <row r="295" spans="1:12" x14ac:dyDescent="0.25">
      <c r="A295" s="1">
        <v>293</v>
      </c>
      <c r="B295">
        <v>1.9478150000000001</v>
      </c>
      <c r="C295">
        <v>0.63132969999999999</v>
      </c>
      <c r="D295">
        <v>0.51536729999999997</v>
      </c>
      <c r="E295">
        <v>0.46534120000000001</v>
      </c>
      <c r="F295">
        <v>0.3980263</v>
      </c>
      <c r="G295">
        <v>0.19688610000000001</v>
      </c>
      <c r="H295">
        <v>1.6610099999999999E-2</v>
      </c>
      <c r="I295">
        <v>-7.0789199999999997E-2</v>
      </c>
      <c r="J295">
        <v>8.3386600000000005E-2</v>
      </c>
      <c r="K295">
        <v>0.68103449999999999</v>
      </c>
      <c r="L295">
        <v>0.18980830000000001</v>
      </c>
    </row>
    <row r="296" spans="1:12" x14ac:dyDescent="0.25">
      <c r="A296" s="1">
        <v>294</v>
      </c>
      <c r="B296">
        <v>1.7601850000000001</v>
      </c>
      <c r="C296">
        <v>0.5911151</v>
      </c>
      <c r="D296">
        <v>0.52435240000000005</v>
      </c>
      <c r="E296">
        <v>0.45740639999999999</v>
      </c>
      <c r="F296">
        <v>0.3661972</v>
      </c>
      <c r="G296">
        <v>0.2280277</v>
      </c>
      <c r="H296">
        <v>0.1461683</v>
      </c>
      <c r="I296">
        <v>0.38914359999999998</v>
      </c>
      <c r="J296">
        <v>8.8964000000000001E-2</v>
      </c>
      <c r="K296">
        <v>0.64285709999999996</v>
      </c>
      <c r="L296">
        <v>0.19335350000000001</v>
      </c>
    </row>
    <row r="297" spans="1:12" x14ac:dyDescent="0.25">
      <c r="A297" s="1">
        <v>295</v>
      </c>
      <c r="B297">
        <v>2.020975</v>
      </c>
      <c r="C297">
        <v>0.60901419999999995</v>
      </c>
      <c r="D297">
        <v>0.53689540000000002</v>
      </c>
      <c r="E297">
        <v>0.45449709999999999</v>
      </c>
      <c r="F297">
        <v>0.39751550000000002</v>
      </c>
      <c r="G297">
        <v>0.1510234</v>
      </c>
      <c r="H297">
        <v>5.4252399999999999E-2</v>
      </c>
      <c r="I297">
        <v>0.35752859999999997</v>
      </c>
      <c r="J297">
        <v>0.1181103</v>
      </c>
      <c r="K297">
        <v>0.65354330000000005</v>
      </c>
      <c r="L297">
        <v>0.1755697</v>
      </c>
    </row>
    <row r="298" spans="1:12" x14ac:dyDescent="0.25">
      <c r="A298" s="1">
        <v>296</v>
      </c>
      <c r="B298">
        <v>2.2582279999999999</v>
      </c>
      <c r="C298">
        <v>0.61941590000000002</v>
      </c>
      <c r="D298">
        <v>0.59057349999999997</v>
      </c>
      <c r="E298">
        <v>0.47168769999999999</v>
      </c>
      <c r="F298">
        <v>0.37218050000000003</v>
      </c>
      <c r="G298">
        <v>0.16283610000000001</v>
      </c>
      <c r="H298">
        <v>8.0805799999999997E-2</v>
      </c>
      <c r="I298">
        <v>0.60531559999999995</v>
      </c>
      <c r="J298">
        <v>6.2068100000000001E-2</v>
      </c>
      <c r="K298">
        <v>0.71134019999999998</v>
      </c>
      <c r="L298">
        <v>0.21806439999999999</v>
      </c>
    </row>
    <row r="299" spans="1:12" x14ac:dyDescent="0.25">
      <c r="A299" s="1">
        <v>297</v>
      </c>
      <c r="B299">
        <v>1.838819</v>
      </c>
      <c r="C299">
        <v>0.6198089</v>
      </c>
      <c r="D299">
        <v>0.55322190000000004</v>
      </c>
      <c r="E299">
        <v>0.47109669999999998</v>
      </c>
      <c r="F299">
        <v>0.368421</v>
      </c>
      <c r="G299">
        <v>0.22730220000000001</v>
      </c>
      <c r="H299">
        <v>0.15114130000000001</v>
      </c>
      <c r="I299">
        <v>0.61313640000000003</v>
      </c>
      <c r="J299">
        <v>9.4076999999999997E-3</v>
      </c>
      <c r="K299">
        <v>0.64356429999999998</v>
      </c>
      <c r="L299">
        <v>0.19799020000000001</v>
      </c>
    </row>
    <row r="300" spans="1:12" x14ac:dyDescent="0.25">
      <c r="A300" s="1">
        <v>298</v>
      </c>
      <c r="B300">
        <v>2.1159319999999999</v>
      </c>
      <c r="C300">
        <v>0.61408799999999997</v>
      </c>
      <c r="D300">
        <v>0.58075189999999999</v>
      </c>
      <c r="E300">
        <v>0.47115390000000001</v>
      </c>
      <c r="F300">
        <v>0.3540373</v>
      </c>
      <c r="G300">
        <v>0.23822299999999999</v>
      </c>
      <c r="H300">
        <v>0.1145408</v>
      </c>
      <c r="I300">
        <v>0.18616060000000001</v>
      </c>
      <c r="J300">
        <v>0.15541479999999999</v>
      </c>
      <c r="K300">
        <v>0.63207550000000001</v>
      </c>
      <c r="L300">
        <v>0.19766020000000001</v>
      </c>
    </row>
    <row r="301" spans="1:12" x14ac:dyDescent="0.25">
      <c r="A301" s="1">
        <v>299</v>
      </c>
      <c r="B301">
        <v>1.72299</v>
      </c>
      <c r="C301">
        <v>0.62056020000000001</v>
      </c>
      <c r="D301">
        <v>0.58293919999999999</v>
      </c>
      <c r="E301">
        <v>0.4682018</v>
      </c>
      <c r="F301">
        <v>0.30035329999999999</v>
      </c>
      <c r="G301">
        <v>0.2456981</v>
      </c>
      <c r="H301">
        <v>8.3796499999999996E-2</v>
      </c>
      <c r="I301">
        <v>2.3066099999999999E-2</v>
      </c>
      <c r="J301">
        <v>0.1135068</v>
      </c>
      <c r="K301">
        <v>0.64634139999999995</v>
      </c>
      <c r="L301">
        <v>0.21459429999999999</v>
      </c>
    </row>
    <row r="302" spans="1:12" x14ac:dyDescent="0.25">
      <c r="A302" s="1">
        <v>300</v>
      </c>
      <c r="B302">
        <v>1.589518</v>
      </c>
      <c r="C302">
        <v>0.60552139999999999</v>
      </c>
      <c r="D302">
        <v>0.47220770000000001</v>
      </c>
      <c r="E302">
        <v>0.45209110000000002</v>
      </c>
      <c r="F302">
        <v>0.4086687</v>
      </c>
      <c r="G302">
        <v>0.14871880000000001</v>
      </c>
      <c r="H302">
        <v>1.3608E-2</v>
      </c>
      <c r="I302">
        <v>0.69993039999999995</v>
      </c>
      <c r="J302">
        <v>7.4821799999999994E-2</v>
      </c>
      <c r="K302">
        <v>0.68461539999999999</v>
      </c>
      <c r="L302">
        <v>0.1864015</v>
      </c>
    </row>
    <row r="303" spans="1:12" x14ac:dyDescent="0.25">
      <c r="A303" s="1">
        <v>301</v>
      </c>
      <c r="B303">
        <v>1.7772319999999999</v>
      </c>
      <c r="C303">
        <v>0.62075089999999999</v>
      </c>
      <c r="D303">
        <v>0.55980929999999995</v>
      </c>
      <c r="E303">
        <v>0.49405399999999999</v>
      </c>
      <c r="F303">
        <v>0.3732394</v>
      </c>
      <c r="G303">
        <v>0.22282279999999999</v>
      </c>
      <c r="H303">
        <v>0.1195177</v>
      </c>
      <c r="I303">
        <v>0.38283270000000003</v>
      </c>
      <c r="J303">
        <v>9.1789700000000002E-2</v>
      </c>
      <c r="K303">
        <v>0.68</v>
      </c>
      <c r="L303">
        <v>0.1578456</v>
      </c>
    </row>
    <row r="304" spans="1:12" x14ac:dyDescent="0.25">
      <c r="A304" s="1">
        <v>302</v>
      </c>
      <c r="B304">
        <v>1.94028</v>
      </c>
      <c r="C304">
        <v>0.61823280000000003</v>
      </c>
      <c r="D304">
        <v>0.57226259999999995</v>
      </c>
      <c r="E304">
        <v>0.50647949999999997</v>
      </c>
      <c r="F304">
        <v>0.3552631</v>
      </c>
      <c r="G304">
        <v>0.1926524</v>
      </c>
      <c r="H304">
        <v>4.1902700000000001E-2</v>
      </c>
      <c r="I304">
        <v>0.34534959999999998</v>
      </c>
      <c r="J304">
        <v>2.5804500000000001E-2</v>
      </c>
      <c r="K304">
        <v>0.76190480000000005</v>
      </c>
      <c r="L304">
        <v>0.18207680000000001</v>
      </c>
    </row>
    <row r="305" spans="1:12" x14ac:dyDescent="0.25">
      <c r="A305" s="1">
        <v>303</v>
      </c>
      <c r="B305">
        <v>1.790802</v>
      </c>
      <c r="C305">
        <v>0.6112476</v>
      </c>
      <c r="D305">
        <v>0.49291600000000002</v>
      </c>
      <c r="E305">
        <v>0.45990439999999999</v>
      </c>
      <c r="F305">
        <v>0.32398749999999998</v>
      </c>
      <c r="G305">
        <v>0.2072639</v>
      </c>
      <c r="H305">
        <v>8.1019099999999997E-2</v>
      </c>
      <c r="I305">
        <v>0.2633008</v>
      </c>
      <c r="J305">
        <v>0.1473102</v>
      </c>
      <c r="K305">
        <v>0.63636360000000003</v>
      </c>
      <c r="L305">
        <v>0.18605569999999999</v>
      </c>
    </row>
    <row r="306" spans="1:12" x14ac:dyDescent="0.25">
      <c r="A306" s="1">
        <v>304</v>
      </c>
      <c r="B306">
        <v>1.637351</v>
      </c>
      <c r="C306">
        <v>0.60626720000000001</v>
      </c>
      <c r="D306">
        <v>0.47958440000000002</v>
      </c>
      <c r="E306">
        <v>0.47108749999999999</v>
      </c>
      <c r="F306">
        <v>0.41176469999999998</v>
      </c>
      <c r="G306">
        <v>0.20448530000000001</v>
      </c>
      <c r="H306">
        <v>8.5790900000000003E-2</v>
      </c>
      <c r="I306">
        <v>-0.13189909999999999</v>
      </c>
      <c r="J306">
        <v>5.8093800000000001E-2</v>
      </c>
      <c r="K306">
        <v>0.68253969999999997</v>
      </c>
      <c r="L306">
        <v>0.16164990000000001</v>
      </c>
    </row>
    <row r="307" spans="1:12" x14ac:dyDescent="0.25">
      <c r="A307" s="1">
        <v>305</v>
      </c>
      <c r="B307">
        <v>1.849853</v>
      </c>
      <c r="C307">
        <v>0.61942770000000003</v>
      </c>
      <c r="D307">
        <v>0.54741589999999996</v>
      </c>
      <c r="E307">
        <v>0.47169810000000001</v>
      </c>
      <c r="F307">
        <v>0.38079469999999999</v>
      </c>
      <c r="G307">
        <v>0.19221650000000001</v>
      </c>
      <c r="H307">
        <v>7.3263200000000001E-2</v>
      </c>
      <c r="I307">
        <v>0.56389489999999998</v>
      </c>
      <c r="J307">
        <v>0.1176089</v>
      </c>
      <c r="K307">
        <v>0.70476190000000005</v>
      </c>
      <c r="L307">
        <v>0.18456420000000001</v>
      </c>
    </row>
    <row r="308" spans="1:12" x14ac:dyDescent="0.25">
      <c r="A308" s="1">
        <v>306</v>
      </c>
      <c r="B308">
        <v>1.8387389999999999</v>
      </c>
      <c r="C308">
        <v>0.60921999999999998</v>
      </c>
      <c r="D308">
        <v>0.53822000000000003</v>
      </c>
      <c r="E308">
        <v>0.47731000000000001</v>
      </c>
      <c r="F308">
        <v>0.42641509999999999</v>
      </c>
      <c r="G308">
        <v>0.21324950000000001</v>
      </c>
      <c r="H308">
        <v>8.23044E-2</v>
      </c>
      <c r="I308">
        <v>0.3786294</v>
      </c>
      <c r="J308">
        <v>0.16787589999999999</v>
      </c>
      <c r="K308">
        <v>0.70192310000000002</v>
      </c>
      <c r="L308">
        <v>0.1830494</v>
      </c>
    </row>
    <row r="309" spans="1:12" x14ac:dyDescent="0.25">
      <c r="A309" s="1">
        <v>307</v>
      </c>
      <c r="B309">
        <v>1.8629089999999999</v>
      </c>
      <c r="C309">
        <v>0.62120660000000005</v>
      </c>
      <c r="D309">
        <v>0.54687200000000002</v>
      </c>
      <c r="E309">
        <v>0.46730460000000001</v>
      </c>
      <c r="F309">
        <v>0.31152649999999998</v>
      </c>
      <c r="G309">
        <v>0.235235</v>
      </c>
      <c r="H309">
        <v>0.1526537</v>
      </c>
      <c r="I309">
        <v>0.33610180000000001</v>
      </c>
      <c r="J309">
        <v>0.1225144</v>
      </c>
      <c r="K309">
        <v>0.6</v>
      </c>
      <c r="L309">
        <v>0.15737490000000001</v>
      </c>
    </row>
    <row r="310" spans="1:12" x14ac:dyDescent="0.25">
      <c r="A310" s="1">
        <v>308</v>
      </c>
      <c r="B310">
        <v>1.757919</v>
      </c>
      <c r="C310">
        <v>0.62248550000000002</v>
      </c>
      <c r="D310">
        <v>0.47779290000000002</v>
      </c>
      <c r="E310">
        <v>0.45817590000000002</v>
      </c>
      <c r="F310">
        <v>0.31683169999999999</v>
      </c>
      <c r="G310">
        <v>0.1870038</v>
      </c>
      <c r="H310">
        <v>8.7612599999999999E-2</v>
      </c>
      <c r="I310">
        <v>-5.6598000000000004E-3</v>
      </c>
      <c r="J310">
        <v>8.1570900000000002E-2</v>
      </c>
      <c r="K310">
        <v>0.56382980000000005</v>
      </c>
      <c r="L310">
        <v>0.2167297</v>
      </c>
    </row>
    <row r="311" spans="1:12" x14ac:dyDescent="0.25">
      <c r="A311" s="1">
        <v>309</v>
      </c>
      <c r="B311">
        <v>1.8207409999999999</v>
      </c>
      <c r="C311">
        <v>0.61458900000000005</v>
      </c>
      <c r="D311">
        <v>0.5271112</v>
      </c>
      <c r="E311">
        <v>0.4633621</v>
      </c>
      <c r="F311">
        <v>0.32890360000000002</v>
      </c>
      <c r="G311">
        <v>0.25553510000000002</v>
      </c>
      <c r="H311">
        <v>0.1003513</v>
      </c>
      <c r="I311">
        <v>0.29961759999999998</v>
      </c>
      <c r="J311">
        <v>0.16612730000000001</v>
      </c>
      <c r="K311">
        <v>0.69230769999999997</v>
      </c>
      <c r="L311">
        <v>0.1531872</v>
      </c>
    </row>
    <row r="312" spans="1:12" x14ac:dyDescent="0.25">
      <c r="A312" s="1">
        <v>310</v>
      </c>
      <c r="B312">
        <v>1.835008</v>
      </c>
      <c r="C312">
        <v>0.64985749999999998</v>
      </c>
      <c r="D312">
        <v>0.62245640000000002</v>
      </c>
      <c r="E312">
        <v>0.4666305</v>
      </c>
      <c r="F312">
        <v>0.278169</v>
      </c>
      <c r="G312">
        <v>0.27515240000000002</v>
      </c>
      <c r="H312">
        <v>0.1047752</v>
      </c>
      <c r="I312">
        <v>0.2054984</v>
      </c>
      <c r="J312">
        <v>6.4658599999999997E-2</v>
      </c>
      <c r="K312">
        <v>0.72727269999999999</v>
      </c>
      <c r="L312">
        <v>0.18445909999999999</v>
      </c>
    </row>
    <row r="313" spans="1:12" x14ac:dyDescent="0.25">
      <c r="A313" s="1">
        <v>311</v>
      </c>
      <c r="B313">
        <v>1.719614</v>
      </c>
      <c r="C313">
        <v>0.60268069999999996</v>
      </c>
      <c r="D313">
        <v>0.47884189999999999</v>
      </c>
      <c r="E313">
        <v>0.48413119999999998</v>
      </c>
      <c r="F313">
        <v>0.25</v>
      </c>
      <c r="G313">
        <v>0.2595982</v>
      </c>
      <c r="H313">
        <v>0.1174949</v>
      </c>
      <c r="I313">
        <v>0.28607250000000001</v>
      </c>
      <c r="J313">
        <v>-9.4503999999999994E-3</v>
      </c>
      <c r="K313">
        <v>0.73972599999999999</v>
      </c>
      <c r="L313">
        <v>0.18587909999999999</v>
      </c>
    </row>
    <row r="314" spans="1:12" x14ac:dyDescent="0.25">
      <c r="A314" s="1">
        <v>312</v>
      </c>
      <c r="B314">
        <v>1.8017270000000001</v>
      </c>
      <c r="C314">
        <v>0.62210359999999998</v>
      </c>
      <c r="D314">
        <v>0.60883209999999999</v>
      </c>
      <c r="E314">
        <v>0.50267379999999995</v>
      </c>
      <c r="F314">
        <v>0.3651316</v>
      </c>
      <c r="G314">
        <v>0.23294509999999999</v>
      </c>
      <c r="H314">
        <v>0.1178589</v>
      </c>
      <c r="I314">
        <v>0.32762059999999998</v>
      </c>
      <c r="J314">
        <v>1.6200699999999998E-2</v>
      </c>
      <c r="K314">
        <v>0.7961165</v>
      </c>
      <c r="L314">
        <v>0.1479597</v>
      </c>
    </row>
    <row r="315" spans="1:12" x14ac:dyDescent="0.25">
      <c r="A315" s="1">
        <v>313</v>
      </c>
      <c r="B315">
        <v>2.0055999999999998</v>
      </c>
      <c r="C315">
        <v>0.61544129999999997</v>
      </c>
      <c r="D315">
        <v>0.56155679999999997</v>
      </c>
      <c r="E315">
        <v>0.47385270000000002</v>
      </c>
      <c r="F315">
        <v>0.34482760000000001</v>
      </c>
      <c r="G315">
        <v>0.29009600000000002</v>
      </c>
      <c r="H315">
        <v>0.1861333</v>
      </c>
      <c r="I315">
        <v>0.27769549999999998</v>
      </c>
      <c r="J315">
        <v>8.0647300000000005E-2</v>
      </c>
      <c r="K315">
        <v>0.6915888</v>
      </c>
      <c r="L315">
        <v>0.1852357</v>
      </c>
    </row>
    <row r="316" spans="1:12" x14ac:dyDescent="0.25">
      <c r="A316" s="1">
        <v>314</v>
      </c>
      <c r="B316">
        <v>1.856382</v>
      </c>
      <c r="C316">
        <v>0.61151239999999996</v>
      </c>
      <c r="D316">
        <v>0.53026830000000003</v>
      </c>
      <c r="E316">
        <v>0.49920419999999999</v>
      </c>
      <c r="F316">
        <v>0.26397510000000002</v>
      </c>
      <c r="G316">
        <v>0.28643299999999999</v>
      </c>
      <c r="H316">
        <v>5.3569199999999997E-2</v>
      </c>
      <c r="I316">
        <v>0.24780679999999999</v>
      </c>
      <c r="J316">
        <v>6.3986399999999999E-2</v>
      </c>
      <c r="K316">
        <v>0.74390239999999996</v>
      </c>
      <c r="L316">
        <v>0.15197250000000001</v>
      </c>
    </row>
    <row r="317" spans="1:12" x14ac:dyDescent="0.25">
      <c r="A317" s="1">
        <v>315</v>
      </c>
      <c r="B317">
        <v>1.8014680000000001</v>
      </c>
      <c r="C317">
        <v>0.63825589999999999</v>
      </c>
      <c r="D317">
        <v>0.5413538</v>
      </c>
      <c r="E317">
        <v>0.4712829</v>
      </c>
      <c r="F317">
        <v>0.38283830000000002</v>
      </c>
      <c r="G317">
        <v>0.28094910000000001</v>
      </c>
      <c r="H317">
        <v>0.1602973</v>
      </c>
      <c r="I317">
        <v>0.46400029999999998</v>
      </c>
      <c r="J317">
        <v>4.8596300000000002E-2</v>
      </c>
      <c r="K317">
        <v>0.68695649999999997</v>
      </c>
      <c r="L317">
        <v>0.20293810000000001</v>
      </c>
    </row>
    <row r="318" spans="1:12" x14ac:dyDescent="0.25">
      <c r="A318" s="1">
        <v>316</v>
      </c>
      <c r="B318">
        <v>1.967911</v>
      </c>
      <c r="C318">
        <v>0.60157899999999997</v>
      </c>
      <c r="D318">
        <v>0.59318979999999999</v>
      </c>
      <c r="E318">
        <v>0.46926780000000001</v>
      </c>
      <c r="F318">
        <v>0.4506579</v>
      </c>
      <c r="G318">
        <v>0.17502400000000001</v>
      </c>
      <c r="H318">
        <v>8.0765199999999995E-2</v>
      </c>
      <c r="I318">
        <v>0.43358590000000002</v>
      </c>
      <c r="J318">
        <v>0.1434716</v>
      </c>
      <c r="K318">
        <v>0.72357729999999998</v>
      </c>
      <c r="L318">
        <v>0.19586970000000001</v>
      </c>
    </row>
    <row r="319" spans="1:12" x14ac:dyDescent="0.25">
      <c r="A319" s="1">
        <v>317</v>
      </c>
      <c r="B319">
        <v>1.5892489999999999</v>
      </c>
      <c r="C319">
        <v>0.61614460000000004</v>
      </c>
      <c r="D319">
        <v>0.48839709999999997</v>
      </c>
      <c r="E319">
        <v>0.42787150000000002</v>
      </c>
      <c r="F319">
        <v>0.2887324</v>
      </c>
      <c r="G319">
        <v>0.1909032</v>
      </c>
      <c r="H319">
        <v>0.11818629999999999</v>
      </c>
      <c r="I319">
        <v>0.68729410000000002</v>
      </c>
      <c r="J319">
        <v>-9.2067999999999994E-3</v>
      </c>
      <c r="K319">
        <v>0.6753247</v>
      </c>
      <c r="L319">
        <v>0.18536849999999999</v>
      </c>
    </row>
    <row r="320" spans="1:12" x14ac:dyDescent="0.25">
      <c r="A320" s="1">
        <v>318</v>
      </c>
      <c r="B320">
        <v>1.8626419999999999</v>
      </c>
      <c r="C320">
        <v>0.62252249999999998</v>
      </c>
      <c r="D320">
        <v>0.56453909999999996</v>
      </c>
      <c r="E320">
        <v>0.51239219999999996</v>
      </c>
      <c r="F320">
        <v>0.3552631</v>
      </c>
      <c r="G320">
        <v>0.19088769999999999</v>
      </c>
      <c r="H320">
        <v>6.7274500000000001E-2</v>
      </c>
      <c r="I320">
        <v>0.39959280000000003</v>
      </c>
      <c r="J320">
        <v>0.1007866</v>
      </c>
      <c r="K320">
        <v>0.73333329999999997</v>
      </c>
      <c r="L320">
        <v>0.19539629999999999</v>
      </c>
    </row>
    <row r="321" spans="1:12" x14ac:dyDescent="0.25">
      <c r="A321" s="1">
        <v>319</v>
      </c>
      <c r="B321">
        <v>1.845599</v>
      </c>
      <c r="C321">
        <v>0.61784550000000005</v>
      </c>
      <c r="D321">
        <v>0.50130030000000003</v>
      </c>
      <c r="E321">
        <v>0.4745395</v>
      </c>
      <c r="F321">
        <v>0.28903649999999997</v>
      </c>
      <c r="G321">
        <v>0.2247527</v>
      </c>
      <c r="H321">
        <v>0.13515289999999999</v>
      </c>
      <c r="I321">
        <v>0.21966430000000001</v>
      </c>
      <c r="J321">
        <v>0.14744750000000001</v>
      </c>
      <c r="K321">
        <v>0.6172839</v>
      </c>
      <c r="L321">
        <v>0.19520760000000001</v>
      </c>
    </row>
    <row r="322" spans="1:12" x14ac:dyDescent="0.25">
      <c r="A322" s="1">
        <v>320</v>
      </c>
      <c r="B322">
        <v>1.6056239999999999</v>
      </c>
      <c r="C322">
        <v>0.6486923</v>
      </c>
      <c r="D322">
        <v>0.44231399999999998</v>
      </c>
      <c r="E322">
        <v>0.45723340000000001</v>
      </c>
      <c r="F322">
        <v>0.44582040000000001</v>
      </c>
      <c r="G322">
        <v>0.18989700000000001</v>
      </c>
      <c r="H322">
        <v>0.1094547</v>
      </c>
      <c r="I322">
        <v>0.32389269999999998</v>
      </c>
      <c r="J322">
        <v>0.1264149</v>
      </c>
      <c r="K322">
        <v>0.64925370000000004</v>
      </c>
      <c r="L322">
        <v>0.18552540000000001</v>
      </c>
    </row>
    <row r="323" spans="1:12" x14ac:dyDescent="0.25">
      <c r="A323" s="1">
        <v>321</v>
      </c>
      <c r="B323">
        <v>2.0348660000000001</v>
      </c>
      <c r="C323">
        <v>0.5984003</v>
      </c>
      <c r="D323">
        <v>0.57059510000000002</v>
      </c>
      <c r="E323">
        <v>0.48012890000000003</v>
      </c>
      <c r="F323">
        <v>0.4144737</v>
      </c>
      <c r="G323">
        <v>0.2159103</v>
      </c>
      <c r="H323">
        <v>9.9468600000000004E-2</v>
      </c>
      <c r="I323">
        <v>0.20850769999999999</v>
      </c>
      <c r="J323">
        <v>0.1626949</v>
      </c>
      <c r="K323">
        <v>0.6608695</v>
      </c>
      <c r="L323">
        <v>0.22554460000000001</v>
      </c>
    </row>
    <row r="324" spans="1:12" x14ac:dyDescent="0.25">
      <c r="A324" s="1">
        <v>322</v>
      </c>
      <c r="B324">
        <v>2.1039110000000001</v>
      </c>
      <c r="C324">
        <v>0.59516369999999996</v>
      </c>
      <c r="D324">
        <v>0.6204189</v>
      </c>
      <c r="E324">
        <v>0.48246090000000003</v>
      </c>
      <c r="F324">
        <v>0.3980263</v>
      </c>
      <c r="G324">
        <v>0.19267599999999999</v>
      </c>
      <c r="H324">
        <v>3.4898499999999999E-2</v>
      </c>
      <c r="I324">
        <v>0.44256259999999997</v>
      </c>
      <c r="J324">
        <v>6.9058599999999998E-2</v>
      </c>
      <c r="K324">
        <v>0.77118640000000005</v>
      </c>
      <c r="L324">
        <v>0.19784750000000001</v>
      </c>
    </row>
    <row r="325" spans="1:12" x14ac:dyDescent="0.25">
      <c r="A325" s="1">
        <v>323</v>
      </c>
      <c r="B325">
        <v>1.83073</v>
      </c>
      <c r="C325">
        <v>0.60868849999999997</v>
      </c>
      <c r="D325">
        <v>0.59585900000000003</v>
      </c>
      <c r="E325">
        <v>0.4787748</v>
      </c>
      <c r="F325">
        <v>0.4375</v>
      </c>
      <c r="G325">
        <v>0.1617548</v>
      </c>
      <c r="H325">
        <v>6.71982E-2</v>
      </c>
      <c r="I325">
        <v>0.2192925</v>
      </c>
      <c r="J325">
        <v>0.131747</v>
      </c>
      <c r="K325">
        <v>0.72131149999999999</v>
      </c>
      <c r="L325">
        <v>0.1882363</v>
      </c>
    </row>
    <row r="326" spans="1:12" x14ac:dyDescent="0.25">
      <c r="A326" s="1">
        <v>324</v>
      </c>
      <c r="B326">
        <v>1.891448</v>
      </c>
      <c r="C326">
        <v>0.59514529999999999</v>
      </c>
      <c r="D326">
        <v>0.60473109999999997</v>
      </c>
      <c r="E326">
        <v>0.51446939999999997</v>
      </c>
      <c r="F326">
        <v>0.42414859999999999</v>
      </c>
      <c r="G326">
        <v>0.16334180000000001</v>
      </c>
      <c r="H326">
        <v>5.8580599999999997E-2</v>
      </c>
      <c r="I326">
        <v>0.100485</v>
      </c>
      <c r="J326">
        <v>8.44414E-2</v>
      </c>
      <c r="K326">
        <v>0.65648850000000003</v>
      </c>
      <c r="L326">
        <v>0.26396310000000001</v>
      </c>
    </row>
    <row r="327" spans="1:12" x14ac:dyDescent="0.25">
      <c r="A327" s="1">
        <v>325</v>
      </c>
      <c r="B327">
        <v>1.698731</v>
      </c>
      <c r="C327">
        <v>0.60666759999999997</v>
      </c>
      <c r="D327">
        <v>0.51930989999999999</v>
      </c>
      <c r="E327">
        <v>0.47872910000000002</v>
      </c>
      <c r="F327">
        <v>0.43564360000000002</v>
      </c>
      <c r="G327">
        <v>0.18727269999999999</v>
      </c>
      <c r="H327">
        <v>0.12801370000000001</v>
      </c>
      <c r="I327">
        <v>0.1773718</v>
      </c>
      <c r="J327">
        <v>0.103447</v>
      </c>
      <c r="K327">
        <v>0.63200000000000001</v>
      </c>
      <c r="L327">
        <v>0.16886429999999999</v>
      </c>
    </row>
    <row r="328" spans="1:12" x14ac:dyDescent="0.25">
      <c r="A328" s="1">
        <v>326</v>
      </c>
      <c r="B328">
        <v>2.0161410000000002</v>
      </c>
      <c r="C328">
        <v>0.63977899999999999</v>
      </c>
      <c r="D328">
        <v>0.59953699999999999</v>
      </c>
      <c r="E328">
        <v>0.4526771</v>
      </c>
      <c r="F328">
        <v>0.32225910000000002</v>
      </c>
      <c r="G328">
        <v>0.2436962</v>
      </c>
      <c r="H328">
        <v>0.15081939999999999</v>
      </c>
      <c r="I328">
        <v>0.12716520000000001</v>
      </c>
      <c r="J328">
        <v>0.1130153</v>
      </c>
      <c r="K328">
        <v>0.7032967</v>
      </c>
      <c r="L328">
        <v>0.15867039999999999</v>
      </c>
    </row>
    <row r="329" spans="1:12" x14ac:dyDescent="0.25">
      <c r="A329" s="1">
        <v>327</v>
      </c>
      <c r="B329">
        <v>2.2278950000000002</v>
      </c>
      <c r="C329">
        <v>0.60263299999999997</v>
      </c>
      <c r="D329">
        <v>0.65041249999999995</v>
      </c>
      <c r="E329">
        <v>0.47582829999999998</v>
      </c>
      <c r="F329">
        <v>0.34275620000000001</v>
      </c>
      <c r="G329">
        <v>0.27500829999999998</v>
      </c>
      <c r="H329">
        <v>0.1315277</v>
      </c>
      <c r="I329">
        <v>0.14245240000000001</v>
      </c>
      <c r="J329">
        <v>0.1026656</v>
      </c>
      <c r="K329">
        <v>0.71739129999999995</v>
      </c>
      <c r="L329">
        <v>0.16429189999999999</v>
      </c>
    </row>
    <row r="330" spans="1:12" x14ac:dyDescent="0.25">
      <c r="A330" s="1">
        <v>328</v>
      </c>
      <c r="B330">
        <v>2.1934550000000002</v>
      </c>
      <c r="C330">
        <v>0.59210280000000004</v>
      </c>
      <c r="D330">
        <v>0.5596392</v>
      </c>
      <c r="E330">
        <v>0.49435790000000002</v>
      </c>
      <c r="F330">
        <v>0.34983500000000001</v>
      </c>
      <c r="G330">
        <v>0.26094489999999998</v>
      </c>
      <c r="H330">
        <v>0.1244826</v>
      </c>
      <c r="I330">
        <v>0.14754690000000001</v>
      </c>
      <c r="J330">
        <v>4.5090900000000003E-2</v>
      </c>
      <c r="K330">
        <v>0.73076920000000001</v>
      </c>
      <c r="L330">
        <v>0.14379169999999999</v>
      </c>
    </row>
    <row r="331" spans="1:12" x14ac:dyDescent="0.25">
      <c r="A331" s="1">
        <v>329</v>
      </c>
      <c r="B331">
        <v>1.5152890000000001</v>
      </c>
      <c r="C331">
        <v>0.60977820000000005</v>
      </c>
      <c r="D331">
        <v>0.48755809999999999</v>
      </c>
      <c r="E331">
        <v>0.47281709999999999</v>
      </c>
      <c r="F331">
        <v>0.2547528</v>
      </c>
      <c r="G331">
        <v>0.29652410000000001</v>
      </c>
      <c r="H331">
        <v>0.1243013</v>
      </c>
      <c r="I331">
        <v>0.39643030000000001</v>
      </c>
      <c r="J331">
        <v>0.115082</v>
      </c>
      <c r="K331">
        <v>0.671875</v>
      </c>
      <c r="L331">
        <v>0.159215</v>
      </c>
    </row>
    <row r="332" spans="1:12" x14ac:dyDescent="0.25">
      <c r="A332" s="1">
        <v>330</v>
      </c>
      <c r="B332">
        <v>1.5740400000000001</v>
      </c>
      <c r="C332">
        <v>0.63707239999999998</v>
      </c>
      <c r="D332">
        <v>0.46824260000000001</v>
      </c>
      <c r="E332">
        <v>0.47153600000000001</v>
      </c>
      <c r="F332">
        <v>0.39735100000000001</v>
      </c>
      <c r="G332">
        <v>0.1537491</v>
      </c>
      <c r="H332">
        <v>6.7719399999999999E-2</v>
      </c>
      <c r="I332">
        <v>0.61478239999999995</v>
      </c>
      <c r="J332">
        <v>0.12976360000000001</v>
      </c>
      <c r="K332">
        <v>0.68518520000000005</v>
      </c>
      <c r="L332">
        <v>0.2328837</v>
      </c>
    </row>
    <row r="333" spans="1:12" x14ac:dyDescent="0.25">
      <c r="A333" s="1">
        <v>331</v>
      </c>
      <c r="B333">
        <v>2.1885029999999999</v>
      </c>
      <c r="C333">
        <v>0.62719320000000001</v>
      </c>
      <c r="D333">
        <v>0.70279199999999997</v>
      </c>
      <c r="E333">
        <v>0.46723949999999997</v>
      </c>
      <c r="F333">
        <v>0.3861386</v>
      </c>
      <c r="G333">
        <v>0.20996329999999999</v>
      </c>
      <c r="H333">
        <v>9.0658500000000003E-2</v>
      </c>
      <c r="I333">
        <v>0.49501289999999998</v>
      </c>
      <c r="J333">
        <v>0.14859240000000001</v>
      </c>
      <c r="K333">
        <v>0.65454540000000005</v>
      </c>
      <c r="L333">
        <v>0.14337720000000001</v>
      </c>
    </row>
    <row r="334" spans="1:12" x14ac:dyDescent="0.25">
      <c r="A334" s="1">
        <v>332</v>
      </c>
      <c r="B334">
        <v>1.78868</v>
      </c>
      <c r="C334">
        <v>0.62218720000000005</v>
      </c>
      <c r="D334">
        <v>0.58037530000000004</v>
      </c>
      <c r="E334">
        <v>0.46781119999999998</v>
      </c>
      <c r="F334">
        <v>0.4506579</v>
      </c>
      <c r="G334">
        <v>0.1486663</v>
      </c>
      <c r="H334">
        <v>6.6413299999999995E-2</v>
      </c>
      <c r="I334">
        <v>0.36140440000000001</v>
      </c>
      <c r="J334">
        <v>0.14384649999999999</v>
      </c>
      <c r="K334">
        <v>0.65322579999999997</v>
      </c>
      <c r="L334">
        <v>0.19589480000000001</v>
      </c>
    </row>
    <row r="335" spans="1:12" x14ac:dyDescent="0.25">
      <c r="A335" s="1">
        <v>333</v>
      </c>
      <c r="B335">
        <v>2.1100270000000001</v>
      </c>
      <c r="C335">
        <v>0.59796199999999999</v>
      </c>
      <c r="D335">
        <v>0.60466969999999998</v>
      </c>
      <c r="E335">
        <v>0.49103750000000002</v>
      </c>
      <c r="F335">
        <v>0.4035088</v>
      </c>
      <c r="G335">
        <v>0.2015769</v>
      </c>
      <c r="H335">
        <v>2.7463000000000001E-2</v>
      </c>
      <c r="I335">
        <v>0.2566524</v>
      </c>
      <c r="J335">
        <v>0.1007246</v>
      </c>
      <c r="K335">
        <v>0.73394499999999996</v>
      </c>
      <c r="L335">
        <v>0.1638502</v>
      </c>
    </row>
    <row r="336" spans="1:12" x14ac:dyDescent="0.25">
      <c r="A336" s="1">
        <v>334</v>
      </c>
      <c r="B336">
        <v>1.640978</v>
      </c>
      <c r="C336">
        <v>0.64137129999999998</v>
      </c>
      <c r="D336">
        <v>0.46728320000000001</v>
      </c>
      <c r="E336">
        <v>0.49838710000000003</v>
      </c>
      <c r="F336">
        <v>0.37953789999999998</v>
      </c>
      <c r="G336">
        <v>0.17356869999999999</v>
      </c>
      <c r="H336">
        <v>7.0631399999999997E-2</v>
      </c>
      <c r="I336">
        <v>-4.1446200000000002E-2</v>
      </c>
      <c r="J336">
        <v>7.2562699999999994E-2</v>
      </c>
      <c r="K336">
        <v>0.75892859999999995</v>
      </c>
      <c r="L336">
        <v>0.14172679999999999</v>
      </c>
    </row>
    <row r="337" spans="1:12" x14ac:dyDescent="0.25">
      <c r="A337" s="1">
        <v>335</v>
      </c>
      <c r="B337">
        <v>1.847683</v>
      </c>
      <c r="C337">
        <v>0.59972720000000002</v>
      </c>
      <c r="D337">
        <v>0.52964849999999997</v>
      </c>
      <c r="E337">
        <v>0.48030220000000001</v>
      </c>
      <c r="F337">
        <v>0.33663369999999998</v>
      </c>
      <c r="G337">
        <v>0.26310299999999998</v>
      </c>
      <c r="H337">
        <v>0.10325280000000001</v>
      </c>
      <c r="I337">
        <v>0.2333694</v>
      </c>
      <c r="J337">
        <v>0.12857160000000001</v>
      </c>
      <c r="K337">
        <v>0.70707070000000005</v>
      </c>
      <c r="L337">
        <v>0.19797980000000001</v>
      </c>
    </row>
    <row r="338" spans="1:12" x14ac:dyDescent="0.25">
      <c r="A338" s="1">
        <v>336</v>
      </c>
      <c r="B338">
        <v>1.9022460000000001</v>
      </c>
      <c r="C338">
        <v>0.62033380000000005</v>
      </c>
      <c r="D338">
        <v>0.57480109999999995</v>
      </c>
      <c r="E338">
        <v>0.44788879999999998</v>
      </c>
      <c r="F338">
        <v>0.31775700000000001</v>
      </c>
      <c r="G338">
        <v>0.26076389999999999</v>
      </c>
      <c r="H338">
        <v>0.13108120000000001</v>
      </c>
      <c r="I338">
        <v>0.32926840000000002</v>
      </c>
      <c r="J338">
        <v>0.1162624</v>
      </c>
      <c r="K338">
        <v>0.69230769999999997</v>
      </c>
      <c r="L338">
        <v>0.19201360000000001</v>
      </c>
    </row>
    <row r="339" spans="1:12" x14ac:dyDescent="0.25">
      <c r="A339" s="1">
        <v>337</v>
      </c>
      <c r="B339">
        <v>1.758921</v>
      </c>
      <c r="C339">
        <v>0.61194800000000005</v>
      </c>
      <c r="D339">
        <v>0.44009769999999998</v>
      </c>
      <c r="E339">
        <v>0.47872910000000002</v>
      </c>
      <c r="F339">
        <v>0.38947369999999998</v>
      </c>
      <c r="G339">
        <v>0.2429491</v>
      </c>
      <c r="H339">
        <v>3.0884399999999999E-2</v>
      </c>
      <c r="I339">
        <v>0.42763630000000002</v>
      </c>
      <c r="J339">
        <v>9.8508600000000002E-2</v>
      </c>
      <c r="K339">
        <v>0.73584910000000003</v>
      </c>
      <c r="L339">
        <v>0.16040380000000001</v>
      </c>
    </row>
    <row r="340" spans="1:12" x14ac:dyDescent="0.25">
      <c r="A340" s="1">
        <v>338</v>
      </c>
      <c r="B340">
        <v>2.2320000000000002</v>
      </c>
      <c r="C340">
        <v>0.62801850000000004</v>
      </c>
      <c r="D340">
        <v>0.59660749999999996</v>
      </c>
      <c r="E340">
        <v>0.4429708</v>
      </c>
      <c r="F340">
        <v>0.42724459999999997</v>
      </c>
      <c r="G340">
        <v>0.16312099999999999</v>
      </c>
      <c r="H340">
        <v>5.2763499999999998E-2</v>
      </c>
      <c r="I340">
        <v>0.40151009999999998</v>
      </c>
      <c r="J340">
        <v>9.17935E-2</v>
      </c>
      <c r="K340">
        <v>0.68382350000000003</v>
      </c>
      <c r="L340">
        <v>0.15330250000000001</v>
      </c>
    </row>
    <row r="341" spans="1:12" x14ac:dyDescent="0.25">
      <c r="A341" s="1">
        <v>339</v>
      </c>
      <c r="B341">
        <v>1.855477</v>
      </c>
      <c r="C341">
        <v>0.65078809999999998</v>
      </c>
      <c r="D341">
        <v>0.59789380000000003</v>
      </c>
      <c r="E341">
        <v>0.47159699999999999</v>
      </c>
      <c r="F341">
        <v>0.37623760000000001</v>
      </c>
      <c r="G341">
        <v>0.16139870000000001</v>
      </c>
      <c r="H341">
        <v>6.5620700000000004E-2</v>
      </c>
      <c r="I341">
        <v>0.48317759999999998</v>
      </c>
      <c r="J341">
        <v>4.0071000000000002E-2</v>
      </c>
      <c r="K341">
        <v>0.68807339999999995</v>
      </c>
      <c r="L341">
        <v>0.20015040000000001</v>
      </c>
    </row>
    <row r="342" spans="1:12" x14ac:dyDescent="0.25">
      <c r="A342" s="1">
        <v>340</v>
      </c>
      <c r="B342">
        <v>1.7831999999999999</v>
      </c>
      <c r="C342">
        <v>0.63127319999999998</v>
      </c>
      <c r="D342">
        <v>0.4868248</v>
      </c>
      <c r="E342">
        <v>0.46626770000000001</v>
      </c>
      <c r="F342">
        <v>0.38947369999999998</v>
      </c>
      <c r="G342">
        <v>0.25265729999999997</v>
      </c>
      <c r="H342">
        <v>0.15874640000000001</v>
      </c>
      <c r="I342">
        <v>0.51482969999999995</v>
      </c>
      <c r="J342">
        <v>0.10775750000000001</v>
      </c>
      <c r="K342">
        <v>0.67272730000000003</v>
      </c>
      <c r="L342">
        <v>0.2077302</v>
      </c>
    </row>
    <row r="343" spans="1:12" x14ac:dyDescent="0.25">
      <c r="A343" s="1">
        <v>341</v>
      </c>
      <c r="B343">
        <v>2.1700189999999999</v>
      </c>
      <c r="C343">
        <v>0.63076969999999999</v>
      </c>
      <c r="D343">
        <v>0.59299400000000002</v>
      </c>
      <c r="E343">
        <v>0.44012950000000001</v>
      </c>
      <c r="F343">
        <v>0.37541530000000001</v>
      </c>
      <c r="G343">
        <v>0.18314610000000001</v>
      </c>
      <c r="H343">
        <v>5.3500899999999997E-2</v>
      </c>
      <c r="I343">
        <v>-6.1266999999999997E-3</v>
      </c>
      <c r="J343">
        <v>0.1320817</v>
      </c>
      <c r="K343">
        <v>0.66363640000000002</v>
      </c>
      <c r="L343">
        <v>0.21787889999999999</v>
      </c>
    </row>
    <row r="344" spans="1:12" x14ac:dyDescent="0.25">
      <c r="A344" s="1">
        <v>342</v>
      </c>
      <c r="B344">
        <v>1.631683</v>
      </c>
      <c r="C344">
        <v>0.61065080000000005</v>
      </c>
      <c r="D344">
        <v>0.4682385</v>
      </c>
      <c r="E344">
        <v>0.46710170000000001</v>
      </c>
      <c r="F344">
        <v>0.3767606</v>
      </c>
      <c r="G344">
        <v>0.21411169999999999</v>
      </c>
      <c r="H344">
        <v>0.15028130000000001</v>
      </c>
      <c r="I344">
        <v>0.36499100000000001</v>
      </c>
      <c r="J344">
        <v>7.6548000000000005E-2</v>
      </c>
      <c r="K344">
        <v>0.55660379999999998</v>
      </c>
      <c r="L344">
        <v>0.2245297</v>
      </c>
    </row>
    <row r="345" spans="1:12" x14ac:dyDescent="0.25">
      <c r="A345" s="1">
        <v>343</v>
      </c>
      <c r="B345">
        <v>1.7782439999999999</v>
      </c>
      <c r="C345">
        <v>0.64645260000000004</v>
      </c>
      <c r="D345">
        <v>0.53113290000000002</v>
      </c>
      <c r="E345">
        <v>0.44396780000000002</v>
      </c>
      <c r="F345">
        <v>0.34323429999999999</v>
      </c>
      <c r="G345">
        <v>0.25376779999999999</v>
      </c>
      <c r="H345">
        <v>0.1411385</v>
      </c>
      <c r="I345">
        <v>0.33894400000000002</v>
      </c>
      <c r="J345">
        <v>8.2206199999999993E-2</v>
      </c>
      <c r="K345">
        <v>0.66666669999999995</v>
      </c>
      <c r="L345">
        <v>0.204177</v>
      </c>
    </row>
    <row r="346" spans="1:12" x14ac:dyDescent="0.25">
      <c r="A346" s="1">
        <v>344</v>
      </c>
      <c r="B346">
        <v>2.0500929999999999</v>
      </c>
      <c r="C346">
        <v>0.61147390000000001</v>
      </c>
      <c r="D346">
        <v>0.62390380000000001</v>
      </c>
      <c r="E346">
        <v>0.46767239999999999</v>
      </c>
      <c r="F346">
        <v>0.359736</v>
      </c>
      <c r="G346">
        <v>0.24149039999999999</v>
      </c>
      <c r="H346">
        <v>0.1269834</v>
      </c>
      <c r="I346">
        <v>0.31555040000000001</v>
      </c>
      <c r="J346">
        <v>0.14623069999999999</v>
      </c>
      <c r="K346">
        <v>0.75510200000000005</v>
      </c>
      <c r="L346">
        <v>0.18846009999999999</v>
      </c>
    </row>
    <row r="347" spans="1:12" x14ac:dyDescent="0.25">
      <c r="A347" s="1">
        <v>345</v>
      </c>
      <c r="B347">
        <v>1.79192</v>
      </c>
      <c r="C347">
        <v>0.60543449999999999</v>
      </c>
      <c r="D347">
        <v>0.49620900000000001</v>
      </c>
      <c r="E347">
        <v>0.49863160000000001</v>
      </c>
      <c r="F347">
        <v>0.37455830000000001</v>
      </c>
      <c r="G347">
        <v>0.20054350000000001</v>
      </c>
      <c r="H347">
        <v>7.4116600000000005E-2</v>
      </c>
      <c r="I347">
        <v>0.35096620000000001</v>
      </c>
      <c r="J347">
        <v>7.8110100000000002E-2</v>
      </c>
      <c r="K347">
        <v>0.65714289999999997</v>
      </c>
      <c r="L347">
        <v>0.1462194</v>
      </c>
    </row>
    <row r="348" spans="1:12" x14ac:dyDescent="0.25">
      <c r="A348" s="1">
        <v>346</v>
      </c>
      <c r="B348">
        <v>1.9583090000000001</v>
      </c>
      <c r="C348">
        <v>0.60889320000000002</v>
      </c>
      <c r="D348">
        <v>0.58503609999999995</v>
      </c>
      <c r="E348">
        <v>0.47710330000000001</v>
      </c>
      <c r="F348">
        <v>0.3560371</v>
      </c>
      <c r="G348">
        <v>0.2136979</v>
      </c>
      <c r="H348">
        <v>9.2956899999999995E-2</v>
      </c>
      <c r="I348">
        <v>7.4710299999999993E-2</v>
      </c>
      <c r="J348">
        <v>4.9702900000000001E-2</v>
      </c>
      <c r="K348">
        <v>0.69369369999999997</v>
      </c>
      <c r="L348">
        <v>0.17560980000000001</v>
      </c>
    </row>
    <row r="349" spans="1:12" x14ac:dyDescent="0.25">
      <c r="A349" s="1">
        <v>347</v>
      </c>
      <c r="B349">
        <v>1.7649090000000001</v>
      </c>
      <c r="C349">
        <v>0.62696269999999998</v>
      </c>
      <c r="D349">
        <v>0.52941749999999999</v>
      </c>
      <c r="E349">
        <v>0.52227590000000002</v>
      </c>
      <c r="F349">
        <v>0.27329189999999998</v>
      </c>
      <c r="G349">
        <v>0.26394410000000001</v>
      </c>
      <c r="H349">
        <v>0.1139061</v>
      </c>
      <c r="I349">
        <v>0.36202250000000002</v>
      </c>
      <c r="J349">
        <v>0.1025239</v>
      </c>
      <c r="K349">
        <v>0.63529409999999997</v>
      </c>
      <c r="L349">
        <v>0.24533350000000001</v>
      </c>
    </row>
    <row r="350" spans="1:12" x14ac:dyDescent="0.25">
      <c r="A350" s="1">
        <v>348</v>
      </c>
      <c r="B350">
        <v>2.1953049999999998</v>
      </c>
      <c r="C350">
        <v>0.58740369999999997</v>
      </c>
      <c r="D350">
        <v>0.57681979999999999</v>
      </c>
      <c r="E350">
        <v>0.52547770000000005</v>
      </c>
      <c r="F350">
        <v>0.42414859999999999</v>
      </c>
      <c r="G350">
        <v>0.1892575</v>
      </c>
      <c r="H350">
        <v>8.0822000000000005E-2</v>
      </c>
      <c r="I350">
        <v>0.42526209999999998</v>
      </c>
      <c r="J350">
        <v>9.5358399999999996E-2</v>
      </c>
      <c r="K350">
        <v>0.69924810000000004</v>
      </c>
      <c r="L350">
        <v>0.2060572</v>
      </c>
    </row>
    <row r="351" spans="1:12" x14ac:dyDescent="0.25">
      <c r="A351" s="1">
        <v>349</v>
      </c>
      <c r="B351">
        <v>2.0106419999999998</v>
      </c>
      <c r="C351">
        <v>0.635494</v>
      </c>
      <c r="D351">
        <v>0.56018449999999997</v>
      </c>
      <c r="E351">
        <v>0.50079910000000005</v>
      </c>
      <c r="F351">
        <v>0.29503109999999999</v>
      </c>
      <c r="G351">
        <v>0.25199470000000002</v>
      </c>
      <c r="H351">
        <v>5.08406E-2</v>
      </c>
      <c r="I351">
        <v>0.29286319999999999</v>
      </c>
      <c r="J351">
        <v>3.3797199999999999E-2</v>
      </c>
      <c r="K351">
        <v>0.6413044</v>
      </c>
      <c r="L351">
        <v>0.22182060000000001</v>
      </c>
    </row>
    <row r="352" spans="1:12" x14ac:dyDescent="0.25">
      <c r="A352" s="1">
        <v>350</v>
      </c>
      <c r="B352">
        <v>2.1750609999999999</v>
      </c>
      <c r="C352">
        <v>0.59871090000000005</v>
      </c>
      <c r="D352">
        <v>0.63959410000000005</v>
      </c>
      <c r="E352">
        <v>0.46291280000000001</v>
      </c>
      <c r="F352">
        <v>0.26</v>
      </c>
      <c r="G352">
        <v>0.26828439999999998</v>
      </c>
      <c r="H352">
        <v>0.15682380000000001</v>
      </c>
      <c r="I352">
        <v>0.33820020000000001</v>
      </c>
      <c r="J352">
        <v>0.14373720000000001</v>
      </c>
      <c r="K352">
        <v>0.67123290000000002</v>
      </c>
      <c r="L352">
        <v>0.1793342</v>
      </c>
    </row>
    <row r="353" spans="1:12" x14ac:dyDescent="0.25">
      <c r="A353" s="1">
        <v>351</v>
      </c>
      <c r="B353">
        <v>1.7676970000000001</v>
      </c>
      <c r="C353">
        <v>0.65262589999999998</v>
      </c>
      <c r="D353">
        <v>0.50071200000000005</v>
      </c>
      <c r="E353">
        <v>0.4619914</v>
      </c>
      <c r="F353">
        <v>0.37267080000000002</v>
      </c>
      <c r="G353">
        <v>0.24355869999999999</v>
      </c>
      <c r="H353">
        <v>0.13768530000000001</v>
      </c>
      <c r="I353">
        <v>0.28260049999999998</v>
      </c>
      <c r="J353">
        <v>0.1075632</v>
      </c>
      <c r="K353">
        <v>0.67241379999999995</v>
      </c>
      <c r="L353">
        <v>0.1787338</v>
      </c>
    </row>
    <row r="354" spans="1:12" x14ac:dyDescent="0.25">
      <c r="A354" s="1">
        <v>352</v>
      </c>
      <c r="B354">
        <v>1.9570639999999999</v>
      </c>
      <c r="C354">
        <v>0.61442050000000004</v>
      </c>
      <c r="D354">
        <v>0.56904619999999995</v>
      </c>
      <c r="E354">
        <v>0.43918550000000001</v>
      </c>
      <c r="F354">
        <v>0.20454549999999999</v>
      </c>
      <c r="G354">
        <v>0.31452370000000002</v>
      </c>
      <c r="H354">
        <v>0.12551970000000001</v>
      </c>
      <c r="I354">
        <v>0.1429204</v>
      </c>
      <c r="J354">
        <v>1.3316E-2</v>
      </c>
      <c r="K354">
        <v>0.71428570000000002</v>
      </c>
      <c r="L354">
        <v>0.23685800000000001</v>
      </c>
    </row>
    <row r="355" spans="1:12" x14ac:dyDescent="0.25">
      <c r="A355" s="1">
        <v>353</v>
      </c>
      <c r="B355">
        <v>2.0726059999999999</v>
      </c>
      <c r="C355">
        <v>0.60949880000000001</v>
      </c>
      <c r="D355">
        <v>0.6073636</v>
      </c>
      <c r="E355">
        <v>0.4709333</v>
      </c>
      <c r="F355">
        <v>0.42679129999999998</v>
      </c>
      <c r="G355">
        <v>0.15875819999999999</v>
      </c>
      <c r="H355">
        <v>1.7395600000000001E-2</v>
      </c>
      <c r="I355">
        <v>0.25662469999999998</v>
      </c>
      <c r="J355">
        <v>0.101741</v>
      </c>
      <c r="K355">
        <v>0.76744190000000001</v>
      </c>
      <c r="L355">
        <v>0.1486565</v>
      </c>
    </row>
    <row r="356" spans="1:12" x14ac:dyDescent="0.25">
      <c r="A356" s="1">
        <v>354</v>
      </c>
      <c r="B356">
        <v>1.8390500000000001</v>
      </c>
      <c r="C356">
        <v>0.59562199999999998</v>
      </c>
      <c r="D356">
        <v>0.56610490000000002</v>
      </c>
      <c r="E356">
        <v>0.48803829999999998</v>
      </c>
      <c r="F356">
        <v>0.35625000000000001</v>
      </c>
      <c r="G356">
        <v>0.2366057</v>
      </c>
      <c r="H356">
        <v>0.109221</v>
      </c>
      <c r="I356">
        <v>0.33708329999999997</v>
      </c>
      <c r="J356">
        <v>7.2297100000000003E-2</v>
      </c>
      <c r="K356">
        <v>0.74766359999999998</v>
      </c>
      <c r="L356">
        <v>0.18696450000000001</v>
      </c>
    </row>
    <row r="357" spans="1:12" x14ac:dyDescent="0.25">
      <c r="A357" s="1">
        <v>355</v>
      </c>
      <c r="B357">
        <v>1.928599</v>
      </c>
      <c r="C357">
        <v>0.59972139999999996</v>
      </c>
      <c r="D357">
        <v>0.5445681</v>
      </c>
      <c r="E357">
        <v>0.49140709999999999</v>
      </c>
      <c r="F357">
        <v>0.39273930000000001</v>
      </c>
      <c r="G357">
        <v>0.190028</v>
      </c>
      <c r="H357">
        <v>6.5290699999999993E-2</v>
      </c>
      <c r="I357">
        <v>-0.1133448</v>
      </c>
      <c r="J357">
        <v>0.1138467</v>
      </c>
      <c r="K357">
        <v>0.70434779999999997</v>
      </c>
      <c r="L357">
        <v>0.17859120000000001</v>
      </c>
    </row>
    <row r="358" spans="1:12" x14ac:dyDescent="0.25">
      <c r="A358" s="1">
        <v>356</v>
      </c>
      <c r="B358">
        <v>1.9142859999999999</v>
      </c>
      <c r="C358">
        <v>0.59914529999999999</v>
      </c>
      <c r="D358">
        <v>0.62558409999999998</v>
      </c>
      <c r="E358">
        <v>0.4622793</v>
      </c>
      <c r="F358">
        <v>0.30529590000000001</v>
      </c>
      <c r="G358">
        <v>0.25547130000000001</v>
      </c>
      <c r="H358">
        <v>9.6287800000000007E-2</v>
      </c>
      <c r="I358">
        <v>0.24797359999999999</v>
      </c>
      <c r="J358">
        <v>7.6058299999999995E-2</v>
      </c>
      <c r="K358">
        <v>0.64893619999999996</v>
      </c>
      <c r="L358">
        <v>0.19417429999999999</v>
      </c>
    </row>
    <row r="359" spans="1:12" x14ac:dyDescent="0.25">
      <c r="A359" s="1">
        <v>357</v>
      </c>
      <c r="B359">
        <v>2.1136210000000002</v>
      </c>
      <c r="C359">
        <v>0.62546970000000002</v>
      </c>
      <c r="D359">
        <v>0.64183480000000004</v>
      </c>
      <c r="E359">
        <v>0.4675532</v>
      </c>
      <c r="F359">
        <v>0.35514020000000002</v>
      </c>
      <c r="G359">
        <v>0.24623210000000001</v>
      </c>
      <c r="H359">
        <v>0.1181136</v>
      </c>
      <c r="I359">
        <v>0.1857859</v>
      </c>
      <c r="J359">
        <v>0.1022474</v>
      </c>
      <c r="K359">
        <v>0.73394499999999996</v>
      </c>
      <c r="L359">
        <v>0.16068440000000001</v>
      </c>
    </row>
    <row r="360" spans="1:12" x14ac:dyDescent="0.25">
      <c r="A360" s="1">
        <v>358</v>
      </c>
      <c r="B360">
        <v>1.850929</v>
      </c>
      <c r="C360">
        <v>0.61668069999999997</v>
      </c>
      <c r="D360">
        <v>0.53100239999999999</v>
      </c>
      <c r="E360">
        <v>0.46836129999999998</v>
      </c>
      <c r="F360">
        <v>0.35880400000000001</v>
      </c>
      <c r="G360">
        <v>0.2355776</v>
      </c>
      <c r="H360">
        <v>0.10556219999999999</v>
      </c>
      <c r="I360">
        <v>-4.37829E-2</v>
      </c>
      <c r="J360">
        <v>0.1151602</v>
      </c>
      <c r="K360">
        <v>0.68316829999999995</v>
      </c>
      <c r="L360">
        <v>0.15455269999999999</v>
      </c>
    </row>
    <row r="361" spans="1:12" x14ac:dyDescent="0.25">
      <c r="A361" s="1">
        <v>359</v>
      </c>
      <c r="B361">
        <v>2.0382220000000002</v>
      </c>
      <c r="C361">
        <v>0.63128359999999994</v>
      </c>
      <c r="D361">
        <v>0.62144869999999997</v>
      </c>
      <c r="E361">
        <v>0.52288639999999997</v>
      </c>
      <c r="F361">
        <v>0.3848684</v>
      </c>
      <c r="G361">
        <v>0.2253194</v>
      </c>
      <c r="H361">
        <v>9.2718400000000006E-2</v>
      </c>
      <c r="I361">
        <v>0.32795950000000001</v>
      </c>
      <c r="J361">
        <v>7.6588000000000003E-3</v>
      </c>
      <c r="K361">
        <v>0.71052630000000006</v>
      </c>
      <c r="L361">
        <v>0.2289708</v>
      </c>
    </row>
    <row r="362" spans="1:12" x14ac:dyDescent="0.25">
      <c r="A362" s="1">
        <v>360</v>
      </c>
      <c r="B362">
        <v>1.638171</v>
      </c>
      <c r="C362">
        <v>0.60936089999999998</v>
      </c>
      <c r="D362">
        <v>0.48137600000000003</v>
      </c>
      <c r="E362">
        <v>0.46116499999999999</v>
      </c>
      <c r="F362">
        <v>0.35099340000000001</v>
      </c>
      <c r="G362">
        <v>0.26369720000000002</v>
      </c>
      <c r="H362">
        <v>0.1209305</v>
      </c>
      <c r="I362">
        <v>0.31602780000000003</v>
      </c>
      <c r="J362">
        <v>0.14085049999999999</v>
      </c>
      <c r="K362">
        <v>0.67</v>
      </c>
      <c r="L362">
        <v>0.1918271</v>
      </c>
    </row>
    <row r="363" spans="1:12" x14ac:dyDescent="0.25">
      <c r="A363" s="1">
        <v>361</v>
      </c>
      <c r="B363">
        <v>1.941746</v>
      </c>
      <c r="C363">
        <v>0.63320790000000005</v>
      </c>
      <c r="D363">
        <v>0.49295919999999999</v>
      </c>
      <c r="E363">
        <v>0.47750130000000002</v>
      </c>
      <c r="F363">
        <v>0.36532510000000001</v>
      </c>
      <c r="G363">
        <v>0.22022949999999999</v>
      </c>
      <c r="H363">
        <v>8.1199900000000005E-2</v>
      </c>
      <c r="I363">
        <v>0.69009969999999998</v>
      </c>
      <c r="J363">
        <v>0.1041069</v>
      </c>
      <c r="K363">
        <v>0.70434779999999997</v>
      </c>
      <c r="L363">
        <v>0.185061</v>
      </c>
    </row>
    <row r="364" spans="1:12" x14ac:dyDescent="0.25">
      <c r="A364" s="1">
        <v>362</v>
      </c>
      <c r="B364">
        <v>2.2318479999999998</v>
      </c>
      <c r="C364">
        <v>0.61829809999999996</v>
      </c>
      <c r="D364">
        <v>0.6787415</v>
      </c>
      <c r="E364">
        <v>0.46631020000000001</v>
      </c>
      <c r="F364">
        <v>0.39938079999999998</v>
      </c>
      <c r="G364">
        <v>0.1526701</v>
      </c>
      <c r="H364">
        <v>5.5829200000000002E-2</v>
      </c>
      <c r="I364">
        <v>0.67859879999999995</v>
      </c>
      <c r="J364">
        <v>7.4547299999999997E-2</v>
      </c>
      <c r="K364">
        <v>0.68907560000000001</v>
      </c>
      <c r="L364">
        <v>0.23268649999999999</v>
      </c>
    </row>
    <row r="365" spans="1:12" x14ac:dyDescent="0.25">
      <c r="A365" s="1">
        <v>363</v>
      </c>
      <c r="B365">
        <v>1.668525</v>
      </c>
      <c r="C365">
        <v>0.60369410000000001</v>
      </c>
      <c r="D365">
        <v>0.50798100000000002</v>
      </c>
      <c r="E365">
        <v>0.47326960000000001</v>
      </c>
      <c r="F365">
        <v>0.44690269999999999</v>
      </c>
      <c r="G365">
        <v>0.17879110000000001</v>
      </c>
      <c r="H365">
        <v>5.8577900000000002E-2</v>
      </c>
      <c r="I365">
        <v>2.4380999999999999E-3</v>
      </c>
      <c r="J365">
        <v>7.8988299999999997E-2</v>
      </c>
      <c r="K365">
        <v>0.73</v>
      </c>
      <c r="L365">
        <v>0.14607229999999999</v>
      </c>
    </row>
    <row r="366" spans="1:12" x14ac:dyDescent="0.25">
      <c r="A366" s="1">
        <v>364</v>
      </c>
      <c r="B366">
        <v>1.971454</v>
      </c>
      <c r="C366">
        <v>0.6281987</v>
      </c>
      <c r="D366">
        <v>0.53517630000000005</v>
      </c>
      <c r="E366">
        <v>0.4719101</v>
      </c>
      <c r="F366">
        <v>0.35093170000000001</v>
      </c>
      <c r="G366">
        <v>0.1733634</v>
      </c>
      <c r="H366">
        <v>0.10834969999999999</v>
      </c>
      <c r="I366">
        <v>0.52547690000000002</v>
      </c>
      <c r="J366">
        <v>9.4216300000000003E-2</v>
      </c>
      <c r="K366">
        <v>0.67567569999999999</v>
      </c>
      <c r="L366">
        <v>0.25451620000000003</v>
      </c>
    </row>
    <row r="367" spans="1:12" x14ac:dyDescent="0.25">
      <c r="A367" s="1">
        <v>365</v>
      </c>
      <c r="B367">
        <v>1.8962159999999999</v>
      </c>
      <c r="C367">
        <v>0.62685250000000003</v>
      </c>
      <c r="D367">
        <v>0.63048910000000002</v>
      </c>
      <c r="E367">
        <v>0.45608290000000001</v>
      </c>
      <c r="F367">
        <v>0.3556338</v>
      </c>
      <c r="G367">
        <v>0.14799850000000001</v>
      </c>
      <c r="H367">
        <v>6.5349299999999999E-2</v>
      </c>
      <c r="I367">
        <v>5.4995099999999998E-2</v>
      </c>
      <c r="J367">
        <v>0.10560310000000001</v>
      </c>
      <c r="K367">
        <v>0.62637359999999997</v>
      </c>
      <c r="L367">
        <v>0.1818535</v>
      </c>
    </row>
    <row r="368" spans="1:12" x14ac:dyDescent="0.25">
      <c r="A368" s="1">
        <v>366</v>
      </c>
      <c r="B368">
        <v>1.8949050000000001</v>
      </c>
      <c r="C368">
        <v>0.59352629999999995</v>
      </c>
      <c r="D368">
        <v>0.5444099</v>
      </c>
      <c r="E368">
        <v>0.45459369999999999</v>
      </c>
      <c r="F368">
        <v>0.33644859999999999</v>
      </c>
      <c r="G368">
        <v>0.2306906</v>
      </c>
      <c r="H368">
        <v>0.1049215</v>
      </c>
      <c r="I368">
        <v>0.25060739999999998</v>
      </c>
      <c r="J368">
        <v>0.1542684</v>
      </c>
      <c r="K368">
        <v>0.63207550000000001</v>
      </c>
      <c r="L368">
        <v>0.18373719999999999</v>
      </c>
    </row>
    <row r="369" spans="1:12" x14ac:dyDescent="0.25">
      <c r="A369" s="1">
        <v>367</v>
      </c>
      <c r="B369">
        <v>1.9469540000000001</v>
      </c>
      <c r="C369">
        <v>0.62376509999999996</v>
      </c>
      <c r="D369">
        <v>0.55742530000000001</v>
      </c>
      <c r="E369">
        <v>0.48248410000000003</v>
      </c>
      <c r="F369">
        <v>0.3281734</v>
      </c>
      <c r="G369">
        <v>0.2210001</v>
      </c>
      <c r="H369">
        <v>6.4829800000000007E-2</v>
      </c>
      <c r="I369">
        <v>4.8490600000000002E-2</v>
      </c>
      <c r="J369">
        <v>2.6793500000000001E-2</v>
      </c>
      <c r="K369">
        <v>0.69607839999999999</v>
      </c>
      <c r="L369">
        <v>0.17883070000000001</v>
      </c>
    </row>
    <row r="370" spans="1:12" x14ac:dyDescent="0.25">
      <c r="A370" s="1">
        <v>368</v>
      </c>
      <c r="B370">
        <v>1.9927630000000001</v>
      </c>
      <c r="C370">
        <v>0.61698929999999996</v>
      </c>
      <c r="D370">
        <v>0.60762300000000002</v>
      </c>
      <c r="E370">
        <v>0.46626770000000001</v>
      </c>
      <c r="F370">
        <v>0.334507</v>
      </c>
      <c r="G370">
        <v>0.22675709999999999</v>
      </c>
      <c r="H370">
        <v>0.138684</v>
      </c>
      <c r="I370">
        <v>0.2450581</v>
      </c>
      <c r="J370">
        <v>0.15775829999999999</v>
      </c>
      <c r="K370">
        <v>0.65882350000000001</v>
      </c>
      <c r="L370">
        <v>0.2309136</v>
      </c>
    </row>
    <row r="371" spans="1:12" x14ac:dyDescent="0.25">
      <c r="A371" s="1">
        <v>369</v>
      </c>
      <c r="B371">
        <v>1.7323980000000001</v>
      </c>
      <c r="C371">
        <v>0.62111280000000002</v>
      </c>
      <c r="D371">
        <v>0.50095060000000002</v>
      </c>
      <c r="E371">
        <v>0.44028230000000002</v>
      </c>
      <c r="F371">
        <v>0.3767606</v>
      </c>
      <c r="G371">
        <v>0.26284649999999998</v>
      </c>
      <c r="H371">
        <v>9.5172900000000005E-2</v>
      </c>
      <c r="I371">
        <v>0.14323350000000001</v>
      </c>
      <c r="J371">
        <v>0.17502229999999999</v>
      </c>
      <c r="K371">
        <v>0.67010309999999995</v>
      </c>
      <c r="L371">
        <v>0.1486719</v>
      </c>
    </row>
    <row r="372" spans="1:12" x14ac:dyDescent="0.25">
      <c r="A372" s="1">
        <v>370</v>
      </c>
      <c r="B372">
        <v>1.7900149999999999</v>
      </c>
      <c r="C372">
        <v>0.5935878</v>
      </c>
      <c r="D372">
        <v>0.59902639999999996</v>
      </c>
      <c r="E372">
        <v>0.48270269999999998</v>
      </c>
      <c r="F372">
        <v>0.3556338</v>
      </c>
      <c r="G372">
        <v>0.21659329999999999</v>
      </c>
      <c r="H372">
        <v>3.1609900000000003E-2</v>
      </c>
      <c r="I372">
        <v>0.30156260000000001</v>
      </c>
      <c r="J372">
        <v>2.9520500000000002E-2</v>
      </c>
      <c r="K372">
        <v>0.69696970000000003</v>
      </c>
      <c r="L372">
        <v>0.22250919999999999</v>
      </c>
    </row>
    <row r="373" spans="1:12" x14ac:dyDescent="0.25">
      <c r="A373" s="1">
        <v>371</v>
      </c>
      <c r="B373">
        <v>1.5888249999999999</v>
      </c>
      <c r="C373">
        <v>0.61702760000000001</v>
      </c>
      <c r="D373">
        <v>0.47468159999999998</v>
      </c>
      <c r="E373">
        <v>0.48696119999999998</v>
      </c>
      <c r="F373">
        <v>0.36335400000000001</v>
      </c>
      <c r="G373">
        <v>0.181808</v>
      </c>
      <c r="H373">
        <v>8.5167900000000005E-2</v>
      </c>
      <c r="I373">
        <v>0.4611401</v>
      </c>
      <c r="J373">
        <v>8.3842600000000003E-2</v>
      </c>
      <c r="K373">
        <v>0.6637168</v>
      </c>
      <c r="L373">
        <v>0.20212140000000001</v>
      </c>
    </row>
    <row r="374" spans="1:12" x14ac:dyDescent="0.25">
      <c r="A374" s="1">
        <v>372</v>
      </c>
      <c r="B374">
        <v>2.4677709999999999</v>
      </c>
      <c r="C374">
        <v>0.5993695</v>
      </c>
      <c r="D374">
        <v>0.6864635</v>
      </c>
      <c r="E374">
        <v>0.46910879999999999</v>
      </c>
      <c r="F374">
        <v>0.32280700000000001</v>
      </c>
      <c r="G374">
        <v>0.14539379999999999</v>
      </c>
      <c r="H374">
        <v>6.3880500000000007E-2</v>
      </c>
      <c r="I374">
        <v>9.6002799999999999E-2</v>
      </c>
      <c r="J374">
        <v>0.10487639999999999</v>
      </c>
      <c r="K374">
        <v>0.63953490000000002</v>
      </c>
      <c r="L374">
        <v>0.1899795</v>
      </c>
    </row>
    <row r="375" spans="1:12" x14ac:dyDescent="0.25">
      <c r="A375" s="1">
        <v>373</v>
      </c>
      <c r="B375">
        <v>1.9016569999999999</v>
      </c>
      <c r="C375">
        <v>0.61634630000000001</v>
      </c>
      <c r="D375">
        <v>0.56835000000000002</v>
      </c>
      <c r="E375">
        <v>0.47046070000000001</v>
      </c>
      <c r="F375">
        <v>0.3591549</v>
      </c>
      <c r="G375">
        <v>0.2330073</v>
      </c>
      <c r="H375">
        <v>0.1343432</v>
      </c>
      <c r="I375">
        <v>0.1633676</v>
      </c>
      <c r="J375">
        <v>7.5664800000000004E-2</v>
      </c>
      <c r="K375">
        <v>0.64285709999999996</v>
      </c>
      <c r="L375">
        <v>0.20500389999999999</v>
      </c>
    </row>
    <row r="376" spans="1:12" x14ac:dyDescent="0.25">
      <c r="A376" s="1">
        <v>374</v>
      </c>
      <c r="B376">
        <v>1.868277</v>
      </c>
      <c r="C376">
        <v>0.64061800000000002</v>
      </c>
      <c r="D376">
        <v>0.51255839999999997</v>
      </c>
      <c r="E376">
        <v>0.45596130000000001</v>
      </c>
      <c r="F376">
        <v>0.36633660000000001</v>
      </c>
      <c r="G376">
        <v>0.25797439999999999</v>
      </c>
      <c r="H376">
        <v>0.14435709999999999</v>
      </c>
      <c r="I376">
        <v>0.24905830000000001</v>
      </c>
      <c r="J376">
        <v>0.121877</v>
      </c>
      <c r="K376">
        <v>0.70370370000000004</v>
      </c>
      <c r="L376">
        <v>0.13673379999999999</v>
      </c>
    </row>
    <row r="377" spans="1:12" x14ac:dyDescent="0.25">
      <c r="A377" s="1">
        <v>375</v>
      </c>
      <c r="B377">
        <v>1.7020599999999999</v>
      </c>
      <c r="C377">
        <v>0.61482179999999997</v>
      </c>
      <c r="D377">
        <v>0.53123969999999998</v>
      </c>
      <c r="E377">
        <v>0.4757074</v>
      </c>
      <c r="F377">
        <v>0.33436529999999998</v>
      </c>
      <c r="G377">
        <v>0.20155429999999999</v>
      </c>
      <c r="H377">
        <v>9.2342800000000003E-2</v>
      </c>
      <c r="I377">
        <v>0.63143389999999999</v>
      </c>
      <c r="J377">
        <v>7.0228299999999994E-2</v>
      </c>
      <c r="K377">
        <v>0.65346530000000003</v>
      </c>
      <c r="L377">
        <v>0.2123536</v>
      </c>
    </row>
    <row r="378" spans="1:12" x14ac:dyDescent="0.25">
      <c r="A378" s="1">
        <v>376</v>
      </c>
      <c r="B378">
        <v>1.8268610000000001</v>
      </c>
      <c r="C378">
        <v>0.63875910000000002</v>
      </c>
      <c r="D378">
        <v>0.62866140000000004</v>
      </c>
      <c r="E378">
        <v>0.47687400000000002</v>
      </c>
      <c r="F378">
        <v>0.43653249999999999</v>
      </c>
      <c r="G378">
        <v>0.2244254</v>
      </c>
      <c r="H378">
        <v>0.1051544</v>
      </c>
      <c r="I378">
        <v>0.18107210000000001</v>
      </c>
      <c r="J378">
        <v>0.15343709999999999</v>
      </c>
      <c r="K378">
        <v>0.65185179999999998</v>
      </c>
      <c r="L378">
        <v>0.17602860000000001</v>
      </c>
    </row>
    <row r="379" spans="1:12" x14ac:dyDescent="0.25">
      <c r="A379" s="1">
        <v>377</v>
      </c>
      <c r="B379">
        <v>2.1403020000000001</v>
      </c>
      <c r="C379">
        <v>0.60998989999999997</v>
      </c>
      <c r="D379">
        <v>0.58632700000000004</v>
      </c>
      <c r="E379">
        <v>0.47497339999999999</v>
      </c>
      <c r="F379">
        <v>0.36024840000000002</v>
      </c>
      <c r="G379">
        <v>0.2315786</v>
      </c>
      <c r="H379">
        <v>8.6447899999999994E-2</v>
      </c>
      <c r="I379">
        <v>0.39558850000000001</v>
      </c>
      <c r="J379">
        <v>0.1359437</v>
      </c>
      <c r="K379">
        <v>0.62037039999999999</v>
      </c>
      <c r="L379">
        <v>0.2036454</v>
      </c>
    </row>
    <row r="380" spans="1:12" x14ac:dyDescent="0.25">
      <c r="A380" s="1">
        <v>378</v>
      </c>
      <c r="B380">
        <v>1.9384870000000001</v>
      </c>
      <c r="C380">
        <v>0.62424800000000003</v>
      </c>
      <c r="D380">
        <v>0.49163790000000002</v>
      </c>
      <c r="E380">
        <v>0.46051229999999999</v>
      </c>
      <c r="F380">
        <v>0.35294120000000001</v>
      </c>
      <c r="G380">
        <v>0.18457000000000001</v>
      </c>
      <c r="H380">
        <v>0.1028362</v>
      </c>
      <c r="I380">
        <v>0.32531179999999998</v>
      </c>
      <c r="J380">
        <v>5.3688399999999997E-2</v>
      </c>
      <c r="K380">
        <v>0.66666669999999995</v>
      </c>
      <c r="L380">
        <v>0.25293510000000002</v>
      </c>
    </row>
    <row r="381" spans="1:12" x14ac:dyDescent="0.25">
      <c r="A381" s="1">
        <v>379</v>
      </c>
      <c r="B381">
        <v>1.922779</v>
      </c>
      <c r="C381">
        <v>0.62600480000000003</v>
      </c>
      <c r="D381">
        <v>0.53463300000000002</v>
      </c>
      <c r="E381">
        <v>0.50079580000000001</v>
      </c>
      <c r="F381">
        <v>0.39628479999999999</v>
      </c>
      <c r="G381">
        <v>0.22133729999999999</v>
      </c>
      <c r="H381">
        <v>0.1306467</v>
      </c>
      <c r="I381">
        <v>0.53913160000000004</v>
      </c>
      <c r="J381">
        <v>0.12947890000000001</v>
      </c>
      <c r="K381">
        <v>0.70247939999999998</v>
      </c>
      <c r="L381">
        <v>0.15698039999999999</v>
      </c>
    </row>
    <row r="382" spans="1:12" x14ac:dyDescent="0.25">
      <c r="A382" s="1">
        <v>380</v>
      </c>
      <c r="B382">
        <v>1.8887700000000001</v>
      </c>
      <c r="C382">
        <v>0.60271330000000001</v>
      </c>
      <c r="D382">
        <v>0.53240690000000002</v>
      </c>
      <c r="E382">
        <v>0.51592360000000004</v>
      </c>
      <c r="F382">
        <v>0.32198139999999997</v>
      </c>
      <c r="G382">
        <v>0.24870320000000001</v>
      </c>
      <c r="H382">
        <v>8.6637699999999998E-2</v>
      </c>
      <c r="I382">
        <v>0.26690629999999999</v>
      </c>
      <c r="J382">
        <v>4.3912100000000003E-2</v>
      </c>
      <c r="K382">
        <v>0.68316829999999995</v>
      </c>
      <c r="L382">
        <v>0.20179929999999999</v>
      </c>
    </row>
    <row r="383" spans="1:12" x14ac:dyDescent="0.25">
      <c r="A383" s="1">
        <v>381</v>
      </c>
      <c r="B383">
        <v>1.9034530000000001</v>
      </c>
      <c r="C383">
        <v>0.63306680000000004</v>
      </c>
      <c r="D383">
        <v>0.56426350000000003</v>
      </c>
      <c r="E383">
        <v>0.4936373</v>
      </c>
      <c r="F383">
        <v>0.39318890000000001</v>
      </c>
      <c r="G383">
        <v>0.24381140000000001</v>
      </c>
      <c r="H383">
        <v>5.9965900000000003E-2</v>
      </c>
      <c r="I383">
        <v>0.47820509999999999</v>
      </c>
      <c r="J383">
        <v>4.4993699999999998E-2</v>
      </c>
      <c r="K383">
        <v>0.72131149999999999</v>
      </c>
      <c r="L383">
        <v>0.1929805</v>
      </c>
    </row>
    <row r="384" spans="1:12" x14ac:dyDescent="0.25">
      <c r="A384" s="1">
        <v>382</v>
      </c>
      <c r="B384">
        <v>1.752122</v>
      </c>
      <c r="C384">
        <v>0.63659580000000004</v>
      </c>
      <c r="D384">
        <v>0.59415700000000005</v>
      </c>
      <c r="E384">
        <v>0.47816710000000001</v>
      </c>
      <c r="F384">
        <v>0.35643570000000002</v>
      </c>
      <c r="G384">
        <v>0.2418833</v>
      </c>
      <c r="H384">
        <v>0.1301369</v>
      </c>
      <c r="I384">
        <v>0.2936877</v>
      </c>
      <c r="J384">
        <v>7.6747700000000002E-2</v>
      </c>
      <c r="K384">
        <v>0.67961159999999998</v>
      </c>
      <c r="L384">
        <v>0.21133930000000001</v>
      </c>
    </row>
    <row r="385" spans="1:12" x14ac:dyDescent="0.25">
      <c r="A385" s="1">
        <v>383</v>
      </c>
      <c r="B385">
        <v>1.9523109999999999</v>
      </c>
      <c r="C385">
        <v>0.62071719999999997</v>
      </c>
      <c r="D385">
        <v>0.60143970000000002</v>
      </c>
      <c r="E385">
        <v>0.46567320000000001</v>
      </c>
      <c r="F385">
        <v>0.44272450000000002</v>
      </c>
      <c r="G385">
        <v>0.17136750000000001</v>
      </c>
      <c r="H385">
        <v>3.49135E-2</v>
      </c>
      <c r="I385">
        <v>0.2221783</v>
      </c>
      <c r="J385">
        <v>0.1606863</v>
      </c>
      <c r="K385">
        <v>0.72932330000000001</v>
      </c>
      <c r="L385">
        <v>0.15624469999999999</v>
      </c>
    </row>
    <row r="386" spans="1:12" x14ac:dyDescent="0.25">
      <c r="A386" s="1">
        <v>384</v>
      </c>
      <c r="B386">
        <v>1.6216060000000001</v>
      </c>
      <c r="C386">
        <v>0.62848170000000003</v>
      </c>
      <c r="D386">
        <v>0.51919729999999997</v>
      </c>
      <c r="E386">
        <v>0.4929577</v>
      </c>
      <c r="F386">
        <v>0.3859649</v>
      </c>
      <c r="G386">
        <v>0.20968829999999999</v>
      </c>
      <c r="H386">
        <v>9.7206799999999996E-2</v>
      </c>
      <c r="I386">
        <v>0.3503175</v>
      </c>
      <c r="J386">
        <v>7.6907500000000004E-2</v>
      </c>
      <c r="K386">
        <v>0.73148150000000001</v>
      </c>
      <c r="L386">
        <v>0.14602180000000001</v>
      </c>
    </row>
    <row r="387" spans="1:12" x14ac:dyDescent="0.25">
      <c r="A387" s="1">
        <v>385</v>
      </c>
      <c r="B387">
        <v>1.99099</v>
      </c>
      <c r="C387">
        <v>0.60605679999999995</v>
      </c>
      <c r="D387">
        <v>0.58132139999999999</v>
      </c>
      <c r="E387">
        <v>0.45723510000000001</v>
      </c>
      <c r="F387">
        <v>0.2913907</v>
      </c>
      <c r="G387">
        <v>0.23124539999999999</v>
      </c>
      <c r="H387">
        <v>9.6939999999999998E-2</v>
      </c>
      <c r="I387">
        <v>0.2865356</v>
      </c>
      <c r="J387">
        <v>7.0650900000000003E-2</v>
      </c>
      <c r="K387">
        <v>0.69135800000000003</v>
      </c>
      <c r="L387">
        <v>0.19894149999999999</v>
      </c>
    </row>
    <row r="388" spans="1:12" x14ac:dyDescent="0.25">
      <c r="A388" s="1">
        <v>386</v>
      </c>
      <c r="B388">
        <v>1.9045430000000001</v>
      </c>
      <c r="C388">
        <v>0.61984700000000004</v>
      </c>
      <c r="D388">
        <v>0.50248669999999995</v>
      </c>
      <c r="E388">
        <v>0.50566040000000001</v>
      </c>
      <c r="F388">
        <v>0.42715229999999998</v>
      </c>
      <c r="G388">
        <v>0.19413050000000001</v>
      </c>
      <c r="H388">
        <v>6.5026100000000003E-2</v>
      </c>
      <c r="I388">
        <v>0.1857511</v>
      </c>
      <c r="J388">
        <v>9.0089000000000002E-2</v>
      </c>
      <c r="K388">
        <v>0.7421875</v>
      </c>
      <c r="L388">
        <v>0.1666801</v>
      </c>
    </row>
    <row r="389" spans="1:12" x14ac:dyDescent="0.25">
      <c r="A389" s="1">
        <v>387</v>
      </c>
      <c r="B389">
        <v>1.4989619999999999</v>
      </c>
      <c r="C389">
        <v>0.62882629999999995</v>
      </c>
      <c r="D389">
        <v>0.40696209999999999</v>
      </c>
      <c r="E389">
        <v>0.50053999999999998</v>
      </c>
      <c r="F389">
        <v>0.37192979999999998</v>
      </c>
      <c r="G389">
        <v>0.26404240000000001</v>
      </c>
      <c r="H389">
        <v>0.138295</v>
      </c>
      <c r="I389">
        <v>0.38324910000000001</v>
      </c>
      <c r="J389">
        <v>0.1068982</v>
      </c>
      <c r="K389">
        <v>0.69072160000000005</v>
      </c>
      <c r="L389">
        <v>0.15001619999999999</v>
      </c>
    </row>
    <row r="390" spans="1:12" x14ac:dyDescent="0.25">
      <c r="A390" s="1">
        <v>388</v>
      </c>
      <c r="B390">
        <v>1.8634770000000001</v>
      </c>
      <c r="C390">
        <v>0.63317970000000001</v>
      </c>
      <c r="D390">
        <v>0.55345089999999997</v>
      </c>
      <c r="E390">
        <v>0.49224180000000001</v>
      </c>
      <c r="F390">
        <v>0.37623760000000001</v>
      </c>
      <c r="G390">
        <v>0.1798807</v>
      </c>
      <c r="H390">
        <v>9.4848600000000005E-2</v>
      </c>
      <c r="I390">
        <v>0.43507050000000003</v>
      </c>
      <c r="J390">
        <v>8.7153700000000001E-2</v>
      </c>
      <c r="K390">
        <v>0.72222220000000004</v>
      </c>
      <c r="L390">
        <v>0.184057</v>
      </c>
    </row>
    <row r="391" spans="1:12" x14ac:dyDescent="0.25">
      <c r="A391" s="1">
        <v>389</v>
      </c>
      <c r="B391">
        <v>1.8203389999999999</v>
      </c>
      <c r="C391">
        <v>0.63608410000000004</v>
      </c>
      <c r="D391">
        <v>0.49969770000000002</v>
      </c>
      <c r="E391">
        <v>0.47980610000000001</v>
      </c>
      <c r="F391">
        <v>0.4539474</v>
      </c>
      <c r="G391">
        <v>0.18840860000000001</v>
      </c>
      <c r="H391">
        <v>4.92299E-2</v>
      </c>
      <c r="I391">
        <v>0.66864599999999996</v>
      </c>
      <c r="J391">
        <v>7.23694E-2</v>
      </c>
      <c r="K391">
        <v>0.69629629999999998</v>
      </c>
      <c r="L391">
        <v>0.2234882</v>
      </c>
    </row>
    <row r="392" spans="1:12" x14ac:dyDescent="0.25">
      <c r="A392" s="1">
        <v>390</v>
      </c>
      <c r="B392">
        <v>2.0211969999999999</v>
      </c>
      <c r="C392">
        <v>0.62465910000000002</v>
      </c>
      <c r="D392">
        <v>0.61309440000000004</v>
      </c>
      <c r="E392">
        <v>0.48597630000000003</v>
      </c>
      <c r="F392">
        <v>0.42574260000000003</v>
      </c>
      <c r="G392">
        <v>0.1393288</v>
      </c>
      <c r="H392">
        <v>8.7978500000000001E-2</v>
      </c>
      <c r="I392">
        <v>0.35696339999999999</v>
      </c>
      <c r="J392">
        <v>0.1180408</v>
      </c>
      <c r="K392">
        <v>0.76800000000000002</v>
      </c>
      <c r="L392">
        <v>0.13417670000000001</v>
      </c>
    </row>
    <row r="393" spans="1:12" x14ac:dyDescent="0.25">
      <c r="A393" s="1">
        <v>391</v>
      </c>
      <c r="B393">
        <v>1.8656189999999999</v>
      </c>
      <c r="C393">
        <v>0.62410790000000005</v>
      </c>
      <c r="D393">
        <v>0.58178149999999995</v>
      </c>
      <c r="E393">
        <v>0.46262189999999997</v>
      </c>
      <c r="F393">
        <v>0.3239437</v>
      </c>
      <c r="G393">
        <v>0.24879219999999999</v>
      </c>
      <c r="H393">
        <v>0.1035175</v>
      </c>
      <c r="I393">
        <v>-7.535E-3</v>
      </c>
      <c r="J393">
        <v>8.7716100000000005E-2</v>
      </c>
      <c r="K393">
        <v>0.68965520000000002</v>
      </c>
      <c r="L393">
        <v>0.1778207</v>
      </c>
    </row>
    <row r="394" spans="1:12" x14ac:dyDescent="0.25">
      <c r="A394" s="1">
        <v>392</v>
      </c>
      <c r="B394">
        <v>1.910166</v>
      </c>
      <c r="C394">
        <v>0.62363420000000003</v>
      </c>
      <c r="D394">
        <v>0.535134</v>
      </c>
      <c r="E394">
        <v>0.48668800000000001</v>
      </c>
      <c r="F394">
        <v>0.34267910000000001</v>
      </c>
      <c r="G394">
        <v>0.18064820000000001</v>
      </c>
      <c r="H394">
        <v>8.5139199999999998E-2</v>
      </c>
      <c r="I394">
        <v>0.10647479999999999</v>
      </c>
      <c r="J394">
        <v>0.1187164</v>
      </c>
      <c r="K394">
        <v>0.66666669999999995</v>
      </c>
      <c r="L394">
        <v>0.18118110000000001</v>
      </c>
    </row>
    <row r="395" spans="1:12" x14ac:dyDescent="0.25">
      <c r="A395" s="1">
        <v>393</v>
      </c>
      <c r="B395">
        <v>1.529542</v>
      </c>
      <c r="C395">
        <v>0.62299769999999999</v>
      </c>
      <c r="D395">
        <v>0.46628609999999998</v>
      </c>
      <c r="E395">
        <v>0.49084050000000001</v>
      </c>
      <c r="F395">
        <v>0.35099340000000001</v>
      </c>
      <c r="G395">
        <v>0.2707135</v>
      </c>
      <c r="H395">
        <v>0.14769299999999999</v>
      </c>
      <c r="I395">
        <v>0.18447559999999999</v>
      </c>
      <c r="J395">
        <v>5.3254999999999997E-2</v>
      </c>
      <c r="K395">
        <v>0.70192310000000002</v>
      </c>
      <c r="L395">
        <v>0.18138650000000001</v>
      </c>
    </row>
    <row r="396" spans="1:12" x14ac:dyDescent="0.25">
      <c r="A396" s="1">
        <v>394</v>
      </c>
      <c r="B396">
        <v>1.8459589999999999</v>
      </c>
      <c r="C396">
        <v>0.61312339999999999</v>
      </c>
      <c r="D396">
        <v>0.51620500000000002</v>
      </c>
      <c r="E396">
        <v>0.4742826</v>
      </c>
      <c r="F396">
        <v>0.34105960000000002</v>
      </c>
      <c r="G396">
        <v>0.234099</v>
      </c>
      <c r="H396">
        <v>0.1426684</v>
      </c>
      <c r="I396">
        <v>8.7834099999999998E-2</v>
      </c>
      <c r="J396">
        <v>7.9928399999999997E-2</v>
      </c>
      <c r="K396">
        <v>0.66666669999999995</v>
      </c>
      <c r="L396">
        <v>0.14748990000000001</v>
      </c>
    </row>
    <row r="397" spans="1:12" x14ac:dyDescent="0.25">
      <c r="A397" s="1">
        <v>395</v>
      </c>
      <c r="B397">
        <v>1.993924</v>
      </c>
      <c r="C397">
        <v>0.61676350000000002</v>
      </c>
      <c r="D397">
        <v>0.55208100000000004</v>
      </c>
      <c r="E397">
        <v>0.4477371</v>
      </c>
      <c r="F397">
        <v>0.33663369999999998</v>
      </c>
      <c r="G397">
        <v>0.21694759999999999</v>
      </c>
      <c r="H397">
        <v>9.4824199999999997E-2</v>
      </c>
      <c r="I397">
        <v>0.1844818</v>
      </c>
      <c r="J397">
        <v>0.12017750000000001</v>
      </c>
      <c r="K397">
        <v>0.58947369999999999</v>
      </c>
      <c r="L397">
        <v>0.2003624</v>
      </c>
    </row>
    <row r="398" spans="1:12" x14ac:dyDescent="0.25">
      <c r="A398" s="1">
        <v>396</v>
      </c>
      <c r="B398">
        <v>1.6651339999999999</v>
      </c>
      <c r="C398">
        <v>0.61933139999999998</v>
      </c>
      <c r="D398">
        <v>0.45980359999999998</v>
      </c>
      <c r="E398">
        <v>0.47995729999999998</v>
      </c>
      <c r="F398">
        <v>0.3333333</v>
      </c>
      <c r="G398">
        <v>0.1884257</v>
      </c>
      <c r="H398">
        <v>0.112612</v>
      </c>
      <c r="I398">
        <v>0.36946420000000002</v>
      </c>
      <c r="J398">
        <v>0.1663964</v>
      </c>
      <c r="K398">
        <v>0.60377360000000002</v>
      </c>
      <c r="L398">
        <v>0.17769950000000001</v>
      </c>
    </row>
    <row r="399" spans="1:12" x14ac:dyDescent="0.25">
      <c r="A399" s="1">
        <v>397</v>
      </c>
      <c r="B399">
        <v>1.698963</v>
      </c>
      <c r="C399">
        <v>0.61996019999999996</v>
      </c>
      <c r="D399">
        <v>0.48928359999999999</v>
      </c>
      <c r="E399">
        <v>0.4781435</v>
      </c>
      <c r="F399">
        <v>0.3355263</v>
      </c>
      <c r="G399">
        <v>0.1862789</v>
      </c>
      <c r="H399">
        <v>3.0378200000000001E-2</v>
      </c>
      <c r="I399">
        <v>0.1526141</v>
      </c>
      <c r="J399">
        <v>6.3317999999999999E-2</v>
      </c>
      <c r="K399">
        <v>0.66666669999999995</v>
      </c>
      <c r="L399">
        <v>0.15783759999999999</v>
      </c>
    </row>
    <row r="400" spans="1:12" x14ac:dyDescent="0.25">
      <c r="A400" s="1">
        <v>398</v>
      </c>
      <c r="B400">
        <v>1.946032</v>
      </c>
      <c r="C400">
        <v>0.62041109999999999</v>
      </c>
      <c r="D400">
        <v>0.5577394</v>
      </c>
      <c r="E400">
        <v>0.44896849999999999</v>
      </c>
      <c r="F400">
        <v>0.334507</v>
      </c>
      <c r="G400">
        <v>0.23267769999999999</v>
      </c>
      <c r="H400">
        <v>8.6707000000000006E-2</v>
      </c>
      <c r="I400">
        <v>0.38566509999999998</v>
      </c>
      <c r="J400">
        <v>0.14228930000000001</v>
      </c>
      <c r="K400">
        <v>0.63218390000000002</v>
      </c>
      <c r="L400">
        <v>0.26857239999999999</v>
      </c>
    </row>
    <row r="401" spans="1:12" x14ac:dyDescent="0.25">
      <c r="A401" s="1">
        <v>399</v>
      </c>
      <c r="B401">
        <v>1.974343</v>
      </c>
      <c r="C401">
        <v>0.62991759999999997</v>
      </c>
      <c r="D401">
        <v>0.54933849999999995</v>
      </c>
      <c r="E401">
        <v>0.50582009999999999</v>
      </c>
      <c r="F401">
        <v>0.45201239999999998</v>
      </c>
      <c r="G401">
        <v>0.1389862</v>
      </c>
      <c r="H401">
        <v>1.8317300000000002E-2</v>
      </c>
      <c r="I401">
        <v>0.47478169999999997</v>
      </c>
      <c r="J401">
        <v>6.0030199999999999E-2</v>
      </c>
      <c r="K401">
        <v>0.73758860000000004</v>
      </c>
      <c r="L401">
        <v>0.15578990000000001</v>
      </c>
    </row>
    <row r="402" spans="1:12" x14ac:dyDescent="0.25">
      <c r="A402" s="1">
        <v>400</v>
      </c>
      <c r="B402">
        <v>1.9615359999999999</v>
      </c>
      <c r="C402">
        <v>0.6080101</v>
      </c>
      <c r="D402">
        <v>0.57653299999999996</v>
      </c>
      <c r="E402">
        <v>0.49422759999999999</v>
      </c>
      <c r="F402">
        <v>0.31698110000000002</v>
      </c>
      <c r="G402">
        <v>0.20078960000000001</v>
      </c>
      <c r="H402">
        <v>0.1167247</v>
      </c>
      <c r="I402">
        <v>0.47015190000000001</v>
      </c>
      <c r="J402">
        <v>0.1806413</v>
      </c>
      <c r="K402">
        <v>0.58333330000000005</v>
      </c>
      <c r="L402">
        <v>0.20748050000000001</v>
      </c>
    </row>
    <row r="403" spans="1:12" x14ac:dyDescent="0.25">
      <c r="A403" s="1">
        <v>401</v>
      </c>
      <c r="B403">
        <v>1.9852129999999999</v>
      </c>
      <c r="C403">
        <v>0.65277359999999995</v>
      </c>
      <c r="D403">
        <v>0.58937850000000003</v>
      </c>
      <c r="E403">
        <v>0.45945950000000002</v>
      </c>
      <c r="F403">
        <v>0.3069307</v>
      </c>
      <c r="G403">
        <v>0.23555480000000001</v>
      </c>
      <c r="H403">
        <v>5.4641000000000002E-2</v>
      </c>
      <c r="I403">
        <v>0.25821329999999998</v>
      </c>
      <c r="J403">
        <v>8.8340399999999999E-2</v>
      </c>
      <c r="K403">
        <v>0.7</v>
      </c>
      <c r="L403">
        <v>0.18324029999999999</v>
      </c>
    </row>
    <row r="404" spans="1:12" x14ac:dyDescent="0.25">
      <c r="A404" s="1">
        <v>402</v>
      </c>
      <c r="B404">
        <v>1.7175069999999999</v>
      </c>
      <c r="C404">
        <v>0.6146684</v>
      </c>
      <c r="D404">
        <v>0.42410940000000003</v>
      </c>
      <c r="E404">
        <v>0.47011740000000002</v>
      </c>
      <c r="F404">
        <v>0.3664596</v>
      </c>
      <c r="G404">
        <v>0.17926639999999999</v>
      </c>
      <c r="H404">
        <v>3.3719600000000002E-2</v>
      </c>
      <c r="I404">
        <v>0.36405300000000002</v>
      </c>
      <c r="J404">
        <v>0.1221656</v>
      </c>
      <c r="K404">
        <v>0.70085470000000005</v>
      </c>
      <c r="L404">
        <v>0.1731105</v>
      </c>
    </row>
    <row r="405" spans="1:12" x14ac:dyDescent="0.25">
      <c r="A405" s="1">
        <v>403</v>
      </c>
      <c r="B405">
        <v>1.991503</v>
      </c>
      <c r="C405">
        <v>0.60819509999999999</v>
      </c>
      <c r="D405">
        <v>0.62453519999999996</v>
      </c>
      <c r="E405">
        <v>0.45093830000000001</v>
      </c>
      <c r="F405">
        <v>0.4078947</v>
      </c>
      <c r="G405">
        <v>0.18288309999999999</v>
      </c>
      <c r="H405">
        <v>0.1061882</v>
      </c>
      <c r="I405">
        <v>0.1754597</v>
      </c>
      <c r="J405">
        <v>0.12638920000000001</v>
      </c>
      <c r="K405">
        <v>0.59829060000000001</v>
      </c>
      <c r="L405">
        <v>0.20385249999999999</v>
      </c>
    </row>
    <row r="406" spans="1:12" x14ac:dyDescent="0.25">
      <c r="A406" s="1">
        <v>404</v>
      </c>
      <c r="B406">
        <v>1.9280330000000001</v>
      </c>
      <c r="C406">
        <v>0.64319190000000004</v>
      </c>
      <c r="D406">
        <v>0.5895186</v>
      </c>
      <c r="E406">
        <v>0.4680279</v>
      </c>
      <c r="F406">
        <v>0.30363040000000002</v>
      </c>
      <c r="G406">
        <v>0.2233385</v>
      </c>
      <c r="H406">
        <v>9.7832100000000005E-2</v>
      </c>
      <c r="I406">
        <v>0.23839540000000001</v>
      </c>
      <c r="J406">
        <v>6.22138E-2</v>
      </c>
      <c r="K406">
        <v>0.69047619999999998</v>
      </c>
      <c r="L406">
        <v>0.21139330000000001</v>
      </c>
    </row>
    <row r="407" spans="1:12" x14ac:dyDescent="0.25">
      <c r="A407" s="1">
        <v>405</v>
      </c>
      <c r="B407">
        <v>1.7779149999999999</v>
      </c>
      <c r="C407">
        <v>0.60481320000000005</v>
      </c>
      <c r="D407">
        <v>0.46026299999999998</v>
      </c>
      <c r="E407">
        <v>0.4685165</v>
      </c>
      <c r="F407">
        <v>0.39130429999999999</v>
      </c>
      <c r="G407">
        <v>0.2224526</v>
      </c>
      <c r="H407">
        <v>6.67827E-2</v>
      </c>
      <c r="I407">
        <v>0.33335209999999998</v>
      </c>
      <c r="J407">
        <v>0.1452814</v>
      </c>
      <c r="K407">
        <v>0.70338979999999995</v>
      </c>
      <c r="L407">
        <v>0.18463389999999999</v>
      </c>
    </row>
    <row r="408" spans="1:12" x14ac:dyDescent="0.25">
      <c r="A408" s="1">
        <v>406</v>
      </c>
      <c r="B408">
        <v>1.6885650000000001</v>
      </c>
      <c r="C408">
        <v>0.62644569999999999</v>
      </c>
      <c r="D408">
        <v>0.51009490000000002</v>
      </c>
      <c r="E408">
        <v>0.47960849999999999</v>
      </c>
      <c r="F408">
        <v>0.3556338</v>
      </c>
      <c r="G408">
        <v>0.26459129999999997</v>
      </c>
      <c r="H408">
        <v>0.1212507</v>
      </c>
      <c r="I408">
        <v>0.36688159999999997</v>
      </c>
      <c r="J408">
        <v>7.3784699999999995E-2</v>
      </c>
      <c r="K408">
        <v>0.6875</v>
      </c>
      <c r="L408">
        <v>0.17848520000000001</v>
      </c>
    </row>
    <row r="409" spans="1:12" x14ac:dyDescent="0.25">
      <c r="A409" s="1">
        <v>407</v>
      </c>
      <c r="B409">
        <v>1.8161689999999999</v>
      </c>
      <c r="C409">
        <v>0.62395699999999998</v>
      </c>
      <c r="D409">
        <v>0.5794224</v>
      </c>
      <c r="E409">
        <v>0.50346299999999999</v>
      </c>
      <c r="F409">
        <v>0.38390089999999999</v>
      </c>
      <c r="G409">
        <v>0.1931484</v>
      </c>
      <c r="H409">
        <v>1.39834E-2</v>
      </c>
      <c r="I409">
        <v>-3.4153099999999999E-2</v>
      </c>
      <c r="J409">
        <v>6.8954000000000001E-2</v>
      </c>
      <c r="K409">
        <v>0.7457627</v>
      </c>
      <c r="L409">
        <v>0.17576130000000001</v>
      </c>
    </row>
    <row r="410" spans="1:12" x14ac:dyDescent="0.25">
      <c r="A410" s="1">
        <v>408</v>
      </c>
      <c r="B410">
        <v>1.866304</v>
      </c>
      <c r="C410">
        <v>0.60594990000000004</v>
      </c>
      <c r="D410">
        <v>0.553948</v>
      </c>
      <c r="E410">
        <v>0.45513510000000001</v>
      </c>
      <c r="F410">
        <v>0.25165559999999998</v>
      </c>
      <c r="G410">
        <v>0.24566379999999999</v>
      </c>
      <c r="H410">
        <v>0.13309950000000001</v>
      </c>
      <c r="I410">
        <v>0.30231740000000001</v>
      </c>
      <c r="J410">
        <v>7.7267799999999998E-2</v>
      </c>
      <c r="K410">
        <v>0.54285720000000004</v>
      </c>
      <c r="L410">
        <v>0.3156832</v>
      </c>
    </row>
    <row r="411" spans="1:12" x14ac:dyDescent="0.25">
      <c r="A411" s="1">
        <v>409</v>
      </c>
      <c r="B411">
        <v>1.838819</v>
      </c>
      <c r="C411">
        <v>0.61119129999999999</v>
      </c>
      <c r="D411">
        <v>0.53215889999999999</v>
      </c>
      <c r="E411">
        <v>0.49196139999999999</v>
      </c>
      <c r="F411">
        <v>0.3782895</v>
      </c>
      <c r="G411">
        <v>0.1672699</v>
      </c>
      <c r="H411">
        <v>8.7016499999999997E-2</v>
      </c>
      <c r="I411">
        <v>0.56620559999999998</v>
      </c>
      <c r="J411">
        <v>6.7497100000000004E-2</v>
      </c>
      <c r="K411">
        <v>0.70642199999999999</v>
      </c>
      <c r="L411">
        <v>0.16615289999999999</v>
      </c>
    </row>
    <row r="412" spans="1:12" x14ac:dyDescent="0.25">
      <c r="A412" s="1">
        <v>410</v>
      </c>
      <c r="B412">
        <v>1.8212410000000001</v>
      </c>
      <c r="C412">
        <v>0.6391</v>
      </c>
      <c r="D412">
        <v>0.54964270000000004</v>
      </c>
      <c r="E412">
        <v>0.49148029999999998</v>
      </c>
      <c r="F412">
        <v>0.36956519999999998</v>
      </c>
      <c r="G412">
        <v>0.20130300000000001</v>
      </c>
      <c r="H412">
        <v>0.12405770000000001</v>
      </c>
      <c r="I412">
        <v>0.1009415</v>
      </c>
      <c r="J412">
        <v>0.1008249</v>
      </c>
      <c r="K412">
        <v>0.68468470000000003</v>
      </c>
      <c r="L412">
        <v>0.1905405</v>
      </c>
    </row>
    <row r="413" spans="1:12" x14ac:dyDescent="0.25">
      <c r="A413" s="1">
        <v>411</v>
      </c>
      <c r="B413">
        <v>1.935781</v>
      </c>
      <c r="C413">
        <v>0.62296320000000005</v>
      </c>
      <c r="D413">
        <v>0.58279590000000003</v>
      </c>
      <c r="E413">
        <v>0.49782609999999999</v>
      </c>
      <c r="F413">
        <v>0.3521127</v>
      </c>
      <c r="G413">
        <v>0.25771579999999999</v>
      </c>
      <c r="H413">
        <v>0.1209224</v>
      </c>
      <c r="I413">
        <v>0.42575109999999999</v>
      </c>
      <c r="J413">
        <v>8.47575E-2</v>
      </c>
      <c r="K413">
        <v>0.6734694</v>
      </c>
      <c r="L413">
        <v>0.20941319999999999</v>
      </c>
    </row>
    <row r="414" spans="1:12" x14ac:dyDescent="0.25">
      <c r="A414" s="1">
        <v>412</v>
      </c>
      <c r="B414">
        <v>1.6364190000000001</v>
      </c>
      <c r="C414">
        <v>0.60742859999999999</v>
      </c>
      <c r="D414">
        <v>0.48042649999999998</v>
      </c>
      <c r="E414">
        <v>0.45366899999999999</v>
      </c>
      <c r="F414">
        <v>0.3582554</v>
      </c>
      <c r="G414">
        <v>0.22624839999999999</v>
      </c>
      <c r="H414">
        <v>0.1192008</v>
      </c>
      <c r="I414">
        <v>0.23095779999999999</v>
      </c>
      <c r="J414">
        <v>0.1242592</v>
      </c>
      <c r="K414">
        <v>0.62264149999999996</v>
      </c>
      <c r="L414">
        <v>0.27397159999999998</v>
      </c>
    </row>
    <row r="415" spans="1:12" x14ac:dyDescent="0.25">
      <c r="A415" s="1">
        <v>413</v>
      </c>
      <c r="B415">
        <v>1.560044</v>
      </c>
      <c r="C415">
        <v>0.62210189999999999</v>
      </c>
      <c r="D415">
        <v>0.55119759999999995</v>
      </c>
      <c r="E415">
        <v>0.48966609999999999</v>
      </c>
      <c r="F415">
        <v>0.39938079999999998</v>
      </c>
      <c r="G415">
        <v>0.1946695</v>
      </c>
      <c r="H415">
        <v>3.8242900000000003E-2</v>
      </c>
      <c r="I415">
        <v>0.31104789999999999</v>
      </c>
      <c r="J415">
        <v>5.5382800000000003E-2</v>
      </c>
      <c r="K415">
        <v>0.7377049</v>
      </c>
      <c r="L415">
        <v>0.19334299999999999</v>
      </c>
    </row>
    <row r="416" spans="1:12" x14ac:dyDescent="0.25">
      <c r="A416" s="1">
        <v>414</v>
      </c>
      <c r="B416">
        <v>2.1418210000000002</v>
      </c>
      <c r="C416">
        <v>0.63675250000000005</v>
      </c>
      <c r="D416">
        <v>0.6517868</v>
      </c>
      <c r="E416">
        <v>0.44989230000000002</v>
      </c>
      <c r="F416">
        <v>0.4290429</v>
      </c>
      <c r="G416">
        <v>0.19513900000000001</v>
      </c>
      <c r="H416">
        <v>9.0643600000000005E-2</v>
      </c>
      <c r="I416">
        <v>0.32460909999999998</v>
      </c>
      <c r="J416">
        <v>0.1478737</v>
      </c>
      <c r="K416">
        <v>0.65079370000000003</v>
      </c>
      <c r="L416">
        <v>0.1526729</v>
      </c>
    </row>
    <row r="417" spans="1:12" x14ac:dyDescent="0.25">
      <c r="A417" s="1">
        <v>415</v>
      </c>
      <c r="B417">
        <v>2.0540080000000001</v>
      </c>
      <c r="C417">
        <v>0.63783029999999996</v>
      </c>
      <c r="D417">
        <v>0.6003558</v>
      </c>
      <c r="E417">
        <v>0.47937869999999999</v>
      </c>
      <c r="F417">
        <v>0.43564360000000002</v>
      </c>
      <c r="G417">
        <v>0.21296670000000001</v>
      </c>
      <c r="H417">
        <v>0.101427</v>
      </c>
      <c r="I417">
        <v>0.2233744</v>
      </c>
      <c r="J417">
        <v>0.1543609</v>
      </c>
      <c r="K417">
        <v>0.6640625</v>
      </c>
      <c r="L417">
        <v>0.1486847</v>
      </c>
    </row>
    <row r="418" spans="1:12" x14ac:dyDescent="0.25">
      <c r="A418" s="1">
        <v>416</v>
      </c>
      <c r="B418">
        <v>2.202413</v>
      </c>
      <c r="C418">
        <v>0.6125254</v>
      </c>
      <c r="D418">
        <v>0.6416385</v>
      </c>
      <c r="E418">
        <v>0.49596560000000001</v>
      </c>
      <c r="F418">
        <v>0.31353130000000001</v>
      </c>
      <c r="G418">
        <v>0.22529379999999999</v>
      </c>
      <c r="H418">
        <v>5.2525200000000001E-2</v>
      </c>
      <c r="I418">
        <v>0.2437974</v>
      </c>
      <c r="J418">
        <v>0.13533980000000001</v>
      </c>
      <c r="K418">
        <v>0.6593407</v>
      </c>
      <c r="L418">
        <v>0.23711070000000001</v>
      </c>
    </row>
    <row r="419" spans="1:12" x14ac:dyDescent="0.25">
      <c r="A419" s="1">
        <v>417</v>
      </c>
      <c r="B419">
        <v>1.695303</v>
      </c>
      <c r="C419">
        <v>0.61756549999999999</v>
      </c>
      <c r="D419">
        <v>0.57332959999999999</v>
      </c>
      <c r="E419">
        <v>0.48336059999999997</v>
      </c>
      <c r="F419">
        <v>0.34736840000000002</v>
      </c>
      <c r="G419">
        <v>0.24846989999999999</v>
      </c>
      <c r="H419">
        <v>0.122076</v>
      </c>
      <c r="I419">
        <v>0.2016423</v>
      </c>
      <c r="J419">
        <v>3.0789299999999999E-2</v>
      </c>
      <c r="K419">
        <v>0.64583330000000005</v>
      </c>
      <c r="L419">
        <v>0.2642526</v>
      </c>
    </row>
    <row r="420" spans="1:12" x14ac:dyDescent="0.25">
      <c r="A420" s="1">
        <v>418</v>
      </c>
      <c r="B420">
        <v>1.8236969999999999</v>
      </c>
      <c r="C420">
        <v>0.62213099999999999</v>
      </c>
      <c r="D420">
        <v>0.49566159999999998</v>
      </c>
      <c r="E420">
        <v>0.46323140000000002</v>
      </c>
      <c r="F420">
        <v>0.27906979999999998</v>
      </c>
      <c r="G420">
        <v>0.22376070000000001</v>
      </c>
      <c r="H420">
        <v>0.1060513</v>
      </c>
      <c r="I420">
        <v>0.42145589999999999</v>
      </c>
      <c r="J420">
        <v>0.13162080000000001</v>
      </c>
      <c r="K420">
        <v>0.57831319999999997</v>
      </c>
      <c r="L420">
        <v>0.186664</v>
      </c>
    </row>
    <row r="421" spans="1:12" x14ac:dyDescent="0.25">
      <c r="A421" s="1">
        <v>419</v>
      </c>
      <c r="B421">
        <v>1.7494689999999999</v>
      </c>
      <c r="C421">
        <v>0.62656129999999999</v>
      </c>
      <c r="D421">
        <v>0.49811159999999999</v>
      </c>
      <c r="E421">
        <v>0.4935484</v>
      </c>
      <c r="F421">
        <v>0.3609272</v>
      </c>
      <c r="G421">
        <v>0.21252499999999999</v>
      </c>
      <c r="H421">
        <v>6.9164900000000001E-2</v>
      </c>
      <c r="I421">
        <v>0.3210247</v>
      </c>
      <c r="J421">
        <v>8.1368700000000002E-2</v>
      </c>
      <c r="K421">
        <v>0.71028040000000003</v>
      </c>
      <c r="L421">
        <v>0.19535279999999999</v>
      </c>
    </row>
    <row r="422" spans="1:12" x14ac:dyDescent="0.25">
      <c r="A422" s="1">
        <v>420</v>
      </c>
      <c r="B422">
        <v>1.894887</v>
      </c>
      <c r="C422">
        <v>0.60665860000000005</v>
      </c>
      <c r="D422">
        <v>0.59133309999999994</v>
      </c>
      <c r="E422">
        <v>0.46538459999999998</v>
      </c>
      <c r="F422">
        <v>0.41886790000000002</v>
      </c>
      <c r="G422">
        <v>0.1656646</v>
      </c>
      <c r="H422">
        <v>5.2126699999999998E-2</v>
      </c>
      <c r="I422">
        <v>0.29134149999999998</v>
      </c>
      <c r="J422">
        <v>8.8222800000000004E-2</v>
      </c>
      <c r="K422">
        <v>0.68224300000000004</v>
      </c>
      <c r="L422">
        <v>0.1627923</v>
      </c>
    </row>
    <row r="423" spans="1:12" x14ac:dyDescent="0.25">
      <c r="A423" s="1">
        <v>421</v>
      </c>
      <c r="B423">
        <v>1.6566780000000001</v>
      </c>
      <c r="C423">
        <v>0.62574629999999998</v>
      </c>
      <c r="D423">
        <v>0.50631769999999998</v>
      </c>
      <c r="E423">
        <v>0.46386820000000001</v>
      </c>
      <c r="F423">
        <v>0.42546590000000001</v>
      </c>
      <c r="G423">
        <v>0.21662100000000001</v>
      </c>
      <c r="H423">
        <v>9.4658599999999996E-2</v>
      </c>
      <c r="I423">
        <v>0.23454420000000001</v>
      </c>
      <c r="J423">
        <v>8.5385100000000005E-2</v>
      </c>
      <c r="K423">
        <v>0.72262780000000004</v>
      </c>
      <c r="L423">
        <v>0.1676212</v>
      </c>
    </row>
    <row r="424" spans="1:12" x14ac:dyDescent="0.25">
      <c r="A424" s="1">
        <v>422</v>
      </c>
      <c r="B424">
        <v>1.7214480000000001</v>
      </c>
      <c r="C424">
        <v>0.6234672</v>
      </c>
      <c r="D424">
        <v>0.44936690000000001</v>
      </c>
      <c r="E424">
        <v>0.48066599999999998</v>
      </c>
      <c r="F424">
        <v>0.27722770000000002</v>
      </c>
      <c r="G424">
        <v>0.25789830000000002</v>
      </c>
      <c r="H424">
        <v>0.10099569999999999</v>
      </c>
      <c r="I424">
        <v>0.1039784</v>
      </c>
      <c r="J424">
        <v>0.1184268</v>
      </c>
      <c r="K424">
        <v>0.7</v>
      </c>
      <c r="L424">
        <v>0.19182250000000001</v>
      </c>
    </row>
    <row r="425" spans="1:12" x14ac:dyDescent="0.25">
      <c r="A425" s="1">
        <v>423</v>
      </c>
      <c r="B425">
        <v>2.045293</v>
      </c>
      <c r="C425">
        <v>0.60788940000000002</v>
      </c>
      <c r="D425">
        <v>0.59069689999999997</v>
      </c>
      <c r="E425">
        <v>0.48770049999999998</v>
      </c>
      <c r="F425">
        <v>0.29813669999999998</v>
      </c>
      <c r="G425">
        <v>0.2488165</v>
      </c>
      <c r="H425">
        <v>6.5943299999999996E-2</v>
      </c>
      <c r="I425">
        <v>0.31266870000000002</v>
      </c>
      <c r="J425">
        <v>5.4861600000000003E-2</v>
      </c>
      <c r="K425">
        <v>0.67021269999999999</v>
      </c>
      <c r="L425">
        <v>0.23020360000000001</v>
      </c>
    </row>
    <row r="426" spans="1:12" x14ac:dyDescent="0.25">
      <c r="A426" s="1">
        <v>424</v>
      </c>
      <c r="B426">
        <v>1.773363</v>
      </c>
      <c r="C426">
        <v>0.62333419999999995</v>
      </c>
      <c r="D426">
        <v>0.55385320000000005</v>
      </c>
      <c r="E426">
        <v>0.4763172</v>
      </c>
      <c r="F426">
        <v>0.33229809999999999</v>
      </c>
      <c r="G426">
        <v>0.2206736</v>
      </c>
      <c r="H426">
        <v>7.10586E-2</v>
      </c>
      <c r="I426">
        <v>0.18887139999999999</v>
      </c>
      <c r="J426">
        <v>0.11027140000000001</v>
      </c>
      <c r="K426">
        <v>0.67</v>
      </c>
      <c r="L426">
        <v>0.21653739999999999</v>
      </c>
    </row>
    <row r="427" spans="1:12" x14ac:dyDescent="0.25">
      <c r="A427" s="1">
        <v>425</v>
      </c>
      <c r="B427">
        <v>1.897187</v>
      </c>
      <c r="C427">
        <v>0.61218090000000003</v>
      </c>
      <c r="D427">
        <v>0.49982539999999998</v>
      </c>
      <c r="E427">
        <v>0.47735749999999999</v>
      </c>
      <c r="F427">
        <v>0.3560371</v>
      </c>
      <c r="G427">
        <v>0.2160502</v>
      </c>
      <c r="H427">
        <v>9.5741099999999996E-2</v>
      </c>
      <c r="I427">
        <v>0.35176950000000001</v>
      </c>
      <c r="J427">
        <v>9.01647E-2</v>
      </c>
      <c r="K427">
        <v>0.65454540000000005</v>
      </c>
      <c r="L427">
        <v>0.21033550000000001</v>
      </c>
    </row>
    <row r="428" spans="1:12" x14ac:dyDescent="0.25">
      <c r="A428" s="1">
        <v>426</v>
      </c>
      <c r="B428">
        <v>1.8942380000000001</v>
      </c>
      <c r="C428">
        <v>0.63735770000000003</v>
      </c>
      <c r="D428">
        <v>0.537717</v>
      </c>
      <c r="E428">
        <v>0.45449679999999998</v>
      </c>
      <c r="F428">
        <v>0.37577640000000001</v>
      </c>
      <c r="G428">
        <v>0.17962249999999999</v>
      </c>
      <c r="H428">
        <v>9.0632900000000002E-2</v>
      </c>
      <c r="I428">
        <v>0.26454889999999998</v>
      </c>
      <c r="J428">
        <v>0.13335659999999999</v>
      </c>
      <c r="K428">
        <v>0.6491228</v>
      </c>
      <c r="L428">
        <v>0.20112440000000001</v>
      </c>
    </row>
    <row r="429" spans="1:12" x14ac:dyDescent="0.25">
      <c r="A429" s="1">
        <v>427</v>
      </c>
      <c r="B429">
        <v>1.761069</v>
      </c>
      <c r="C429">
        <v>0.60464839999999997</v>
      </c>
      <c r="D429">
        <v>0.55107039999999996</v>
      </c>
      <c r="E429">
        <v>0.48045599999999999</v>
      </c>
      <c r="F429">
        <v>0.3873239</v>
      </c>
      <c r="G429">
        <v>0.15184249999999999</v>
      </c>
      <c r="H429">
        <v>6.2398000000000002E-3</v>
      </c>
      <c r="I429">
        <v>0.1237156</v>
      </c>
      <c r="J429">
        <v>7.8383499999999995E-2</v>
      </c>
      <c r="K429">
        <v>0.71698110000000004</v>
      </c>
      <c r="L429">
        <v>0.182809</v>
      </c>
    </row>
    <row r="430" spans="1:12" x14ac:dyDescent="0.25">
      <c r="A430" s="1">
        <v>428</v>
      </c>
      <c r="B430">
        <v>1.6939599999999999</v>
      </c>
      <c r="C430">
        <v>0.63597199999999998</v>
      </c>
      <c r="D430">
        <v>0.51198829999999995</v>
      </c>
      <c r="E430">
        <v>0.46149699999999999</v>
      </c>
      <c r="F430">
        <v>0.3552631</v>
      </c>
      <c r="G430">
        <v>0.16908709999999999</v>
      </c>
      <c r="H430">
        <v>5.94E-5</v>
      </c>
      <c r="I430">
        <v>0.47449000000000002</v>
      </c>
      <c r="J430">
        <v>8.4029999999999994E-2</v>
      </c>
      <c r="K430">
        <v>0.6698113</v>
      </c>
      <c r="L430">
        <v>0.19134290000000001</v>
      </c>
    </row>
    <row r="431" spans="1:12" x14ac:dyDescent="0.25">
      <c r="A431" s="1">
        <v>429</v>
      </c>
      <c r="B431">
        <v>1.7202809999999999</v>
      </c>
      <c r="C431">
        <v>0.61363140000000005</v>
      </c>
      <c r="D431">
        <v>0.50087389999999998</v>
      </c>
      <c r="E431">
        <v>0.46324320000000002</v>
      </c>
      <c r="F431">
        <v>0.2549669</v>
      </c>
      <c r="G431">
        <v>0.3105677</v>
      </c>
      <c r="H431">
        <v>0.155607</v>
      </c>
      <c r="I431">
        <v>0.3812913</v>
      </c>
      <c r="J431">
        <v>0.13276250000000001</v>
      </c>
      <c r="K431">
        <v>0.61111110000000002</v>
      </c>
      <c r="L431">
        <v>0.25181029999999999</v>
      </c>
    </row>
    <row r="432" spans="1:12" x14ac:dyDescent="0.25">
      <c r="A432" s="1">
        <v>430</v>
      </c>
      <c r="B432">
        <v>1.775282</v>
      </c>
      <c r="C432">
        <v>0.60478189999999998</v>
      </c>
      <c r="D432">
        <v>0.54202830000000002</v>
      </c>
      <c r="E432">
        <v>0.49464669999999999</v>
      </c>
      <c r="F432">
        <v>0.368421</v>
      </c>
      <c r="G432">
        <v>0.24764710000000001</v>
      </c>
      <c r="H432">
        <v>0.1063808</v>
      </c>
      <c r="I432">
        <v>0.4806609</v>
      </c>
      <c r="J432">
        <v>0.1169727</v>
      </c>
      <c r="K432">
        <v>0.70642199999999999</v>
      </c>
      <c r="L432">
        <v>0.19769249999999999</v>
      </c>
    </row>
    <row r="433" spans="1:12" x14ac:dyDescent="0.25">
      <c r="A433" s="1">
        <v>431</v>
      </c>
      <c r="B433">
        <v>1.8606210000000001</v>
      </c>
      <c r="C433">
        <v>0.61452340000000005</v>
      </c>
      <c r="D433">
        <v>0.59713320000000003</v>
      </c>
      <c r="E433">
        <v>0.4694989</v>
      </c>
      <c r="F433">
        <v>0.39649119999999999</v>
      </c>
      <c r="G433">
        <v>0.1881062</v>
      </c>
      <c r="H433">
        <v>6.0907000000000003E-2</v>
      </c>
      <c r="I433">
        <v>1.4031800000000001E-2</v>
      </c>
      <c r="J433">
        <v>8.1563399999999994E-2</v>
      </c>
      <c r="K433">
        <v>0.65765770000000001</v>
      </c>
      <c r="L433">
        <v>0.1846274</v>
      </c>
    </row>
    <row r="434" spans="1:12" x14ac:dyDescent="0.25">
      <c r="A434" s="1">
        <v>432</v>
      </c>
      <c r="B434">
        <v>1.971857</v>
      </c>
      <c r="C434">
        <v>0.60454750000000002</v>
      </c>
      <c r="D434">
        <v>0.53838339999999996</v>
      </c>
      <c r="E434">
        <v>0.4888535</v>
      </c>
      <c r="F434">
        <v>0.37577640000000001</v>
      </c>
      <c r="G434">
        <v>0.2458719</v>
      </c>
      <c r="H434">
        <v>0.1245039</v>
      </c>
      <c r="I434">
        <v>0.27014850000000001</v>
      </c>
      <c r="J434">
        <v>0.1211535</v>
      </c>
      <c r="K434">
        <v>0.6754386</v>
      </c>
      <c r="L434">
        <v>0.1844933</v>
      </c>
    </row>
    <row r="435" spans="1:12" x14ac:dyDescent="0.25">
      <c r="A435" s="1">
        <v>433</v>
      </c>
      <c r="B435">
        <v>1.657554</v>
      </c>
      <c r="C435">
        <v>0.6199576</v>
      </c>
      <c r="D435">
        <v>0.53331019999999996</v>
      </c>
      <c r="E435">
        <v>0.50242070000000005</v>
      </c>
      <c r="F435">
        <v>0.4111842</v>
      </c>
      <c r="G435">
        <v>0.1867336</v>
      </c>
      <c r="H435">
        <v>0.14726439999999999</v>
      </c>
      <c r="I435">
        <v>0.14489179999999999</v>
      </c>
      <c r="J435">
        <v>0.14423859999999999</v>
      </c>
      <c r="K435">
        <v>0.65517239999999999</v>
      </c>
      <c r="L435">
        <v>0.21640780000000001</v>
      </c>
    </row>
    <row r="436" spans="1:12" x14ac:dyDescent="0.25">
      <c r="A436" s="1">
        <v>434</v>
      </c>
      <c r="B436">
        <v>1.835941</v>
      </c>
      <c r="C436">
        <v>0.63807409999999998</v>
      </c>
      <c r="D436">
        <v>0.5600811</v>
      </c>
      <c r="E436">
        <v>0.48440860000000002</v>
      </c>
      <c r="F436">
        <v>0.26732669999999997</v>
      </c>
      <c r="G436">
        <v>0.28971170000000002</v>
      </c>
      <c r="H436">
        <v>0.16763159999999999</v>
      </c>
      <c r="I436">
        <v>0.1892307</v>
      </c>
      <c r="J436">
        <v>0.1122783</v>
      </c>
      <c r="K436">
        <v>0.64102570000000003</v>
      </c>
      <c r="L436">
        <v>0.19883980000000001</v>
      </c>
    </row>
    <row r="437" spans="1:12" x14ac:dyDescent="0.25">
      <c r="A437" s="1">
        <v>435</v>
      </c>
      <c r="B437">
        <v>1.641424</v>
      </c>
      <c r="C437">
        <v>0.62620529999999996</v>
      </c>
      <c r="D437">
        <v>0.53240920000000003</v>
      </c>
      <c r="E437">
        <v>0.48277779999999998</v>
      </c>
      <c r="F437">
        <v>0.3658537</v>
      </c>
      <c r="G437">
        <v>0.2545076</v>
      </c>
      <c r="H437">
        <v>0.16978860000000001</v>
      </c>
      <c r="I437">
        <v>0.44052059999999998</v>
      </c>
      <c r="J437">
        <v>6.0047799999999998E-2</v>
      </c>
      <c r="K437">
        <v>0.69879519999999995</v>
      </c>
      <c r="L437">
        <v>0.1632217</v>
      </c>
    </row>
    <row r="438" spans="1:12" x14ac:dyDescent="0.25">
      <c r="A438" s="1">
        <v>436</v>
      </c>
      <c r="B438">
        <v>2.188215</v>
      </c>
      <c r="C438">
        <v>0.61495359999999999</v>
      </c>
      <c r="D438">
        <v>0.60348520000000005</v>
      </c>
      <c r="E438">
        <v>0.47963060000000002</v>
      </c>
      <c r="F438">
        <v>0.37192979999999998</v>
      </c>
      <c r="G438">
        <v>0.17791019999999999</v>
      </c>
      <c r="H438">
        <v>6.2310299999999999E-2</v>
      </c>
      <c r="I438">
        <v>0.25626549999999998</v>
      </c>
      <c r="J438">
        <v>0.12158239999999999</v>
      </c>
      <c r="K438">
        <v>0.63809530000000003</v>
      </c>
      <c r="L438">
        <v>0.14765239999999999</v>
      </c>
    </row>
    <row r="439" spans="1:12" x14ac:dyDescent="0.25">
      <c r="A439" s="1">
        <v>437</v>
      </c>
      <c r="B439">
        <v>2.1656260000000001</v>
      </c>
      <c r="C439">
        <v>0.59577780000000002</v>
      </c>
      <c r="D439">
        <v>0.65706189999999998</v>
      </c>
      <c r="E439">
        <v>0.48704389999999997</v>
      </c>
      <c r="F439">
        <v>0.44272450000000002</v>
      </c>
      <c r="G439">
        <v>0.18041499999999999</v>
      </c>
      <c r="H439">
        <v>9.8187499999999997E-2</v>
      </c>
      <c r="I439">
        <v>0.29682999999999998</v>
      </c>
      <c r="J439">
        <v>1.3110699999999999E-2</v>
      </c>
      <c r="K439">
        <v>0.7042254</v>
      </c>
      <c r="L439">
        <v>0.1652709</v>
      </c>
    </row>
    <row r="440" spans="1:12" x14ac:dyDescent="0.25">
      <c r="A440" s="1">
        <v>438</v>
      </c>
      <c r="B440">
        <v>1.656101</v>
      </c>
      <c r="C440">
        <v>0.62834029999999996</v>
      </c>
      <c r="D440">
        <v>0.46620210000000001</v>
      </c>
      <c r="E440">
        <v>0.45846819999999999</v>
      </c>
      <c r="F440">
        <v>0.3848684</v>
      </c>
      <c r="G440">
        <v>0.20434620000000001</v>
      </c>
      <c r="H440">
        <v>7.2504600000000002E-2</v>
      </c>
      <c r="I440">
        <v>0.10996549999999999</v>
      </c>
      <c r="J440">
        <v>0.1750572</v>
      </c>
      <c r="K440">
        <v>0.65811969999999997</v>
      </c>
      <c r="L440">
        <v>0.1781625</v>
      </c>
    </row>
    <row r="441" spans="1:12" x14ac:dyDescent="0.25">
      <c r="A441" s="1">
        <v>439</v>
      </c>
      <c r="B441">
        <v>1.8508770000000001</v>
      </c>
      <c r="C441">
        <v>0.61241060000000003</v>
      </c>
      <c r="D441">
        <v>0.53575720000000004</v>
      </c>
      <c r="E441">
        <v>0.47634949999999998</v>
      </c>
      <c r="F441">
        <v>0.34412959999999998</v>
      </c>
      <c r="G441">
        <v>0.2934349</v>
      </c>
      <c r="H441">
        <v>0.14679039999999999</v>
      </c>
      <c r="I441">
        <v>0.12436270000000001</v>
      </c>
      <c r="J441">
        <v>2.08151E-2</v>
      </c>
      <c r="K441">
        <v>0.65060240000000003</v>
      </c>
      <c r="L441">
        <v>0.2250945</v>
      </c>
    </row>
    <row r="442" spans="1:12" x14ac:dyDescent="0.25">
      <c r="A442" s="1">
        <v>440</v>
      </c>
      <c r="B442">
        <v>1.758237</v>
      </c>
      <c r="C442">
        <v>0.61804630000000005</v>
      </c>
      <c r="D442">
        <v>0.55121419999999999</v>
      </c>
      <c r="E442">
        <v>0.47145189999999998</v>
      </c>
      <c r="F442">
        <v>0.37543860000000001</v>
      </c>
      <c r="G442">
        <v>0.17404790000000001</v>
      </c>
      <c r="H442">
        <v>2.1832500000000001E-2</v>
      </c>
      <c r="I442">
        <v>0.35968699999999998</v>
      </c>
      <c r="J442">
        <v>9.4706100000000001E-2</v>
      </c>
      <c r="K442">
        <v>0.70707070000000005</v>
      </c>
      <c r="L442">
        <v>0.18905459999999999</v>
      </c>
    </row>
    <row r="443" spans="1:12" x14ac:dyDescent="0.25">
      <c r="A443" s="1">
        <v>441</v>
      </c>
      <c r="B443">
        <v>1.6726259999999999</v>
      </c>
      <c r="C443">
        <v>0.62245589999999995</v>
      </c>
      <c r="D443">
        <v>0.46420869999999997</v>
      </c>
      <c r="E443">
        <v>0.44964999999999999</v>
      </c>
      <c r="F443">
        <v>0.36423840000000002</v>
      </c>
      <c r="G443">
        <v>0.24193970000000001</v>
      </c>
      <c r="H443">
        <v>0.1143364</v>
      </c>
      <c r="I443">
        <v>0.27363029999999999</v>
      </c>
      <c r="J443">
        <v>0.1238843</v>
      </c>
      <c r="K443">
        <v>0.74757280000000004</v>
      </c>
      <c r="L443">
        <v>0.14873420000000001</v>
      </c>
    </row>
    <row r="444" spans="1:12" x14ac:dyDescent="0.25">
      <c r="A444" s="1">
        <v>442</v>
      </c>
      <c r="B444">
        <v>1.741401</v>
      </c>
      <c r="C444">
        <v>0.61421669999999995</v>
      </c>
      <c r="D444">
        <v>0.5505833</v>
      </c>
      <c r="E444">
        <v>0.45580399999999999</v>
      </c>
      <c r="F444">
        <v>0.40372669999999999</v>
      </c>
      <c r="G444">
        <v>0.17828579999999999</v>
      </c>
      <c r="H444">
        <v>8.0767699999999998E-2</v>
      </c>
      <c r="I444">
        <v>3.0978100000000001E-2</v>
      </c>
      <c r="J444">
        <v>8.35394E-2</v>
      </c>
      <c r="K444">
        <v>0.7377049</v>
      </c>
      <c r="L444">
        <v>0.1493621</v>
      </c>
    </row>
    <row r="445" spans="1:12" x14ac:dyDescent="0.25">
      <c r="A445" s="1">
        <v>443</v>
      </c>
      <c r="B445">
        <v>1.6356440000000001</v>
      </c>
      <c r="C445">
        <v>0.62316300000000002</v>
      </c>
      <c r="D445">
        <v>0.47396779999999999</v>
      </c>
      <c r="E445">
        <v>0.4657462</v>
      </c>
      <c r="F445">
        <v>0.30124220000000002</v>
      </c>
      <c r="G445">
        <v>0.2786264</v>
      </c>
      <c r="H445">
        <v>0.1209817</v>
      </c>
      <c r="I445">
        <v>0.3262314</v>
      </c>
      <c r="J445">
        <v>6.8702399999999997E-2</v>
      </c>
      <c r="K445">
        <v>0.71276589999999995</v>
      </c>
      <c r="L445">
        <v>0.16998440000000001</v>
      </c>
    </row>
    <row r="446" spans="1:12" x14ac:dyDescent="0.25">
      <c r="A446" s="1">
        <v>444</v>
      </c>
      <c r="B446">
        <v>1.9933050000000001</v>
      </c>
      <c r="C446">
        <v>0.64682059999999997</v>
      </c>
      <c r="D446">
        <v>0.58708649999999996</v>
      </c>
      <c r="E446">
        <v>0.48483229999999999</v>
      </c>
      <c r="F446">
        <v>0.44891639999999999</v>
      </c>
      <c r="G446">
        <v>0.14619779999999999</v>
      </c>
      <c r="H446">
        <v>-4.7219999999999996E-3</v>
      </c>
      <c r="I446">
        <v>0.15154709999999999</v>
      </c>
      <c r="J446">
        <v>9.1568499999999997E-2</v>
      </c>
      <c r="K446">
        <v>0.72142859999999998</v>
      </c>
      <c r="L446">
        <v>0.1821054</v>
      </c>
    </row>
    <row r="447" spans="1:12" x14ac:dyDescent="0.25">
      <c r="A447" s="1">
        <v>445</v>
      </c>
      <c r="B447">
        <v>1.734513</v>
      </c>
      <c r="C447">
        <v>0.6152744</v>
      </c>
      <c r="D447">
        <v>0.52492260000000002</v>
      </c>
      <c r="E447">
        <v>0.48270269999999998</v>
      </c>
      <c r="F447">
        <v>0.3848684</v>
      </c>
      <c r="G447">
        <v>0.19306699999999999</v>
      </c>
      <c r="H447">
        <v>4.1300099999999999E-2</v>
      </c>
      <c r="I447">
        <v>0.30115999999999998</v>
      </c>
      <c r="J447">
        <v>0.1042792</v>
      </c>
      <c r="K447">
        <v>0.7017544</v>
      </c>
      <c r="L447">
        <v>0.2181381</v>
      </c>
    </row>
    <row r="448" spans="1:12" x14ac:dyDescent="0.25">
      <c r="A448" s="1">
        <v>446</v>
      </c>
      <c r="B448">
        <v>1.822584</v>
      </c>
      <c r="C448">
        <v>0.61338530000000002</v>
      </c>
      <c r="D448">
        <v>0.5283236</v>
      </c>
      <c r="E448">
        <v>0.43640240000000002</v>
      </c>
      <c r="F448">
        <v>0.39938079999999998</v>
      </c>
      <c r="G448">
        <v>0.15052080000000001</v>
      </c>
      <c r="H448">
        <v>7.9233200000000004E-2</v>
      </c>
      <c r="I448">
        <v>0.21599589999999999</v>
      </c>
      <c r="J448">
        <v>8.3438600000000002E-2</v>
      </c>
      <c r="K448">
        <v>0.62992130000000002</v>
      </c>
      <c r="L448">
        <v>0.20366480000000001</v>
      </c>
    </row>
    <row r="449" spans="1:12" x14ac:dyDescent="0.25">
      <c r="A449" s="1">
        <v>447</v>
      </c>
      <c r="B449">
        <v>2.1614949999999999</v>
      </c>
      <c r="C449">
        <v>0.63907119999999995</v>
      </c>
      <c r="D449">
        <v>0.61237189999999997</v>
      </c>
      <c r="E449">
        <v>0.4584664</v>
      </c>
      <c r="F449">
        <v>0.37187500000000001</v>
      </c>
      <c r="G449">
        <v>0.27589950000000002</v>
      </c>
      <c r="H449">
        <v>0.1198284</v>
      </c>
      <c r="I449">
        <v>0.12912750000000001</v>
      </c>
      <c r="J449">
        <v>0.14390720000000001</v>
      </c>
      <c r="K449">
        <v>0.67857140000000005</v>
      </c>
      <c r="L449">
        <v>0.15222840000000001</v>
      </c>
    </row>
    <row r="450" spans="1:12" x14ac:dyDescent="0.25">
      <c r="A450" s="1">
        <v>448</v>
      </c>
      <c r="B450">
        <v>1.7723329999999999</v>
      </c>
      <c r="C450">
        <v>0.63679819999999998</v>
      </c>
      <c r="D450">
        <v>0.52290179999999997</v>
      </c>
      <c r="E450">
        <v>0.48560569999999997</v>
      </c>
      <c r="F450">
        <v>0.41754390000000002</v>
      </c>
      <c r="G450">
        <v>0.1645134</v>
      </c>
      <c r="H450">
        <v>6.6021399999999994E-2</v>
      </c>
      <c r="I450">
        <v>8.3071900000000004E-2</v>
      </c>
      <c r="J450">
        <v>0.1379435</v>
      </c>
      <c r="K450">
        <v>0.68067230000000001</v>
      </c>
      <c r="L450">
        <v>0.19788259999999999</v>
      </c>
    </row>
    <row r="451" spans="1:12" x14ac:dyDescent="0.25">
      <c r="A451" s="1">
        <v>449</v>
      </c>
      <c r="B451">
        <v>1.426477</v>
      </c>
      <c r="C451">
        <v>0.61792009999999997</v>
      </c>
      <c r="D451">
        <v>0.4202729</v>
      </c>
      <c r="E451">
        <v>0.48737239999999998</v>
      </c>
      <c r="F451">
        <v>0.375</v>
      </c>
      <c r="G451">
        <v>0.26948709999999998</v>
      </c>
      <c r="H451">
        <v>0.13961970000000001</v>
      </c>
      <c r="I451">
        <v>0.33846330000000002</v>
      </c>
      <c r="J451">
        <v>0.12617590000000001</v>
      </c>
      <c r="K451">
        <v>0.6238532</v>
      </c>
      <c r="L451">
        <v>0.23593140000000001</v>
      </c>
    </row>
    <row r="452" spans="1:12" x14ac:dyDescent="0.25">
      <c r="A452" s="1">
        <v>450</v>
      </c>
      <c r="B452">
        <v>1.9481930000000001</v>
      </c>
      <c r="C452">
        <v>0.61249600000000004</v>
      </c>
      <c r="D452">
        <v>0.57099900000000003</v>
      </c>
      <c r="E452">
        <v>0.48540539999999999</v>
      </c>
      <c r="F452">
        <v>0.368421</v>
      </c>
      <c r="G452">
        <v>0.22302910000000001</v>
      </c>
      <c r="H452">
        <v>0.1104786</v>
      </c>
      <c r="I452">
        <v>0.3916212</v>
      </c>
      <c r="J452">
        <v>0.1134034</v>
      </c>
      <c r="K452">
        <v>0.58653840000000002</v>
      </c>
      <c r="L452">
        <v>0.1522046</v>
      </c>
    </row>
    <row r="453" spans="1:12" x14ac:dyDescent="0.25">
      <c r="A453" s="1">
        <v>451</v>
      </c>
      <c r="B453">
        <v>1.901697</v>
      </c>
      <c r="C453">
        <v>0.60862879999999997</v>
      </c>
      <c r="D453">
        <v>0.55102490000000004</v>
      </c>
      <c r="E453">
        <v>0.47816829999999999</v>
      </c>
      <c r="F453">
        <v>0.36137069999999999</v>
      </c>
      <c r="G453">
        <v>0.2143004</v>
      </c>
      <c r="H453">
        <v>0.1192979</v>
      </c>
      <c r="I453">
        <v>0.20352990000000001</v>
      </c>
      <c r="J453">
        <v>6.3541600000000004E-2</v>
      </c>
      <c r="K453">
        <v>0.71296300000000001</v>
      </c>
      <c r="L453">
        <v>0.17053409999999999</v>
      </c>
    </row>
    <row r="454" spans="1:12" x14ac:dyDescent="0.25">
      <c r="A454" s="1">
        <v>452</v>
      </c>
      <c r="B454">
        <v>1.555061</v>
      </c>
      <c r="C454">
        <v>0.63082070000000001</v>
      </c>
      <c r="D454">
        <v>0.46220489999999997</v>
      </c>
      <c r="E454">
        <v>0.50747070000000005</v>
      </c>
      <c r="F454">
        <v>0.38940809999999998</v>
      </c>
      <c r="G454">
        <v>0.18990389999999999</v>
      </c>
      <c r="H454">
        <v>3.3794400000000002E-2</v>
      </c>
      <c r="I454">
        <v>0.13868259999999999</v>
      </c>
      <c r="J454">
        <v>6.9728899999999996E-2</v>
      </c>
      <c r="K454">
        <v>0.74590160000000005</v>
      </c>
      <c r="L454">
        <v>0.13713220000000001</v>
      </c>
    </row>
    <row r="455" spans="1:12" x14ac:dyDescent="0.25">
      <c r="A455" s="1">
        <v>453</v>
      </c>
      <c r="B455">
        <v>1.6991229999999999</v>
      </c>
      <c r="C455">
        <v>0.61032059999999999</v>
      </c>
      <c r="D455">
        <v>0.4687422</v>
      </c>
      <c r="E455">
        <v>0.48478379999999999</v>
      </c>
      <c r="F455">
        <v>0.34687499999999999</v>
      </c>
      <c r="G455">
        <v>0.24954129999999999</v>
      </c>
      <c r="H455">
        <v>0.15434899999999999</v>
      </c>
      <c r="I455">
        <v>0.33918710000000002</v>
      </c>
      <c r="J455">
        <v>0.13938049999999999</v>
      </c>
      <c r="K455">
        <v>0.64</v>
      </c>
      <c r="L455">
        <v>0.25573820000000003</v>
      </c>
    </row>
    <row r="456" spans="1:12" x14ac:dyDescent="0.25">
      <c r="A456" s="1">
        <v>454</v>
      </c>
      <c r="B456">
        <v>1.9047400000000001</v>
      </c>
      <c r="C456">
        <v>0.62564620000000004</v>
      </c>
      <c r="D456">
        <v>0.54549449999999999</v>
      </c>
      <c r="E456">
        <v>0.49093819999999999</v>
      </c>
      <c r="F456">
        <v>0.32608700000000002</v>
      </c>
      <c r="G456">
        <v>0.223581</v>
      </c>
      <c r="H456">
        <v>7.9983899999999997E-2</v>
      </c>
      <c r="I456">
        <v>0.2082427</v>
      </c>
      <c r="J456">
        <v>0.13611770000000001</v>
      </c>
      <c r="K456">
        <v>0.77551020000000004</v>
      </c>
      <c r="L456">
        <v>0.1290135</v>
      </c>
    </row>
    <row r="457" spans="1:12" x14ac:dyDescent="0.25">
      <c r="A457" s="1">
        <v>455</v>
      </c>
      <c r="B457">
        <v>1.8403860000000001</v>
      </c>
      <c r="C457">
        <v>0.61300410000000005</v>
      </c>
      <c r="D457">
        <v>0.48073399999999999</v>
      </c>
      <c r="E457">
        <v>0.4537137</v>
      </c>
      <c r="F457">
        <v>0.33993400000000001</v>
      </c>
      <c r="G457">
        <v>0.266536</v>
      </c>
      <c r="H457">
        <v>0.14816950000000001</v>
      </c>
      <c r="I457">
        <v>0.26944249999999997</v>
      </c>
      <c r="J457">
        <v>0.12729219999999999</v>
      </c>
      <c r="K457">
        <v>0.61052629999999997</v>
      </c>
      <c r="L457">
        <v>0.20734349999999999</v>
      </c>
    </row>
    <row r="458" spans="1:12" x14ac:dyDescent="0.25">
      <c r="A458" s="1">
        <v>456</v>
      </c>
      <c r="B458">
        <v>1.7290000000000001</v>
      </c>
      <c r="C458">
        <v>0.58977650000000004</v>
      </c>
      <c r="D458">
        <v>0.52753570000000005</v>
      </c>
      <c r="E458">
        <v>0.49891780000000002</v>
      </c>
      <c r="F458">
        <v>0.3133803</v>
      </c>
      <c r="G458">
        <v>0.23211319999999999</v>
      </c>
      <c r="H458">
        <v>6.4608299999999994E-2</v>
      </c>
      <c r="I458">
        <v>0.32715369999999999</v>
      </c>
      <c r="J458">
        <v>3.3064400000000001E-2</v>
      </c>
      <c r="K458">
        <v>0.78313259999999996</v>
      </c>
      <c r="L458">
        <v>0.19173109999999999</v>
      </c>
    </row>
    <row r="459" spans="1:12" x14ac:dyDescent="0.25">
      <c r="A459" s="1">
        <v>457</v>
      </c>
      <c r="B459">
        <v>1.802765</v>
      </c>
      <c r="C459">
        <v>0.61672090000000002</v>
      </c>
      <c r="D459">
        <v>0.51929829999999999</v>
      </c>
      <c r="E459">
        <v>0.42980099999999999</v>
      </c>
      <c r="F459">
        <v>0.43564360000000002</v>
      </c>
      <c r="G459">
        <v>0.20971409999999999</v>
      </c>
      <c r="H459">
        <v>0.12616379999999999</v>
      </c>
      <c r="I459">
        <v>7.4660500000000005E-2</v>
      </c>
      <c r="J459">
        <v>0.10752539999999999</v>
      </c>
      <c r="K459">
        <v>0.67460319999999996</v>
      </c>
      <c r="L459">
        <v>0.17552599999999999</v>
      </c>
    </row>
    <row r="460" spans="1:12" x14ac:dyDescent="0.25">
      <c r="A460" s="1">
        <v>458</v>
      </c>
      <c r="B460">
        <v>1.5341800000000001</v>
      </c>
      <c r="C460">
        <v>0.59983609999999998</v>
      </c>
      <c r="D460">
        <v>0.36830869999999999</v>
      </c>
      <c r="E460">
        <v>0.48120299999999999</v>
      </c>
      <c r="F460">
        <v>0.31125829999999999</v>
      </c>
      <c r="G460">
        <v>0.24841189999999999</v>
      </c>
      <c r="H460">
        <v>0.1370827</v>
      </c>
      <c r="I460">
        <v>0.34907169999999998</v>
      </c>
      <c r="J460">
        <v>6.4477999999999994E-2</v>
      </c>
      <c r="K460">
        <v>0.73863639999999997</v>
      </c>
      <c r="L460">
        <v>0.17712</v>
      </c>
    </row>
    <row r="461" spans="1:12" x14ac:dyDescent="0.25">
      <c r="A461" s="1">
        <v>459</v>
      </c>
      <c r="B461">
        <v>1.6255930000000001</v>
      </c>
      <c r="C461">
        <v>0.62225240000000004</v>
      </c>
      <c r="D461">
        <v>0.48483369999999998</v>
      </c>
      <c r="E461">
        <v>0.50454790000000005</v>
      </c>
      <c r="F461">
        <v>0.37383179999999999</v>
      </c>
      <c r="G461">
        <v>0.1748286</v>
      </c>
      <c r="H461">
        <v>4.7967500000000003E-2</v>
      </c>
      <c r="I461">
        <v>0.2802404</v>
      </c>
      <c r="J461">
        <v>0.11129890000000001</v>
      </c>
      <c r="K461">
        <v>0.64601770000000003</v>
      </c>
      <c r="L461">
        <v>0.17664489999999999</v>
      </c>
    </row>
    <row r="462" spans="1:12" x14ac:dyDescent="0.25">
      <c r="A462" s="1">
        <v>460</v>
      </c>
      <c r="B462">
        <v>2.1324510000000001</v>
      </c>
      <c r="C462">
        <v>0.61104460000000005</v>
      </c>
      <c r="D462">
        <v>0.65957829999999995</v>
      </c>
      <c r="E462">
        <v>0.4433551</v>
      </c>
      <c r="F462">
        <v>0.39298250000000001</v>
      </c>
      <c r="G462">
        <v>0.151362</v>
      </c>
      <c r="H462">
        <v>3.9047199999999997E-2</v>
      </c>
      <c r="I462">
        <v>0.57729730000000001</v>
      </c>
      <c r="J462">
        <v>7.5604000000000005E-2</v>
      </c>
      <c r="K462">
        <v>0.8</v>
      </c>
      <c r="L462">
        <v>0.18007409999999999</v>
      </c>
    </row>
    <row r="463" spans="1:12" x14ac:dyDescent="0.25">
      <c r="A463" s="1">
        <v>461</v>
      </c>
      <c r="B463">
        <v>1.731044</v>
      </c>
      <c r="C463">
        <v>0.62232120000000002</v>
      </c>
      <c r="D463">
        <v>0.52888919999999995</v>
      </c>
      <c r="E463">
        <v>0.49096879999999998</v>
      </c>
      <c r="F463">
        <v>0.31818180000000001</v>
      </c>
      <c r="G463">
        <v>0.25399559999999999</v>
      </c>
      <c r="H463">
        <v>0.1232944</v>
      </c>
      <c r="I463">
        <v>0.45748149999999999</v>
      </c>
      <c r="J463">
        <v>8.0735199999999993E-2</v>
      </c>
      <c r="K463">
        <v>0.6875</v>
      </c>
      <c r="L463">
        <v>0.19516500000000001</v>
      </c>
    </row>
    <row r="464" spans="1:12" x14ac:dyDescent="0.25">
      <c r="A464" s="1">
        <v>462</v>
      </c>
      <c r="B464">
        <v>1.7874410000000001</v>
      </c>
      <c r="C464">
        <v>0.61898869999999995</v>
      </c>
      <c r="D464">
        <v>0.51326680000000002</v>
      </c>
      <c r="E464">
        <v>0.47639490000000001</v>
      </c>
      <c r="F464">
        <v>0.3914474</v>
      </c>
      <c r="G464">
        <v>0.1586457</v>
      </c>
      <c r="H464">
        <v>6.3912499999999997E-2</v>
      </c>
      <c r="I464">
        <v>0.37660290000000002</v>
      </c>
      <c r="J464">
        <v>7.8128299999999998E-2</v>
      </c>
      <c r="K464">
        <v>0.67241379999999995</v>
      </c>
      <c r="L464">
        <v>0.18338550000000001</v>
      </c>
    </row>
    <row r="465" spans="1:12" x14ac:dyDescent="0.25">
      <c r="A465" s="1">
        <v>463</v>
      </c>
      <c r="B465">
        <v>1.8444510000000001</v>
      </c>
      <c r="C465">
        <v>0.64623870000000005</v>
      </c>
      <c r="D465">
        <v>0.59867090000000001</v>
      </c>
      <c r="E465">
        <v>0.44764959999999998</v>
      </c>
      <c r="F465">
        <v>0.41304350000000001</v>
      </c>
      <c r="G465">
        <v>0.21157619999999999</v>
      </c>
      <c r="H465">
        <v>0.1067042</v>
      </c>
      <c r="I465">
        <v>0.38637270000000001</v>
      </c>
      <c r="J465">
        <v>0.1348666</v>
      </c>
      <c r="K465">
        <v>0.67424240000000002</v>
      </c>
      <c r="L465">
        <v>0.15040600000000001</v>
      </c>
    </row>
    <row r="466" spans="1:12" x14ac:dyDescent="0.25">
      <c r="A466" s="1">
        <v>464</v>
      </c>
      <c r="B466">
        <v>1.6430929999999999</v>
      </c>
      <c r="C466">
        <v>0.62951990000000002</v>
      </c>
      <c r="D466">
        <v>0.59647669999999997</v>
      </c>
      <c r="E466">
        <v>0.46374460000000001</v>
      </c>
      <c r="F466">
        <v>0.31788080000000002</v>
      </c>
      <c r="G466">
        <v>0.288769</v>
      </c>
      <c r="H466">
        <v>0.1766633</v>
      </c>
      <c r="I466">
        <v>0.2375796</v>
      </c>
      <c r="J466">
        <v>9.9179799999999999E-2</v>
      </c>
      <c r="K466">
        <v>0.64444449999999998</v>
      </c>
      <c r="L466">
        <v>0.2164336</v>
      </c>
    </row>
    <row r="467" spans="1:12" x14ac:dyDescent="0.25">
      <c r="A467" s="1">
        <v>465</v>
      </c>
      <c r="B467">
        <v>2.0049929999999998</v>
      </c>
      <c r="C467">
        <v>0.60159680000000004</v>
      </c>
      <c r="D467">
        <v>0.60550499999999996</v>
      </c>
      <c r="E467">
        <v>0.41112910000000003</v>
      </c>
      <c r="F467">
        <v>0.3861386</v>
      </c>
      <c r="G467">
        <v>0.1827713</v>
      </c>
      <c r="H467">
        <v>2.4229199999999999E-2</v>
      </c>
      <c r="I467">
        <v>0.24978040000000001</v>
      </c>
      <c r="J467">
        <v>0.1051961</v>
      </c>
      <c r="K467">
        <v>0.65740739999999998</v>
      </c>
      <c r="L467">
        <v>0.16947889999999999</v>
      </c>
    </row>
    <row r="468" spans="1:12" x14ac:dyDescent="0.25">
      <c r="A468" s="1">
        <v>466</v>
      </c>
      <c r="B468">
        <v>1.612044</v>
      </c>
      <c r="C468">
        <v>0.63218459999999999</v>
      </c>
      <c r="D468">
        <v>0.47697929999999999</v>
      </c>
      <c r="E468">
        <v>0.51088690000000003</v>
      </c>
      <c r="F468">
        <v>0.39628479999999999</v>
      </c>
      <c r="G468">
        <v>0.15832589999999999</v>
      </c>
      <c r="H468">
        <v>3.7583999999999998E-3</v>
      </c>
      <c r="I468">
        <v>0.4463761</v>
      </c>
      <c r="J468">
        <v>9.3288599999999999E-2</v>
      </c>
      <c r="K468">
        <v>0.73333329999999997</v>
      </c>
      <c r="L468">
        <v>0.13919029999999999</v>
      </c>
    </row>
    <row r="469" spans="1:12" x14ac:dyDescent="0.25">
      <c r="A469" s="1">
        <v>467</v>
      </c>
      <c r="B469">
        <v>2.088454</v>
      </c>
      <c r="C469">
        <v>0.62079240000000002</v>
      </c>
      <c r="D469">
        <v>0.66118359999999998</v>
      </c>
      <c r="E469">
        <v>0.47997810000000002</v>
      </c>
      <c r="F469">
        <v>0.36226419999999998</v>
      </c>
      <c r="G469">
        <v>0.1988625</v>
      </c>
      <c r="H469">
        <v>9.5672499999999994E-2</v>
      </c>
      <c r="I469">
        <v>0.2580115</v>
      </c>
      <c r="J469">
        <v>0.1082592</v>
      </c>
      <c r="K469">
        <v>0.68478260000000002</v>
      </c>
      <c r="L469">
        <v>0.1377284</v>
      </c>
    </row>
    <row r="470" spans="1:12" x14ac:dyDescent="0.25">
      <c r="A470" s="1">
        <v>468</v>
      </c>
      <c r="B470">
        <v>1.6839299999999999</v>
      </c>
      <c r="C470">
        <v>0.64019250000000005</v>
      </c>
      <c r="D470">
        <v>0.48851610000000001</v>
      </c>
      <c r="E470">
        <v>0.47866520000000001</v>
      </c>
      <c r="F470">
        <v>0.31818180000000001</v>
      </c>
      <c r="G470">
        <v>0.23774709999999999</v>
      </c>
      <c r="H470">
        <v>0.1033877</v>
      </c>
      <c r="I470">
        <v>0.41538550000000002</v>
      </c>
      <c r="J470">
        <v>0.13983979999999999</v>
      </c>
      <c r="K470">
        <v>0.63291140000000001</v>
      </c>
      <c r="L470">
        <v>0.17202200000000001</v>
      </c>
    </row>
    <row r="471" spans="1:12" x14ac:dyDescent="0.25">
      <c r="A471" s="1">
        <v>469</v>
      </c>
      <c r="B471">
        <v>1.8663069999999999</v>
      </c>
      <c r="C471">
        <v>0.61870210000000003</v>
      </c>
      <c r="D471">
        <v>0.52857920000000003</v>
      </c>
      <c r="E471">
        <v>0.45430389999999998</v>
      </c>
      <c r="F471">
        <v>0.36024840000000002</v>
      </c>
      <c r="G471">
        <v>0.22932079999999999</v>
      </c>
      <c r="H471">
        <v>9.6335699999999996E-2</v>
      </c>
      <c r="I471">
        <v>0.37246590000000002</v>
      </c>
      <c r="J471">
        <v>0.1026942</v>
      </c>
      <c r="K471">
        <v>0.64545450000000004</v>
      </c>
      <c r="L471">
        <v>0.20046620000000001</v>
      </c>
    </row>
    <row r="472" spans="1:12" x14ac:dyDescent="0.25">
      <c r="A472" s="1">
        <v>470</v>
      </c>
      <c r="B472">
        <v>1.8149550000000001</v>
      </c>
      <c r="C472">
        <v>0.61024650000000003</v>
      </c>
      <c r="D472">
        <v>0.57478309999999999</v>
      </c>
      <c r="E472">
        <v>0.43770140000000002</v>
      </c>
      <c r="F472">
        <v>0.39130429999999999</v>
      </c>
      <c r="G472">
        <v>0.21595239999999999</v>
      </c>
      <c r="H472">
        <v>9.6928899999999998E-2</v>
      </c>
      <c r="I472">
        <v>0.12632689999999999</v>
      </c>
      <c r="J472">
        <v>8.4135600000000005E-2</v>
      </c>
      <c r="K472">
        <v>0.60799999999999998</v>
      </c>
      <c r="L472">
        <v>0.1895956</v>
      </c>
    </row>
    <row r="473" spans="1:12" x14ac:dyDescent="0.25">
      <c r="A473" s="1">
        <v>471</v>
      </c>
      <c r="B473">
        <v>1.93224</v>
      </c>
      <c r="C473">
        <v>0.61455079999999995</v>
      </c>
      <c r="D473">
        <v>0.50506329999999999</v>
      </c>
      <c r="E473">
        <v>0.44092379999999998</v>
      </c>
      <c r="F473">
        <v>0.3013245</v>
      </c>
      <c r="G473">
        <v>0.2143515</v>
      </c>
      <c r="H473">
        <v>7.5800699999999999E-2</v>
      </c>
      <c r="I473">
        <v>0.2782229</v>
      </c>
      <c r="J473">
        <v>7.2672299999999995E-2</v>
      </c>
      <c r="K473">
        <v>0.69767440000000003</v>
      </c>
      <c r="L473">
        <v>0.17839150000000001</v>
      </c>
    </row>
    <row r="474" spans="1:12" x14ac:dyDescent="0.25">
      <c r="A474" s="1">
        <v>472</v>
      </c>
      <c r="B474">
        <v>1.884552</v>
      </c>
      <c r="C474">
        <v>0.60692259999999998</v>
      </c>
      <c r="D474">
        <v>0.60042960000000001</v>
      </c>
      <c r="E474">
        <v>0.47472059999999999</v>
      </c>
      <c r="F474">
        <v>0.41795670000000001</v>
      </c>
      <c r="G474">
        <v>0.2030981</v>
      </c>
      <c r="H474">
        <v>6.14665E-2</v>
      </c>
      <c r="I474">
        <v>0.31042429999999999</v>
      </c>
      <c r="J474">
        <v>0.12070599999999999</v>
      </c>
      <c r="K474">
        <v>0.6484375</v>
      </c>
      <c r="L474">
        <v>0.16422990000000001</v>
      </c>
    </row>
    <row r="475" spans="1:12" x14ac:dyDescent="0.25">
      <c r="A475" s="1">
        <v>473</v>
      </c>
      <c r="B475">
        <v>1.8724179999999999</v>
      </c>
      <c r="C475">
        <v>0.61667240000000001</v>
      </c>
      <c r="D475">
        <v>0.52434950000000002</v>
      </c>
      <c r="E475">
        <v>0.43584309999999998</v>
      </c>
      <c r="F475">
        <v>0.38437500000000002</v>
      </c>
      <c r="G475">
        <v>0.23406260000000001</v>
      </c>
      <c r="H475">
        <v>0.11047070000000001</v>
      </c>
      <c r="I475">
        <v>0.23472779999999999</v>
      </c>
      <c r="J475">
        <v>9.7619399999999995E-2</v>
      </c>
      <c r="K475">
        <v>0.65</v>
      </c>
      <c r="L475">
        <v>0.14963399999999999</v>
      </c>
    </row>
    <row r="476" spans="1:12" x14ac:dyDescent="0.25">
      <c r="A476" s="1">
        <v>474</v>
      </c>
      <c r="B476">
        <v>1.7814749999999999</v>
      </c>
      <c r="C476">
        <v>0.61728590000000005</v>
      </c>
      <c r="D476">
        <v>0.54499500000000001</v>
      </c>
      <c r="E476">
        <v>0.47199999999999998</v>
      </c>
      <c r="F476">
        <v>0.31034479999999998</v>
      </c>
      <c r="G476">
        <v>0.22924990000000001</v>
      </c>
      <c r="H476">
        <v>9.5346E-2</v>
      </c>
      <c r="I476">
        <v>0.31519789999999998</v>
      </c>
      <c r="J476">
        <v>0.16285530000000001</v>
      </c>
      <c r="K476">
        <v>0.61290319999999998</v>
      </c>
      <c r="L476">
        <v>0.17159379999999999</v>
      </c>
    </row>
    <row r="477" spans="1:12" x14ac:dyDescent="0.25">
      <c r="A477" s="1">
        <v>475</v>
      </c>
      <c r="B477">
        <v>1.9588570000000001</v>
      </c>
      <c r="C477">
        <v>0.6293185</v>
      </c>
      <c r="D477">
        <v>0.56566490000000003</v>
      </c>
      <c r="E477">
        <v>0.45996779999999998</v>
      </c>
      <c r="F477">
        <v>0.44554450000000001</v>
      </c>
      <c r="G477">
        <v>0.16754930000000001</v>
      </c>
      <c r="H477">
        <v>6.1346100000000001E-2</v>
      </c>
      <c r="I477">
        <v>0.50788409999999995</v>
      </c>
      <c r="J477">
        <v>0.15379470000000001</v>
      </c>
      <c r="K477">
        <v>0.752</v>
      </c>
      <c r="L477">
        <v>0.17364479999999999</v>
      </c>
    </row>
    <row r="478" spans="1:12" x14ac:dyDescent="0.25">
      <c r="A478" s="1">
        <v>476</v>
      </c>
      <c r="B478">
        <v>1.5864560000000001</v>
      </c>
      <c r="C478">
        <v>0.61278319999999997</v>
      </c>
      <c r="D478">
        <v>0.47016720000000001</v>
      </c>
      <c r="E478">
        <v>0.51524879999999995</v>
      </c>
      <c r="F478">
        <v>0.34890959999999999</v>
      </c>
      <c r="G478">
        <v>0.25550060000000002</v>
      </c>
      <c r="H478">
        <v>8.7606699999999996E-2</v>
      </c>
      <c r="I478">
        <v>0.3695581</v>
      </c>
      <c r="J478">
        <v>6.3725900000000002E-2</v>
      </c>
      <c r="K478">
        <v>0.76851849999999999</v>
      </c>
      <c r="L478">
        <v>0.2102222</v>
      </c>
    </row>
    <row r="479" spans="1:12" x14ac:dyDescent="0.25">
      <c r="A479" s="1">
        <v>477</v>
      </c>
      <c r="B479">
        <v>1.734761</v>
      </c>
      <c r="C479">
        <v>0.60939900000000002</v>
      </c>
      <c r="D479">
        <v>0.50007900000000005</v>
      </c>
      <c r="E479">
        <v>0.46233059999999998</v>
      </c>
      <c r="F479">
        <v>0.3556338</v>
      </c>
      <c r="G479">
        <v>0.21992159999999999</v>
      </c>
      <c r="H479">
        <v>0.1108961</v>
      </c>
      <c r="I479">
        <v>0.68527640000000001</v>
      </c>
      <c r="J479">
        <v>0.19423579999999999</v>
      </c>
      <c r="K479">
        <v>0.63366339999999999</v>
      </c>
      <c r="L479">
        <v>0.15851560000000001</v>
      </c>
    </row>
    <row r="480" spans="1:12" x14ac:dyDescent="0.25">
      <c r="A480" s="1">
        <v>478</v>
      </c>
      <c r="B480">
        <v>1.8994679999999999</v>
      </c>
      <c r="C480">
        <v>0.61102529999999999</v>
      </c>
      <c r="D480">
        <v>0.51013580000000003</v>
      </c>
      <c r="E480">
        <v>0.45918369999999997</v>
      </c>
      <c r="F480">
        <v>0.27722770000000002</v>
      </c>
      <c r="G480">
        <v>0.2319281</v>
      </c>
      <c r="H480">
        <v>0.13905880000000001</v>
      </c>
      <c r="I480">
        <v>0.16764490000000001</v>
      </c>
      <c r="J480">
        <v>-2.2724100000000001E-2</v>
      </c>
      <c r="K480">
        <v>0.57692310000000002</v>
      </c>
      <c r="L480">
        <v>0.21798139999999999</v>
      </c>
    </row>
    <row r="481" spans="1:12" x14ac:dyDescent="0.25">
      <c r="A481" s="1">
        <v>479</v>
      </c>
      <c r="B481">
        <v>1.874376</v>
      </c>
      <c r="C481">
        <v>0.6222953</v>
      </c>
      <c r="D481">
        <v>0.51736629999999995</v>
      </c>
      <c r="E481">
        <v>0.49917899999999998</v>
      </c>
      <c r="F481">
        <v>0.32706770000000002</v>
      </c>
      <c r="G481">
        <v>0.25561109999999998</v>
      </c>
      <c r="H481">
        <v>9.1977799999999998E-2</v>
      </c>
      <c r="I481">
        <v>0.40822989999999998</v>
      </c>
      <c r="J481">
        <v>9.9360100000000007E-2</v>
      </c>
      <c r="K481">
        <v>0.69411769999999995</v>
      </c>
      <c r="L481">
        <v>0.18009130000000001</v>
      </c>
    </row>
    <row r="482" spans="1:12" x14ac:dyDescent="0.25">
      <c r="A482" s="1">
        <v>480</v>
      </c>
      <c r="B482">
        <v>1.8129949999999999</v>
      </c>
      <c r="C482">
        <v>0.61468940000000005</v>
      </c>
      <c r="D482">
        <v>0.56568929999999995</v>
      </c>
      <c r="E482">
        <v>0.45469169999999998</v>
      </c>
      <c r="F482">
        <v>0.3421053</v>
      </c>
      <c r="G482">
        <v>0.23342309999999999</v>
      </c>
      <c r="H482">
        <v>7.0045300000000005E-2</v>
      </c>
      <c r="I482">
        <v>0.2597045</v>
      </c>
      <c r="J482">
        <v>2.6440999999999999E-3</v>
      </c>
      <c r="K482">
        <v>0.73469390000000001</v>
      </c>
      <c r="L482">
        <v>0.18032429999999999</v>
      </c>
    </row>
    <row r="483" spans="1:12" x14ac:dyDescent="0.25">
      <c r="A483" s="1">
        <v>481</v>
      </c>
      <c r="B483">
        <v>1.590376</v>
      </c>
      <c r="C483">
        <v>0.61026080000000005</v>
      </c>
      <c r="D483">
        <v>0.40414309999999998</v>
      </c>
      <c r="E483">
        <v>0.45048440000000001</v>
      </c>
      <c r="F483">
        <v>0.3618421</v>
      </c>
      <c r="G483">
        <v>0.2043249</v>
      </c>
      <c r="H483">
        <v>0.10128760000000001</v>
      </c>
      <c r="I483">
        <v>0.31522149999999999</v>
      </c>
      <c r="J483">
        <v>6.2961000000000003E-2</v>
      </c>
      <c r="K483">
        <v>0.6930693</v>
      </c>
      <c r="L483">
        <v>0.18132709999999999</v>
      </c>
    </row>
    <row r="484" spans="1:12" x14ac:dyDescent="0.25">
      <c r="A484" s="1">
        <v>482</v>
      </c>
      <c r="B484">
        <v>1.782205</v>
      </c>
      <c r="C484">
        <v>0.61726579999999998</v>
      </c>
      <c r="D484">
        <v>0.62419100000000005</v>
      </c>
      <c r="E484">
        <v>0.46334940000000002</v>
      </c>
      <c r="F484">
        <v>0.38943899999999998</v>
      </c>
      <c r="G484">
        <v>0.19385859999999999</v>
      </c>
      <c r="H484">
        <v>8.03595E-2</v>
      </c>
      <c r="I484">
        <v>0.15508820000000001</v>
      </c>
      <c r="J484">
        <v>8.4536200000000006E-2</v>
      </c>
      <c r="K484">
        <v>0.68421050000000005</v>
      </c>
      <c r="L484">
        <v>0.15943350000000001</v>
      </c>
    </row>
    <row r="485" spans="1:12" x14ac:dyDescent="0.25">
      <c r="A485" s="1">
        <v>483</v>
      </c>
      <c r="B485">
        <v>1.9865010000000001</v>
      </c>
      <c r="C485">
        <v>0.63020489999999996</v>
      </c>
      <c r="D485">
        <v>0.59217229999999998</v>
      </c>
      <c r="E485">
        <v>0.4779138</v>
      </c>
      <c r="F485">
        <v>0.30650149999999998</v>
      </c>
      <c r="G485">
        <v>0.28148440000000002</v>
      </c>
      <c r="H485">
        <v>0.1457746</v>
      </c>
      <c r="I485">
        <v>0.20280709999999999</v>
      </c>
      <c r="J485">
        <v>0.1076493</v>
      </c>
      <c r="K485">
        <v>0.60204080000000004</v>
      </c>
      <c r="L485">
        <v>0.1981831</v>
      </c>
    </row>
    <row r="486" spans="1:12" x14ac:dyDescent="0.25">
      <c r="A486" s="1">
        <v>484</v>
      </c>
      <c r="B486">
        <v>1.873073</v>
      </c>
      <c r="C486">
        <v>0.61599400000000004</v>
      </c>
      <c r="D486">
        <v>0.61923019999999995</v>
      </c>
      <c r="E486">
        <v>0.47036640000000002</v>
      </c>
      <c r="F486">
        <v>0.42244229999999999</v>
      </c>
      <c r="G486">
        <v>0.21788850000000001</v>
      </c>
      <c r="H486">
        <v>6.1052599999999999E-2</v>
      </c>
      <c r="I486">
        <v>0.36559700000000001</v>
      </c>
      <c r="J486">
        <v>0.15900990000000001</v>
      </c>
      <c r="K486">
        <v>0.67826090000000006</v>
      </c>
      <c r="L486">
        <v>0.23233880000000001</v>
      </c>
    </row>
    <row r="487" spans="1:12" x14ac:dyDescent="0.25">
      <c r="A487" s="1">
        <v>485</v>
      </c>
      <c r="B487">
        <v>1.717363</v>
      </c>
      <c r="C487">
        <v>0.62783330000000004</v>
      </c>
      <c r="D487">
        <v>0.52736590000000005</v>
      </c>
      <c r="E487">
        <v>0.4619914</v>
      </c>
      <c r="F487">
        <v>0.4144737</v>
      </c>
      <c r="G487">
        <v>0.1747853</v>
      </c>
      <c r="H487">
        <v>2.68668E-2</v>
      </c>
      <c r="I487">
        <v>0.44729649999999999</v>
      </c>
      <c r="J487">
        <v>0.12941349999999999</v>
      </c>
      <c r="K487">
        <v>0.68468470000000003</v>
      </c>
      <c r="L487">
        <v>0.2001704</v>
      </c>
    </row>
    <row r="488" spans="1:12" x14ac:dyDescent="0.25">
      <c r="A488" s="1">
        <v>486</v>
      </c>
      <c r="B488">
        <v>1.9670639999999999</v>
      </c>
      <c r="C488">
        <v>0.61165080000000005</v>
      </c>
      <c r="D488">
        <v>0.59114990000000001</v>
      </c>
      <c r="E488">
        <v>0.4903226</v>
      </c>
      <c r="F488">
        <v>0.39603959999999999</v>
      </c>
      <c r="G488">
        <v>0.2434125</v>
      </c>
      <c r="H488">
        <v>8.7057200000000001E-2</v>
      </c>
      <c r="I488">
        <v>0.21728420000000001</v>
      </c>
      <c r="J488">
        <v>6.9482799999999997E-2</v>
      </c>
      <c r="K488">
        <v>0.65789470000000005</v>
      </c>
      <c r="L488">
        <v>0.19868050000000001</v>
      </c>
    </row>
    <row r="489" spans="1:12" x14ac:dyDescent="0.25">
      <c r="A489" s="1">
        <v>487</v>
      </c>
      <c r="B489">
        <v>1.798621</v>
      </c>
      <c r="C489">
        <v>0.61381730000000001</v>
      </c>
      <c r="D489">
        <v>0.5280918</v>
      </c>
      <c r="E489">
        <v>0.47980610000000001</v>
      </c>
      <c r="F489">
        <v>0.32119209999999998</v>
      </c>
      <c r="G489">
        <v>0.23439409999999999</v>
      </c>
      <c r="H489">
        <v>0.1142951</v>
      </c>
      <c r="I489">
        <v>0.34361649999999999</v>
      </c>
      <c r="J489">
        <v>0.1059368</v>
      </c>
      <c r="K489">
        <v>0.69565220000000005</v>
      </c>
      <c r="L489">
        <v>0.17002349999999999</v>
      </c>
    </row>
    <row r="490" spans="1:12" x14ac:dyDescent="0.25">
      <c r="A490" s="1">
        <v>488</v>
      </c>
      <c r="B490">
        <v>1.948142</v>
      </c>
      <c r="C490">
        <v>0.60730899999999999</v>
      </c>
      <c r="D490">
        <v>0.50897159999999997</v>
      </c>
      <c r="E490">
        <v>0.45552559999999997</v>
      </c>
      <c r="F490">
        <v>0.42052980000000001</v>
      </c>
      <c r="G490">
        <v>0.1848687</v>
      </c>
      <c r="H490">
        <v>6.9514699999999999E-2</v>
      </c>
      <c r="I490">
        <v>0.45471810000000001</v>
      </c>
      <c r="J490">
        <v>0.1073445</v>
      </c>
      <c r="K490">
        <v>0.67226889999999995</v>
      </c>
      <c r="L490">
        <v>0.1696684</v>
      </c>
    </row>
    <row r="491" spans="1:12" x14ac:dyDescent="0.25">
      <c r="A491" s="1">
        <v>489</v>
      </c>
      <c r="B491">
        <v>1.999344</v>
      </c>
      <c r="C491">
        <v>0.62437160000000003</v>
      </c>
      <c r="D491">
        <v>0.55372120000000002</v>
      </c>
      <c r="E491">
        <v>0.47670059999999997</v>
      </c>
      <c r="F491">
        <v>0.32500000000000001</v>
      </c>
      <c r="G491">
        <v>0.24776429999999999</v>
      </c>
      <c r="H491">
        <v>7.9951599999999998E-2</v>
      </c>
      <c r="I491">
        <v>0.3887968</v>
      </c>
      <c r="J491">
        <v>4.9269100000000003E-2</v>
      </c>
      <c r="K491">
        <v>0.71287129999999999</v>
      </c>
      <c r="L491">
        <v>0.18724869999999999</v>
      </c>
    </row>
    <row r="492" spans="1:12" x14ac:dyDescent="0.25">
      <c r="A492" s="1">
        <v>490</v>
      </c>
      <c r="B492">
        <v>2.0561690000000001</v>
      </c>
      <c r="C492">
        <v>0.61489579999999999</v>
      </c>
      <c r="D492">
        <v>0.56251600000000002</v>
      </c>
      <c r="E492">
        <v>0.47657509999999997</v>
      </c>
      <c r="F492">
        <v>0.22112209999999999</v>
      </c>
      <c r="G492">
        <v>0.29871189999999997</v>
      </c>
      <c r="H492">
        <v>0.19319500000000001</v>
      </c>
      <c r="I492">
        <v>0.20175129999999999</v>
      </c>
      <c r="J492">
        <v>0.1143001</v>
      </c>
      <c r="K492">
        <v>0.546875</v>
      </c>
      <c r="L492">
        <v>0.2842384</v>
      </c>
    </row>
    <row r="493" spans="1:12" x14ac:dyDescent="0.25">
      <c r="A493" s="1">
        <v>491</v>
      </c>
      <c r="B493">
        <v>1.956305</v>
      </c>
      <c r="C493">
        <v>0.6049871</v>
      </c>
      <c r="D493">
        <v>0.61900569999999999</v>
      </c>
      <c r="E493">
        <v>0.46742060000000002</v>
      </c>
      <c r="F493">
        <v>0.3552631</v>
      </c>
      <c r="G493">
        <v>0.2079066</v>
      </c>
      <c r="H493">
        <v>0.12280339999999999</v>
      </c>
      <c r="I493">
        <v>0.56678130000000004</v>
      </c>
      <c r="J493">
        <v>6.2658199999999997E-2</v>
      </c>
      <c r="K493">
        <v>0.74528300000000003</v>
      </c>
      <c r="L493">
        <v>0.26219569999999998</v>
      </c>
    </row>
    <row r="494" spans="1:12" x14ac:dyDescent="0.25">
      <c r="A494" s="1">
        <v>492</v>
      </c>
      <c r="B494">
        <v>2.0430670000000002</v>
      </c>
      <c r="C494">
        <v>0.60653440000000003</v>
      </c>
      <c r="D494">
        <v>0.5377982</v>
      </c>
      <c r="E494">
        <v>0.47130709999999998</v>
      </c>
      <c r="F494">
        <v>0.33540370000000003</v>
      </c>
      <c r="G494">
        <v>0.23884459999999999</v>
      </c>
      <c r="H494">
        <v>8.6760799999999999E-2</v>
      </c>
      <c r="I494">
        <v>6.2577900000000006E-2</v>
      </c>
      <c r="J494">
        <v>2.2625599999999999E-2</v>
      </c>
      <c r="K494">
        <v>0.69523809999999997</v>
      </c>
      <c r="L494">
        <v>0.1932972</v>
      </c>
    </row>
    <row r="495" spans="1:12" x14ac:dyDescent="0.25">
      <c r="A495" s="1">
        <v>493</v>
      </c>
      <c r="B495">
        <v>1.919457</v>
      </c>
      <c r="C495">
        <v>0.60869589999999996</v>
      </c>
      <c r="D495">
        <v>0.60701950000000005</v>
      </c>
      <c r="E495">
        <v>0.47334409999999999</v>
      </c>
      <c r="F495">
        <v>0.32119209999999998</v>
      </c>
      <c r="G495">
        <v>0.28542050000000002</v>
      </c>
      <c r="H495">
        <v>0.1349504</v>
      </c>
      <c r="I495">
        <v>0.12323919999999999</v>
      </c>
      <c r="J495">
        <v>5.6635199999999997E-2</v>
      </c>
      <c r="K495">
        <v>0.62765959999999998</v>
      </c>
      <c r="L495">
        <v>0.19650309999999999</v>
      </c>
    </row>
    <row r="496" spans="1:12" x14ac:dyDescent="0.25">
      <c r="A496" s="1">
        <v>494</v>
      </c>
      <c r="B496">
        <v>1.636779</v>
      </c>
      <c r="C496">
        <v>0.62578250000000002</v>
      </c>
      <c r="D496">
        <v>0.56403999999999999</v>
      </c>
      <c r="E496">
        <v>0.44170769999999998</v>
      </c>
      <c r="F496">
        <v>0.40225559999999999</v>
      </c>
      <c r="G496">
        <v>0.20807310000000001</v>
      </c>
      <c r="H496">
        <v>0.1108109</v>
      </c>
      <c r="I496">
        <v>0.38121490000000002</v>
      </c>
      <c r="J496">
        <v>0.16095409999999999</v>
      </c>
      <c r="K496">
        <v>0.66355140000000001</v>
      </c>
      <c r="L496">
        <v>0.15303530000000001</v>
      </c>
    </row>
    <row r="497" spans="1:12" x14ac:dyDescent="0.25">
      <c r="A497" s="1">
        <v>495</v>
      </c>
      <c r="B497">
        <v>1.926072</v>
      </c>
      <c r="C497">
        <v>0.61007250000000002</v>
      </c>
      <c r="D497">
        <v>0.54081999999999997</v>
      </c>
      <c r="E497">
        <v>0.48532609999999998</v>
      </c>
      <c r="F497">
        <v>0.3591549</v>
      </c>
      <c r="G497">
        <v>0.2005197</v>
      </c>
      <c r="H497">
        <v>0.12887770000000001</v>
      </c>
      <c r="I497">
        <v>0.18179529999999999</v>
      </c>
      <c r="J497">
        <v>0.1343597</v>
      </c>
      <c r="K497">
        <v>0.69072160000000005</v>
      </c>
      <c r="L497">
        <v>0.18736929999999999</v>
      </c>
    </row>
    <row r="498" spans="1:12" x14ac:dyDescent="0.25">
      <c r="A498" s="1">
        <v>496</v>
      </c>
      <c r="B498">
        <v>1.878468</v>
      </c>
      <c r="C498">
        <v>0.58562760000000003</v>
      </c>
      <c r="D498">
        <v>0.59327450000000004</v>
      </c>
      <c r="E498">
        <v>0.49324689999999999</v>
      </c>
      <c r="F498">
        <v>0.36633660000000001</v>
      </c>
      <c r="G498">
        <v>0.23432020000000001</v>
      </c>
      <c r="H498">
        <v>9.4836400000000001E-2</v>
      </c>
      <c r="I498">
        <v>0.15517729999999999</v>
      </c>
      <c r="J498">
        <v>8.7518799999999994E-2</v>
      </c>
      <c r="K498">
        <v>0.72380949999999999</v>
      </c>
      <c r="L498">
        <v>0.18665380000000001</v>
      </c>
    </row>
    <row r="499" spans="1:12" x14ac:dyDescent="0.25">
      <c r="A499" s="1">
        <v>497</v>
      </c>
      <c r="B499">
        <v>1.772694</v>
      </c>
      <c r="C499">
        <v>0.64193560000000005</v>
      </c>
      <c r="D499">
        <v>0.47938219999999998</v>
      </c>
      <c r="E499">
        <v>0.49538789999999999</v>
      </c>
      <c r="F499">
        <v>0.39298250000000001</v>
      </c>
      <c r="G499">
        <v>0.20957909999999999</v>
      </c>
      <c r="H499">
        <v>9.7626500000000005E-2</v>
      </c>
      <c r="I499">
        <v>0.29942269999999999</v>
      </c>
      <c r="J499">
        <v>7.6640799999999995E-2</v>
      </c>
      <c r="K499">
        <v>0.62616830000000001</v>
      </c>
      <c r="L499">
        <v>0.2334087</v>
      </c>
    </row>
    <row r="500" spans="1:12" x14ac:dyDescent="0.25">
      <c r="A500" s="1">
        <v>498</v>
      </c>
      <c r="B500">
        <v>2.1484580000000002</v>
      </c>
      <c r="C500">
        <v>0.64033070000000003</v>
      </c>
      <c r="D500">
        <v>0.64766409999999996</v>
      </c>
      <c r="E500">
        <v>0.46815289999999998</v>
      </c>
      <c r="F500">
        <v>0.33746130000000002</v>
      </c>
      <c r="G500">
        <v>0.25477870000000002</v>
      </c>
      <c r="H500">
        <v>6.4375000000000002E-2</v>
      </c>
      <c r="I500">
        <v>0.23610419999999999</v>
      </c>
      <c r="J500">
        <v>0.10990800000000001</v>
      </c>
      <c r="K500">
        <v>0.69523809999999997</v>
      </c>
      <c r="L500">
        <v>0.1752618</v>
      </c>
    </row>
    <row r="501" spans="1:12" x14ac:dyDescent="0.25">
      <c r="A501" s="1">
        <v>499</v>
      </c>
      <c r="B501">
        <v>2.029442</v>
      </c>
      <c r="C501">
        <v>0.63290080000000004</v>
      </c>
      <c r="D501">
        <v>0.56734039999999997</v>
      </c>
      <c r="E501">
        <v>0.46592119999999998</v>
      </c>
      <c r="F501">
        <v>0.39938079999999998</v>
      </c>
      <c r="G501">
        <v>0.21293699999999999</v>
      </c>
      <c r="H501">
        <v>8.1039799999999995E-2</v>
      </c>
      <c r="I501">
        <v>4.92357E-2</v>
      </c>
      <c r="J501">
        <v>0.14517910000000001</v>
      </c>
      <c r="K501">
        <v>0.74336279999999999</v>
      </c>
      <c r="L501">
        <v>0.18893840000000001</v>
      </c>
    </row>
    <row r="502" spans="1:12" x14ac:dyDescent="0.25">
      <c r="A502" s="1">
        <v>500</v>
      </c>
      <c r="B502">
        <v>2.1622910000000002</v>
      </c>
      <c r="C502">
        <v>0.60567959999999998</v>
      </c>
      <c r="D502">
        <v>0.6208361</v>
      </c>
      <c r="E502">
        <v>0.46005360000000001</v>
      </c>
      <c r="F502">
        <v>0.36303629999999998</v>
      </c>
      <c r="G502">
        <v>0.1979612</v>
      </c>
      <c r="H502">
        <v>8.7405300000000005E-2</v>
      </c>
      <c r="I502">
        <v>0.2778736</v>
      </c>
      <c r="J502">
        <v>0.13275670000000001</v>
      </c>
      <c r="K502">
        <v>0.70297030000000005</v>
      </c>
      <c r="L502">
        <v>0.17079820000000001</v>
      </c>
    </row>
    <row r="503" spans="1:12" x14ac:dyDescent="0.25">
      <c r="A503" s="1">
        <v>501</v>
      </c>
      <c r="B503">
        <v>1.9319930000000001</v>
      </c>
      <c r="C503">
        <v>0.60234259999999995</v>
      </c>
      <c r="D503">
        <v>0.66100530000000002</v>
      </c>
      <c r="E503">
        <v>0.47290120000000002</v>
      </c>
      <c r="F503">
        <v>0.39938079999999998</v>
      </c>
      <c r="G503">
        <v>0.24685289999999999</v>
      </c>
      <c r="H503">
        <v>0.11120679999999999</v>
      </c>
      <c r="I503">
        <v>0.42337550000000002</v>
      </c>
      <c r="J503">
        <v>9.6147700000000003E-2</v>
      </c>
      <c r="K503">
        <v>0.70491800000000004</v>
      </c>
      <c r="L503">
        <v>0.21028839999999999</v>
      </c>
    </row>
    <row r="504" spans="1:12" x14ac:dyDescent="0.25">
      <c r="A504" s="1">
        <v>502</v>
      </c>
      <c r="B504">
        <v>1.8852739999999999</v>
      </c>
      <c r="C504">
        <v>0.62438320000000003</v>
      </c>
      <c r="D504">
        <v>0.60612820000000001</v>
      </c>
      <c r="E504">
        <v>0.48418230000000001</v>
      </c>
      <c r="F504">
        <v>0.4013158</v>
      </c>
      <c r="G504">
        <v>0.22179589999999999</v>
      </c>
      <c r="H504">
        <v>9.99694E-2</v>
      </c>
      <c r="I504">
        <v>0.3791834</v>
      </c>
      <c r="J504">
        <v>0.1196161</v>
      </c>
      <c r="K504">
        <v>0.71074380000000004</v>
      </c>
      <c r="L504">
        <v>0.18158360000000001</v>
      </c>
    </row>
    <row r="505" spans="1:12" x14ac:dyDescent="0.25">
      <c r="A505" s="1">
        <v>503</v>
      </c>
      <c r="B505">
        <v>1.777784</v>
      </c>
      <c r="C505">
        <v>0.61867589999999995</v>
      </c>
      <c r="D505">
        <v>0.53446780000000005</v>
      </c>
      <c r="E505">
        <v>0.47557700000000003</v>
      </c>
      <c r="F505">
        <v>0.381579</v>
      </c>
      <c r="G505">
        <v>0.18894749999999999</v>
      </c>
      <c r="H505">
        <v>4.4752E-2</v>
      </c>
      <c r="I505">
        <v>0.26418540000000001</v>
      </c>
      <c r="J505">
        <v>8.03339E-2</v>
      </c>
      <c r="K505">
        <v>0.71428570000000002</v>
      </c>
      <c r="L505">
        <v>0.19200420000000001</v>
      </c>
    </row>
    <row r="506" spans="1:12" x14ac:dyDescent="0.25">
      <c r="A506" s="1">
        <v>504</v>
      </c>
      <c r="B506">
        <v>1.9203209999999999</v>
      </c>
      <c r="C506">
        <v>0.61562969999999995</v>
      </c>
      <c r="D506">
        <v>0.4909384</v>
      </c>
      <c r="E506">
        <v>0.45194380000000001</v>
      </c>
      <c r="F506">
        <v>0.3486842</v>
      </c>
      <c r="G506">
        <v>0.2294649</v>
      </c>
      <c r="H506">
        <v>0.1220353</v>
      </c>
      <c r="I506">
        <v>5.2921700000000002E-2</v>
      </c>
      <c r="J506">
        <v>8.0278799999999997E-2</v>
      </c>
      <c r="K506">
        <v>0.66666669999999995</v>
      </c>
      <c r="L506">
        <v>0.16895859999999999</v>
      </c>
    </row>
    <row r="507" spans="1:12" x14ac:dyDescent="0.25">
      <c r="A507" s="1">
        <v>505</v>
      </c>
      <c r="B507">
        <v>2.1676519999999999</v>
      </c>
      <c r="C507">
        <v>0.60758610000000002</v>
      </c>
      <c r="D507">
        <v>0.57109500000000002</v>
      </c>
      <c r="E507">
        <v>0.472885</v>
      </c>
      <c r="F507">
        <v>0.3028169</v>
      </c>
      <c r="G507">
        <v>0.22089220000000001</v>
      </c>
      <c r="H507">
        <v>5.37119E-2</v>
      </c>
      <c r="I507">
        <v>0.33505119999999999</v>
      </c>
      <c r="J507">
        <v>2.9893599999999999E-2</v>
      </c>
      <c r="K507">
        <v>0.78481009999999995</v>
      </c>
      <c r="L507">
        <v>0.1527538</v>
      </c>
    </row>
    <row r="508" spans="1:12" x14ac:dyDescent="0.25">
      <c r="A508" s="1">
        <v>506</v>
      </c>
      <c r="B508">
        <v>1.883675</v>
      </c>
      <c r="C508">
        <v>0.62293989999999999</v>
      </c>
      <c r="D508">
        <v>0.49985010000000002</v>
      </c>
      <c r="E508">
        <v>0.48061599999999999</v>
      </c>
      <c r="F508">
        <v>0.34674919999999998</v>
      </c>
      <c r="G508">
        <v>0.27069029999999999</v>
      </c>
      <c r="H508">
        <v>9.0368400000000002E-2</v>
      </c>
      <c r="I508">
        <v>0.39949370000000001</v>
      </c>
      <c r="J508">
        <v>4.2370499999999998E-2</v>
      </c>
      <c r="K508">
        <v>0.76470590000000005</v>
      </c>
      <c r="L508">
        <v>0.16898360000000001</v>
      </c>
    </row>
    <row r="509" spans="1:12" x14ac:dyDescent="0.25">
      <c r="A509" s="1">
        <v>507</v>
      </c>
      <c r="B509">
        <v>1.7868740000000001</v>
      </c>
      <c r="C509">
        <v>0.62332270000000001</v>
      </c>
      <c r="D509">
        <v>0.56485350000000001</v>
      </c>
      <c r="E509">
        <v>0.48248410000000003</v>
      </c>
      <c r="F509">
        <v>0.36956519999999998</v>
      </c>
      <c r="G509">
        <v>0.177068</v>
      </c>
      <c r="H509">
        <v>8.1398600000000002E-2</v>
      </c>
      <c r="I509">
        <v>0.1418228</v>
      </c>
      <c r="J509">
        <v>0.11554689999999999</v>
      </c>
      <c r="K509">
        <v>0.6754386</v>
      </c>
      <c r="L509">
        <v>0.18877459999999999</v>
      </c>
    </row>
    <row r="510" spans="1:12" x14ac:dyDescent="0.25">
      <c r="A510" s="1">
        <v>508</v>
      </c>
      <c r="B510">
        <v>1.9364539999999999</v>
      </c>
      <c r="C510">
        <v>0.63704340000000004</v>
      </c>
      <c r="D510">
        <v>0.52951839999999994</v>
      </c>
      <c r="E510">
        <v>0.45860570000000001</v>
      </c>
      <c r="F510">
        <v>0.3521127</v>
      </c>
      <c r="G510">
        <v>0.2248462</v>
      </c>
      <c r="H510">
        <v>9.00619E-2</v>
      </c>
      <c r="I510">
        <v>0.32506940000000001</v>
      </c>
      <c r="J510">
        <v>0.15845980000000001</v>
      </c>
      <c r="K510">
        <v>0.72727269999999999</v>
      </c>
      <c r="L510">
        <v>0.161942</v>
      </c>
    </row>
    <row r="511" spans="1:12" x14ac:dyDescent="0.25">
      <c r="A511" s="1">
        <v>509</v>
      </c>
      <c r="B511">
        <v>1.8043229999999999</v>
      </c>
      <c r="C511">
        <v>0.62886660000000005</v>
      </c>
      <c r="D511">
        <v>0.47257779999999999</v>
      </c>
      <c r="E511">
        <v>0.48106670000000001</v>
      </c>
      <c r="F511">
        <v>0.39563860000000001</v>
      </c>
      <c r="G511">
        <v>0.1981492</v>
      </c>
      <c r="H511">
        <v>0.110124</v>
      </c>
      <c r="I511">
        <v>0.53943529999999995</v>
      </c>
      <c r="J511">
        <v>0.1092011</v>
      </c>
      <c r="K511">
        <v>0.68852460000000004</v>
      </c>
      <c r="L511">
        <v>0.1554236</v>
      </c>
    </row>
    <row r="512" spans="1:12" x14ac:dyDescent="0.25">
      <c r="A512" s="1">
        <v>510</v>
      </c>
      <c r="B512">
        <v>1.925905</v>
      </c>
      <c r="C512">
        <v>0.63538439999999996</v>
      </c>
      <c r="D512">
        <v>0.57170860000000001</v>
      </c>
      <c r="E512">
        <v>0.4868209</v>
      </c>
      <c r="F512">
        <v>0.3289474</v>
      </c>
      <c r="G512">
        <v>0.22602639999999999</v>
      </c>
      <c r="H512">
        <v>0.1078604</v>
      </c>
      <c r="I512">
        <v>5.6772499999999997E-2</v>
      </c>
      <c r="J512">
        <v>8.8113499999999997E-2</v>
      </c>
      <c r="K512">
        <v>0.6774194</v>
      </c>
      <c r="L512">
        <v>0.21431729999999999</v>
      </c>
    </row>
    <row r="513" spans="1:12" x14ac:dyDescent="0.25">
      <c r="A513" s="1">
        <v>511</v>
      </c>
      <c r="B513">
        <v>1.5175069999999999</v>
      </c>
      <c r="C513">
        <v>0.62376960000000004</v>
      </c>
      <c r="D513">
        <v>0.47506920000000002</v>
      </c>
      <c r="E513">
        <v>0.4614549</v>
      </c>
      <c r="F513">
        <v>0.3661972</v>
      </c>
      <c r="G513">
        <v>0.21598139999999999</v>
      </c>
      <c r="H513">
        <v>8.4413600000000005E-2</v>
      </c>
      <c r="I513">
        <v>1.2998600000000001E-2</v>
      </c>
      <c r="J513">
        <v>0.17418320000000001</v>
      </c>
      <c r="K513">
        <v>0.59574470000000002</v>
      </c>
      <c r="L513">
        <v>0.256108</v>
      </c>
    </row>
    <row r="514" spans="1:12" x14ac:dyDescent="0.25">
      <c r="A514" s="1">
        <v>512</v>
      </c>
      <c r="B514">
        <v>1.9743230000000001</v>
      </c>
      <c r="C514">
        <v>0.61031009999999997</v>
      </c>
      <c r="D514">
        <v>0.54230460000000003</v>
      </c>
      <c r="E514">
        <v>0.43729370000000001</v>
      </c>
      <c r="F514">
        <v>0.30943399999999999</v>
      </c>
      <c r="G514">
        <v>0.29562100000000002</v>
      </c>
      <c r="H514">
        <v>0.16506029999999999</v>
      </c>
      <c r="I514">
        <v>0.27998420000000002</v>
      </c>
      <c r="J514">
        <v>0.1197574</v>
      </c>
      <c r="K514">
        <v>0.69620249999999995</v>
      </c>
      <c r="L514">
        <v>0.18912280000000001</v>
      </c>
    </row>
    <row r="515" spans="1:12" x14ac:dyDescent="0.25">
      <c r="A515" s="1">
        <v>513</v>
      </c>
      <c r="B515">
        <v>1.971419</v>
      </c>
      <c r="C515">
        <v>0.60587040000000003</v>
      </c>
      <c r="D515">
        <v>0.57196780000000003</v>
      </c>
      <c r="E515">
        <v>0.47835620000000001</v>
      </c>
      <c r="F515">
        <v>0.33082709999999999</v>
      </c>
      <c r="G515">
        <v>0.17204729999999999</v>
      </c>
      <c r="H515">
        <v>4.8997800000000001E-2</v>
      </c>
      <c r="I515">
        <v>0.3238376</v>
      </c>
      <c r="J515">
        <v>4.8145E-2</v>
      </c>
      <c r="K515">
        <v>0.71951220000000005</v>
      </c>
      <c r="L515">
        <v>0.22021160000000001</v>
      </c>
    </row>
    <row r="516" spans="1:12" x14ac:dyDescent="0.25">
      <c r="A516" s="1">
        <v>514</v>
      </c>
      <c r="B516">
        <v>2.2016909999999998</v>
      </c>
      <c r="C516">
        <v>0.60805109999999996</v>
      </c>
      <c r="D516">
        <v>0.62681489999999995</v>
      </c>
      <c r="E516">
        <v>0.44366949999999999</v>
      </c>
      <c r="F516">
        <v>0.4243421</v>
      </c>
      <c r="G516">
        <v>0.1879412</v>
      </c>
      <c r="H516">
        <v>0.10446030000000001</v>
      </c>
      <c r="I516">
        <v>0.36339250000000001</v>
      </c>
      <c r="J516">
        <v>0.15257399999999999</v>
      </c>
      <c r="K516">
        <v>0.67226889999999995</v>
      </c>
      <c r="L516">
        <v>0.22786960000000001</v>
      </c>
    </row>
    <row r="517" spans="1:12" x14ac:dyDescent="0.25">
      <c r="A517" s="1">
        <v>515</v>
      </c>
      <c r="B517">
        <v>1.7167049999999999</v>
      </c>
      <c r="C517">
        <v>0.63418240000000003</v>
      </c>
      <c r="D517">
        <v>0.57333210000000001</v>
      </c>
      <c r="E517">
        <v>0.4756494</v>
      </c>
      <c r="F517">
        <v>0.3767606</v>
      </c>
      <c r="G517">
        <v>0.2113699</v>
      </c>
      <c r="H517">
        <v>0.1240561</v>
      </c>
      <c r="I517">
        <v>0.40019900000000003</v>
      </c>
      <c r="J517">
        <v>0.1371501</v>
      </c>
      <c r="K517">
        <v>0.69607839999999999</v>
      </c>
      <c r="L517">
        <v>0.1809897</v>
      </c>
    </row>
    <row r="518" spans="1:12" x14ac:dyDescent="0.25">
      <c r="A518" s="1">
        <v>516</v>
      </c>
      <c r="B518">
        <v>2.0574530000000002</v>
      </c>
      <c r="C518">
        <v>0.62683529999999998</v>
      </c>
      <c r="D518">
        <v>0.65449089999999999</v>
      </c>
      <c r="E518">
        <v>0.48080040000000002</v>
      </c>
      <c r="F518">
        <v>0.28975269999999997</v>
      </c>
      <c r="G518">
        <v>0.34320990000000001</v>
      </c>
      <c r="H518">
        <v>0.17266690000000001</v>
      </c>
      <c r="I518">
        <v>0.20644380000000001</v>
      </c>
      <c r="J518">
        <v>0.17863870000000001</v>
      </c>
      <c r="K518">
        <v>0.57692310000000002</v>
      </c>
      <c r="L518">
        <v>0.2193309</v>
      </c>
    </row>
    <row r="519" spans="1:12" x14ac:dyDescent="0.25">
      <c r="A519" s="1">
        <v>517</v>
      </c>
      <c r="B519">
        <v>1.6336580000000001</v>
      </c>
      <c r="C519">
        <v>0.63099309999999997</v>
      </c>
      <c r="D519">
        <v>0.46603509999999998</v>
      </c>
      <c r="E519">
        <v>0.4709081</v>
      </c>
      <c r="F519">
        <v>0.3626761</v>
      </c>
      <c r="G519">
        <v>0.29169869999999998</v>
      </c>
      <c r="H519">
        <v>0.15007190000000001</v>
      </c>
      <c r="I519">
        <v>0.44625629999999999</v>
      </c>
      <c r="J519">
        <v>0.13545389999999999</v>
      </c>
      <c r="K519">
        <v>0.66666669999999995</v>
      </c>
      <c r="L519">
        <v>0.22111349999999999</v>
      </c>
    </row>
    <row r="520" spans="1:12" x14ac:dyDescent="0.25">
      <c r="A520" s="1">
        <v>518</v>
      </c>
      <c r="B520">
        <v>2.2296399999999998</v>
      </c>
      <c r="C520">
        <v>0.61244370000000004</v>
      </c>
      <c r="D520">
        <v>0.64634849999999999</v>
      </c>
      <c r="E520">
        <v>0.45686379999999999</v>
      </c>
      <c r="F520">
        <v>0.3838028</v>
      </c>
      <c r="G520">
        <v>0.16730449999999999</v>
      </c>
      <c r="H520">
        <v>8.2957199999999995E-2</v>
      </c>
      <c r="I520">
        <v>0.523891</v>
      </c>
      <c r="J520">
        <v>6.4075499999999994E-2</v>
      </c>
      <c r="K520">
        <v>0.6603774</v>
      </c>
      <c r="L520">
        <v>0.19606299999999999</v>
      </c>
    </row>
    <row r="521" spans="1:12" x14ac:dyDescent="0.25">
      <c r="A521" s="1">
        <v>519</v>
      </c>
      <c r="B521">
        <v>1.9884550000000001</v>
      </c>
      <c r="C521">
        <v>0.6462755</v>
      </c>
      <c r="D521">
        <v>0.61299329999999996</v>
      </c>
      <c r="E521">
        <v>0.4494976</v>
      </c>
      <c r="F521">
        <v>0.41176469999999998</v>
      </c>
      <c r="G521">
        <v>0.19404379999999999</v>
      </c>
      <c r="H521">
        <v>0.1001938</v>
      </c>
      <c r="I521">
        <v>0.54886219999999997</v>
      </c>
      <c r="J521">
        <v>0.13693859999999999</v>
      </c>
      <c r="K521">
        <v>0.65909090000000004</v>
      </c>
      <c r="L521">
        <v>0.18095530000000001</v>
      </c>
    </row>
    <row r="522" spans="1:12" x14ac:dyDescent="0.25">
      <c r="A522" s="1">
        <v>520</v>
      </c>
      <c r="B522">
        <v>1.858433</v>
      </c>
      <c r="C522">
        <v>0.61077269999999995</v>
      </c>
      <c r="D522">
        <v>0.53466619999999998</v>
      </c>
      <c r="E522">
        <v>0.50133190000000005</v>
      </c>
      <c r="F522">
        <v>0.42724459999999997</v>
      </c>
      <c r="G522">
        <v>0.2098247</v>
      </c>
      <c r="H522">
        <v>9.5278799999999997E-2</v>
      </c>
      <c r="I522">
        <v>0.48833260000000001</v>
      </c>
      <c r="J522">
        <v>4.5442099999999999E-2</v>
      </c>
      <c r="K522">
        <v>0.7573529</v>
      </c>
      <c r="L522">
        <v>0.16668630000000001</v>
      </c>
    </row>
    <row r="523" spans="1:12" x14ac:dyDescent="0.25">
      <c r="A523" s="1">
        <v>521</v>
      </c>
      <c r="B523">
        <v>1.7606139999999999</v>
      </c>
      <c r="C523">
        <v>0.60568200000000005</v>
      </c>
      <c r="D523">
        <v>0.57179400000000002</v>
      </c>
      <c r="E523">
        <v>0.44152360000000002</v>
      </c>
      <c r="F523">
        <v>0.3167702</v>
      </c>
      <c r="G523">
        <v>0.24130009999999999</v>
      </c>
      <c r="H523">
        <v>0.18158179999999999</v>
      </c>
      <c r="I523">
        <v>0.1439134</v>
      </c>
      <c r="J523">
        <v>5.4212900000000001E-2</v>
      </c>
      <c r="K523">
        <v>0.54166669999999995</v>
      </c>
      <c r="L523">
        <v>0.32148529999999997</v>
      </c>
    </row>
    <row r="524" spans="1:12" x14ac:dyDescent="0.25">
      <c r="A524" s="1">
        <v>522</v>
      </c>
      <c r="B524">
        <v>1.8209649999999999</v>
      </c>
      <c r="C524">
        <v>0.61961929999999998</v>
      </c>
      <c r="D524">
        <v>0.54998910000000001</v>
      </c>
      <c r="E524">
        <v>0.48484850000000002</v>
      </c>
      <c r="F524">
        <v>0.42414859999999999</v>
      </c>
      <c r="G524">
        <v>0.20354800000000001</v>
      </c>
      <c r="H524">
        <v>0.13677600000000001</v>
      </c>
      <c r="I524">
        <v>0.31658180000000002</v>
      </c>
      <c r="J524">
        <v>0.13097410000000001</v>
      </c>
      <c r="K524">
        <v>0.66923080000000001</v>
      </c>
      <c r="L524">
        <v>0.20247670000000001</v>
      </c>
    </row>
    <row r="525" spans="1:12" x14ac:dyDescent="0.25">
      <c r="A525" s="1">
        <v>523</v>
      </c>
      <c r="B525">
        <v>1.6421349999999999</v>
      </c>
      <c r="C525">
        <v>0.63858400000000004</v>
      </c>
      <c r="D525">
        <v>0.49738500000000002</v>
      </c>
      <c r="E525">
        <v>0.46346670000000001</v>
      </c>
      <c r="F525">
        <v>0.34267910000000001</v>
      </c>
      <c r="G525">
        <v>0.2594013</v>
      </c>
      <c r="H525">
        <v>0.16223280000000001</v>
      </c>
      <c r="I525">
        <v>0.336754</v>
      </c>
      <c r="J525">
        <v>0.1661811</v>
      </c>
      <c r="K525">
        <v>0.56074769999999996</v>
      </c>
      <c r="L525">
        <v>0.2000258</v>
      </c>
    </row>
    <row r="526" spans="1:12" x14ac:dyDescent="0.25">
      <c r="A526" s="1">
        <v>524</v>
      </c>
      <c r="B526">
        <v>1.85904</v>
      </c>
      <c r="C526">
        <v>0.61833990000000005</v>
      </c>
      <c r="D526">
        <v>0.51456959999999996</v>
      </c>
      <c r="E526">
        <v>0.48566880000000001</v>
      </c>
      <c r="F526">
        <v>0.36532510000000001</v>
      </c>
      <c r="G526">
        <v>0.22306999999999999</v>
      </c>
      <c r="H526">
        <v>0.10460129999999999</v>
      </c>
      <c r="I526">
        <v>0.39243980000000001</v>
      </c>
      <c r="J526">
        <v>4.1367599999999997E-2</v>
      </c>
      <c r="K526">
        <v>0.69444439999999996</v>
      </c>
      <c r="L526">
        <v>0.22424379999999999</v>
      </c>
    </row>
    <row r="527" spans="1:12" x14ac:dyDescent="0.25">
      <c r="A527" s="1">
        <v>525</v>
      </c>
      <c r="B527">
        <v>1.8608119999999999</v>
      </c>
      <c r="C527">
        <v>0.61471430000000005</v>
      </c>
      <c r="D527">
        <v>0.60318769999999999</v>
      </c>
      <c r="E527">
        <v>0.48348669999999999</v>
      </c>
      <c r="F527">
        <v>0.31023099999999998</v>
      </c>
      <c r="G527">
        <v>0.2192221</v>
      </c>
      <c r="H527">
        <v>6.3612699999999994E-2</v>
      </c>
      <c r="I527">
        <v>-5.9080000000000001E-3</v>
      </c>
      <c r="J527">
        <v>0.1802637</v>
      </c>
      <c r="K527">
        <v>0.6</v>
      </c>
      <c r="L527">
        <v>0.22359029999999999</v>
      </c>
    </row>
    <row r="528" spans="1:12" x14ac:dyDescent="0.25">
      <c r="A528" s="1">
        <v>526</v>
      </c>
      <c r="B528">
        <v>1.91377</v>
      </c>
      <c r="C528">
        <v>0.61093909999999996</v>
      </c>
      <c r="D528">
        <v>0.5731868</v>
      </c>
      <c r="E528">
        <v>0.49128539999999998</v>
      </c>
      <c r="F528">
        <v>0.3873239</v>
      </c>
      <c r="G528">
        <v>0.1798633</v>
      </c>
      <c r="H528">
        <v>5.6033699999999999E-2</v>
      </c>
      <c r="I528">
        <v>3.0867100000000001E-2</v>
      </c>
      <c r="J528">
        <v>0.103644</v>
      </c>
      <c r="K528">
        <v>0.71559629999999996</v>
      </c>
      <c r="L528">
        <v>0.19142429999999999</v>
      </c>
    </row>
    <row r="529" spans="1:12" x14ac:dyDescent="0.25">
      <c r="A529" s="1">
        <v>527</v>
      </c>
      <c r="B529">
        <v>1.7834099999999999</v>
      </c>
      <c r="C529">
        <v>0.61248429999999998</v>
      </c>
      <c r="D529">
        <v>0.58081439999999995</v>
      </c>
      <c r="E529">
        <v>0.46141480000000001</v>
      </c>
      <c r="F529">
        <v>0.3145695</v>
      </c>
      <c r="G529">
        <v>0.27514060000000001</v>
      </c>
      <c r="H529">
        <v>0.11804190000000001</v>
      </c>
      <c r="I529">
        <v>0.2108717</v>
      </c>
      <c r="J529">
        <v>9.3268400000000001E-2</v>
      </c>
      <c r="K529">
        <v>0.66666669999999995</v>
      </c>
      <c r="L529">
        <v>0.22223300000000001</v>
      </c>
    </row>
    <row r="530" spans="1:12" x14ac:dyDescent="0.25">
      <c r="A530" s="1">
        <v>528</v>
      </c>
      <c r="B530">
        <v>1.7539009999999999</v>
      </c>
      <c r="C530">
        <v>0.63416070000000002</v>
      </c>
      <c r="D530">
        <v>0.57618639999999999</v>
      </c>
      <c r="E530">
        <v>0.49547150000000001</v>
      </c>
      <c r="F530">
        <v>0.35202489999999997</v>
      </c>
      <c r="G530">
        <v>0.2212384</v>
      </c>
      <c r="H530">
        <v>7.3108999999999993E-2</v>
      </c>
      <c r="I530">
        <v>0.34410790000000002</v>
      </c>
      <c r="J530">
        <v>7.6831700000000003E-2</v>
      </c>
      <c r="K530">
        <v>0.70093459999999996</v>
      </c>
      <c r="L530">
        <v>0.1549548</v>
      </c>
    </row>
    <row r="531" spans="1:12" x14ac:dyDescent="0.25">
      <c r="A531" s="1">
        <v>529</v>
      </c>
      <c r="B531">
        <v>2.07958</v>
      </c>
      <c r="C531">
        <v>0.59699089999999999</v>
      </c>
      <c r="D531">
        <v>0.66594810000000004</v>
      </c>
      <c r="E531">
        <v>0.49066670000000001</v>
      </c>
      <c r="F531">
        <v>0.30124220000000002</v>
      </c>
      <c r="G531">
        <v>0.23352049999999999</v>
      </c>
      <c r="H531">
        <v>6.5604399999999993E-2</v>
      </c>
      <c r="I531">
        <v>0.44558779999999998</v>
      </c>
      <c r="J531">
        <v>8.1158800000000003E-2</v>
      </c>
      <c r="K531">
        <v>0.65591390000000005</v>
      </c>
      <c r="L531">
        <v>0.22505159999999999</v>
      </c>
    </row>
    <row r="532" spans="1:12" x14ac:dyDescent="0.25">
      <c r="A532" s="1">
        <v>530</v>
      </c>
      <c r="B532">
        <v>1.6988589999999999</v>
      </c>
      <c r="C532">
        <v>0.61568860000000003</v>
      </c>
      <c r="D532">
        <v>0.54417740000000003</v>
      </c>
      <c r="E532">
        <v>0.46576089999999998</v>
      </c>
      <c r="F532">
        <v>0.3250884</v>
      </c>
      <c r="G532">
        <v>0.20443020000000001</v>
      </c>
      <c r="H532">
        <v>0.13238730000000001</v>
      </c>
      <c r="I532">
        <v>0.1361656</v>
      </c>
      <c r="J532">
        <v>0.13697799999999999</v>
      </c>
      <c r="K532">
        <v>0.57777780000000001</v>
      </c>
      <c r="L532">
        <v>0.22510060000000001</v>
      </c>
    </row>
    <row r="533" spans="1:12" x14ac:dyDescent="0.25">
      <c r="A533" s="1">
        <v>531</v>
      </c>
      <c r="B533">
        <v>1.9194800000000001</v>
      </c>
      <c r="C533">
        <v>0.61591549999999995</v>
      </c>
      <c r="D533">
        <v>0.53575150000000005</v>
      </c>
      <c r="E533">
        <v>0.4877784</v>
      </c>
      <c r="F533">
        <v>0.3380282</v>
      </c>
      <c r="G533">
        <v>0.23424400000000001</v>
      </c>
      <c r="H533">
        <v>4.6591E-2</v>
      </c>
      <c r="I533">
        <v>0.47357250000000001</v>
      </c>
      <c r="J533">
        <v>7.2439900000000002E-2</v>
      </c>
      <c r="K533">
        <v>0.76666670000000003</v>
      </c>
      <c r="L533">
        <v>0.17934739999999999</v>
      </c>
    </row>
    <row r="534" spans="1:12" x14ac:dyDescent="0.25">
      <c r="A534" s="1">
        <v>532</v>
      </c>
      <c r="B534">
        <v>1.9016740000000001</v>
      </c>
      <c r="C534">
        <v>0.62307789999999996</v>
      </c>
      <c r="D534">
        <v>0.53149769999999996</v>
      </c>
      <c r="E534">
        <v>0.50591399999999997</v>
      </c>
      <c r="F534">
        <v>0.4177631</v>
      </c>
      <c r="G534">
        <v>0.1479818</v>
      </c>
      <c r="H534">
        <v>5.8366300000000003E-2</v>
      </c>
      <c r="I534">
        <v>0.15439800000000001</v>
      </c>
      <c r="J534">
        <v>8.5812200000000005E-2</v>
      </c>
      <c r="K534">
        <v>0.71666660000000004</v>
      </c>
      <c r="L534">
        <v>0.18234909999999999</v>
      </c>
    </row>
    <row r="535" spans="1:12" x14ac:dyDescent="0.25">
      <c r="A535" s="1">
        <v>533</v>
      </c>
      <c r="B535">
        <v>2.0384959999999999</v>
      </c>
      <c r="C535">
        <v>0.62349209999999999</v>
      </c>
      <c r="D535">
        <v>0.63370009999999999</v>
      </c>
      <c r="E535">
        <v>0.49653700000000001</v>
      </c>
      <c r="F535">
        <v>0.37770900000000002</v>
      </c>
      <c r="G535">
        <v>0.21994569999999999</v>
      </c>
      <c r="H535">
        <v>8.7933999999999998E-2</v>
      </c>
      <c r="I535">
        <v>0.327372</v>
      </c>
      <c r="J535">
        <v>7.50556E-2</v>
      </c>
      <c r="K535">
        <v>0.69026549999999998</v>
      </c>
      <c r="L535">
        <v>0.1941331</v>
      </c>
    </row>
    <row r="536" spans="1:12" x14ac:dyDescent="0.25">
      <c r="A536" s="1">
        <v>534</v>
      </c>
      <c r="B536">
        <v>1.69695</v>
      </c>
      <c r="C536">
        <v>0.62762019999999996</v>
      </c>
      <c r="D536">
        <v>0.5272405</v>
      </c>
      <c r="E536">
        <v>0.46995710000000002</v>
      </c>
      <c r="F536">
        <v>0.35514020000000002</v>
      </c>
      <c r="G536">
        <v>0.18443979999999999</v>
      </c>
      <c r="H536">
        <v>9.5926999999999998E-2</v>
      </c>
      <c r="I536">
        <v>0.49419829999999998</v>
      </c>
      <c r="J536">
        <v>0.1243677</v>
      </c>
      <c r="K536">
        <v>0.74074070000000003</v>
      </c>
      <c r="L536">
        <v>0.1408191</v>
      </c>
    </row>
    <row r="537" spans="1:12" x14ac:dyDescent="0.25">
      <c r="A537" s="1">
        <v>535</v>
      </c>
      <c r="B537">
        <v>1.9841759999999999</v>
      </c>
      <c r="C537">
        <v>0.60756489999999996</v>
      </c>
      <c r="D537">
        <v>0.65830789999999995</v>
      </c>
      <c r="E537">
        <v>0.48697069999999998</v>
      </c>
      <c r="F537">
        <v>0.368421</v>
      </c>
      <c r="G537">
        <v>0.2397156</v>
      </c>
      <c r="H537">
        <v>0.15872549999999999</v>
      </c>
      <c r="I537">
        <v>0.32358720000000002</v>
      </c>
      <c r="J537">
        <v>6.1729000000000003E-3</v>
      </c>
      <c r="K537">
        <v>0.69072160000000005</v>
      </c>
      <c r="L537">
        <v>0.2188725</v>
      </c>
    </row>
    <row r="538" spans="1:12" x14ac:dyDescent="0.25">
      <c r="A538" s="1">
        <v>536</v>
      </c>
      <c r="B538">
        <v>1.7625090000000001</v>
      </c>
      <c r="C538">
        <v>0.63755729999999999</v>
      </c>
      <c r="D538">
        <v>0.57361980000000001</v>
      </c>
      <c r="E538">
        <v>0.46053349999999998</v>
      </c>
      <c r="F538">
        <v>0.26855119999999999</v>
      </c>
      <c r="G538">
        <v>0.3000062</v>
      </c>
      <c r="H538">
        <v>0.16701160000000001</v>
      </c>
      <c r="I538">
        <v>0.1099074</v>
      </c>
      <c r="J538">
        <v>7.2924799999999998E-2</v>
      </c>
      <c r="K538">
        <v>0.68115939999999997</v>
      </c>
      <c r="L538">
        <v>0.19024949999999999</v>
      </c>
    </row>
    <row r="539" spans="1:12" x14ac:dyDescent="0.25">
      <c r="A539" s="1">
        <v>537</v>
      </c>
      <c r="B539">
        <v>1.840036</v>
      </c>
      <c r="C539">
        <v>0.62201360000000006</v>
      </c>
      <c r="D539">
        <v>0.53423350000000003</v>
      </c>
      <c r="E539">
        <v>0.48533330000000002</v>
      </c>
      <c r="F539">
        <v>0.34890959999999999</v>
      </c>
      <c r="G539">
        <v>0.2571793</v>
      </c>
      <c r="H539">
        <v>6.9408999999999998E-2</v>
      </c>
      <c r="I539">
        <v>0.36398019999999998</v>
      </c>
      <c r="J539">
        <v>7.7521800000000002E-2</v>
      </c>
      <c r="K539">
        <v>0.72222220000000004</v>
      </c>
      <c r="L539">
        <v>0.1698472</v>
      </c>
    </row>
    <row r="540" spans="1:12" x14ac:dyDescent="0.25">
      <c r="A540" s="1">
        <v>538</v>
      </c>
      <c r="B540">
        <v>2.1929530000000002</v>
      </c>
      <c r="C540">
        <v>0.6078827</v>
      </c>
      <c r="D540">
        <v>0.62363760000000001</v>
      </c>
      <c r="E540">
        <v>0.50431499999999996</v>
      </c>
      <c r="F540">
        <v>0.46666669999999999</v>
      </c>
      <c r="G540">
        <v>0.1791653</v>
      </c>
      <c r="H540">
        <v>7.6686199999999996E-2</v>
      </c>
      <c r="I540">
        <v>0.47170810000000002</v>
      </c>
      <c r="J540">
        <v>4.0134999999999997E-3</v>
      </c>
      <c r="K540">
        <v>0.703125</v>
      </c>
      <c r="L540">
        <v>0.19182679999999999</v>
      </c>
    </row>
    <row r="541" spans="1:12" x14ac:dyDescent="0.25">
      <c r="A541" s="1">
        <v>539</v>
      </c>
      <c r="B541">
        <v>1.855383</v>
      </c>
      <c r="C541">
        <v>0.60915790000000003</v>
      </c>
      <c r="D541">
        <v>0.59218590000000004</v>
      </c>
      <c r="E541">
        <v>0.46195360000000002</v>
      </c>
      <c r="F541">
        <v>0.41059600000000002</v>
      </c>
      <c r="G541">
        <v>0.19269420000000001</v>
      </c>
      <c r="H541">
        <v>8.1745700000000004E-2</v>
      </c>
      <c r="I541">
        <v>0.20876400000000001</v>
      </c>
      <c r="J541">
        <v>0.15553890000000001</v>
      </c>
      <c r="K541">
        <v>0.71551719999999996</v>
      </c>
      <c r="L541">
        <v>0.16680600000000001</v>
      </c>
    </row>
    <row r="542" spans="1:12" x14ac:dyDescent="0.25">
      <c r="A542" s="1">
        <v>540</v>
      </c>
      <c r="B542">
        <v>2.204034</v>
      </c>
      <c r="C542">
        <v>0.60299539999999996</v>
      </c>
      <c r="D542">
        <v>0.64092459999999996</v>
      </c>
      <c r="E542">
        <v>0.47803069999999998</v>
      </c>
      <c r="F542">
        <v>0.39130429999999999</v>
      </c>
      <c r="G542">
        <v>0.2179517</v>
      </c>
      <c r="H542">
        <v>6.9534299999999993E-2</v>
      </c>
      <c r="I542">
        <v>0.15779180000000001</v>
      </c>
      <c r="J542">
        <v>0.13019449999999999</v>
      </c>
      <c r="K542">
        <v>0.69421489999999997</v>
      </c>
      <c r="L542">
        <v>0.14187720000000001</v>
      </c>
    </row>
    <row r="543" spans="1:12" x14ac:dyDescent="0.25">
      <c r="A543" s="1">
        <v>541</v>
      </c>
      <c r="B543">
        <v>2.1449180000000001</v>
      </c>
      <c r="C543">
        <v>0.61582420000000004</v>
      </c>
      <c r="D543">
        <v>0.64577629999999997</v>
      </c>
      <c r="E543">
        <v>0.46533550000000001</v>
      </c>
      <c r="F543">
        <v>0.27755099999999999</v>
      </c>
      <c r="G543">
        <v>0.18403159999999999</v>
      </c>
      <c r="H543">
        <v>6.8574099999999999E-2</v>
      </c>
      <c r="I543">
        <v>0.29782690000000001</v>
      </c>
      <c r="J543">
        <v>0.1027024</v>
      </c>
      <c r="K543">
        <v>0.65151510000000001</v>
      </c>
      <c r="L543">
        <v>0.18830259999999999</v>
      </c>
    </row>
    <row r="544" spans="1:12" x14ac:dyDescent="0.25">
      <c r="A544" s="1">
        <v>542</v>
      </c>
      <c r="B544">
        <v>1.8177719999999999</v>
      </c>
      <c r="C544">
        <v>0.60994979999999999</v>
      </c>
      <c r="D544">
        <v>0.5018975</v>
      </c>
      <c r="E544">
        <v>0.47210299999999999</v>
      </c>
      <c r="F544">
        <v>0.381579</v>
      </c>
      <c r="G544">
        <v>0.22353000000000001</v>
      </c>
      <c r="H544">
        <v>6.7370399999999997E-2</v>
      </c>
      <c r="I544">
        <v>0.45089230000000002</v>
      </c>
      <c r="J544">
        <v>7.7821199999999993E-2</v>
      </c>
      <c r="K544">
        <v>0.72222220000000004</v>
      </c>
      <c r="L544">
        <v>0.19155939999999999</v>
      </c>
    </row>
    <row r="545" spans="1:12" x14ac:dyDescent="0.25">
      <c r="A545" s="1">
        <v>543</v>
      </c>
      <c r="B545">
        <v>1.9598580000000001</v>
      </c>
      <c r="C545">
        <v>0.63598129999999997</v>
      </c>
      <c r="D545">
        <v>0.64349469999999998</v>
      </c>
      <c r="E545">
        <v>0.47854079999999999</v>
      </c>
      <c r="F545">
        <v>0.37293730000000003</v>
      </c>
      <c r="G545">
        <v>0.217889</v>
      </c>
      <c r="H545">
        <v>7.7077099999999996E-2</v>
      </c>
      <c r="I545">
        <v>0.34489880000000001</v>
      </c>
      <c r="J545">
        <v>0.1218506</v>
      </c>
      <c r="K545">
        <v>0.70754720000000004</v>
      </c>
      <c r="L545">
        <v>0.15115980000000001</v>
      </c>
    </row>
    <row r="546" spans="1:12" x14ac:dyDescent="0.25">
      <c r="A546" s="1">
        <v>544</v>
      </c>
      <c r="B546">
        <v>1.6185050000000001</v>
      </c>
      <c r="C546">
        <v>0.62289269999999997</v>
      </c>
      <c r="D546">
        <v>0.56088439999999995</v>
      </c>
      <c r="E546">
        <v>0.44712829999999998</v>
      </c>
      <c r="F546">
        <v>0.3881579</v>
      </c>
      <c r="G546">
        <v>0.17286489999999999</v>
      </c>
      <c r="H546">
        <v>9.3392799999999998E-2</v>
      </c>
      <c r="I546">
        <v>0.27575129999999998</v>
      </c>
      <c r="J546">
        <v>6.0757600000000002E-2</v>
      </c>
      <c r="K546">
        <v>0.70270270000000001</v>
      </c>
      <c r="L546">
        <v>0.1733806</v>
      </c>
    </row>
    <row r="547" spans="1:12" x14ac:dyDescent="0.25">
      <c r="A547" s="1">
        <v>545</v>
      </c>
      <c r="B547">
        <v>1.8693599999999999</v>
      </c>
      <c r="C547">
        <v>0.59793439999999998</v>
      </c>
      <c r="D547">
        <v>0.56875810000000004</v>
      </c>
      <c r="E547">
        <v>0.49973220000000002</v>
      </c>
      <c r="F547">
        <v>0.42574260000000003</v>
      </c>
      <c r="G547">
        <v>0.1566979</v>
      </c>
      <c r="H547">
        <v>4.4563999999999999E-2</v>
      </c>
      <c r="I547">
        <v>0.66590890000000003</v>
      </c>
      <c r="J547">
        <v>0.1285944</v>
      </c>
      <c r="K547">
        <v>0.75609760000000004</v>
      </c>
      <c r="L547">
        <v>0.145732</v>
      </c>
    </row>
    <row r="548" spans="1:12" x14ac:dyDescent="0.25">
      <c r="A548" s="1">
        <v>546</v>
      </c>
      <c r="B548">
        <v>2.08527</v>
      </c>
      <c r="C548">
        <v>0.61581929999999996</v>
      </c>
      <c r="D548">
        <v>0.64788590000000001</v>
      </c>
      <c r="E548">
        <v>0.48497849999999998</v>
      </c>
      <c r="F548">
        <v>0.3223684</v>
      </c>
      <c r="G548">
        <v>0.2014378</v>
      </c>
      <c r="H548">
        <v>9.0737899999999996E-2</v>
      </c>
      <c r="I548">
        <v>0.30950430000000001</v>
      </c>
      <c r="J548">
        <v>5.6028399999999999E-2</v>
      </c>
      <c r="K548">
        <v>0.65591390000000005</v>
      </c>
      <c r="L548">
        <v>0.2102503</v>
      </c>
    </row>
    <row r="549" spans="1:12" x14ac:dyDescent="0.25">
      <c r="A549" s="1">
        <v>547</v>
      </c>
      <c r="B549">
        <v>2.1853549999999999</v>
      </c>
      <c r="C549">
        <v>0.61947640000000004</v>
      </c>
      <c r="D549">
        <v>0.58373459999999999</v>
      </c>
      <c r="E549">
        <v>0.49387969999999998</v>
      </c>
      <c r="F549">
        <v>0.28571429999999998</v>
      </c>
      <c r="G549">
        <v>0.24832989999999999</v>
      </c>
      <c r="H549">
        <v>0.1432418</v>
      </c>
      <c r="I549">
        <v>0.13590070000000001</v>
      </c>
      <c r="J549">
        <v>0.11859219999999999</v>
      </c>
      <c r="K549">
        <v>0.70114940000000003</v>
      </c>
      <c r="L549">
        <v>0.20000019999999999</v>
      </c>
    </row>
    <row r="550" spans="1:12" x14ac:dyDescent="0.25">
      <c r="A550" s="1">
        <v>548</v>
      </c>
      <c r="B550">
        <v>1.70747</v>
      </c>
      <c r="C550">
        <v>0.61225490000000005</v>
      </c>
      <c r="D550">
        <v>0.49240460000000003</v>
      </c>
      <c r="E550">
        <v>0.46022420000000003</v>
      </c>
      <c r="F550">
        <v>0.32298139999999997</v>
      </c>
      <c r="G550">
        <v>0.29378520000000002</v>
      </c>
      <c r="H550">
        <v>0.1338973</v>
      </c>
      <c r="I550">
        <v>0.3345727</v>
      </c>
      <c r="J550">
        <v>0.1378878</v>
      </c>
      <c r="K550">
        <v>0.65979379999999999</v>
      </c>
      <c r="L550">
        <v>0.2289513</v>
      </c>
    </row>
    <row r="551" spans="1:12" x14ac:dyDescent="0.25">
      <c r="A551" s="1">
        <v>549</v>
      </c>
      <c r="B551">
        <v>2.0699860000000001</v>
      </c>
      <c r="C551">
        <v>0.58469150000000003</v>
      </c>
      <c r="D551">
        <v>0.60241310000000003</v>
      </c>
      <c r="E551">
        <v>0.45459460000000002</v>
      </c>
      <c r="F551">
        <v>0.39273930000000001</v>
      </c>
      <c r="G551">
        <v>0.21494659999999999</v>
      </c>
      <c r="H551">
        <v>9.3392500000000003E-2</v>
      </c>
      <c r="I551">
        <v>0.43641920000000001</v>
      </c>
      <c r="J551">
        <v>9.0301599999999996E-2</v>
      </c>
      <c r="K551">
        <v>0.6608695</v>
      </c>
      <c r="L551">
        <v>0.17693929999999999</v>
      </c>
    </row>
    <row r="552" spans="1:12" x14ac:dyDescent="0.25">
      <c r="A552" s="1">
        <v>550</v>
      </c>
      <c r="B552">
        <v>1.9599340000000001</v>
      </c>
      <c r="C552">
        <v>0.60422379999999998</v>
      </c>
      <c r="D552">
        <v>0.56236390000000003</v>
      </c>
      <c r="E552">
        <v>0.49291170000000001</v>
      </c>
      <c r="F552">
        <v>0.39603959999999999</v>
      </c>
      <c r="G552">
        <v>0.19349549999999999</v>
      </c>
      <c r="H552">
        <v>9.6083199999999994E-2</v>
      </c>
      <c r="I552">
        <v>0.2013199</v>
      </c>
      <c r="J552">
        <v>0.1007513</v>
      </c>
      <c r="K552">
        <v>0.64655169999999995</v>
      </c>
      <c r="L552">
        <v>0.19025510000000001</v>
      </c>
    </row>
    <row r="553" spans="1:12" x14ac:dyDescent="0.25">
      <c r="A553" s="1">
        <v>551</v>
      </c>
      <c r="B553">
        <v>1.842735</v>
      </c>
      <c r="C553">
        <v>0.61974280000000004</v>
      </c>
      <c r="D553">
        <v>0.52762149999999997</v>
      </c>
      <c r="E553">
        <v>0.50345930000000005</v>
      </c>
      <c r="F553">
        <v>0.31987579999999999</v>
      </c>
      <c r="G553">
        <v>0.26394450000000003</v>
      </c>
      <c r="H553">
        <v>0.12761049999999999</v>
      </c>
      <c r="I553">
        <v>0.22393450000000001</v>
      </c>
      <c r="J553">
        <v>0.15288840000000001</v>
      </c>
      <c r="K553">
        <v>0.71739129999999995</v>
      </c>
      <c r="L553">
        <v>0.17876320000000001</v>
      </c>
    </row>
    <row r="554" spans="1:12" x14ac:dyDescent="0.25">
      <c r="A554" s="1">
        <v>552</v>
      </c>
      <c r="B554">
        <v>1.941344</v>
      </c>
      <c r="C554">
        <v>0.60325839999999997</v>
      </c>
      <c r="D554">
        <v>0.55563459999999998</v>
      </c>
      <c r="E554">
        <v>0.52309349999999999</v>
      </c>
      <c r="F554">
        <v>0.36633660000000001</v>
      </c>
      <c r="G554">
        <v>0.2085631</v>
      </c>
      <c r="H554">
        <v>7.8269199999999997E-2</v>
      </c>
      <c r="I554">
        <v>0.56219390000000002</v>
      </c>
      <c r="J554">
        <v>1.5186099999999999E-2</v>
      </c>
      <c r="K554">
        <v>0.68807339999999995</v>
      </c>
      <c r="L554">
        <v>0.1835948</v>
      </c>
    </row>
    <row r="555" spans="1:12" x14ac:dyDescent="0.25">
      <c r="A555" s="1">
        <v>553</v>
      </c>
      <c r="B555">
        <v>2.058338</v>
      </c>
      <c r="C555">
        <v>0.6302181</v>
      </c>
      <c r="D555">
        <v>0.61543530000000002</v>
      </c>
      <c r="E555">
        <v>0.46529280000000001</v>
      </c>
      <c r="F555">
        <v>0.3816254</v>
      </c>
      <c r="G555">
        <v>0.22811210000000001</v>
      </c>
      <c r="H555">
        <v>0.13018940000000001</v>
      </c>
      <c r="I555">
        <v>0.23694129999999999</v>
      </c>
      <c r="J555">
        <v>0.14236840000000001</v>
      </c>
      <c r="K555">
        <v>0.66019419999999995</v>
      </c>
      <c r="L555">
        <v>0.1536092</v>
      </c>
    </row>
    <row r="556" spans="1:12" x14ac:dyDescent="0.25">
      <c r="A556" s="1">
        <v>554</v>
      </c>
      <c r="B556">
        <v>1.52261</v>
      </c>
      <c r="C556">
        <v>0.62434860000000003</v>
      </c>
      <c r="D556">
        <v>0.43211529999999998</v>
      </c>
      <c r="E556">
        <v>0.47493259999999998</v>
      </c>
      <c r="F556">
        <v>0.31023099999999998</v>
      </c>
      <c r="G556">
        <v>0.21144019999999999</v>
      </c>
      <c r="H556">
        <v>0.11390309999999999</v>
      </c>
      <c r="I556">
        <v>0.32570139999999997</v>
      </c>
      <c r="J556">
        <v>0.10269590000000001</v>
      </c>
      <c r="K556">
        <v>0.6404495</v>
      </c>
      <c r="L556">
        <v>0.2255537</v>
      </c>
    </row>
    <row r="557" spans="1:12" x14ac:dyDescent="0.25">
      <c r="A557" s="1">
        <v>555</v>
      </c>
      <c r="B557">
        <v>1.841226</v>
      </c>
      <c r="C557">
        <v>0.61144719999999997</v>
      </c>
      <c r="D557">
        <v>0.47129700000000002</v>
      </c>
      <c r="E557">
        <v>0.47150540000000002</v>
      </c>
      <c r="F557">
        <v>0.37623760000000001</v>
      </c>
      <c r="G557">
        <v>0.21182809999999999</v>
      </c>
      <c r="H557">
        <v>9.4136999999999998E-2</v>
      </c>
      <c r="I557">
        <v>0.40742469999999997</v>
      </c>
      <c r="J557">
        <v>7.2759900000000002E-2</v>
      </c>
      <c r="K557">
        <v>0.72727269999999999</v>
      </c>
      <c r="L557">
        <v>0.1452031</v>
      </c>
    </row>
    <row r="558" spans="1:12" x14ac:dyDescent="0.25">
      <c r="A558" s="1">
        <v>556</v>
      </c>
      <c r="B558">
        <v>2.1848209999999999</v>
      </c>
      <c r="C558">
        <v>0.63575130000000002</v>
      </c>
      <c r="D558">
        <v>0.67853019999999997</v>
      </c>
      <c r="E558">
        <v>0.45751979999999998</v>
      </c>
      <c r="F558">
        <v>0.41486070000000003</v>
      </c>
      <c r="G558">
        <v>0.2163928</v>
      </c>
      <c r="H558">
        <v>8.9949299999999996E-2</v>
      </c>
      <c r="I558">
        <v>0.56011239999999995</v>
      </c>
      <c r="J558">
        <v>0.14004159999999999</v>
      </c>
      <c r="K558">
        <v>0.61016950000000003</v>
      </c>
      <c r="L558">
        <v>0.1791845</v>
      </c>
    </row>
    <row r="559" spans="1:12" x14ac:dyDescent="0.25">
      <c r="A559" s="1">
        <v>557</v>
      </c>
      <c r="B559">
        <v>1.9864900000000001</v>
      </c>
      <c r="C559">
        <v>0.60996110000000003</v>
      </c>
      <c r="D559">
        <v>0.55742999999999998</v>
      </c>
      <c r="E559">
        <v>0.4782845</v>
      </c>
      <c r="F559">
        <v>0.30175439999999998</v>
      </c>
      <c r="G559">
        <v>0.24456049999999999</v>
      </c>
      <c r="H559">
        <v>0.1200967</v>
      </c>
      <c r="I559">
        <v>5.8235200000000001E-2</v>
      </c>
      <c r="J559">
        <v>0.1212367</v>
      </c>
      <c r="K559">
        <v>0.60493830000000004</v>
      </c>
      <c r="L559">
        <v>0.1860337</v>
      </c>
    </row>
    <row r="560" spans="1:12" x14ac:dyDescent="0.25">
      <c r="A560" s="1">
        <v>558</v>
      </c>
      <c r="B560">
        <v>1.723973</v>
      </c>
      <c r="C560">
        <v>0.60840590000000005</v>
      </c>
      <c r="D560">
        <v>0.5161808</v>
      </c>
      <c r="E560">
        <v>0.47434500000000002</v>
      </c>
      <c r="F560">
        <v>0.32452829999999999</v>
      </c>
      <c r="G560">
        <v>0.22446140000000001</v>
      </c>
      <c r="H560">
        <v>0.1342863</v>
      </c>
      <c r="I560">
        <v>0.35494120000000001</v>
      </c>
      <c r="J560">
        <v>8.9268399999999998E-2</v>
      </c>
      <c r="K560">
        <v>0.6875</v>
      </c>
      <c r="L560">
        <v>0.20887410000000001</v>
      </c>
    </row>
    <row r="561" spans="1:12" x14ac:dyDescent="0.25">
      <c r="A561" s="1">
        <v>559</v>
      </c>
      <c r="B561">
        <v>1.829129</v>
      </c>
      <c r="C561">
        <v>0.63235280000000005</v>
      </c>
      <c r="D561">
        <v>0.54287180000000002</v>
      </c>
      <c r="E561">
        <v>0.50626020000000005</v>
      </c>
      <c r="F561">
        <v>0.3250884</v>
      </c>
      <c r="G561">
        <v>0.24085409999999999</v>
      </c>
      <c r="H561">
        <v>0.1116651</v>
      </c>
      <c r="I561">
        <v>0.20005419999999999</v>
      </c>
      <c r="J561">
        <v>7.4845300000000003E-2</v>
      </c>
      <c r="K561">
        <v>0.70114940000000003</v>
      </c>
      <c r="L561">
        <v>0.16320560000000001</v>
      </c>
    </row>
    <row r="562" spans="1:12" x14ac:dyDescent="0.25">
      <c r="A562" s="1">
        <v>560</v>
      </c>
      <c r="B562">
        <v>1.9324140000000001</v>
      </c>
      <c r="C562">
        <v>0.60009699999999999</v>
      </c>
      <c r="D562">
        <v>0.52151910000000001</v>
      </c>
      <c r="E562">
        <v>0.45723510000000001</v>
      </c>
      <c r="F562">
        <v>0.375</v>
      </c>
      <c r="G562">
        <v>0.19706209999999999</v>
      </c>
      <c r="H562">
        <v>8.1633200000000003E-2</v>
      </c>
      <c r="I562">
        <v>7.1135100000000007E-2</v>
      </c>
      <c r="J562">
        <v>8.0339300000000002E-2</v>
      </c>
      <c r="K562">
        <v>0.70476190000000005</v>
      </c>
      <c r="L562">
        <v>0.16899610000000001</v>
      </c>
    </row>
    <row r="563" spans="1:12" x14ac:dyDescent="0.25">
      <c r="A563" s="1">
        <v>561</v>
      </c>
      <c r="B563">
        <v>1.8802479999999999</v>
      </c>
      <c r="C563">
        <v>0.59090920000000002</v>
      </c>
      <c r="D563">
        <v>0.54929910000000004</v>
      </c>
      <c r="E563">
        <v>0.46409139999999999</v>
      </c>
      <c r="F563">
        <v>0.33215549999999999</v>
      </c>
      <c r="G563">
        <v>0.25858179999999997</v>
      </c>
      <c r="H563">
        <v>0.1135067</v>
      </c>
      <c r="I563">
        <v>0.16705590000000001</v>
      </c>
      <c r="J563">
        <v>0.1401213</v>
      </c>
      <c r="K563">
        <v>0.65555549999999996</v>
      </c>
      <c r="L563">
        <v>0.1770851</v>
      </c>
    </row>
    <row r="564" spans="1:12" x14ac:dyDescent="0.25">
      <c r="A564" s="1">
        <v>562</v>
      </c>
      <c r="B564">
        <v>1.8621939999999999</v>
      </c>
      <c r="C564">
        <v>0.62585000000000002</v>
      </c>
      <c r="D564">
        <v>0.54252959999999995</v>
      </c>
      <c r="E564">
        <v>0.47151379999999998</v>
      </c>
      <c r="F564">
        <v>0.36303629999999998</v>
      </c>
      <c r="G564">
        <v>0.2041617</v>
      </c>
      <c r="H564">
        <v>0.1099728</v>
      </c>
      <c r="I564">
        <v>0.2491198</v>
      </c>
      <c r="J564">
        <v>6.9454199999999994E-2</v>
      </c>
      <c r="K564">
        <v>0.6476191</v>
      </c>
      <c r="L564">
        <v>0.27804220000000002</v>
      </c>
    </row>
    <row r="565" spans="1:12" x14ac:dyDescent="0.25">
      <c r="A565" s="1">
        <v>563</v>
      </c>
      <c r="B565">
        <v>1.892962</v>
      </c>
      <c r="C565">
        <v>0.60863440000000002</v>
      </c>
      <c r="D565">
        <v>0.54265719999999995</v>
      </c>
      <c r="E565">
        <v>0.52512429999999999</v>
      </c>
      <c r="F565">
        <v>0.32196970000000003</v>
      </c>
      <c r="G565">
        <v>0.31550220000000001</v>
      </c>
      <c r="H565">
        <v>0.1883879</v>
      </c>
      <c r="I565">
        <v>0.31680180000000002</v>
      </c>
      <c r="J565">
        <v>8.1514900000000001E-2</v>
      </c>
      <c r="K565">
        <v>0.68235299999999999</v>
      </c>
      <c r="L565">
        <v>0.2015874</v>
      </c>
    </row>
    <row r="566" spans="1:12" x14ac:dyDescent="0.25">
      <c r="A566" s="1">
        <v>564</v>
      </c>
      <c r="B566">
        <v>2.019155</v>
      </c>
      <c r="C566">
        <v>0.6263493</v>
      </c>
      <c r="D566">
        <v>0.55064990000000003</v>
      </c>
      <c r="E566">
        <v>0.4576363</v>
      </c>
      <c r="F566">
        <v>0.3013245</v>
      </c>
      <c r="G566">
        <v>0.27902529999999998</v>
      </c>
      <c r="H566">
        <v>0.13785839999999999</v>
      </c>
      <c r="I566">
        <v>0.314027</v>
      </c>
      <c r="J566">
        <v>5.2360900000000002E-2</v>
      </c>
      <c r="K566">
        <v>0.69318179999999996</v>
      </c>
      <c r="L566">
        <v>0.18337600000000001</v>
      </c>
    </row>
    <row r="567" spans="1:12" x14ac:dyDescent="0.25">
      <c r="A567" s="1">
        <v>565</v>
      </c>
      <c r="B567">
        <v>1.9796279999999999</v>
      </c>
      <c r="C567">
        <v>0.62051480000000003</v>
      </c>
      <c r="D567">
        <v>0.63155819999999996</v>
      </c>
      <c r="E567">
        <v>0.47351690000000002</v>
      </c>
      <c r="F567">
        <v>0.33746130000000002</v>
      </c>
      <c r="G567">
        <v>0.26751819999999998</v>
      </c>
      <c r="H567">
        <v>0.11401790000000001</v>
      </c>
      <c r="I567">
        <v>0.33889740000000002</v>
      </c>
      <c r="J567">
        <v>0.1144722</v>
      </c>
      <c r="K567">
        <v>0.62616830000000001</v>
      </c>
      <c r="L567">
        <v>0.15800690000000001</v>
      </c>
    </row>
    <row r="568" spans="1:12" x14ac:dyDescent="0.25">
      <c r="A568" s="1">
        <v>566</v>
      </c>
      <c r="B568">
        <v>1.7900160000000001</v>
      </c>
      <c r="C568">
        <v>0.66872120000000002</v>
      </c>
      <c r="D568">
        <v>0.53822110000000001</v>
      </c>
      <c r="E568">
        <v>0.5037838</v>
      </c>
      <c r="F568">
        <v>0.359736</v>
      </c>
      <c r="G568">
        <v>0.1795602</v>
      </c>
      <c r="H568">
        <v>5.90474E-2</v>
      </c>
      <c r="I568">
        <v>0.33993980000000001</v>
      </c>
      <c r="J568">
        <v>6.9313200000000005E-2</v>
      </c>
      <c r="K568">
        <v>0.68269230000000003</v>
      </c>
      <c r="L568">
        <v>0.18069189999999999</v>
      </c>
    </row>
    <row r="569" spans="1:12" x14ac:dyDescent="0.25">
      <c r="A569" s="1">
        <v>567</v>
      </c>
      <c r="B569">
        <v>2.3966400000000001</v>
      </c>
      <c r="C569">
        <v>0.59833670000000005</v>
      </c>
      <c r="D569">
        <v>0.71054010000000001</v>
      </c>
      <c r="E569">
        <v>0.50402150000000001</v>
      </c>
      <c r="F569">
        <v>0.35643570000000002</v>
      </c>
      <c r="G569">
        <v>0.2804295</v>
      </c>
      <c r="H569">
        <v>8.1029799999999999E-2</v>
      </c>
      <c r="I569">
        <v>0.21979570000000001</v>
      </c>
      <c r="J569">
        <v>1.7941100000000001E-2</v>
      </c>
      <c r="K569">
        <v>0.76470590000000005</v>
      </c>
      <c r="L569">
        <v>0.18528800000000001</v>
      </c>
    </row>
    <row r="570" spans="1:12" x14ac:dyDescent="0.25">
      <c r="A570" s="1">
        <v>568</v>
      </c>
      <c r="B570">
        <v>2.2147869999999998</v>
      </c>
      <c r="C570">
        <v>0.6105216</v>
      </c>
      <c r="D570">
        <v>0.68010309999999996</v>
      </c>
      <c r="E570">
        <v>0.45573059999999999</v>
      </c>
      <c r="F570">
        <v>0.3415493</v>
      </c>
      <c r="G570">
        <v>0.2407135</v>
      </c>
      <c r="H570">
        <v>0.1665083</v>
      </c>
      <c r="I570">
        <v>0.42430259999999997</v>
      </c>
      <c r="J570">
        <v>0.12468609999999999</v>
      </c>
      <c r="K570">
        <v>0.5625</v>
      </c>
      <c r="L570">
        <v>0.18309110000000001</v>
      </c>
    </row>
    <row r="571" spans="1:12" x14ac:dyDescent="0.25">
      <c r="A571" s="1">
        <v>569</v>
      </c>
      <c r="B571">
        <v>1.820176</v>
      </c>
      <c r="C571">
        <v>0.60860320000000001</v>
      </c>
      <c r="D571">
        <v>0.48838029999999999</v>
      </c>
      <c r="E571">
        <v>0.50243380000000004</v>
      </c>
      <c r="F571">
        <v>0.3978873</v>
      </c>
      <c r="G571">
        <v>0.18338560000000001</v>
      </c>
      <c r="H571">
        <v>4.2981699999999998E-2</v>
      </c>
      <c r="I571">
        <v>0.23352200000000001</v>
      </c>
      <c r="J571">
        <v>0.13534840000000001</v>
      </c>
      <c r="K571">
        <v>0.69724770000000003</v>
      </c>
      <c r="L571">
        <v>0.16384850000000001</v>
      </c>
    </row>
    <row r="572" spans="1:12" x14ac:dyDescent="0.25">
      <c r="A572" s="1">
        <v>570</v>
      </c>
      <c r="B572">
        <v>1.9753339999999999</v>
      </c>
      <c r="C572">
        <v>0.60789490000000002</v>
      </c>
      <c r="D572">
        <v>0.53292870000000003</v>
      </c>
      <c r="E572">
        <v>0.48117840000000001</v>
      </c>
      <c r="F572">
        <v>0.38515899999999997</v>
      </c>
      <c r="G572">
        <v>0.18285580000000001</v>
      </c>
      <c r="H572">
        <v>9.3495599999999998E-2</v>
      </c>
      <c r="I572">
        <v>0.56157500000000005</v>
      </c>
      <c r="J572">
        <v>0.13303409999999999</v>
      </c>
      <c r="K572">
        <v>0.58653840000000002</v>
      </c>
      <c r="L572">
        <v>0.23246130000000001</v>
      </c>
    </row>
    <row r="573" spans="1:12" x14ac:dyDescent="0.25">
      <c r="A573" s="1">
        <v>571</v>
      </c>
      <c r="B573">
        <v>1.785544</v>
      </c>
      <c r="C573">
        <v>0.63072810000000001</v>
      </c>
      <c r="D573">
        <v>0.52937840000000003</v>
      </c>
      <c r="E573">
        <v>0.49085040000000002</v>
      </c>
      <c r="F573">
        <v>0.39273930000000001</v>
      </c>
      <c r="G573">
        <v>0.20802409999999999</v>
      </c>
      <c r="H573">
        <v>8.3461599999999997E-2</v>
      </c>
      <c r="I573">
        <v>0.1251951</v>
      </c>
      <c r="J573">
        <v>9.1358800000000004E-2</v>
      </c>
      <c r="K573">
        <v>0.6754386</v>
      </c>
      <c r="L573">
        <v>0.18043300000000001</v>
      </c>
    </row>
    <row r="574" spans="1:12" x14ac:dyDescent="0.25">
      <c r="A574" s="1">
        <v>572</v>
      </c>
      <c r="B574">
        <v>1.8825559999999999</v>
      </c>
      <c r="C574">
        <v>0.618591</v>
      </c>
      <c r="D574">
        <v>0.53772319999999996</v>
      </c>
      <c r="E574">
        <v>0.46501619999999999</v>
      </c>
      <c r="F574">
        <v>0.34653460000000003</v>
      </c>
      <c r="G574">
        <v>0.214452</v>
      </c>
      <c r="H574">
        <v>0.1040093</v>
      </c>
      <c r="I574">
        <v>3.8015899999999998E-2</v>
      </c>
      <c r="J574">
        <v>8.4475900000000007E-2</v>
      </c>
      <c r="K574">
        <v>0.76086960000000003</v>
      </c>
      <c r="L574">
        <v>0.15667790000000001</v>
      </c>
    </row>
    <row r="575" spans="1:12" x14ac:dyDescent="0.25">
      <c r="A575" s="1">
        <v>573</v>
      </c>
      <c r="B575">
        <v>1.873532</v>
      </c>
      <c r="C575">
        <v>0.63981480000000002</v>
      </c>
      <c r="D575">
        <v>0.54892719999999995</v>
      </c>
      <c r="E575">
        <v>0.46453329999999998</v>
      </c>
      <c r="F575">
        <v>0.38699689999999998</v>
      </c>
      <c r="G575">
        <v>0.22367310000000001</v>
      </c>
      <c r="H575">
        <v>5.3654599999999997E-2</v>
      </c>
      <c r="I575">
        <v>0.361485</v>
      </c>
      <c r="J575">
        <v>0.11000840000000001</v>
      </c>
      <c r="K575">
        <v>0.70588240000000002</v>
      </c>
      <c r="L575">
        <v>0.19063269999999999</v>
      </c>
    </row>
    <row r="576" spans="1:12" x14ac:dyDescent="0.25">
      <c r="A576" s="1">
        <v>574</v>
      </c>
      <c r="B576">
        <v>2.135535</v>
      </c>
      <c r="C576">
        <v>0.60460820000000004</v>
      </c>
      <c r="D576">
        <v>0.67712930000000005</v>
      </c>
      <c r="E576">
        <v>0.46411229999999998</v>
      </c>
      <c r="F576">
        <v>0.2904291</v>
      </c>
      <c r="G576">
        <v>0.2441546</v>
      </c>
      <c r="H576">
        <v>6.0955599999999999E-2</v>
      </c>
      <c r="I576">
        <v>0.1230815</v>
      </c>
      <c r="J576">
        <v>9.93975E-2</v>
      </c>
      <c r="K576">
        <v>0.63529409999999997</v>
      </c>
      <c r="L576">
        <v>0.18127199999999999</v>
      </c>
    </row>
    <row r="577" spans="1:12" x14ac:dyDescent="0.25">
      <c r="A577" s="1">
        <v>575</v>
      </c>
      <c r="B577">
        <v>1.73139</v>
      </c>
      <c r="C577">
        <v>0.63210999999999995</v>
      </c>
      <c r="D577">
        <v>0.48666730000000002</v>
      </c>
      <c r="E577">
        <v>0.48433209999999999</v>
      </c>
      <c r="F577">
        <v>0.37218050000000003</v>
      </c>
      <c r="G577">
        <v>0.24012339999999999</v>
      </c>
      <c r="H577">
        <v>9.5800800000000005E-2</v>
      </c>
      <c r="I577">
        <v>0.18429110000000001</v>
      </c>
      <c r="J577">
        <v>4.6073799999999998E-2</v>
      </c>
      <c r="K577">
        <v>0.75555559999999999</v>
      </c>
      <c r="L577">
        <v>0.1777859</v>
      </c>
    </row>
    <row r="578" spans="1:12" x14ac:dyDescent="0.25">
      <c r="A578" s="1">
        <v>576</v>
      </c>
      <c r="B578">
        <v>2.1243569999999998</v>
      </c>
      <c r="C578">
        <v>0.60308740000000005</v>
      </c>
      <c r="D578">
        <v>0.56706259999999997</v>
      </c>
      <c r="E578">
        <v>0.4675395</v>
      </c>
      <c r="F578">
        <v>0.3591549</v>
      </c>
      <c r="G578">
        <v>0.1946349</v>
      </c>
      <c r="H578">
        <v>7.4078699999999997E-2</v>
      </c>
      <c r="I578">
        <v>0.24480170000000001</v>
      </c>
      <c r="J578">
        <v>0.13034699999999999</v>
      </c>
      <c r="K578">
        <v>0.68421050000000005</v>
      </c>
      <c r="L578">
        <v>0.1564603</v>
      </c>
    </row>
    <row r="579" spans="1:12" x14ac:dyDescent="0.25">
      <c r="A579" s="1">
        <v>577</v>
      </c>
      <c r="B579">
        <v>1.56535</v>
      </c>
      <c r="C579">
        <v>0.61564339999999995</v>
      </c>
      <c r="D579">
        <v>0.40797250000000002</v>
      </c>
      <c r="E579">
        <v>0.47008549999999999</v>
      </c>
      <c r="F579">
        <v>0.33956389999999997</v>
      </c>
      <c r="G579">
        <v>0.28600019999999998</v>
      </c>
      <c r="H579">
        <v>0.1892276</v>
      </c>
      <c r="I579">
        <v>0.126779</v>
      </c>
      <c r="J579">
        <v>0.12218759999999999</v>
      </c>
      <c r="K579">
        <v>0.62264149999999996</v>
      </c>
      <c r="L579">
        <v>0.18698690000000001</v>
      </c>
    </row>
    <row r="580" spans="1:12" x14ac:dyDescent="0.25">
      <c r="A580" s="1">
        <v>578</v>
      </c>
      <c r="B580">
        <v>2.1952310000000002</v>
      </c>
      <c r="C580">
        <v>0.61145709999999998</v>
      </c>
      <c r="D580">
        <v>0.65914300000000003</v>
      </c>
      <c r="E580">
        <v>0.49018509999999998</v>
      </c>
      <c r="F580">
        <v>0.4385965</v>
      </c>
      <c r="G580">
        <v>0.16245480000000001</v>
      </c>
      <c r="H580">
        <v>7.8027200000000005E-2</v>
      </c>
      <c r="I580">
        <v>0.19986860000000001</v>
      </c>
      <c r="J580">
        <v>5.9309500000000001E-2</v>
      </c>
      <c r="K580">
        <v>0.6774194</v>
      </c>
      <c r="L580">
        <v>0.19590150000000001</v>
      </c>
    </row>
    <row r="581" spans="1:12" x14ac:dyDescent="0.25">
      <c r="A581" s="1">
        <v>579</v>
      </c>
      <c r="B581">
        <v>1.831888</v>
      </c>
      <c r="C581">
        <v>0.60114409999999996</v>
      </c>
      <c r="D581">
        <v>0.53510349999999995</v>
      </c>
      <c r="E581">
        <v>0.49730020000000003</v>
      </c>
      <c r="F581">
        <v>0.25165559999999998</v>
      </c>
      <c r="G581">
        <v>0.31468629999999997</v>
      </c>
      <c r="H581">
        <v>0.17798810000000001</v>
      </c>
      <c r="I581">
        <v>4.1646900000000001E-2</v>
      </c>
      <c r="J581">
        <v>0.1152571</v>
      </c>
      <c r="K581">
        <v>0.64788730000000005</v>
      </c>
      <c r="L581">
        <v>0.25264049999999999</v>
      </c>
    </row>
    <row r="582" spans="1:12" x14ac:dyDescent="0.25">
      <c r="A582" s="1">
        <v>580</v>
      </c>
      <c r="B582">
        <v>1.841874</v>
      </c>
      <c r="C582">
        <v>0.60347830000000002</v>
      </c>
      <c r="D582">
        <v>0.4848326</v>
      </c>
      <c r="E582">
        <v>0.46691969999999999</v>
      </c>
      <c r="F582">
        <v>0.37543860000000001</v>
      </c>
      <c r="G582">
        <v>0.21453150000000001</v>
      </c>
      <c r="H582">
        <v>8.40471E-2</v>
      </c>
      <c r="I582">
        <v>0.27708820000000001</v>
      </c>
      <c r="J582">
        <v>4.4165200000000002E-2</v>
      </c>
      <c r="K582">
        <v>0.67961159999999998</v>
      </c>
      <c r="L582">
        <v>0.2145021</v>
      </c>
    </row>
    <row r="583" spans="1:12" x14ac:dyDescent="0.25">
      <c r="A583" s="1">
        <v>581</v>
      </c>
      <c r="B583">
        <v>2.4106040000000002</v>
      </c>
      <c r="C583">
        <v>0.60071730000000001</v>
      </c>
      <c r="D583">
        <v>0.71965959999999995</v>
      </c>
      <c r="E583">
        <v>0.48028090000000001</v>
      </c>
      <c r="F583">
        <v>0.3309859</v>
      </c>
      <c r="G583">
        <v>0.2350776</v>
      </c>
      <c r="H583">
        <v>9.2584700000000006E-2</v>
      </c>
      <c r="I583">
        <v>0.29240270000000002</v>
      </c>
      <c r="J583">
        <v>3.6228200000000002E-2</v>
      </c>
      <c r="K583">
        <v>0.75280899999999995</v>
      </c>
      <c r="L583">
        <v>0.16089049999999999</v>
      </c>
    </row>
    <row r="584" spans="1:12" x14ac:dyDescent="0.25">
      <c r="A584" s="1">
        <v>582</v>
      </c>
      <c r="B584">
        <v>1.927996</v>
      </c>
      <c r="C584">
        <v>0.61203929999999995</v>
      </c>
      <c r="D584">
        <v>0.54734159999999998</v>
      </c>
      <c r="E584">
        <v>0.48486489999999999</v>
      </c>
      <c r="F584">
        <v>0.3450704</v>
      </c>
      <c r="G584">
        <v>0.28100370000000002</v>
      </c>
      <c r="H584">
        <v>0.1245573</v>
      </c>
      <c r="I584">
        <v>0.34223209999999998</v>
      </c>
      <c r="J584">
        <v>5.6603800000000003E-2</v>
      </c>
      <c r="K584">
        <v>0.72043009999999996</v>
      </c>
      <c r="L584">
        <v>0.195741</v>
      </c>
    </row>
    <row r="585" spans="1:12" x14ac:dyDescent="0.25">
      <c r="A585" s="1">
        <v>583</v>
      </c>
      <c r="B585">
        <v>2.0742799999999999</v>
      </c>
      <c r="C585">
        <v>0.64829040000000004</v>
      </c>
      <c r="D585">
        <v>0.55269120000000005</v>
      </c>
      <c r="E585">
        <v>0.46468399999999999</v>
      </c>
      <c r="F585">
        <v>0.3333333</v>
      </c>
      <c r="G585">
        <v>0.23038929999999999</v>
      </c>
      <c r="H585">
        <v>7.392E-2</v>
      </c>
      <c r="I585">
        <v>0.25162770000000001</v>
      </c>
      <c r="J585">
        <v>7.6718900000000007E-2</v>
      </c>
      <c r="K585">
        <v>0.6176471</v>
      </c>
      <c r="L585">
        <v>0.17781459999999999</v>
      </c>
    </row>
    <row r="586" spans="1:12" x14ac:dyDescent="0.25">
      <c r="A586" s="1">
        <v>584</v>
      </c>
      <c r="B586">
        <v>1.903154</v>
      </c>
      <c r="C586">
        <v>0.64910389999999996</v>
      </c>
      <c r="D586">
        <v>0.63077669999999997</v>
      </c>
      <c r="E586">
        <v>0.43647000000000002</v>
      </c>
      <c r="F586">
        <v>0.42724459999999997</v>
      </c>
      <c r="G586">
        <v>0.13990440000000001</v>
      </c>
      <c r="H586">
        <v>3.05157E-2</v>
      </c>
      <c r="I586">
        <v>0.29347659999999998</v>
      </c>
      <c r="J586">
        <v>0.1445468</v>
      </c>
      <c r="K586">
        <v>0.63432840000000001</v>
      </c>
      <c r="L586">
        <v>0.16870399999999999</v>
      </c>
    </row>
    <row r="587" spans="1:12" x14ac:dyDescent="0.25">
      <c r="A587" s="1">
        <v>585</v>
      </c>
      <c r="B587">
        <v>1.7126680000000001</v>
      </c>
      <c r="C587">
        <v>0.63200270000000003</v>
      </c>
      <c r="D587">
        <v>0.51163919999999996</v>
      </c>
      <c r="E587">
        <v>0.46595170000000002</v>
      </c>
      <c r="F587">
        <v>0.3618421</v>
      </c>
      <c r="G587">
        <v>0.228937</v>
      </c>
      <c r="H587">
        <v>9.75853E-2</v>
      </c>
      <c r="I587">
        <v>0.2775299</v>
      </c>
      <c r="J587">
        <v>9.5413499999999998E-2</v>
      </c>
      <c r="K587">
        <v>0.73469390000000001</v>
      </c>
      <c r="L587">
        <v>0.16491459999999999</v>
      </c>
    </row>
    <row r="588" spans="1:12" x14ac:dyDescent="0.25">
      <c r="A588" s="1">
        <v>586</v>
      </c>
      <c r="B588">
        <v>1.907114</v>
      </c>
      <c r="C588">
        <v>0.64163599999999998</v>
      </c>
      <c r="D588">
        <v>0.56489610000000001</v>
      </c>
      <c r="E588">
        <v>0.47030240000000001</v>
      </c>
      <c r="F588">
        <v>0.3552631</v>
      </c>
      <c r="G588">
        <v>0.17972070000000001</v>
      </c>
      <c r="H588">
        <v>0.1093657</v>
      </c>
      <c r="I588">
        <v>0.34963660000000002</v>
      </c>
      <c r="J588">
        <v>6.6895399999999994E-2</v>
      </c>
      <c r="K588">
        <v>0.62376240000000005</v>
      </c>
      <c r="L588">
        <v>0.25335839999999998</v>
      </c>
    </row>
    <row r="589" spans="1:12" x14ac:dyDescent="0.25">
      <c r="A589" s="1">
        <v>587</v>
      </c>
      <c r="B589">
        <v>2.1465040000000002</v>
      </c>
      <c r="C589">
        <v>0.60562760000000004</v>
      </c>
      <c r="D589">
        <v>0.59992749999999995</v>
      </c>
      <c r="E589">
        <v>0.45813330000000002</v>
      </c>
      <c r="F589">
        <v>0.37383179999999999</v>
      </c>
      <c r="G589">
        <v>0.2227375</v>
      </c>
      <c r="H589">
        <v>8.3842399999999997E-2</v>
      </c>
      <c r="I589">
        <v>0.45453890000000002</v>
      </c>
      <c r="J589">
        <v>0.1068487</v>
      </c>
      <c r="K589">
        <v>0.63247869999999995</v>
      </c>
      <c r="L589">
        <v>0.2180906</v>
      </c>
    </row>
    <row r="590" spans="1:12" x14ac:dyDescent="0.25">
      <c r="A590" s="1">
        <v>588</v>
      </c>
      <c r="B590">
        <v>1.756235</v>
      </c>
      <c r="C590">
        <v>0.59445210000000004</v>
      </c>
      <c r="D590">
        <v>0.48283569999999998</v>
      </c>
      <c r="E590">
        <v>0.43468950000000001</v>
      </c>
      <c r="F590">
        <v>0.24687500000000001</v>
      </c>
      <c r="G590">
        <v>0.23580909999999999</v>
      </c>
      <c r="H590">
        <v>0.14769740000000001</v>
      </c>
      <c r="I590">
        <v>-2.38125E-2</v>
      </c>
      <c r="J590">
        <v>5.6169400000000001E-2</v>
      </c>
      <c r="K590">
        <v>0.6052632</v>
      </c>
      <c r="L590">
        <v>0.22437019999999999</v>
      </c>
    </row>
    <row r="591" spans="1:12" x14ac:dyDescent="0.25">
      <c r="A591" s="1">
        <v>589</v>
      </c>
      <c r="B591">
        <v>1.779031</v>
      </c>
      <c r="C591">
        <v>0.62335110000000005</v>
      </c>
      <c r="D591">
        <v>0.49582229999999999</v>
      </c>
      <c r="E591">
        <v>0.47208929999999999</v>
      </c>
      <c r="F591">
        <v>0.39751550000000002</v>
      </c>
      <c r="G591">
        <v>0.19807810000000001</v>
      </c>
      <c r="H591">
        <v>0.1163896</v>
      </c>
      <c r="I591">
        <v>0.25854739999999998</v>
      </c>
      <c r="J591">
        <v>0.1438856</v>
      </c>
      <c r="K591">
        <v>0.62393160000000003</v>
      </c>
      <c r="L591">
        <v>0.2040488</v>
      </c>
    </row>
    <row r="592" spans="1:12" x14ac:dyDescent="0.25">
      <c r="A592" s="1">
        <v>590</v>
      </c>
      <c r="B592">
        <v>1.660039</v>
      </c>
      <c r="C592">
        <v>0.64951009999999998</v>
      </c>
      <c r="D592">
        <v>0.49799300000000002</v>
      </c>
      <c r="E592">
        <v>0.48724899999999999</v>
      </c>
      <c r="F592">
        <v>0.4210526</v>
      </c>
      <c r="G592">
        <v>0.1530426</v>
      </c>
      <c r="H592">
        <v>4.9246900000000003E-2</v>
      </c>
      <c r="I592">
        <v>0.42309980000000003</v>
      </c>
      <c r="J592">
        <v>0.1338609</v>
      </c>
      <c r="K592">
        <v>0.7</v>
      </c>
      <c r="L592">
        <v>0.1989842</v>
      </c>
    </row>
    <row r="593" spans="1:12" x14ac:dyDescent="0.25">
      <c r="A593" s="1">
        <v>591</v>
      </c>
      <c r="B593">
        <v>2.0576270000000001</v>
      </c>
      <c r="C593">
        <v>0.61455539999999997</v>
      </c>
      <c r="D593">
        <v>0.63432940000000004</v>
      </c>
      <c r="E593">
        <v>0.5174974</v>
      </c>
      <c r="F593">
        <v>0.33540370000000003</v>
      </c>
      <c r="G593">
        <v>0.22623289999999999</v>
      </c>
      <c r="H593">
        <v>0.1062734</v>
      </c>
      <c r="I593">
        <v>0.4266974</v>
      </c>
      <c r="J593">
        <v>0.1103539</v>
      </c>
      <c r="K593">
        <v>0.73529409999999995</v>
      </c>
      <c r="L593">
        <v>0.13483039999999999</v>
      </c>
    </row>
    <row r="594" spans="1:12" x14ac:dyDescent="0.25">
      <c r="A594" s="1">
        <v>592</v>
      </c>
      <c r="B594">
        <v>1.8920520000000001</v>
      </c>
      <c r="C594">
        <v>0.59863169999999999</v>
      </c>
      <c r="D594">
        <v>0.54944479999999996</v>
      </c>
      <c r="E594">
        <v>0.49540790000000001</v>
      </c>
      <c r="F594">
        <v>0.36633660000000001</v>
      </c>
      <c r="G594">
        <v>0.2391548</v>
      </c>
      <c r="H594">
        <v>0.10371560000000001</v>
      </c>
      <c r="I594">
        <v>0.3121699</v>
      </c>
      <c r="J594">
        <v>6.1143000000000003E-2</v>
      </c>
      <c r="K594">
        <v>0.6915888</v>
      </c>
      <c r="L594">
        <v>0.2177944</v>
      </c>
    </row>
    <row r="595" spans="1:12" x14ac:dyDescent="0.25">
      <c r="A595" s="1">
        <v>593</v>
      </c>
      <c r="B595">
        <v>1.7223200000000001</v>
      </c>
      <c r="C595">
        <v>0.61624239999999997</v>
      </c>
      <c r="D595">
        <v>0.51080309999999995</v>
      </c>
      <c r="E595">
        <v>0.45860220000000002</v>
      </c>
      <c r="F595">
        <v>0.4290429</v>
      </c>
      <c r="G595">
        <v>0.16105059999999999</v>
      </c>
      <c r="H595">
        <v>5.8648899999999997E-2</v>
      </c>
      <c r="I595">
        <v>0.74880250000000004</v>
      </c>
      <c r="J595">
        <v>8.7023299999999998E-2</v>
      </c>
      <c r="K595">
        <v>0.65853660000000003</v>
      </c>
      <c r="L595">
        <v>0.17162839999999999</v>
      </c>
    </row>
    <row r="596" spans="1:12" x14ac:dyDescent="0.25">
      <c r="A596" s="1">
        <v>594</v>
      </c>
      <c r="B596">
        <v>1.6942520000000001</v>
      </c>
      <c r="C596">
        <v>0.65796829999999995</v>
      </c>
      <c r="D596">
        <v>0.56858850000000005</v>
      </c>
      <c r="E596">
        <v>0.48932589999999998</v>
      </c>
      <c r="F596">
        <v>0.35682819999999998</v>
      </c>
      <c r="G596">
        <v>0.21357689999999999</v>
      </c>
      <c r="H596">
        <v>0.1273125</v>
      </c>
      <c r="I596">
        <v>9.6589700000000001E-2</v>
      </c>
      <c r="J596">
        <v>2.15973E-2</v>
      </c>
      <c r="K596">
        <v>0.64556959999999997</v>
      </c>
      <c r="L596">
        <v>0.19833519999999999</v>
      </c>
    </row>
    <row r="597" spans="1:12" x14ac:dyDescent="0.25">
      <c r="A597" s="1">
        <v>595</v>
      </c>
      <c r="B597">
        <v>1.906741</v>
      </c>
      <c r="C597">
        <v>0.63807029999999998</v>
      </c>
      <c r="D597">
        <v>0.58272829999999998</v>
      </c>
      <c r="E597">
        <v>0.50751880000000005</v>
      </c>
      <c r="F597">
        <v>0.2549669</v>
      </c>
      <c r="G597">
        <v>0.2323904</v>
      </c>
      <c r="H597">
        <v>7.5078300000000001E-2</v>
      </c>
      <c r="I597">
        <v>0.32287759999999999</v>
      </c>
      <c r="J597">
        <v>0.1271302</v>
      </c>
      <c r="K597">
        <v>0.64383559999999995</v>
      </c>
      <c r="L597">
        <v>0.1717629</v>
      </c>
    </row>
    <row r="598" spans="1:12" x14ac:dyDescent="0.25">
      <c r="A598" s="1">
        <v>596</v>
      </c>
      <c r="B598">
        <v>1.7870140000000001</v>
      </c>
      <c r="C598">
        <v>0.63196909999999995</v>
      </c>
      <c r="D598">
        <v>0.4769467</v>
      </c>
      <c r="E598">
        <v>0.52123140000000001</v>
      </c>
      <c r="F598">
        <v>0.31152649999999998</v>
      </c>
      <c r="G598">
        <v>0.28365760000000001</v>
      </c>
      <c r="H598">
        <v>0.1161104</v>
      </c>
      <c r="I598">
        <v>0.26766469999999998</v>
      </c>
      <c r="J598">
        <v>0.11102090000000001</v>
      </c>
      <c r="K598">
        <v>0.75510200000000005</v>
      </c>
      <c r="L598">
        <v>0.13388820000000001</v>
      </c>
    </row>
    <row r="599" spans="1:12" x14ac:dyDescent="0.25">
      <c r="A599" s="1">
        <v>597</v>
      </c>
      <c r="B599">
        <v>1.9628680000000001</v>
      </c>
      <c r="C599">
        <v>0.60464399999999996</v>
      </c>
      <c r="D599">
        <v>0.54830599999999996</v>
      </c>
      <c r="E599">
        <v>0.45872059999999998</v>
      </c>
      <c r="F599">
        <v>0.36749120000000002</v>
      </c>
      <c r="G599">
        <v>0.20336360000000001</v>
      </c>
      <c r="H599">
        <v>0.14025380000000001</v>
      </c>
      <c r="I599">
        <v>0.35001009999999999</v>
      </c>
      <c r="J599">
        <v>0.1747754</v>
      </c>
      <c r="K599">
        <v>0.67368419999999996</v>
      </c>
      <c r="L599">
        <v>0.14710509999999999</v>
      </c>
    </row>
    <row r="600" spans="1:12" x14ac:dyDescent="0.25">
      <c r="A600" s="1">
        <v>598</v>
      </c>
      <c r="B600">
        <v>1.729749</v>
      </c>
      <c r="C600">
        <v>0.60873129999999998</v>
      </c>
      <c r="D600">
        <v>0.48316819999999999</v>
      </c>
      <c r="E600">
        <v>0.47127659999999999</v>
      </c>
      <c r="F600">
        <v>0.30745339999999999</v>
      </c>
      <c r="G600">
        <v>0.24892359999999999</v>
      </c>
      <c r="H600">
        <v>0.15454090000000001</v>
      </c>
      <c r="I600">
        <v>0.61108059999999997</v>
      </c>
      <c r="J600">
        <v>0.1277045</v>
      </c>
      <c r="K600">
        <v>0.57142859999999995</v>
      </c>
      <c r="L600">
        <v>0.25586940000000002</v>
      </c>
    </row>
    <row r="601" spans="1:12" x14ac:dyDescent="0.25">
      <c r="A601" s="1">
        <v>599</v>
      </c>
      <c r="B601">
        <v>1.9842059999999999</v>
      </c>
      <c r="C601">
        <v>0.63121450000000001</v>
      </c>
      <c r="D601">
        <v>0.53974800000000001</v>
      </c>
      <c r="E601">
        <v>0.48455799999999999</v>
      </c>
      <c r="F601">
        <v>0.29503109999999999</v>
      </c>
      <c r="G601">
        <v>0.26397490000000001</v>
      </c>
      <c r="H601">
        <v>8.9508500000000005E-2</v>
      </c>
      <c r="I601">
        <v>0.25327939999999999</v>
      </c>
      <c r="J601">
        <v>9.9730799999999994E-2</v>
      </c>
      <c r="K601">
        <v>0.63218390000000002</v>
      </c>
      <c r="L601">
        <v>0.22836500000000001</v>
      </c>
    </row>
    <row r="602" spans="1:12" x14ac:dyDescent="0.25">
      <c r="A602" s="1">
        <v>600</v>
      </c>
      <c r="B602">
        <v>1.8410280000000001</v>
      </c>
      <c r="C602">
        <v>0.63390550000000001</v>
      </c>
      <c r="D602">
        <v>0.59550449999999999</v>
      </c>
      <c r="E602">
        <v>0.467165</v>
      </c>
      <c r="F602">
        <v>0.36024840000000002</v>
      </c>
      <c r="G602">
        <v>0.2149943</v>
      </c>
      <c r="H602">
        <v>0.1020037</v>
      </c>
      <c r="I602">
        <v>0.2084985</v>
      </c>
      <c r="J602">
        <v>0.1499674</v>
      </c>
      <c r="K602">
        <v>0.56880739999999996</v>
      </c>
      <c r="L602">
        <v>0.25745259999999998</v>
      </c>
    </row>
    <row r="603" spans="1:12" x14ac:dyDescent="0.25">
      <c r="A603" s="1">
        <v>601</v>
      </c>
      <c r="B603">
        <v>1.6208629999999999</v>
      </c>
      <c r="C603">
        <v>0.61134730000000004</v>
      </c>
      <c r="D603">
        <v>0.49330659999999998</v>
      </c>
      <c r="E603">
        <v>0.44913419999999998</v>
      </c>
      <c r="F603">
        <v>0.3661972</v>
      </c>
      <c r="G603">
        <v>0.26115919999999998</v>
      </c>
      <c r="H603">
        <v>0.13495209999999999</v>
      </c>
      <c r="I603">
        <v>0.2251155</v>
      </c>
      <c r="J603">
        <v>7.38592E-2</v>
      </c>
      <c r="K603">
        <v>0.6868687</v>
      </c>
      <c r="L603">
        <v>0.1573148</v>
      </c>
    </row>
    <row r="604" spans="1:12" x14ac:dyDescent="0.25">
      <c r="A604" s="1">
        <v>602</v>
      </c>
      <c r="B604">
        <v>1.9950699999999999</v>
      </c>
      <c r="C604">
        <v>0.61362450000000002</v>
      </c>
      <c r="D604">
        <v>0.56277379999999999</v>
      </c>
      <c r="E604">
        <v>0.5043668</v>
      </c>
      <c r="F604">
        <v>0.30388690000000002</v>
      </c>
      <c r="G604">
        <v>0.242534</v>
      </c>
      <c r="H604">
        <v>6.2636600000000001E-2</v>
      </c>
      <c r="I604">
        <v>7.09727E-2</v>
      </c>
      <c r="J604">
        <v>0.13467680000000001</v>
      </c>
      <c r="K604">
        <v>0.6973684</v>
      </c>
      <c r="L604">
        <v>0.23123759999999999</v>
      </c>
    </row>
    <row r="605" spans="1:12" x14ac:dyDescent="0.25">
      <c r="A605" s="1">
        <v>603</v>
      </c>
      <c r="B605">
        <v>1.895319</v>
      </c>
      <c r="C605">
        <v>0.62798779999999998</v>
      </c>
      <c r="D605">
        <v>0.57398499999999997</v>
      </c>
      <c r="E605">
        <v>0.4393531</v>
      </c>
      <c r="F605">
        <v>0.26402639999999999</v>
      </c>
      <c r="G605">
        <v>0.22523599999999999</v>
      </c>
      <c r="H605">
        <v>0.1069121</v>
      </c>
      <c r="I605">
        <v>0.27451429999999999</v>
      </c>
      <c r="J605">
        <v>-4.1236000000000002E-2</v>
      </c>
      <c r="K605">
        <v>0.73972599999999999</v>
      </c>
      <c r="L605">
        <v>0.2204142</v>
      </c>
    </row>
    <row r="606" spans="1:12" x14ac:dyDescent="0.25">
      <c r="A606" s="1">
        <v>604</v>
      </c>
      <c r="B606">
        <v>1.6074710000000001</v>
      </c>
      <c r="C606">
        <v>0.63777289999999998</v>
      </c>
      <c r="D606">
        <v>0.44493969999999999</v>
      </c>
      <c r="E606">
        <v>0.4596903</v>
      </c>
      <c r="F606">
        <v>0.34472049999999999</v>
      </c>
      <c r="G606">
        <v>0.21122089999999999</v>
      </c>
      <c r="H606">
        <v>8.61508E-2</v>
      </c>
      <c r="I606">
        <v>0.3768571</v>
      </c>
      <c r="J606">
        <v>0.1010815</v>
      </c>
      <c r="K606">
        <v>0.62857149999999995</v>
      </c>
      <c r="L606">
        <v>0.20501720000000001</v>
      </c>
    </row>
    <row r="607" spans="1:12" x14ac:dyDescent="0.25">
      <c r="A607" s="1">
        <v>605</v>
      </c>
      <c r="B607">
        <v>2.0246270000000002</v>
      </c>
      <c r="C607">
        <v>0.60547569999999995</v>
      </c>
      <c r="D607">
        <v>0.55973459999999997</v>
      </c>
      <c r="E607">
        <v>0.4884965</v>
      </c>
      <c r="F607">
        <v>0.30312499999999998</v>
      </c>
      <c r="G607">
        <v>0.27939160000000002</v>
      </c>
      <c r="H607">
        <v>9.1290099999999999E-2</v>
      </c>
      <c r="I607">
        <v>-2.2839600000000002E-2</v>
      </c>
      <c r="J607">
        <v>9.1042100000000001E-2</v>
      </c>
      <c r="K607">
        <v>0.73958330000000005</v>
      </c>
      <c r="L607">
        <v>0.18006</v>
      </c>
    </row>
    <row r="608" spans="1:12" x14ac:dyDescent="0.25">
      <c r="A608" s="1">
        <v>606</v>
      </c>
      <c r="B608">
        <v>1.7779160000000001</v>
      </c>
      <c r="C608">
        <v>0.62322160000000004</v>
      </c>
      <c r="D608">
        <v>0.57560909999999998</v>
      </c>
      <c r="E608">
        <v>0.46274300000000002</v>
      </c>
      <c r="F608">
        <v>0.32781460000000001</v>
      </c>
      <c r="G608">
        <v>0.2412426</v>
      </c>
      <c r="H608">
        <v>0.1241519</v>
      </c>
      <c r="I608">
        <v>0.34697620000000001</v>
      </c>
      <c r="J608">
        <v>8.9512999999999995E-2</v>
      </c>
      <c r="K608">
        <v>0.71875</v>
      </c>
      <c r="L608">
        <v>0.18793029999999999</v>
      </c>
    </row>
    <row r="609" spans="1:12" x14ac:dyDescent="0.25">
      <c r="A609" s="1">
        <v>607</v>
      </c>
      <c r="B609">
        <v>1.8476140000000001</v>
      </c>
      <c r="C609">
        <v>0.61790389999999995</v>
      </c>
      <c r="D609">
        <v>0.54368780000000005</v>
      </c>
      <c r="E609">
        <v>0.47823749999999998</v>
      </c>
      <c r="F609">
        <v>0.3486842</v>
      </c>
      <c r="G609">
        <v>0.256465</v>
      </c>
      <c r="H609">
        <v>3.68005E-2</v>
      </c>
      <c r="I609">
        <v>0.2489306</v>
      </c>
      <c r="J609">
        <v>0.1114985</v>
      </c>
      <c r="K609">
        <v>0.71428570000000002</v>
      </c>
      <c r="L609">
        <v>0.1757012</v>
      </c>
    </row>
    <row r="610" spans="1:12" x14ac:dyDescent="0.25">
      <c r="A610" s="1">
        <v>608</v>
      </c>
      <c r="B610">
        <v>1.8169489999999999</v>
      </c>
      <c r="C610">
        <v>0.62510719999999997</v>
      </c>
      <c r="D610">
        <v>0.48252489999999998</v>
      </c>
      <c r="E610">
        <v>0.47142859999999998</v>
      </c>
      <c r="F610">
        <v>0.37267080000000002</v>
      </c>
      <c r="G610">
        <v>0.24518300000000001</v>
      </c>
      <c r="H610">
        <v>0.1117104</v>
      </c>
      <c r="I610">
        <v>0.21369879999999999</v>
      </c>
      <c r="J610">
        <v>0.1365451</v>
      </c>
      <c r="K610">
        <v>0.53043479999999998</v>
      </c>
      <c r="L610">
        <v>0.22805500000000001</v>
      </c>
    </row>
    <row r="611" spans="1:12" x14ac:dyDescent="0.25">
      <c r="A611" s="1">
        <v>609</v>
      </c>
      <c r="B611">
        <v>1.78603</v>
      </c>
      <c r="C611">
        <v>0.59540950000000004</v>
      </c>
      <c r="D611">
        <v>0.49435849999999998</v>
      </c>
      <c r="E611">
        <v>0.47259899999999999</v>
      </c>
      <c r="F611">
        <v>0.3908451</v>
      </c>
      <c r="G611">
        <v>0.21261169999999999</v>
      </c>
      <c r="H611">
        <v>9.80964E-2</v>
      </c>
      <c r="I611">
        <v>0.43644569999999999</v>
      </c>
      <c r="J611">
        <v>9.6525399999999997E-2</v>
      </c>
      <c r="K611">
        <v>0.67889909999999998</v>
      </c>
      <c r="L611">
        <v>0.14886759999999999</v>
      </c>
    </row>
    <row r="612" spans="1:12" x14ac:dyDescent="0.25">
      <c r="A612" s="1">
        <v>610</v>
      </c>
      <c r="B612">
        <v>1.683109</v>
      </c>
      <c r="C612">
        <v>0.6126762</v>
      </c>
      <c r="D612">
        <v>0.47735480000000002</v>
      </c>
      <c r="E612">
        <v>0.47204299999999999</v>
      </c>
      <c r="F612">
        <v>0.37623760000000001</v>
      </c>
      <c r="G612">
        <v>0.20950379999999999</v>
      </c>
      <c r="H612">
        <v>9.7869399999999995E-2</v>
      </c>
      <c r="I612">
        <v>1.4826499999999999E-2</v>
      </c>
      <c r="J612">
        <v>0.109454</v>
      </c>
      <c r="K612">
        <v>0.67307689999999998</v>
      </c>
      <c r="L612">
        <v>0.17184450000000001</v>
      </c>
    </row>
    <row r="613" spans="1:12" x14ac:dyDescent="0.25">
      <c r="A613" s="1">
        <v>611</v>
      </c>
      <c r="B613">
        <v>2.1717550000000001</v>
      </c>
      <c r="C613">
        <v>0.62183770000000005</v>
      </c>
      <c r="D613">
        <v>0.62260789999999999</v>
      </c>
      <c r="E613">
        <v>0.45557959999999997</v>
      </c>
      <c r="F613">
        <v>0.36633660000000001</v>
      </c>
      <c r="G613">
        <v>0.1846759</v>
      </c>
      <c r="H613">
        <v>4.5948599999999999E-2</v>
      </c>
      <c r="I613">
        <v>0.47226610000000002</v>
      </c>
      <c r="J613">
        <v>0.1270654</v>
      </c>
      <c r="K613">
        <v>0.68181820000000004</v>
      </c>
      <c r="L613">
        <v>0.1942808</v>
      </c>
    </row>
    <row r="614" spans="1:12" x14ac:dyDescent="0.25">
      <c r="A614" s="1">
        <v>612</v>
      </c>
      <c r="B614">
        <v>2.1508620000000001</v>
      </c>
      <c r="C614">
        <v>0.61135530000000005</v>
      </c>
      <c r="D614">
        <v>0.63886739999999997</v>
      </c>
      <c r="E614">
        <v>0.4917068</v>
      </c>
      <c r="F614">
        <v>0.4243421</v>
      </c>
      <c r="G614">
        <v>0.17850579999999999</v>
      </c>
      <c r="H614">
        <v>5.1295599999999997E-2</v>
      </c>
      <c r="I614">
        <v>0.30459530000000001</v>
      </c>
      <c r="J614">
        <v>5.43318E-2</v>
      </c>
      <c r="K614">
        <v>0.64800000000000002</v>
      </c>
      <c r="L614">
        <v>0.1897894</v>
      </c>
    </row>
    <row r="615" spans="1:12" x14ac:dyDescent="0.25">
      <c r="A615" s="1">
        <v>613</v>
      </c>
      <c r="B615">
        <v>1.8357289999999999</v>
      </c>
      <c r="C615">
        <v>0.62432270000000001</v>
      </c>
      <c r="D615">
        <v>0.53338350000000001</v>
      </c>
      <c r="E615">
        <v>0.50558219999999998</v>
      </c>
      <c r="F615">
        <v>0.40557270000000001</v>
      </c>
      <c r="G615">
        <v>0.16092119999999999</v>
      </c>
      <c r="H615">
        <v>2.5734799999999999E-2</v>
      </c>
      <c r="I615">
        <v>0.27250649999999998</v>
      </c>
      <c r="J615">
        <v>5.9606199999999998E-2</v>
      </c>
      <c r="K615">
        <v>0.71311469999999999</v>
      </c>
      <c r="L615">
        <v>0.19542619999999999</v>
      </c>
    </row>
    <row r="616" spans="1:12" x14ac:dyDescent="0.25">
      <c r="A616" s="1">
        <v>614</v>
      </c>
      <c r="B616">
        <v>1.847064</v>
      </c>
      <c r="C616">
        <v>0.61297889999999999</v>
      </c>
      <c r="D616">
        <v>0.58026180000000005</v>
      </c>
      <c r="E616">
        <v>0.48190169999999999</v>
      </c>
      <c r="F616">
        <v>0.42244229999999999</v>
      </c>
      <c r="G616">
        <v>0.17310790000000001</v>
      </c>
      <c r="H616">
        <v>8.6519499999999999E-2</v>
      </c>
      <c r="I616">
        <v>0.32183729999999999</v>
      </c>
      <c r="J616">
        <v>0.15725149999999999</v>
      </c>
      <c r="K616">
        <v>0.6328125</v>
      </c>
      <c r="L616">
        <v>0.1970596</v>
      </c>
    </row>
    <row r="617" spans="1:12" x14ac:dyDescent="0.25">
      <c r="A617" s="1">
        <v>615</v>
      </c>
      <c r="B617">
        <v>1.985036</v>
      </c>
      <c r="C617">
        <v>0.61378679999999997</v>
      </c>
      <c r="D617">
        <v>0.57482840000000002</v>
      </c>
      <c r="E617">
        <v>0.46609719999999999</v>
      </c>
      <c r="F617">
        <v>0.40062110000000001</v>
      </c>
      <c r="G617">
        <v>0.26141449999999999</v>
      </c>
      <c r="H617">
        <v>0.11894059999999999</v>
      </c>
      <c r="I617">
        <v>6.4911300000000005E-2</v>
      </c>
      <c r="J617">
        <v>0.16156129999999999</v>
      </c>
      <c r="K617">
        <v>0.65289260000000005</v>
      </c>
      <c r="L617">
        <v>0.24665000000000001</v>
      </c>
    </row>
    <row r="618" spans="1:12" x14ac:dyDescent="0.25">
      <c r="A618" s="1">
        <v>616</v>
      </c>
      <c r="B618">
        <v>1.889551</v>
      </c>
      <c r="C618">
        <v>0.60426060000000004</v>
      </c>
      <c r="D618">
        <v>0.55377690000000002</v>
      </c>
      <c r="E618">
        <v>0.47023480000000001</v>
      </c>
      <c r="F618">
        <v>0.415493</v>
      </c>
      <c r="G618">
        <v>0.2348008</v>
      </c>
      <c r="H618">
        <v>7.9819899999999999E-2</v>
      </c>
      <c r="I618">
        <v>0.13047149999999999</v>
      </c>
      <c r="J618">
        <v>3.0537999999999999E-2</v>
      </c>
      <c r="K618">
        <v>0.68695649999999997</v>
      </c>
      <c r="L618">
        <v>0.15892429999999999</v>
      </c>
    </row>
    <row r="619" spans="1:12" x14ac:dyDescent="0.25">
      <c r="A619" s="1">
        <v>617</v>
      </c>
      <c r="B619">
        <v>1.576368</v>
      </c>
      <c r="C619">
        <v>0.63598279999999996</v>
      </c>
      <c r="D619">
        <v>0.40655249999999998</v>
      </c>
      <c r="E619">
        <v>0.4682366</v>
      </c>
      <c r="F619">
        <v>0.38345859999999998</v>
      </c>
      <c r="G619">
        <v>0.22361220000000001</v>
      </c>
      <c r="H619">
        <v>0.16824610000000001</v>
      </c>
      <c r="I619">
        <v>0.47886640000000003</v>
      </c>
      <c r="J619">
        <v>0.1449828</v>
      </c>
      <c r="K619">
        <v>0.60396039999999995</v>
      </c>
      <c r="L619">
        <v>0.20902109999999999</v>
      </c>
    </row>
    <row r="620" spans="1:12" x14ac:dyDescent="0.25">
      <c r="A620" s="1">
        <v>618</v>
      </c>
      <c r="B620">
        <v>2.2719659999999999</v>
      </c>
      <c r="C620">
        <v>0.59672309999999995</v>
      </c>
      <c r="D620">
        <v>0.6527849</v>
      </c>
      <c r="E620">
        <v>0.46270270000000002</v>
      </c>
      <c r="F620">
        <v>0.3013245</v>
      </c>
      <c r="G620">
        <v>0.28104600000000002</v>
      </c>
      <c r="H620">
        <v>8.3549300000000007E-2</v>
      </c>
      <c r="I620">
        <v>0.19402559999999999</v>
      </c>
      <c r="J620">
        <v>0.1681146</v>
      </c>
      <c r="K620">
        <v>0.68354429999999999</v>
      </c>
      <c r="L620">
        <v>0.16606119999999999</v>
      </c>
    </row>
    <row r="621" spans="1:12" x14ac:dyDescent="0.25">
      <c r="A621" s="1">
        <v>619</v>
      </c>
      <c r="B621">
        <v>2.0359409999999998</v>
      </c>
      <c r="C621">
        <v>0.59803700000000004</v>
      </c>
      <c r="D621">
        <v>0.59014409999999995</v>
      </c>
      <c r="E621">
        <v>0.47786669999999998</v>
      </c>
      <c r="F621">
        <v>0.3092105</v>
      </c>
      <c r="G621">
        <v>0.24351909999999999</v>
      </c>
      <c r="H621">
        <v>0.1095025</v>
      </c>
      <c r="I621">
        <v>0.41524309999999998</v>
      </c>
      <c r="J621">
        <v>0.112925</v>
      </c>
      <c r="K621">
        <v>0.68478260000000002</v>
      </c>
      <c r="L621">
        <v>0.1437621</v>
      </c>
    </row>
    <row r="622" spans="1:12" x14ac:dyDescent="0.25">
      <c r="A622" s="1">
        <v>620</v>
      </c>
      <c r="B622">
        <v>1.5663009999999999</v>
      </c>
      <c r="C622">
        <v>0.61466699999999996</v>
      </c>
      <c r="D622">
        <v>0.5136366</v>
      </c>
      <c r="E622">
        <v>0.46287260000000002</v>
      </c>
      <c r="F622">
        <v>0.3521127</v>
      </c>
      <c r="G622">
        <v>0.23685390000000001</v>
      </c>
      <c r="H622">
        <v>0.1033777</v>
      </c>
      <c r="I622">
        <v>9.4002500000000003E-2</v>
      </c>
      <c r="J622">
        <v>0.148261</v>
      </c>
      <c r="K622">
        <v>0.64948450000000002</v>
      </c>
      <c r="L622">
        <v>0.21029010000000001</v>
      </c>
    </row>
    <row r="623" spans="1:12" x14ac:dyDescent="0.25">
      <c r="A623" s="1">
        <v>621</v>
      </c>
      <c r="B623">
        <v>1.8011520000000001</v>
      </c>
      <c r="C623">
        <v>0.62007190000000001</v>
      </c>
      <c r="D623">
        <v>0.50474509999999995</v>
      </c>
      <c r="E623">
        <v>0.47948859999999999</v>
      </c>
      <c r="F623">
        <v>0.32710280000000003</v>
      </c>
      <c r="G623">
        <v>0.24865519999999999</v>
      </c>
      <c r="H623">
        <v>0.1186755</v>
      </c>
      <c r="I623">
        <v>0.30692560000000002</v>
      </c>
      <c r="J623">
        <v>5.6117800000000002E-2</v>
      </c>
      <c r="K623">
        <v>0.67326730000000001</v>
      </c>
      <c r="L623">
        <v>0.17387830000000001</v>
      </c>
    </row>
    <row r="624" spans="1:12" x14ac:dyDescent="0.25">
      <c r="A624" s="1">
        <v>622</v>
      </c>
      <c r="B624">
        <v>2.160568</v>
      </c>
      <c r="C624">
        <v>0.62041069999999998</v>
      </c>
      <c r="D624">
        <v>0.59019809999999995</v>
      </c>
      <c r="E624">
        <v>0.4751204</v>
      </c>
      <c r="F624">
        <v>0.30124220000000002</v>
      </c>
      <c r="G624">
        <v>0.21292320000000001</v>
      </c>
      <c r="H624">
        <v>8.9649199999999998E-2</v>
      </c>
      <c r="I624">
        <v>0.67210579999999998</v>
      </c>
      <c r="J624">
        <v>6.2188399999999998E-2</v>
      </c>
      <c r="K624">
        <v>0.66666669999999995</v>
      </c>
      <c r="L624">
        <v>0.23703750000000001</v>
      </c>
    </row>
    <row r="625" spans="1:12" x14ac:dyDescent="0.25">
      <c r="A625" s="1">
        <v>623</v>
      </c>
      <c r="B625">
        <v>1.9852890000000001</v>
      </c>
      <c r="C625">
        <v>0.62543490000000002</v>
      </c>
      <c r="D625">
        <v>0.60651370000000004</v>
      </c>
      <c r="E625">
        <v>0.4710261</v>
      </c>
      <c r="F625">
        <v>0.43167699999999998</v>
      </c>
      <c r="G625">
        <v>0.15121380000000001</v>
      </c>
      <c r="H625">
        <v>6.4711699999999997E-2</v>
      </c>
      <c r="I625">
        <v>0.39163940000000003</v>
      </c>
      <c r="J625">
        <v>0.1285916</v>
      </c>
      <c r="K625">
        <v>0.69852939999999997</v>
      </c>
      <c r="L625">
        <v>0.15485280000000001</v>
      </c>
    </row>
    <row r="626" spans="1:12" x14ac:dyDescent="0.25">
      <c r="A626" s="1">
        <v>624</v>
      </c>
      <c r="B626">
        <v>1.930766</v>
      </c>
      <c r="C626">
        <v>0.61483469999999996</v>
      </c>
      <c r="D626">
        <v>0.52926479999999998</v>
      </c>
      <c r="E626">
        <v>0.4601671</v>
      </c>
      <c r="F626">
        <v>0.37444929999999998</v>
      </c>
      <c r="G626">
        <v>0.24637619999999999</v>
      </c>
      <c r="H626">
        <v>0.10455059999999999</v>
      </c>
      <c r="I626">
        <v>0.56142300000000001</v>
      </c>
      <c r="J626">
        <v>0.1347882</v>
      </c>
      <c r="K626">
        <v>0.65432100000000004</v>
      </c>
      <c r="L626">
        <v>0.2294882</v>
      </c>
    </row>
    <row r="627" spans="1:12" x14ac:dyDescent="0.25">
      <c r="A627" s="1">
        <v>625</v>
      </c>
      <c r="B627">
        <v>1.721328</v>
      </c>
      <c r="C627">
        <v>0.64307590000000003</v>
      </c>
      <c r="D627">
        <v>0.51205560000000006</v>
      </c>
      <c r="E627">
        <v>0.45583420000000002</v>
      </c>
      <c r="F627">
        <v>0.38490570000000002</v>
      </c>
      <c r="G627">
        <v>0.2176054</v>
      </c>
      <c r="H627">
        <v>7.15832E-2</v>
      </c>
      <c r="I627">
        <v>0.33443980000000001</v>
      </c>
      <c r="J627">
        <v>0.14620169999999999</v>
      </c>
      <c r="K627">
        <v>0.70408170000000003</v>
      </c>
      <c r="L627">
        <v>0.1465574</v>
      </c>
    </row>
    <row r="628" spans="1:12" x14ac:dyDescent="0.25">
      <c r="A628" s="1">
        <v>626</v>
      </c>
      <c r="B628">
        <v>1.747099</v>
      </c>
      <c r="C628">
        <v>0.6383105</v>
      </c>
      <c r="D628">
        <v>0.50756869999999998</v>
      </c>
      <c r="E628">
        <v>0.48491499999999998</v>
      </c>
      <c r="F628">
        <v>0.31698110000000002</v>
      </c>
      <c r="G628">
        <v>0.21512400000000001</v>
      </c>
      <c r="H628">
        <v>0.1385951</v>
      </c>
      <c r="I628">
        <v>0.49559550000000002</v>
      </c>
      <c r="J628">
        <v>9.7565899999999997E-2</v>
      </c>
      <c r="K628">
        <v>0.73750000000000004</v>
      </c>
      <c r="L628">
        <v>0.17940039999999999</v>
      </c>
    </row>
    <row r="629" spans="1:12" x14ac:dyDescent="0.25">
      <c r="A629" s="1">
        <v>627</v>
      </c>
      <c r="B629">
        <v>1.7338849999999999</v>
      </c>
      <c r="C629">
        <v>0.62611240000000001</v>
      </c>
      <c r="D629">
        <v>0.47593999999999997</v>
      </c>
      <c r="E629">
        <v>0.4644374</v>
      </c>
      <c r="F629">
        <v>0.35913309999999998</v>
      </c>
      <c r="G629">
        <v>0.21668119999999999</v>
      </c>
      <c r="H629">
        <v>6.4517099999999994E-2</v>
      </c>
      <c r="I629">
        <v>0.21246010000000001</v>
      </c>
      <c r="J629">
        <v>9.2611899999999997E-2</v>
      </c>
      <c r="K629">
        <v>0.63302749999999997</v>
      </c>
      <c r="L629">
        <v>0.19191639999999999</v>
      </c>
    </row>
    <row r="630" spans="1:12" x14ac:dyDescent="0.25">
      <c r="A630" s="1">
        <v>628</v>
      </c>
      <c r="B630">
        <v>1.814154</v>
      </c>
      <c r="C630">
        <v>0.62541769999999997</v>
      </c>
      <c r="D630">
        <v>0.59728800000000004</v>
      </c>
      <c r="E630">
        <v>0.48676390000000003</v>
      </c>
      <c r="F630">
        <v>0.37953789999999998</v>
      </c>
      <c r="G630">
        <v>0.1721394</v>
      </c>
      <c r="H630">
        <v>4.4330000000000001E-2</v>
      </c>
      <c r="I630">
        <v>0.10972369999999999</v>
      </c>
      <c r="J630">
        <v>0.14542179999999999</v>
      </c>
      <c r="K630">
        <v>0.69811319999999999</v>
      </c>
      <c r="L630">
        <v>0.21018100000000001</v>
      </c>
    </row>
    <row r="631" spans="1:12" x14ac:dyDescent="0.25">
      <c r="A631" s="1">
        <v>629</v>
      </c>
      <c r="B631">
        <v>1.586697</v>
      </c>
      <c r="C631">
        <v>0.613811</v>
      </c>
      <c r="D631">
        <v>0.41093590000000002</v>
      </c>
      <c r="E631">
        <v>0.52038629999999997</v>
      </c>
      <c r="F631">
        <v>0.40924090000000002</v>
      </c>
      <c r="G631">
        <v>0.17060529999999999</v>
      </c>
      <c r="H631">
        <v>6.7021700000000003E-2</v>
      </c>
      <c r="I631">
        <v>0.23219020000000001</v>
      </c>
      <c r="J631">
        <v>8.4966899999999998E-2</v>
      </c>
      <c r="K631">
        <v>0.64227639999999997</v>
      </c>
      <c r="L631">
        <v>0.17717820000000001</v>
      </c>
    </row>
    <row r="632" spans="1:12" x14ac:dyDescent="0.25">
      <c r="A632" s="1">
        <v>630</v>
      </c>
      <c r="B632">
        <v>1.6856249999999999</v>
      </c>
      <c r="C632">
        <v>0.65020049999999996</v>
      </c>
      <c r="D632">
        <v>0.52984549999999997</v>
      </c>
      <c r="E632">
        <v>0.48164380000000001</v>
      </c>
      <c r="F632">
        <v>0.29181499999999999</v>
      </c>
      <c r="G632">
        <v>0.22532920000000001</v>
      </c>
      <c r="H632">
        <v>8.8537099999999994E-2</v>
      </c>
      <c r="I632">
        <v>8.0754500000000007E-2</v>
      </c>
      <c r="J632">
        <v>9.2464299999999999E-2</v>
      </c>
      <c r="K632">
        <v>0.6753247</v>
      </c>
      <c r="L632">
        <v>0.20073240000000001</v>
      </c>
    </row>
    <row r="633" spans="1:12" x14ac:dyDescent="0.25">
      <c r="A633" s="1">
        <v>631</v>
      </c>
      <c r="B633">
        <v>1.897974</v>
      </c>
      <c r="C633">
        <v>0.62313130000000005</v>
      </c>
      <c r="D633">
        <v>0.53799870000000005</v>
      </c>
      <c r="E633">
        <v>0.45799889999999999</v>
      </c>
      <c r="F633">
        <v>0.33436529999999998</v>
      </c>
      <c r="G633">
        <v>0.23534479999999999</v>
      </c>
      <c r="H633">
        <v>0.1298174</v>
      </c>
      <c r="I633">
        <v>0.22227050000000001</v>
      </c>
      <c r="J633">
        <v>0.10341880000000001</v>
      </c>
      <c r="K633">
        <v>0.59259260000000002</v>
      </c>
      <c r="L633">
        <v>0.2579883</v>
      </c>
    </row>
    <row r="634" spans="1:12" x14ac:dyDescent="0.25">
      <c r="A634" s="1">
        <v>632</v>
      </c>
      <c r="B634">
        <v>1.736645</v>
      </c>
      <c r="C634">
        <v>0.63408569999999997</v>
      </c>
      <c r="D634">
        <v>0.54817539999999998</v>
      </c>
      <c r="E634">
        <v>0.48322510000000002</v>
      </c>
      <c r="F634">
        <v>0.4243421</v>
      </c>
      <c r="G634">
        <v>0.20987939999999999</v>
      </c>
      <c r="H634">
        <v>8.5474800000000004E-2</v>
      </c>
      <c r="I634">
        <v>0.28178219999999998</v>
      </c>
      <c r="J634">
        <v>9.2466999999999994E-2</v>
      </c>
      <c r="K634">
        <v>0.70399999999999996</v>
      </c>
      <c r="L634">
        <v>0.18728909999999999</v>
      </c>
    </row>
    <row r="635" spans="1:12" x14ac:dyDescent="0.25">
      <c r="A635" s="1">
        <v>633</v>
      </c>
      <c r="B635">
        <v>1.9157040000000001</v>
      </c>
      <c r="C635">
        <v>0.61632710000000002</v>
      </c>
      <c r="D635">
        <v>0.5637645</v>
      </c>
      <c r="E635">
        <v>0.4759872</v>
      </c>
      <c r="F635">
        <v>0.30959750000000003</v>
      </c>
      <c r="G635">
        <v>0.23372609999999999</v>
      </c>
      <c r="H635">
        <v>0.1012618</v>
      </c>
      <c r="I635">
        <v>0.26690429999999998</v>
      </c>
      <c r="J635">
        <v>6.9695499999999994E-2</v>
      </c>
      <c r="K635">
        <v>0.70707070000000005</v>
      </c>
      <c r="L635">
        <v>0.20800679999999999</v>
      </c>
    </row>
    <row r="636" spans="1:12" x14ac:dyDescent="0.25">
      <c r="A636" s="1">
        <v>634</v>
      </c>
      <c r="B636">
        <v>1.826878</v>
      </c>
      <c r="C636">
        <v>0.6306081</v>
      </c>
      <c r="D636">
        <v>0.52244420000000003</v>
      </c>
      <c r="E636">
        <v>0.4847185</v>
      </c>
      <c r="F636">
        <v>0.4144737</v>
      </c>
      <c r="G636">
        <v>0.20063610000000001</v>
      </c>
      <c r="H636">
        <v>9.8537E-2</v>
      </c>
      <c r="I636">
        <v>0.6525242</v>
      </c>
      <c r="J636">
        <v>0.1031073</v>
      </c>
      <c r="K636">
        <v>0.62903229999999999</v>
      </c>
      <c r="L636">
        <v>0.16007450000000001</v>
      </c>
    </row>
    <row r="637" spans="1:12" x14ac:dyDescent="0.25">
      <c r="A637" s="1">
        <v>635</v>
      </c>
      <c r="B637">
        <v>1.710072</v>
      </c>
      <c r="C637">
        <v>0.61785489999999998</v>
      </c>
      <c r="D637">
        <v>0.52190380000000003</v>
      </c>
      <c r="E637">
        <v>0.46092919999999998</v>
      </c>
      <c r="F637">
        <v>0.40247680000000002</v>
      </c>
      <c r="G637">
        <v>0.22821659999999999</v>
      </c>
      <c r="H637">
        <v>0.10581649999999999</v>
      </c>
      <c r="I637">
        <v>0.17150609999999999</v>
      </c>
      <c r="J637">
        <v>0.1476121</v>
      </c>
      <c r="K637">
        <v>0.68032789999999999</v>
      </c>
      <c r="L637">
        <v>0.19753229999999999</v>
      </c>
    </row>
    <row r="638" spans="1:12" x14ac:dyDescent="0.25">
      <c r="A638" s="1">
        <v>636</v>
      </c>
      <c r="B638">
        <v>1.850978</v>
      </c>
      <c r="C638">
        <v>0.60733090000000001</v>
      </c>
      <c r="D638">
        <v>0.52576400000000001</v>
      </c>
      <c r="E638">
        <v>0.47135139999999998</v>
      </c>
      <c r="F638">
        <v>0.3092105</v>
      </c>
      <c r="G638">
        <v>0.18638060000000001</v>
      </c>
      <c r="H638">
        <v>6.1391899999999999E-2</v>
      </c>
      <c r="I638">
        <v>0.48928860000000002</v>
      </c>
      <c r="J638">
        <v>6.9571599999999997E-2</v>
      </c>
      <c r="K638">
        <v>0.65168539999999997</v>
      </c>
      <c r="L638">
        <v>0.25399460000000001</v>
      </c>
    </row>
    <row r="639" spans="1:12" x14ac:dyDescent="0.25">
      <c r="A639" s="1">
        <v>637</v>
      </c>
      <c r="B639">
        <v>1.8079909999999999</v>
      </c>
      <c r="C639">
        <v>0.61499539999999997</v>
      </c>
      <c r="D639">
        <v>0.59442539999999999</v>
      </c>
      <c r="E639">
        <v>0.46641179999999999</v>
      </c>
      <c r="F639">
        <v>0.31095410000000001</v>
      </c>
      <c r="G639">
        <v>0.24028369999999999</v>
      </c>
      <c r="H639">
        <v>0.1434511</v>
      </c>
      <c r="I639">
        <v>0.3855748</v>
      </c>
      <c r="J639">
        <v>9.3449599999999994E-2</v>
      </c>
      <c r="K639">
        <v>0.67469880000000004</v>
      </c>
      <c r="L639">
        <v>0.19009300000000001</v>
      </c>
    </row>
    <row r="640" spans="1:12" x14ac:dyDescent="0.25">
      <c r="A640" s="1">
        <v>638</v>
      </c>
      <c r="B640">
        <v>1.9819549999999999</v>
      </c>
      <c r="C640">
        <v>0.60201450000000001</v>
      </c>
      <c r="D640">
        <v>0.50514380000000003</v>
      </c>
      <c r="E640">
        <v>0.48352820000000002</v>
      </c>
      <c r="F640">
        <v>0.31269350000000001</v>
      </c>
      <c r="G640">
        <v>0.23413400000000001</v>
      </c>
      <c r="H640">
        <v>0.1117282</v>
      </c>
      <c r="I640">
        <v>0.50322690000000003</v>
      </c>
      <c r="J640">
        <v>3.0207899999999999E-2</v>
      </c>
      <c r="K640">
        <v>0.59</v>
      </c>
      <c r="L640">
        <v>0.29241780000000001</v>
      </c>
    </row>
    <row r="641" spans="1:12" x14ac:dyDescent="0.25">
      <c r="A641" s="1">
        <v>639</v>
      </c>
      <c r="B641">
        <v>2.0461749999999999</v>
      </c>
      <c r="C641">
        <v>0.59046790000000005</v>
      </c>
      <c r="D641">
        <v>0.57887730000000004</v>
      </c>
      <c r="E641">
        <v>0.44064170000000003</v>
      </c>
      <c r="F641">
        <v>0.34105960000000002</v>
      </c>
      <c r="G641">
        <v>0.2280576</v>
      </c>
      <c r="H641">
        <v>0.1593357</v>
      </c>
      <c r="I641">
        <v>0.32147130000000002</v>
      </c>
      <c r="J641">
        <v>0.1314235</v>
      </c>
      <c r="K641">
        <v>0.65306120000000001</v>
      </c>
      <c r="L641">
        <v>0.1597461</v>
      </c>
    </row>
    <row r="642" spans="1:12" x14ac:dyDescent="0.25">
      <c r="A642" s="1">
        <v>640</v>
      </c>
      <c r="B642">
        <v>1.7510509999999999</v>
      </c>
      <c r="C642">
        <v>0.64004490000000003</v>
      </c>
      <c r="D642">
        <v>0.57989939999999995</v>
      </c>
      <c r="E642">
        <v>0.47918889999999997</v>
      </c>
      <c r="F642">
        <v>0.33750000000000002</v>
      </c>
      <c r="G642">
        <v>0.25879200000000002</v>
      </c>
      <c r="H642">
        <v>0.1150794</v>
      </c>
      <c r="I642">
        <v>0.25429259999999998</v>
      </c>
      <c r="J642">
        <v>0.19011310000000001</v>
      </c>
      <c r="K642">
        <v>0.70297030000000005</v>
      </c>
      <c r="L642">
        <v>0.14122100000000001</v>
      </c>
    </row>
    <row r="643" spans="1:12" x14ac:dyDescent="0.25">
      <c r="A643" s="1">
        <v>641</v>
      </c>
      <c r="B643">
        <v>2.0069469999999998</v>
      </c>
      <c r="C643">
        <v>0.64447339999999997</v>
      </c>
      <c r="D643">
        <v>0.56832240000000001</v>
      </c>
      <c r="E643">
        <v>0.4984093</v>
      </c>
      <c r="F643">
        <v>0.4086687</v>
      </c>
      <c r="G643">
        <v>0.23109579999999999</v>
      </c>
      <c r="H643">
        <v>8.1462499999999993E-2</v>
      </c>
      <c r="I643">
        <v>0.12918589999999999</v>
      </c>
      <c r="J643">
        <v>4.0879400000000003E-2</v>
      </c>
      <c r="K643">
        <v>0.74193549999999997</v>
      </c>
      <c r="L643">
        <v>0.1613754</v>
      </c>
    </row>
    <row r="644" spans="1:12" x14ac:dyDescent="0.25">
      <c r="A644" s="1">
        <v>642</v>
      </c>
      <c r="B644">
        <v>1.8237289999999999</v>
      </c>
      <c r="C644">
        <v>0.63153979999999998</v>
      </c>
      <c r="D644">
        <v>0.51950320000000005</v>
      </c>
      <c r="E644">
        <v>0.48140280000000002</v>
      </c>
      <c r="F644">
        <v>0.34365329999999999</v>
      </c>
      <c r="G644">
        <v>0.22727810000000001</v>
      </c>
      <c r="H644">
        <v>0.1173135</v>
      </c>
      <c r="I644">
        <v>0.16327330000000001</v>
      </c>
      <c r="J644">
        <v>6.8021100000000001E-2</v>
      </c>
      <c r="K644">
        <v>0.63809530000000003</v>
      </c>
      <c r="L644">
        <v>0.22085779999999999</v>
      </c>
    </row>
    <row r="645" spans="1:12" x14ac:dyDescent="0.25">
      <c r="A645" s="1">
        <v>643</v>
      </c>
      <c r="B645">
        <v>1.7481640000000001</v>
      </c>
      <c r="C645">
        <v>0.61056109999999997</v>
      </c>
      <c r="D645">
        <v>0.54217850000000001</v>
      </c>
      <c r="E645">
        <v>0.48199890000000001</v>
      </c>
      <c r="F645">
        <v>0.3618421</v>
      </c>
      <c r="G645">
        <v>0.19424449999999999</v>
      </c>
      <c r="H645">
        <v>6.6703399999999996E-2</v>
      </c>
      <c r="I645">
        <v>0.46278330000000001</v>
      </c>
      <c r="J645">
        <v>6.6859699999999994E-2</v>
      </c>
      <c r="K645">
        <v>0.73267329999999997</v>
      </c>
      <c r="L645">
        <v>0.20881830000000001</v>
      </c>
    </row>
    <row r="646" spans="1:12" x14ac:dyDescent="0.25">
      <c r="A646" s="1">
        <v>644</v>
      </c>
      <c r="B646">
        <v>1.980313</v>
      </c>
      <c r="C646">
        <v>0.62423169999999994</v>
      </c>
      <c r="D646">
        <v>0.58314109999999997</v>
      </c>
      <c r="E646">
        <v>0.50556440000000002</v>
      </c>
      <c r="F646">
        <v>0.42236020000000002</v>
      </c>
      <c r="G646">
        <v>0.20403470000000001</v>
      </c>
      <c r="H646">
        <v>6.4486699999999994E-2</v>
      </c>
      <c r="I646">
        <v>0.59221639999999998</v>
      </c>
      <c r="J646">
        <v>7.74894E-2</v>
      </c>
      <c r="K646">
        <v>0.69696970000000003</v>
      </c>
      <c r="L646">
        <v>0.1833748</v>
      </c>
    </row>
    <row r="647" spans="1:12" x14ac:dyDescent="0.25">
      <c r="A647" s="1">
        <v>645</v>
      </c>
      <c r="B647">
        <v>1.6740120000000001</v>
      </c>
      <c r="C647">
        <v>0.62132089999999995</v>
      </c>
      <c r="D647">
        <v>0.52235469999999995</v>
      </c>
      <c r="E647">
        <v>0.4984093</v>
      </c>
      <c r="F647">
        <v>0.31987579999999999</v>
      </c>
      <c r="G647">
        <v>0.225219</v>
      </c>
      <c r="H647">
        <v>0.1229307</v>
      </c>
      <c r="I647">
        <v>0.52735580000000004</v>
      </c>
      <c r="J647">
        <v>6.3546800000000001E-2</v>
      </c>
      <c r="K647">
        <v>0.65263159999999998</v>
      </c>
      <c r="L647">
        <v>0.2131275</v>
      </c>
    </row>
    <row r="648" spans="1:12" x14ac:dyDescent="0.25">
      <c r="A648" s="1">
        <v>646</v>
      </c>
      <c r="B648">
        <v>1.9257629999999999</v>
      </c>
      <c r="C648">
        <v>0.64234199999999997</v>
      </c>
      <c r="D648">
        <v>0.60480900000000004</v>
      </c>
      <c r="E648">
        <v>0.43425239999999998</v>
      </c>
      <c r="F648">
        <v>0.37461299999999997</v>
      </c>
      <c r="G648">
        <v>0.1760333</v>
      </c>
      <c r="H648">
        <v>1.52782E-2</v>
      </c>
      <c r="I648">
        <v>0.27101320000000001</v>
      </c>
      <c r="J648">
        <v>1.8348400000000001E-2</v>
      </c>
      <c r="K648">
        <v>0.77876109999999998</v>
      </c>
      <c r="L648">
        <v>0.17667930000000001</v>
      </c>
    </row>
    <row r="649" spans="1:12" x14ac:dyDescent="0.25">
      <c r="A649" s="1">
        <v>647</v>
      </c>
      <c r="B649">
        <v>1.764526</v>
      </c>
      <c r="C649">
        <v>0.61905969999999999</v>
      </c>
      <c r="D649">
        <v>0.52467819999999998</v>
      </c>
      <c r="E649">
        <v>0.48663099999999998</v>
      </c>
      <c r="F649">
        <v>0.35913309999999998</v>
      </c>
      <c r="G649">
        <v>0.23274439999999999</v>
      </c>
      <c r="H649">
        <v>0.14305129999999999</v>
      </c>
      <c r="I649">
        <v>0.230771</v>
      </c>
      <c r="J649">
        <v>0.1145824</v>
      </c>
      <c r="K649">
        <v>0.57142859999999995</v>
      </c>
      <c r="L649">
        <v>0.24221799999999999</v>
      </c>
    </row>
    <row r="650" spans="1:12" x14ac:dyDescent="0.25">
      <c r="A650" s="1">
        <v>648</v>
      </c>
      <c r="B650">
        <v>1.8895090000000001</v>
      </c>
      <c r="C650">
        <v>0.6084214</v>
      </c>
      <c r="D650">
        <v>0.54610780000000003</v>
      </c>
      <c r="E650">
        <v>0.45013619999999999</v>
      </c>
      <c r="F650">
        <v>0.35335689999999997</v>
      </c>
      <c r="G650">
        <v>0.1992459</v>
      </c>
      <c r="H650">
        <v>0.1026714</v>
      </c>
      <c r="I650">
        <v>0.46999649999999998</v>
      </c>
      <c r="J650">
        <v>0.1173385</v>
      </c>
      <c r="K650">
        <v>0.69791669999999995</v>
      </c>
      <c r="L650">
        <v>0.17891989999999999</v>
      </c>
    </row>
    <row r="651" spans="1:12" x14ac:dyDescent="0.25">
      <c r="A651" s="1">
        <v>649</v>
      </c>
      <c r="B651">
        <v>1.8634679999999999</v>
      </c>
      <c r="C651">
        <v>0.61684110000000003</v>
      </c>
      <c r="D651">
        <v>0.55514660000000005</v>
      </c>
      <c r="E651">
        <v>0.44296370000000002</v>
      </c>
      <c r="F651">
        <v>0.39628479999999999</v>
      </c>
      <c r="G651">
        <v>0.14616670000000001</v>
      </c>
      <c r="H651">
        <v>5.0253100000000002E-2</v>
      </c>
      <c r="I651">
        <v>0.50304919999999997</v>
      </c>
      <c r="J651">
        <v>6.3111200000000006E-2</v>
      </c>
      <c r="K651">
        <v>0.72950820000000005</v>
      </c>
      <c r="L651">
        <v>0.18899730000000001</v>
      </c>
    </row>
    <row r="652" spans="1:12" x14ac:dyDescent="0.25">
      <c r="A652" s="1">
        <v>650</v>
      </c>
      <c r="B652">
        <v>1.7100759999999999</v>
      </c>
      <c r="C652">
        <v>0.62331519999999996</v>
      </c>
      <c r="D652">
        <v>0.51953389999999999</v>
      </c>
      <c r="E652">
        <v>0.46638210000000002</v>
      </c>
      <c r="F652">
        <v>0.37461299999999997</v>
      </c>
      <c r="G652">
        <v>0.20880409999999999</v>
      </c>
      <c r="H652">
        <v>9.7070000000000004E-2</v>
      </c>
      <c r="I652">
        <v>3.4672799999999997E-2</v>
      </c>
      <c r="J652">
        <v>8.5099999999999995E-2</v>
      </c>
      <c r="K652">
        <v>0.61864410000000003</v>
      </c>
      <c r="L652">
        <v>0.200401</v>
      </c>
    </row>
    <row r="653" spans="1:12" x14ac:dyDescent="0.25">
      <c r="A653" s="1">
        <v>651</v>
      </c>
      <c r="B653">
        <v>1.933632</v>
      </c>
      <c r="C653">
        <v>0.63451060000000004</v>
      </c>
      <c r="D653">
        <v>0.55733080000000002</v>
      </c>
      <c r="E653">
        <v>0.45557350000000002</v>
      </c>
      <c r="F653">
        <v>0.34323429999999999</v>
      </c>
      <c r="G653">
        <v>0.19566230000000001</v>
      </c>
      <c r="H653">
        <v>5.9478999999999997E-2</v>
      </c>
      <c r="I653">
        <v>0.1400962</v>
      </c>
      <c r="J653">
        <v>8.5464300000000007E-2</v>
      </c>
      <c r="K653">
        <v>0.74257430000000002</v>
      </c>
      <c r="L653">
        <v>0.16137770000000001</v>
      </c>
    </row>
    <row r="654" spans="1:12" x14ac:dyDescent="0.25">
      <c r="A654" s="1">
        <v>652</v>
      </c>
      <c r="B654">
        <v>2.1876959999999999</v>
      </c>
      <c r="C654">
        <v>0.60146569999999999</v>
      </c>
      <c r="D654">
        <v>0.64493920000000005</v>
      </c>
      <c r="E654">
        <v>0.4619914</v>
      </c>
      <c r="F654">
        <v>0.3881579</v>
      </c>
      <c r="G654">
        <v>0.1431287</v>
      </c>
      <c r="H654">
        <v>9.1139499999999998E-2</v>
      </c>
      <c r="I654">
        <v>0.48718460000000002</v>
      </c>
      <c r="J654">
        <v>0.1021175</v>
      </c>
      <c r="K654">
        <v>0.60360360000000002</v>
      </c>
      <c r="L654">
        <v>0.17850969999999999</v>
      </c>
    </row>
    <row r="655" spans="1:12" x14ac:dyDescent="0.25">
      <c r="A655" s="1">
        <v>653</v>
      </c>
      <c r="B655">
        <v>1.727527</v>
      </c>
      <c r="C655">
        <v>0.63088469999999996</v>
      </c>
      <c r="D655">
        <v>0.55542469999999999</v>
      </c>
      <c r="E655">
        <v>0.45750930000000001</v>
      </c>
      <c r="F655">
        <v>0.39252340000000002</v>
      </c>
      <c r="G655">
        <v>0.1754742</v>
      </c>
      <c r="H655">
        <v>4.2748800000000003E-2</v>
      </c>
      <c r="I655">
        <v>0.55317930000000004</v>
      </c>
      <c r="J655">
        <v>7.7566499999999997E-2</v>
      </c>
      <c r="K655">
        <v>0.75396819999999998</v>
      </c>
      <c r="L655">
        <v>0.13456580000000001</v>
      </c>
    </row>
    <row r="656" spans="1:12" x14ac:dyDescent="0.25">
      <c r="A656" s="1">
        <v>654</v>
      </c>
      <c r="B656">
        <v>1.4531609999999999</v>
      </c>
      <c r="C656">
        <v>0.62889810000000002</v>
      </c>
      <c r="D656">
        <v>0.43103799999999998</v>
      </c>
      <c r="E656">
        <v>0.4665261</v>
      </c>
      <c r="F656">
        <v>0.30959750000000003</v>
      </c>
      <c r="G656">
        <v>0.28728819999999999</v>
      </c>
      <c r="H656">
        <v>0.13380810000000001</v>
      </c>
      <c r="I656">
        <v>0.39265749999999999</v>
      </c>
      <c r="J656">
        <v>8.4067100000000006E-2</v>
      </c>
      <c r="K656">
        <v>0.62765959999999998</v>
      </c>
      <c r="L656">
        <v>0.1961222</v>
      </c>
    </row>
    <row r="657" spans="1:12" x14ac:dyDescent="0.25">
      <c r="A657" s="1">
        <v>655</v>
      </c>
      <c r="B657">
        <v>1.5898410000000001</v>
      </c>
      <c r="C657">
        <v>0.64050499999999999</v>
      </c>
      <c r="D657">
        <v>0.46093689999999998</v>
      </c>
      <c r="E657">
        <v>0.46751860000000001</v>
      </c>
      <c r="F657">
        <v>0.38198759999999998</v>
      </c>
      <c r="G657">
        <v>0.15378510000000001</v>
      </c>
      <c r="H657">
        <v>9.0252100000000002E-2</v>
      </c>
      <c r="I657">
        <v>0.43192599999999998</v>
      </c>
      <c r="J657">
        <v>0.1162421</v>
      </c>
      <c r="K657">
        <v>0.60655740000000002</v>
      </c>
      <c r="L657">
        <v>0.25204910000000003</v>
      </c>
    </row>
    <row r="658" spans="1:12" x14ac:dyDescent="0.25">
      <c r="A658" s="1">
        <v>656</v>
      </c>
      <c r="B658">
        <v>1.897481</v>
      </c>
      <c r="C658">
        <v>0.60678639999999995</v>
      </c>
      <c r="D658">
        <v>0.61666489999999996</v>
      </c>
      <c r="E658">
        <v>0.47958630000000002</v>
      </c>
      <c r="F658">
        <v>0.40601500000000001</v>
      </c>
      <c r="G658">
        <v>0.20589830000000001</v>
      </c>
      <c r="H658">
        <v>0.1004126</v>
      </c>
      <c r="I658">
        <v>0.78910009999999997</v>
      </c>
      <c r="J658">
        <v>9.2717599999999997E-2</v>
      </c>
      <c r="K658">
        <v>0.71134019999999998</v>
      </c>
      <c r="L658">
        <v>0.17991209999999999</v>
      </c>
    </row>
    <row r="659" spans="1:12" x14ac:dyDescent="0.25">
      <c r="A659" s="1">
        <v>657</v>
      </c>
      <c r="B659">
        <v>2.0860150000000002</v>
      </c>
      <c r="C659">
        <v>0.61787619999999999</v>
      </c>
      <c r="D659">
        <v>0.6492848</v>
      </c>
      <c r="E659">
        <v>0.46587849999999997</v>
      </c>
      <c r="F659">
        <v>0.39933990000000003</v>
      </c>
      <c r="G659">
        <v>0.21778140000000001</v>
      </c>
      <c r="H659">
        <v>6.0947000000000001E-2</v>
      </c>
      <c r="I659">
        <v>0.20463770000000001</v>
      </c>
      <c r="J659">
        <v>8.9101899999999998E-2</v>
      </c>
      <c r="K659">
        <v>0.71818179999999998</v>
      </c>
      <c r="L659">
        <v>0.18188299999999999</v>
      </c>
    </row>
    <row r="660" spans="1:12" x14ac:dyDescent="0.25">
      <c r="A660" s="1">
        <v>658</v>
      </c>
      <c r="B660">
        <v>1.6720759999999999</v>
      </c>
      <c r="C660">
        <v>0.62847209999999998</v>
      </c>
      <c r="D660">
        <v>0.45348309999999997</v>
      </c>
      <c r="E660">
        <v>0.47872910000000002</v>
      </c>
      <c r="F660">
        <v>0.3377483</v>
      </c>
      <c r="G660">
        <v>0.31237110000000001</v>
      </c>
      <c r="H660">
        <v>0.1867238</v>
      </c>
      <c r="I660">
        <v>0.40819929999999999</v>
      </c>
      <c r="J660">
        <v>0.1367041</v>
      </c>
      <c r="K660">
        <v>0.65979379999999999</v>
      </c>
      <c r="L660">
        <v>0.1555935</v>
      </c>
    </row>
    <row r="661" spans="1:12" x14ac:dyDescent="0.25">
      <c r="A661" s="1">
        <v>659</v>
      </c>
      <c r="B661">
        <v>1.62273</v>
      </c>
      <c r="C661">
        <v>0.60876300000000005</v>
      </c>
      <c r="D661">
        <v>0.45096510000000001</v>
      </c>
      <c r="E661">
        <v>0.46358319999999997</v>
      </c>
      <c r="F661">
        <v>0.34782610000000003</v>
      </c>
      <c r="G661">
        <v>0.24269250000000001</v>
      </c>
      <c r="H661">
        <v>9.5374700000000007E-2</v>
      </c>
      <c r="I661">
        <v>0.34256049999999999</v>
      </c>
      <c r="J661">
        <v>0.11771959999999999</v>
      </c>
      <c r="K661">
        <v>0.67326730000000001</v>
      </c>
      <c r="L661">
        <v>0.2461062</v>
      </c>
    </row>
    <row r="662" spans="1:12" x14ac:dyDescent="0.25">
      <c r="A662" s="1">
        <v>660</v>
      </c>
      <c r="B662">
        <v>1.714394</v>
      </c>
      <c r="C662">
        <v>0.6106471</v>
      </c>
      <c r="D662">
        <v>0.50078310000000004</v>
      </c>
      <c r="E662">
        <v>0.50910060000000001</v>
      </c>
      <c r="F662">
        <v>0.3717105</v>
      </c>
      <c r="G662">
        <v>0.26423079999999999</v>
      </c>
      <c r="H662">
        <v>0.1269941</v>
      </c>
      <c r="I662">
        <v>0.24217520000000001</v>
      </c>
      <c r="J662">
        <v>3.4453600000000001E-2</v>
      </c>
      <c r="K662">
        <v>0.72380949999999999</v>
      </c>
      <c r="L662">
        <v>0.183452</v>
      </c>
    </row>
    <row r="663" spans="1:12" x14ac:dyDescent="0.25">
      <c r="A663" s="1">
        <v>661</v>
      </c>
      <c r="B663">
        <v>1.8219669999999999</v>
      </c>
      <c r="C663">
        <v>0.63602289999999995</v>
      </c>
      <c r="D663">
        <v>0.59175500000000003</v>
      </c>
      <c r="E663">
        <v>0.4981273</v>
      </c>
      <c r="F663">
        <v>0.34062500000000001</v>
      </c>
      <c r="G663">
        <v>0.22871900000000001</v>
      </c>
      <c r="H663">
        <v>0.10442700000000001</v>
      </c>
      <c r="I663">
        <v>0.5671543</v>
      </c>
      <c r="J663">
        <v>0.13677829999999999</v>
      </c>
      <c r="K663">
        <v>0.68367339999999999</v>
      </c>
      <c r="L663">
        <v>0.21885650000000001</v>
      </c>
    </row>
    <row r="664" spans="1:12" x14ac:dyDescent="0.25">
      <c r="A664" s="1">
        <v>662</v>
      </c>
      <c r="B664">
        <v>1.989598</v>
      </c>
      <c r="C664">
        <v>0.60967669999999996</v>
      </c>
      <c r="D664">
        <v>0.6643635</v>
      </c>
      <c r="E664">
        <v>0.45593040000000001</v>
      </c>
      <c r="F664">
        <v>0.3415493</v>
      </c>
      <c r="G664">
        <v>0.24404310000000001</v>
      </c>
      <c r="H664">
        <v>0.11215550000000001</v>
      </c>
      <c r="I664">
        <v>0.40254600000000001</v>
      </c>
      <c r="J664">
        <v>6.6162399999999996E-2</v>
      </c>
      <c r="K664">
        <v>0.75862070000000004</v>
      </c>
      <c r="L664">
        <v>0.2065611</v>
      </c>
    </row>
    <row r="665" spans="1:12" x14ac:dyDescent="0.25">
      <c r="A665" s="1">
        <v>663</v>
      </c>
      <c r="B665">
        <v>1.8065009999999999</v>
      </c>
      <c r="C665">
        <v>0.60458990000000001</v>
      </c>
      <c r="D665">
        <v>0.57673790000000003</v>
      </c>
      <c r="E665">
        <v>0.4941489</v>
      </c>
      <c r="F665">
        <v>0.31888539999999999</v>
      </c>
      <c r="G665">
        <v>0.2220307</v>
      </c>
      <c r="H665">
        <v>6.7756499999999997E-2</v>
      </c>
      <c r="I665">
        <v>0.23068910000000001</v>
      </c>
      <c r="J665">
        <v>1.32359E-2</v>
      </c>
      <c r="K665">
        <v>0.73958330000000005</v>
      </c>
      <c r="L665">
        <v>0.19868269999999999</v>
      </c>
    </row>
    <row r="666" spans="1:12" x14ac:dyDescent="0.25">
      <c r="A666" s="1">
        <v>664</v>
      </c>
      <c r="B666">
        <v>1.777955</v>
      </c>
      <c r="C666">
        <v>0.62203920000000001</v>
      </c>
      <c r="D666">
        <v>0.63709269999999996</v>
      </c>
      <c r="E666">
        <v>0.48566880000000001</v>
      </c>
      <c r="F666">
        <v>0.41925469999999998</v>
      </c>
      <c r="G666">
        <v>0.15311089999999999</v>
      </c>
      <c r="H666">
        <v>-1.1783E-3</v>
      </c>
      <c r="I666">
        <v>0.53616680000000005</v>
      </c>
      <c r="J666">
        <v>7.4911099999999994E-2</v>
      </c>
      <c r="K666">
        <v>0.79389319999999997</v>
      </c>
      <c r="L666">
        <v>0.1347169</v>
      </c>
    </row>
    <row r="667" spans="1:12" x14ac:dyDescent="0.25">
      <c r="A667" s="1">
        <v>665</v>
      </c>
      <c r="B667">
        <v>2.1211570000000002</v>
      </c>
      <c r="C667">
        <v>0.61245939999999999</v>
      </c>
      <c r="D667">
        <v>0.63022359999999999</v>
      </c>
      <c r="E667">
        <v>0.4621131</v>
      </c>
      <c r="F667">
        <v>0.44891639999999999</v>
      </c>
      <c r="G667">
        <v>0.1607818</v>
      </c>
      <c r="H667">
        <v>6.7314700000000005E-2</v>
      </c>
      <c r="I667">
        <v>0.37361759999999999</v>
      </c>
      <c r="J667">
        <v>7.9796199999999998E-2</v>
      </c>
      <c r="K667">
        <v>0.69565220000000005</v>
      </c>
      <c r="L667">
        <v>0.16363639999999999</v>
      </c>
    </row>
    <row r="668" spans="1:12" x14ac:dyDescent="0.25">
      <c r="A668" s="1">
        <v>666</v>
      </c>
      <c r="B668">
        <v>1.9498059999999999</v>
      </c>
      <c r="C668">
        <v>0.61432059999999999</v>
      </c>
      <c r="D668">
        <v>0.54861879999999996</v>
      </c>
      <c r="E668">
        <v>0.4456522</v>
      </c>
      <c r="F668">
        <v>0.41342760000000001</v>
      </c>
      <c r="G668">
        <v>0.2070072</v>
      </c>
      <c r="H668">
        <v>0.1033999</v>
      </c>
      <c r="I668">
        <v>0.4727307</v>
      </c>
      <c r="J668">
        <v>8.7640300000000004E-2</v>
      </c>
      <c r="K668">
        <v>0.63793100000000003</v>
      </c>
      <c r="L668">
        <v>0.183584</v>
      </c>
    </row>
    <row r="669" spans="1:12" x14ac:dyDescent="0.25">
      <c r="A669" s="1">
        <v>667</v>
      </c>
      <c r="B669">
        <v>1.930971</v>
      </c>
      <c r="C669">
        <v>0.62011740000000004</v>
      </c>
      <c r="D669">
        <v>0.5353348</v>
      </c>
      <c r="E669">
        <v>0.48251369999999999</v>
      </c>
      <c r="F669">
        <v>0.3485915</v>
      </c>
      <c r="G669">
        <v>0.18742320000000001</v>
      </c>
      <c r="H669">
        <v>9.6147499999999997E-2</v>
      </c>
      <c r="I669">
        <v>0.38486219999999999</v>
      </c>
      <c r="J669">
        <v>8.0372399999999997E-2</v>
      </c>
      <c r="K669">
        <v>0.65591390000000005</v>
      </c>
      <c r="L669">
        <v>0.23575689999999999</v>
      </c>
    </row>
    <row r="670" spans="1:12" x14ac:dyDescent="0.25">
      <c r="A670" s="1">
        <v>668</v>
      </c>
      <c r="B670">
        <v>1.9052199999999999</v>
      </c>
      <c r="C670">
        <v>0.6136665</v>
      </c>
      <c r="D670">
        <v>0.59697469999999997</v>
      </c>
      <c r="E670">
        <v>0.46499200000000002</v>
      </c>
      <c r="F670">
        <v>0.3540373</v>
      </c>
      <c r="G670">
        <v>0.242114</v>
      </c>
      <c r="H670">
        <v>0.1270358</v>
      </c>
      <c r="I670">
        <v>0.13539280000000001</v>
      </c>
      <c r="J670">
        <v>5.5248600000000002E-2</v>
      </c>
      <c r="K670">
        <v>0.66055050000000004</v>
      </c>
      <c r="L670">
        <v>0.1753934</v>
      </c>
    </row>
    <row r="671" spans="1:12" x14ac:dyDescent="0.25">
      <c r="A671" s="1">
        <v>669</v>
      </c>
      <c r="B671">
        <v>1.6422330000000001</v>
      </c>
      <c r="C671">
        <v>0.64681330000000004</v>
      </c>
      <c r="D671">
        <v>0.48538439999999999</v>
      </c>
      <c r="E671">
        <v>0.49946180000000001</v>
      </c>
      <c r="F671">
        <v>0.39273930000000001</v>
      </c>
      <c r="G671">
        <v>0.21950020000000001</v>
      </c>
      <c r="H671">
        <v>9.0470599999999998E-2</v>
      </c>
      <c r="I671">
        <v>0.19162940000000001</v>
      </c>
      <c r="J671">
        <v>0.1145013</v>
      </c>
      <c r="K671">
        <v>0.7179487</v>
      </c>
      <c r="L671">
        <v>0.1716589</v>
      </c>
    </row>
    <row r="672" spans="1:12" x14ac:dyDescent="0.25">
      <c r="A672" s="1">
        <v>670</v>
      </c>
      <c r="B672">
        <v>1.7054819999999999</v>
      </c>
      <c r="C672">
        <v>0.63735560000000002</v>
      </c>
      <c r="D672">
        <v>0.52040090000000006</v>
      </c>
      <c r="E672">
        <v>0.44076090000000001</v>
      </c>
      <c r="F672">
        <v>0.35789470000000001</v>
      </c>
      <c r="G672">
        <v>0.2226698</v>
      </c>
      <c r="H672">
        <v>8.8680200000000001E-2</v>
      </c>
      <c r="I672">
        <v>0.1661078</v>
      </c>
      <c r="J672">
        <v>0.13287979999999999</v>
      </c>
      <c r="K672">
        <v>0.71578949999999997</v>
      </c>
      <c r="L672">
        <v>0.15195220000000001</v>
      </c>
    </row>
    <row r="673" spans="1:12" x14ac:dyDescent="0.25">
      <c r="A673" s="1">
        <v>671</v>
      </c>
      <c r="B673">
        <v>2.1228069999999999</v>
      </c>
      <c r="C673">
        <v>0.60915300000000006</v>
      </c>
      <c r="D673">
        <v>0.60761549999999998</v>
      </c>
      <c r="E673">
        <v>0.45377260000000003</v>
      </c>
      <c r="F673">
        <v>0.36024840000000002</v>
      </c>
      <c r="G673">
        <v>0.2365265</v>
      </c>
      <c r="H673">
        <v>9.3306600000000003E-2</v>
      </c>
      <c r="I673">
        <v>0.34769060000000002</v>
      </c>
      <c r="J673">
        <v>8.8194499999999995E-2</v>
      </c>
      <c r="K673">
        <v>0.71428570000000002</v>
      </c>
      <c r="L673">
        <v>0.16712179999999999</v>
      </c>
    </row>
    <row r="674" spans="1:12" x14ac:dyDescent="0.25">
      <c r="A674" s="1">
        <v>672</v>
      </c>
      <c r="B674">
        <v>1.956871</v>
      </c>
      <c r="C674">
        <v>0.61126130000000001</v>
      </c>
      <c r="D674">
        <v>0.57647029999999999</v>
      </c>
      <c r="E674">
        <v>0.46652500000000002</v>
      </c>
      <c r="F674">
        <v>0.36760120000000002</v>
      </c>
      <c r="G674">
        <v>0.20499609999999999</v>
      </c>
      <c r="H674">
        <v>0.1421617</v>
      </c>
      <c r="I674">
        <v>0.34319860000000002</v>
      </c>
      <c r="J674">
        <v>6.9691500000000003E-2</v>
      </c>
      <c r="K674">
        <v>0.66355140000000001</v>
      </c>
      <c r="L674">
        <v>0.1786576</v>
      </c>
    </row>
    <row r="675" spans="1:12" x14ac:dyDescent="0.25">
      <c r="A675" s="1">
        <v>673</v>
      </c>
      <c r="B675">
        <v>2.0464690000000001</v>
      </c>
      <c r="C675">
        <v>0.5935665</v>
      </c>
      <c r="D675">
        <v>0.60096930000000004</v>
      </c>
      <c r="E675">
        <v>0.4664199</v>
      </c>
      <c r="F675">
        <v>0.40683229999999998</v>
      </c>
      <c r="G675">
        <v>0.23095859999999999</v>
      </c>
      <c r="H675">
        <v>7.9147499999999996E-2</v>
      </c>
      <c r="I675">
        <v>0.29747020000000002</v>
      </c>
      <c r="J675">
        <v>5.9578800000000001E-2</v>
      </c>
      <c r="K675">
        <v>0.73599999999999999</v>
      </c>
      <c r="L675">
        <v>0.1708625</v>
      </c>
    </row>
    <row r="676" spans="1:12" x14ac:dyDescent="0.25">
      <c r="A676" s="1">
        <v>674</v>
      </c>
      <c r="B676">
        <v>2.036025</v>
      </c>
      <c r="C676">
        <v>0.59805830000000004</v>
      </c>
      <c r="D676">
        <v>0.62342640000000005</v>
      </c>
      <c r="E676">
        <v>0.50295219999999996</v>
      </c>
      <c r="F676">
        <v>0.3717105</v>
      </c>
      <c r="G676">
        <v>0.2383429</v>
      </c>
      <c r="H676">
        <v>0.1001837</v>
      </c>
      <c r="I676">
        <v>1.3845000000000001E-3</v>
      </c>
      <c r="J676">
        <v>6.5795099999999995E-2</v>
      </c>
      <c r="K676">
        <v>0.74545450000000002</v>
      </c>
      <c r="L676">
        <v>0.1557151</v>
      </c>
    </row>
    <row r="677" spans="1:12" x14ac:dyDescent="0.25">
      <c r="A677" s="1">
        <v>675</v>
      </c>
      <c r="B677">
        <v>1.982909</v>
      </c>
      <c r="C677">
        <v>0.61069320000000005</v>
      </c>
      <c r="D677">
        <v>0.54510320000000001</v>
      </c>
      <c r="E677">
        <v>0.4539649</v>
      </c>
      <c r="F677">
        <v>0.4210526</v>
      </c>
      <c r="G677">
        <v>0.15519250000000001</v>
      </c>
      <c r="H677">
        <v>7.7134900000000006E-2</v>
      </c>
      <c r="I677">
        <v>0.43681520000000001</v>
      </c>
      <c r="J677">
        <v>0.1098674</v>
      </c>
      <c r="K677">
        <v>0.6875</v>
      </c>
      <c r="L677">
        <v>0.19765559999999999</v>
      </c>
    </row>
    <row r="678" spans="1:12" x14ac:dyDescent="0.25">
      <c r="A678" s="1">
        <v>676</v>
      </c>
      <c r="B678">
        <v>1.7607200000000001</v>
      </c>
      <c r="C678">
        <v>0.63931000000000004</v>
      </c>
      <c r="D678">
        <v>0.53676670000000004</v>
      </c>
      <c r="E678">
        <v>0.4791667</v>
      </c>
      <c r="F678">
        <v>0.33229809999999999</v>
      </c>
      <c r="G678">
        <v>0.18607380000000001</v>
      </c>
      <c r="H678">
        <v>9.2124800000000007E-2</v>
      </c>
      <c r="I678">
        <v>-4.1861799999999998E-2</v>
      </c>
      <c r="J678">
        <v>0.12756100000000001</v>
      </c>
      <c r="K678">
        <v>0.66336629999999996</v>
      </c>
      <c r="L678">
        <v>0.1560483</v>
      </c>
    </row>
    <row r="679" spans="1:12" x14ac:dyDescent="0.25">
      <c r="A679" s="1">
        <v>677</v>
      </c>
      <c r="B679">
        <v>1.9837689999999999</v>
      </c>
      <c r="C679">
        <v>0.61500069999999996</v>
      </c>
      <c r="D679">
        <v>0.62845150000000005</v>
      </c>
      <c r="E679">
        <v>0.47483589999999998</v>
      </c>
      <c r="F679">
        <v>0.36090220000000001</v>
      </c>
      <c r="G679">
        <v>0.20069219999999999</v>
      </c>
      <c r="H679">
        <v>0.14318939999999999</v>
      </c>
      <c r="I679">
        <v>0.1806392</v>
      </c>
      <c r="J679">
        <v>6.1925899999999999E-2</v>
      </c>
      <c r="K679">
        <v>0.63333329999999999</v>
      </c>
      <c r="L679">
        <v>0.2103593</v>
      </c>
    </row>
    <row r="680" spans="1:12" x14ac:dyDescent="0.25">
      <c r="A680" s="1">
        <v>678</v>
      </c>
      <c r="B680">
        <v>1.920383</v>
      </c>
      <c r="C680">
        <v>0.60663029999999996</v>
      </c>
      <c r="D680">
        <v>0.62796350000000001</v>
      </c>
      <c r="E680">
        <v>0.45454549999999999</v>
      </c>
      <c r="F680">
        <v>0.38390089999999999</v>
      </c>
      <c r="G680">
        <v>0.21037810000000001</v>
      </c>
      <c r="H680">
        <v>0.1409009</v>
      </c>
      <c r="I680">
        <v>0.21627279999999999</v>
      </c>
      <c r="J680">
        <v>0.13951250000000001</v>
      </c>
      <c r="K680">
        <v>0.60714290000000004</v>
      </c>
      <c r="L680">
        <v>0.26476529999999998</v>
      </c>
    </row>
    <row r="681" spans="1:12" x14ac:dyDescent="0.25">
      <c r="A681" s="1">
        <v>679</v>
      </c>
      <c r="B681">
        <v>2.0216449999999999</v>
      </c>
      <c r="C681">
        <v>0.61240890000000003</v>
      </c>
      <c r="D681">
        <v>0.57697670000000001</v>
      </c>
      <c r="E681">
        <v>0.44873859999999999</v>
      </c>
      <c r="F681">
        <v>0.3585526</v>
      </c>
      <c r="G681">
        <v>0.1870424</v>
      </c>
      <c r="H681">
        <v>0.1321099</v>
      </c>
      <c r="I681">
        <v>0.1771365</v>
      </c>
      <c r="J681">
        <v>0.124558</v>
      </c>
      <c r="K681">
        <v>0.64077669999999998</v>
      </c>
      <c r="L681">
        <v>0.2252941</v>
      </c>
    </row>
    <row r="682" spans="1:12" x14ac:dyDescent="0.25">
      <c r="A682" s="1">
        <v>680</v>
      </c>
      <c r="B682">
        <v>2.2770579999999998</v>
      </c>
      <c r="C682">
        <v>0.61358619999999997</v>
      </c>
      <c r="D682">
        <v>0.59667460000000005</v>
      </c>
      <c r="E682">
        <v>0.50531919999999997</v>
      </c>
      <c r="F682">
        <v>0.33126939999999999</v>
      </c>
      <c r="G682">
        <v>0.2648837</v>
      </c>
      <c r="H682">
        <v>8.3295800000000003E-2</v>
      </c>
      <c r="I682">
        <v>0.26592909999999997</v>
      </c>
      <c r="J682">
        <v>5.5376399999999999E-2</v>
      </c>
      <c r="K682">
        <v>0.76923079999999999</v>
      </c>
      <c r="L682">
        <v>0.16933500000000001</v>
      </c>
    </row>
    <row r="683" spans="1:12" x14ac:dyDescent="0.25">
      <c r="A683" s="1">
        <v>681</v>
      </c>
      <c r="B683">
        <v>1.9286840000000001</v>
      </c>
      <c r="C683">
        <v>0.63054500000000002</v>
      </c>
      <c r="D683">
        <v>0.49827559999999999</v>
      </c>
      <c r="E683">
        <v>0.49075079999999999</v>
      </c>
      <c r="F683">
        <v>0.4401408</v>
      </c>
      <c r="G683">
        <v>0.16748170000000001</v>
      </c>
      <c r="H683">
        <v>0.1323175</v>
      </c>
      <c r="I683">
        <v>0.26148090000000002</v>
      </c>
      <c r="J683">
        <v>0.1082684</v>
      </c>
      <c r="K683">
        <v>0.67200000000000004</v>
      </c>
      <c r="L683">
        <v>0.1668443</v>
      </c>
    </row>
    <row r="684" spans="1:12" x14ac:dyDescent="0.25">
      <c r="A684" s="1">
        <v>682</v>
      </c>
      <c r="B684">
        <v>1.7589189999999999</v>
      </c>
      <c r="C684">
        <v>0.63157289999999999</v>
      </c>
      <c r="D684">
        <v>0.50951880000000005</v>
      </c>
      <c r="E684">
        <v>0.47719869999999998</v>
      </c>
      <c r="F684">
        <v>0.4119718</v>
      </c>
      <c r="G684">
        <v>0.20298289999999999</v>
      </c>
      <c r="H684">
        <v>6.5822199999999997E-2</v>
      </c>
      <c r="I684">
        <v>0.28333700000000001</v>
      </c>
      <c r="J684">
        <v>0.1153701</v>
      </c>
      <c r="K684">
        <v>0.65765770000000001</v>
      </c>
      <c r="L684">
        <v>0.18835440000000001</v>
      </c>
    </row>
    <row r="685" spans="1:12" x14ac:dyDescent="0.25">
      <c r="A685" s="1">
        <v>683</v>
      </c>
      <c r="B685">
        <v>1.820543</v>
      </c>
      <c r="C685">
        <v>0.6331888</v>
      </c>
      <c r="D685">
        <v>0.53234789999999998</v>
      </c>
      <c r="E685">
        <v>0.45885559999999997</v>
      </c>
      <c r="F685">
        <v>0.4190141</v>
      </c>
      <c r="G685">
        <v>0.173369</v>
      </c>
      <c r="H685">
        <v>8.06563E-2</v>
      </c>
      <c r="I685">
        <v>0.4260929</v>
      </c>
      <c r="J685">
        <v>9.6009399999999995E-2</v>
      </c>
      <c r="K685">
        <v>0.66972480000000001</v>
      </c>
      <c r="L685">
        <v>0.1810773</v>
      </c>
    </row>
    <row r="686" spans="1:12" x14ac:dyDescent="0.25">
      <c r="A686" s="1">
        <v>684</v>
      </c>
      <c r="B686">
        <v>1.840068</v>
      </c>
      <c r="C686">
        <v>0.63900789999999996</v>
      </c>
      <c r="D686">
        <v>0.54742619999999997</v>
      </c>
      <c r="E686">
        <v>0.46203549999999999</v>
      </c>
      <c r="F686">
        <v>0.33443709999999999</v>
      </c>
      <c r="G686">
        <v>0.26237939999999998</v>
      </c>
      <c r="H686">
        <v>0.14040900000000001</v>
      </c>
      <c r="I686">
        <v>0.28201579999999998</v>
      </c>
      <c r="J686">
        <v>0.13332069999999999</v>
      </c>
      <c r="K686">
        <v>0.62376240000000005</v>
      </c>
      <c r="L686">
        <v>0.203573</v>
      </c>
    </row>
    <row r="687" spans="1:12" x14ac:dyDescent="0.25">
      <c r="A687" s="1">
        <v>685</v>
      </c>
      <c r="B687">
        <v>1.579539</v>
      </c>
      <c r="C687">
        <v>0.63954690000000003</v>
      </c>
      <c r="D687">
        <v>0.53872900000000001</v>
      </c>
      <c r="E687">
        <v>0.51071809999999995</v>
      </c>
      <c r="F687">
        <v>0.381579</v>
      </c>
      <c r="G687">
        <v>0.2397822</v>
      </c>
      <c r="H687">
        <v>6.6807699999999998E-2</v>
      </c>
      <c r="I687">
        <v>0.40127879999999999</v>
      </c>
      <c r="J687">
        <v>0.1260251</v>
      </c>
      <c r="K687">
        <v>0.70434779999999997</v>
      </c>
      <c r="L687">
        <v>0.20052819999999999</v>
      </c>
    </row>
    <row r="688" spans="1:12" x14ac:dyDescent="0.25">
      <c r="A688" s="1">
        <v>686</v>
      </c>
      <c r="B688">
        <v>1.9087289999999999</v>
      </c>
      <c r="C688">
        <v>0.61964680000000005</v>
      </c>
      <c r="D688">
        <v>0.56298919999999997</v>
      </c>
      <c r="E688">
        <v>0.45585110000000001</v>
      </c>
      <c r="F688">
        <v>0.33542319999999998</v>
      </c>
      <c r="G688">
        <v>0.27603</v>
      </c>
      <c r="H688">
        <v>0.17494270000000001</v>
      </c>
      <c r="I688">
        <v>0.25838709999999998</v>
      </c>
      <c r="J688">
        <v>0.1325923</v>
      </c>
      <c r="K688">
        <v>0.68316829999999995</v>
      </c>
      <c r="L688">
        <v>0.15636820000000001</v>
      </c>
    </row>
    <row r="689" spans="1:12" x14ac:dyDescent="0.25">
      <c r="A689" s="1">
        <v>687</v>
      </c>
      <c r="B689">
        <v>2.0914459999999999</v>
      </c>
      <c r="C689">
        <v>0.61354889999999995</v>
      </c>
      <c r="D689">
        <v>0.60564459999999998</v>
      </c>
      <c r="E689">
        <v>0.45728370000000002</v>
      </c>
      <c r="F689">
        <v>0.28409089999999998</v>
      </c>
      <c r="G689">
        <v>0.33120309999999997</v>
      </c>
      <c r="H689">
        <v>0.13539809999999999</v>
      </c>
      <c r="I689">
        <v>0.25836589999999998</v>
      </c>
      <c r="J689">
        <v>0.1193524</v>
      </c>
      <c r="K689">
        <v>0.625</v>
      </c>
      <c r="L689">
        <v>0.1533804</v>
      </c>
    </row>
    <row r="690" spans="1:12" x14ac:dyDescent="0.25">
      <c r="A690" s="1">
        <v>688</v>
      </c>
      <c r="B690">
        <v>1.9160189999999999</v>
      </c>
      <c r="C690">
        <v>0.61930750000000001</v>
      </c>
      <c r="D690">
        <v>0.58214630000000001</v>
      </c>
      <c r="E690">
        <v>0.46382289999999998</v>
      </c>
      <c r="F690">
        <v>0.3485915</v>
      </c>
      <c r="G690">
        <v>0.24059220000000001</v>
      </c>
      <c r="H690">
        <v>0.1055586</v>
      </c>
      <c r="I690">
        <v>0.26375920000000003</v>
      </c>
      <c r="J690">
        <v>9.5576400000000006E-2</v>
      </c>
      <c r="K690">
        <v>0.67010309999999995</v>
      </c>
      <c r="L690">
        <v>0.15325279999999999</v>
      </c>
    </row>
    <row r="691" spans="1:12" x14ac:dyDescent="0.25">
      <c r="A691" s="1">
        <v>689</v>
      </c>
      <c r="B691">
        <v>2.1190120000000001</v>
      </c>
      <c r="C691">
        <v>0.62978290000000003</v>
      </c>
      <c r="D691">
        <v>0.63543450000000001</v>
      </c>
      <c r="E691">
        <v>0.47851769999999999</v>
      </c>
      <c r="F691">
        <v>0.28712870000000001</v>
      </c>
      <c r="G691">
        <v>0.29289510000000002</v>
      </c>
      <c r="H691">
        <v>0.12313109999999999</v>
      </c>
      <c r="I691">
        <v>4.3173700000000002E-2</v>
      </c>
      <c r="J691">
        <v>5.13809E-2</v>
      </c>
      <c r="K691">
        <v>0.78481009999999995</v>
      </c>
      <c r="L691">
        <v>0.16557730000000001</v>
      </c>
    </row>
    <row r="692" spans="1:12" x14ac:dyDescent="0.25">
      <c r="A692" s="1">
        <v>690</v>
      </c>
      <c r="B692">
        <v>1.9160699999999999</v>
      </c>
      <c r="C692">
        <v>0.62018320000000005</v>
      </c>
      <c r="D692">
        <v>0.61559949999999997</v>
      </c>
      <c r="E692">
        <v>0.50346670000000004</v>
      </c>
      <c r="F692">
        <v>0.31464170000000002</v>
      </c>
      <c r="G692">
        <v>0.25974259999999999</v>
      </c>
      <c r="H692">
        <v>0.10305</v>
      </c>
      <c r="I692">
        <v>0.27731640000000002</v>
      </c>
      <c r="J692">
        <v>0.1124912</v>
      </c>
      <c r="K692">
        <v>0.71717169999999997</v>
      </c>
      <c r="L692">
        <v>0.15255340000000001</v>
      </c>
    </row>
    <row r="693" spans="1:12" x14ac:dyDescent="0.25">
      <c r="A693" s="1">
        <v>691</v>
      </c>
      <c r="B693">
        <v>1.696372</v>
      </c>
      <c r="C693">
        <v>0.60735779999999995</v>
      </c>
      <c r="D693">
        <v>0.48998580000000003</v>
      </c>
      <c r="E693">
        <v>0.46737970000000001</v>
      </c>
      <c r="F693">
        <v>0.3333333</v>
      </c>
      <c r="G693">
        <v>0.2118157</v>
      </c>
      <c r="H693">
        <v>0.1071168</v>
      </c>
      <c r="I693">
        <v>0.381077</v>
      </c>
      <c r="J693">
        <v>0.1304612</v>
      </c>
      <c r="K693">
        <v>0.72277230000000003</v>
      </c>
      <c r="L693">
        <v>0.1547394</v>
      </c>
    </row>
    <row r="694" spans="1:12" x14ac:dyDescent="0.25">
      <c r="A694" s="1">
        <v>692</v>
      </c>
      <c r="B694">
        <v>2.027876</v>
      </c>
      <c r="C694">
        <v>0.59680860000000002</v>
      </c>
      <c r="D694">
        <v>0.59943069999999998</v>
      </c>
      <c r="E694">
        <v>0.47562939999999998</v>
      </c>
      <c r="F694">
        <v>0.38943899999999998</v>
      </c>
      <c r="G694">
        <v>0.1993838</v>
      </c>
      <c r="H694">
        <v>0.1065038</v>
      </c>
      <c r="I694">
        <v>0.28871439999999998</v>
      </c>
      <c r="J694">
        <v>0.12023399999999999</v>
      </c>
      <c r="K694">
        <v>0.67567569999999999</v>
      </c>
      <c r="L694">
        <v>0.19277340000000001</v>
      </c>
    </row>
    <row r="695" spans="1:12" x14ac:dyDescent="0.25">
      <c r="A695" s="1">
        <v>693</v>
      </c>
      <c r="B695">
        <v>2.217244</v>
      </c>
      <c r="C695">
        <v>0.61837120000000001</v>
      </c>
      <c r="D695">
        <v>0.59927220000000003</v>
      </c>
      <c r="E695">
        <v>0.47588770000000002</v>
      </c>
      <c r="F695">
        <v>0.42724459999999997</v>
      </c>
      <c r="G695">
        <v>0.18071419999999999</v>
      </c>
      <c r="H695">
        <v>7.1890099999999998E-2</v>
      </c>
      <c r="I695">
        <v>-0.10248500000000001</v>
      </c>
      <c r="J695">
        <v>6.5880300000000003E-2</v>
      </c>
      <c r="K695">
        <v>0.67938929999999997</v>
      </c>
      <c r="L695">
        <v>0.16854849999999999</v>
      </c>
    </row>
    <row r="696" spans="1:12" x14ac:dyDescent="0.25">
      <c r="A696" s="1">
        <v>694</v>
      </c>
      <c r="B696">
        <v>1.7561990000000001</v>
      </c>
      <c r="C696">
        <v>0.61218170000000005</v>
      </c>
      <c r="D696">
        <v>0.50524500000000006</v>
      </c>
      <c r="E696">
        <v>0.45292209999999999</v>
      </c>
      <c r="F696">
        <v>0.47017540000000002</v>
      </c>
      <c r="G696">
        <v>0.1780697</v>
      </c>
      <c r="H696">
        <v>5.1085400000000003E-2</v>
      </c>
      <c r="I696">
        <v>0.3138707</v>
      </c>
      <c r="J696">
        <v>5.23343E-2</v>
      </c>
      <c r="K696">
        <v>0.68421050000000005</v>
      </c>
      <c r="L696">
        <v>0.15473010000000001</v>
      </c>
    </row>
    <row r="697" spans="1:12" x14ac:dyDescent="0.25">
      <c r="A697" s="1">
        <v>695</v>
      </c>
      <c r="B697">
        <v>1.8883909999999999</v>
      </c>
      <c r="C697">
        <v>0.5973079</v>
      </c>
      <c r="D697">
        <v>0.52971190000000001</v>
      </c>
      <c r="E697">
        <v>0.48262959999999999</v>
      </c>
      <c r="F697">
        <v>0.35913309999999998</v>
      </c>
      <c r="G697">
        <v>0.23484369999999999</v>
      </c>
      <c r="H697">
        <v>1.65258E-2</v>
      </c>
      <c r="I697">
        <v>0.19936950000000001</v>
      </c>
      <c r="J697">
        <v>0.1040584</v>
      </c>
      <c r="K697">
        <v>0.76521740000000005</v>
      </c>
      <c r="L697">
        <v>0.15130579999999999</v>
      </c>
    </row>
    <row r="698" spans="1:12" x14ac:dyDescent="0.25">
      <c r="A698" s="1">
        <v>696</v>
      </c>
      <c r="B698">
        <v>1.512893</v>
      </c>
      <c r="C698">
        <v>0.63520140000000003</v>
      </c>
      <c r="D698">
        <v>0.39759529999999998</v>
      </c>
      <c r="E698">
        <v>0.45365860000000002</v>
      </c>
      <c r="F698">
        <v>0.29666670000000001</v>
      </c>
      <c r="G698">
        <v>0.26339059999999997</v>
      </c>
      <c r="H698">
        <v>0.13184789999999999</v>
      </c>
      <c r="I698">
        <v>-3.8878099999999999E-2</v>
      </c>
      <c r="J698">
        <v>0.15049090000000001</v>
      </c>
      <c r="K698">
        <v>0.70588240000000002</v>
      </c>
      <c r="L698">
        <v>0.1579622</v>
      </c>
    </row>
    <row r="699" spans="1:12" x14ac:dyDescent="0.25">
      <c r="A699" s="1">
        <v>697</v>
      </c>
      <c r="B699">
        <v>1.9329259999999999</v>
      </c>
      <c r="C699">
        <v>0.63390170000000001</v>
      </c>
      <c r="D699">
        <v>0.58242059999999996</v>
      </c>
      <c r="E699">
        <v>0.46975479999999997</v>
      </c>
      <c r="F699">
        <v>0.28771930000000001</v>
      </c>
      <c r="G699">
        <v>0.24841679999999999</v>
      </c>
      <c r="H699">
        <v>0.1185872</v>
      </c>
      <c r="I699">
        <v>0.1722959</v>
      </c>
      <c r="J699">
        <v>0.14341709999999999</v>
      </c>
      <c r="K699">
        <v>0.6753247</v>
      </c>
      <c r="L699">
        <v>0.21881429999999999</v>
      </c>
    </row>
    <row r="700" spans="1:12" x14ac:dyDescent="0.25">
      <c r="A700" s="1">
        <v>698</v>
      </c>
      <c r="B700">
        <v>1.780559</v>
      </c>
      <c r="C700">
        <v>0.63849080000000002</v>
      </c>
      <c r="D700">
        <v>0.54541249999999997</v>
      </c>
      <c r="E700">
        <v>0.47866520000000001</v>
      </c>
      <c r="F700">
        <v>0.26501770000000002</v>
      </c>
      <c r="G700">
        <v>0.29704439999999999</v>
      </c>
      <c r="H700">
        <v>0.1754317</v>
      </c>
      <c r="I700">
        <v>0.39132030000000001</v>
      </c>
      <c r="J700">
        <v>4.7583399999999998E-2</v>
      </c>
      <c r="K700">
        <v>0.63013699999999995</v>
      </c>
      <c r="L700">
        <v>0.24736649999999999</v>
      </c>
    </row>
    <row r="701" spans="1:12" x14ac:dyDescent="0.25">
      <c r="A701" s="1">
        <v>699</v>
      </c>
      <c r="B701">
        <v>1.910863</v>
      </c>
      <c r="C701">
        <v>0.61921760000000003</v>
      </c>
      <c r="D701">
        <v>0.50339780000000001</v>
      </c>
      <c r="E701">
        <v>0.49700919999999998</v>
      </c>
      <c r="F701">
        <v>0.37192979999999998</v>
      </c>
      <c r="G701">
        <v>0.25</v>
      </c>
      <c r="H701">
        <v>9.0514899999999995E-2</v>
      </c>
      <c r="I701">
        <v>0.3589716</v>
      </c>
      <c r="J701">
        <v>0.1143055</v>
      </c>
      <c r="K701">
        <v>0.69473680000000004</v>
      </c>
      <c r="L701">
        <v>0.1757329</v>
      </c>
    </row>
    <row r="702" spans="1:12" x14ac:dyDescent="0.25">
      <c r="A702" s="1">
        <v>700</v>
      </c>
      <c r="B702">
        <v>1.552314</v>
      </c>
      <c r="C702">
        <v>0.61314959999999996</v>
      </c>
      <c r="D702">
        <v>0.46255439999999998</v>
      </c>
      <c r="E702">
        <v>0.46878360000000002</v>
      </c>
      <c r="F702">
        <v>0.28382839999999998</v>
      </c>
      <c r="G702">
        <v>0.23403959999999999</v>
      </c>
      <c r="H702">
        <v>0.15503629999999999</v>
      </c>
      <c r="I702">
        <v>0.46924389999999999</v>
      </c>
      <c r="J702">
        <v>0.1145756</v>
      </c>
      <c r="K702">
        <v>0.68235299999999999</v>
      </c>
      <c r="L702">
        <v>0.16978550000000001</v>
      </c>
    </row>
    <row r="703" spans="1:12" x14ac:dyDescent="0.25">
      <c r="A703" s="1">
        <v>701</v>
      </c>
      <c r="B703">
        <v>1.8265290000000001</v>
      </c>
      <c r="C703">
        <v>0.62477660000000002</v>
      </c>
      <c r="D703">
        <v>0.57770250000000001</v>
      </c>
      <c r="E703">
        <v>0.4291065</v>
      </c>
      <c r="F703">
        <v>0.33750000000000002</v>
      </c>
      <c r="G703">
        <v>0.18059739999999999</v>
      </c>
      <c r="H703">
        <v>9.3352199999999996E-2</v>
      </c>
      <c r="I703">
        <v>0.1166359</v>
      </c>
      <c r="J703">
        <v>0.18664729999999999</v>
      </c>
      <c r="K703">
        <v>0.57692310000000002</v>
      </c>
      <c r="L703">
        <v>0.15426619999999999</v>
      </c>
    </row>
    <row r="704" spans="1:12" x14ac:dyDescent="0.25">
      <c r="A704" s="1">
        <v>702</v>
      </c>
      <c r="B704">
        <v>2.0195029999999998</v>
      </c>
      <c r="C704">
        <v>0.61028340000000003</v>
      </c>
      <c r="D704">
        <v>0.6368625</v>
      </c>
      <c r="E704">
        <v>0.4823982</v>
      </c>
      <c r="F704">
        <v>0.27376430000000002</v>
      </c>
      <c r="G704">
        <v>0.2391017</v>
      </c>
      <c r="H704">
        <v>8.5271299999999994E-2</v>
      </c>
      <c r="I704">
        <v>0.35220889999999999</v>
      </c>
      <c r="J704">
        <v>9.4139100000000003E-2</v>
      </c>
      <c r="K704">
        <v>0.7605634</v>
      </c>
      <c r="L704">
        <v>0.17457239999999999</v>
      </c>
    </row>
    <row r="705" spans="1:12" x14ac:dyDescent="0.25">
      <c r="A705" s="1">
        <v>703</v>
      </c>
      <c r="B705">
        <v>1.777085</v>
      </c>
      <c r="C705">
        <v>0.62543570000000004</v>
      </c>
      <c r="D705">
        <v>0.55311569999999999</v>
      </c>
      <c r="E705">
        <v>0.47745789999999999</v>
      </c>
      <c r="F705">
        <v>0.37543860000000001</v>
      </c>
      <c r="G705">
        <v>0.18990889999999999</v>
      </c>
      <c r="H705">
        <v>2.4823600000000001E-2</v>
      </c>
      <c r="I705">
        <v>0.22868140000000001</v>
      </c>
      <c r="J705">
        <v>5.2660899999999997E-2</v>
      </c>
      <c r="K705">
        <v>0.71</v>
      </c>
      <c r="L705">
        <v>0.17694979999999999</v>
      </c>
    </row>
    <row r="706" spans="1:12" x14ac:dyDescent="0.25">
      <c r="A706" s="1">
        <v>704</v>
      </c>
      <c r="B706">
        <v>2.1959430000000002</v>
      </c>
      <c r="C706">
        <v>0.62710960000000004</v>
      </c>
      <c r="D706">
        <v>0.57814489999999996</v>
      </c>
      <c r="E706">
        <v>0.46198830000000002</v>
      </c>
      <c r="F706">
        <v>0.29813669999999998</v>
      </c>
      <c r="G706">
        <v>0.29455249999999999</v>
      </c>
      <c r="H706">
        <v>0.15545500000000001</v>
      </c>
      <c r="I706">
        <v>0.26826060000000002</v>
      </c>
      <c r="J706">
        <v>0.1038282</v>
      </c>
      <c r="K706">
        <v>0.63440859999999999</v>
      </c>
      <c r="L706">
        <v>0.20311679999999999</v>
      </c>
    </row>
    <row r="707" spans="1:12" x14ac:dyDescent="0.25">
      <c r="A707" s="1">
        <v>705</v>
      </c>
      <c r="B707">
        <v>2.3509579999999999</v>
      </c>
      <c r="C707">
        <v>0.62956920000000005</v>
      </c>
      <c r="D707">
        <v>0.67052670000000003</v>
      </c>
      <c r="E707">
        <v>0.47563559999999999</v>
      </c>
      <c r="F707">
        <v>0.45341609999999999</v>
      </c>
      <c r="G707">
        <v>0.2194304</v>
      </c>
      <c r="H707">
        <v>0.1164109</v>
      </c>
      <c r="I707">
        <v>0.32324239999999999</v>
      </c>
      <c r="J707">
        <v>0.121791</v>
      </c>
      <c r="K707">
        <v>0.64705880000000005</v>
      </c>
      <c r="L707">
        <v>0.22388079999999999</v>
      </c>
    </row>
    <row r="708" spans="1:12" x14ac:dyDescent="0.25">
      <c r="A708" s="1">
        <v>706</v>
      </c>
      <c r="B708">
        <v>1.978942</v>
      </c>
      <c r="C708">
        <v>0.60614630000000003</v>
      </c>
      <c r="D708">
        <v>0.62555649999999996</v>
      </c>
      <c r="E708">
        <v>0.44927539999999999</v>
      </c>
      <c r="F708">
        <v>0.37086089999999999</v>
      </c>
      <c r="G708">
        <v>0.2415185</v>
      </c>
      <c r="H708">
        <v>0.10455780000000001</v>
      </c>
      <c r="I708">
        <v>0.37939600000000001</v>
      </c>
      <c r="J708">
        <v>8.3430599999999994E-2</v>
      </c>
      <c r="K708">
        <v>0.74074070000000003</v>
      </c>
      <c r="L708">
        <v>0.15029619999999999</v>
      </c>
    </row>
    <row r="709" spans="1:12" x14ac:dyDescent="0.25">
      <c r="A709" s="1">
        <v>707</v>
      </c>
      <c r="B709">
        <v>1.5878650000000001</v>
      </c>
      <c r="C709">
        <v>0.60997889999999999</v>
      </c>
      <c r="D709">
        <v>0.50186220000000004</v>
      </c>
      <c r="E709">
        <v>0.4647348</v>
      </c>
      <c r="F709">
        <v>0.31448759999999998</v>
      </c>
      <c r="G709">
        <v>0.14579980000000001</v>
      </c>
      <c r="H709">
        <v>6.02607E-2</v>
      </c>
      <c r="I709">
        <v>-2.9491E-2</v>
      </c>
      <c r="J709">
        <v>7.6595099999999999E-2</v>
      </c>
      <c r="K709">
        <v>0.68181820000000004</v>
      </c>
      <c r="L709">
        <v>0.2133121</v>
      </c>
    </row>
    <row r="710" spans="1:12" x14ac:dyDescent="0.25">
      <c r="A710" s="1">
        <v>708</v>
      </c>
      <c r="B710">
        <v>1.9393130000000001</v>
      </c>
      <c r="C710">
        <v>0.59991850000000002</v>
      </c>
      <c r="D710">
        <v>0.50461840000000002</v>
      </c>
      <c r="E710">
        <v>0.4129488</v>
      </c>
      <c r="F710">
        <v>0.3145695</v>
      </c>
      <c r="G710">
        <v>0.2411624</v>
      </c>
      <c r="H710">
        <v>0.1219759</v>
      </c>
      <c r="I710">
        <v>0.29088389999999997</v>
      </c>
      <c r="J710">
        <v>0.15435570000000001</v>
      </c>
      <c r="K710">
        <v>0.67045460000000001</v>
      </c>
      <c r="L710">
        <v>0.2163321</v>
      </c>
    </row>
    <row r="711" spans="1:12" x14ac:dyDescent="0.25">
      <c r="A711" s="1">
        <v>709</v>
      </c>
      <c r="B711">
        <v>1.9271670000000001</v>
      </c>
      <c r="C711">
        <v>0.60931179999999996</v>
      </c>
      <c r="D711">
        <v>0.57516769999999995</v>
      </c>
      <c r="E711">
        <v>0.44818380000000002</v>
      </c>
      <c r="F711">
        <v>0.30745339999999999</v>
      </c>
      <c r="G711">
        <v>0.25101469999999998</v>
      </c>
      <c r="H711">
        <v>0.1317016</v>
      </c>
      <c r="I711">
        <v>6.8557300000000002E-2</v>
      </c>
      <c r="J711">
        <v>0.1122249</v>
      </c>
      <c r="K711">
        <v>0.64948450000000002</v>
      </c>
      <c r="L711">
        <v>0.1829597</v>
      </c>
    </row>
    <row r="712" spans="1:12" x14ac:dyDescent="0.25">
      <c r="A712" s="1">
        <v>710</v>
      </c>
      <c r="B712">
        <v>1.903105</v>
      </c>
      <c r="C712">
        <v>0.63866529999999999</v>
      </c>
      <c r="D712">
        <v>0.59890810000000005</v>
      </c>
      <c r="E712">
        <v>0.47455809999999998</v>
      </c>
      <c r="F712">
        <v>0.4046053</v>
      </c>
      <c r="G712">
        <v>0.17115749999999999</v>
      </c>
      <c r="H712">
        <v>7.7953999999999996E-2</v>
      </c>
      <c r="I712">
        <v>9.6537999999999999E-2</v>
      </c>
      <c r="J712">
        <v>0.1039906</v>
      </c>
      <c r="K712">
        <v>0.63934429999999998</v>
      </c>
      <c r="L712">
        <v>0.18353069999999999</v>
      </c>
    </row>
    <row r="713" spans="1:12" x14ac:dyDescent="0.25">
      <c r="A713" s="1">
        <v>711</v>
      </c>
      <c r="B713">
        <v>1.804141</v>
      </c>
      <c r="C713">
        <v>0.62396260000000003</v>
      </c>
      <c r="D713">
        <v>0.50936899999999996</v>
      </c>
      <c r="E713">
        <v>0.48693330000000001</v>
      </c>
      <c r="F713">
        <v>0.29595009999999999</v>
      </c>
      <c r="G713">
        <v>0.24575340000000001</v>
      </c>
      <c r="H713">
        <v>8.9320899999999995E-2</v>
      </c>
      <c r="I713">
        <v>0.26979500000000001</v>
      </c>
      <c r="J713">
        <v>7.5105699999999997E-2</v>
      </c>
      <c r="K713">
        <v>0.67021269999999999</v>
      </c>
      <c r="L713">
        <v>0.21245030000000001</v>
      </c>
    </row>
    <row r="714" spans="1:12" x14ac:dyDescent="0.25">
      <c r="A714" s="1">
        <v>712</v>
      </c>
      <c r="B714">
        <v>1.9628319999999999</v>
      </c>
      <c r="C714">
        <v>0.5848179</v>
      </c>
      <c r="D714">
        <v>0.56941339999999996</v>
      </c>
      <c r="E714">
        <v>0.45269910000000002</v>
      </c>
      <c r="F714">
        <v>0.34365329999999999</v>
      </c>
      <c r="G714">
        <v>0.2151709</v>
      </c>
      <c r="H714">
        <v>9.7328700000000004E-2</v>
      </c>
      <c r="I714">
        <v>0.40305669999999999</v>
      </c>
      <c r="J714">
        <v>0.1099686</v>
      </c>
      <c r="K714">
        <v>0.6</v>
      </c>
      <c r="L714">
        <v>0.20700360000000001</v>
      </c>
    </row>
    <row r="715" spans="1:12" x14ac:dyDescent="0.25">
      <c r="A715" s="1">
        <v>713</v>
      </c>
      <c r="B715">
        <v>1.9917389999999999</v>
      </c>
      <c r="C715">
        <v>0.62534350000000005</v>
      </c>
      <c r="D715">
        <v>0.63002360000000002</v>
      </c>
      <c r="E715">
        <v>0.47262870000000001</v>
      </c>
      <c r="F715">
        <v>0.32890360000000002</v>
      </c>
      <c r="G715">
        <v>0.21609780000000001</v>
      </c>
      <c r="H715">
        <v>0.13553129999999999</v>
      </c>
      <c r="I715">
        <v>0.29000199999999998</v>
      </c>
      <c r="J715">
        <v>0.1669696</v>
      </c>
      <c r="K715">
        <v>0.61111110000000002</v>
      </c>
      <c r="L715">
        <v>0.24814559999999999</v>
      </c>
    </row>
    <row r="716" spans="1:12" x14ac:dyDescent="0.25">
      <c r="A716" s="1">
        <v>714</v>
      </c>
      <c r="B716">
        <v>1.9662299999999999</v>
      </c>
      <c r="C716">
        <v>0.64222690000000004</v>
      </c>
      <c r="D716">
        <v>0.57765319999999998</v>
      </c>
      <c r="E716">
        <v>0.49761519999999998</v>
      </c>
      <c r="F716">
        <v>0.24844720000000001</v>
      </c>
      <c r="G716">
        <v>0.30232350000000002</v>
      </c>
      <c r="H716">
        <v>0.1673528</v>
      </c>
      <c r="I716">
        <v>0.29366229999999999</v>
      </c>
      <c r="J716">
        <v>7.4340900000000001E-2</v>
      </c>
      <c r="K716">
        <v>0.70129870000000005</v>
      </c>
      <c r="L716">
        <v>0.1645943</v>
      </c>
    </row>
    <row r="717" spans="1:12" x14ac:dyDescent="0.25">
      <c r="A717" s="1">
        <v>715</v>
      </c>
      <c r="B717">
        <v>1.6711590000000001</v>
      </c>
      <c r="C717">
        <v>0.63837370000000004</v>
      </c>
      <c r="D717">
        <v>0.50886889999999996</v>
      </c>
      <c r="E717">
        <v>0.48605150000000003</v>
      </c>
      <c r="F717">
        <v>0.4290429</v>
      </c>
      <c r="G717">
        <v>0.13673189999999999</v>
      </c>
      <c r="H717">
        <v>3.6253199999999999E-2</v>
      </c>
      <c r="I717">
        <v>0.3054752</v>
      </c>
      <c r="J717">
        <v>0.14467089999999999</v>
      </c>
      <c r="K717">
        <v>0.75</v>
      </c>
      <c r="L717">
        <v>0.17538980000000001</v>
      </c>
    </row>
    <row r="718" spans="1:12" x14ac:dyDescent="0.25">
      <c r="A718" s="1">
        <v>716</v>
      </c>
      <c r="B718">
        <v>1.7615130000000001</v>
      </c>
      <c r="C718">
        <v>0.61793869999999995</v>
      </c>
      <c r="D718">
        <v>0.50685979999999997</v>
      </c>
      <c r="E718">
        <v>0.47093649999999998</v>
      </c>
      <c r="F718">
        <v>0.37293730000000003</v>
      </c>
      <c r="G718">
        <v>0.1696636</v>
      </c>
      <c r="H718">
        <v>7.2882500000000003E-2</v>
      </c>
      <c r="I718">
        <v>0.22126699999999999</v>
      </c>
      <c r="J718">
        <v>0.1036325</v>
      </c>
      <c r="K718">
        <v>0.69724770000000003</v>
      </c>
      <c r="L718">
        <v>0.1509104</v>
      </c>
    </row>
    <row r="719" spans="1:12" x14ac:dyDescent="0.25">
      <c r="A719" s="1">
        <v>717</v>
      </c>
      <c r="B719">
        <v>1.8372790000000001</v>
      </c>
      <c r="C719">
        <v>0.65154789999999996</v>
      </c>
      <c r="D719">
        <v>0.59311420000000004</v>
      </c>
      <c r="E719">
        <v>0.4674393</v>
      </c>
      <c r="F719">
        <v>0.37651820000000003</v>
      </c>
      <c r="G719">
        <v>0.23503679999999999</v>
      </c>
      <c r="H719">
        <v>0.1484829</v>
      </c>
      <c r="I719">
        <v>0.60205189999999997</v>
      </c>
      <c r="J719">
        <v>6.2862799999999996E-2</v>
      </c>
      <c r="K719">
        <v>0.7241379</v>
      </c>
      <c r="L719">
        <v>0.1553262</v>
      </c>
    </row>
    <row r="720" spans="1:12" x14ac:dyDescent="0.25">
      <c r="A720" s="1">
        <v>718</v>
      </c>
      <c r="B720">
        <v>2.1436850000000001</v>
      </c>
      <c r="C720">
        <v>0.60242810000000002</v>
      </c>
      <c r="D720">
        <v>0.59163449999999995</v>
      </c>
      <c r="E720">
        <v>0.46507939999999998</v>
      </c>
      <c r="F720">
        <v>0.31269350000000001</v>
      </c>
      <c r="G720">
        <v>0.26542339999999998</v>
      </c>
      <c r="H720">
        <v>0.1183575</v>
      </c>
      <c r="I720">
        <v>0.1680509</v>
      </c>
      <c r="J720">
        <v>0.16658319999999999</v>
      </c>
      <c r="K720">
        <v>0.60416669999999995</v>
      </c>
      <c r="L720">
        <v>0.17965809999999999</v>
      </c>
    </row>
    <row r="721" spans="1:12" x14ac:dyDescent="0.25">
      <c r="A721" s="1">
        <v>719</v>
      </c>
      <c r="B721">
        <v>1.8679490000000001</v>
      </c>
      <c r="C721">
        <v>0.61915140000000002</v>
      </c>
      <c r="D721">
        <v>0.48039080000000001</v>
      </c>
      <c r="E721">
        <v>0.45247150000000003</v>
      </c>
      <c r="F721">
        <v>0.3859649</v>
      </c>
      <c r="G721">
        <v>0.19003639999999999</v>
      </c>
      <c r="H721">
        <v>7.4336799999999995E-2</v>
      </c>
      <c r="I721">
        <v>0.45729579999999997</v>
      </c>
      <c r="J721">
        <v>0.11702890000000001</v>
      </c>
      <c r="K721">
        <v>0.6176471</v>
      </c>
      <c r="L721">
        <v>0.18650949999999999</v>
      </c>
    </row>
    <row r="722" spans="1:12" x14ac:dyDescent="0.25">
      <c r="A722" s="1">
        <v>720</v>
      </c>
      <c r="B722">
        <v>2.024826</v>
      </c>
      <c r="C722">
        <v>0.62706550000000005</v>
      </c>
      <c r="D722">
        <v>0.56468479999999999</v>
      </c>
      <c r="E722">
        <v>0.46993079999999998</v>
      </c>
      <c r="F722">
        <v>0.32398749999999998</v>
      </c>
      <c r="G722">
        <v>0.2099791</v>
      </c>
      <c r="H722">
        <v>8.3587900000000007E-2</v>
      </c>
      <c r="I722">
        <v>0.29651349999999999</v>
      </c>
      <c r="J722">
        <v>0.1083379</v>
      </c>
      <c r="K722">
        <v>0.64893619999999996</v>
      </c>
      <c r="L722">
        <v>0.1784338</v>
      </c>
    </row>
    <row r="723" spans="1:12" x14ac:dyDescent="0.25">
      <c r="A723" s="1">
        <v>721</v>
      </c>
      <c r="B723">
        <v>2.1168740000000001</v>
      </c>
      <c r="C723">
        <v>0.61484859999999997</v>
      </c>
      <c r="D723">
        <v>0.64849699999999999</v>
      </c>
      <c r="E723">
        <v>0.46287260000000002</v>
      </c>
      <c r="F723">
        <v>0.39298250000000001</v>
      </c>
      <c r="G723">
        <v>0.1947738</v>
      </c>
      <c r="H723">
        <v>0.11376</v>
      </c>
      <c r="I723">
        <v>0.31091099999999999</v>
      </c>
      <c r="J723">
        <v>0.1165979</v>
      </c>
      <c r="K723">
        <v>0.59223300000000001</v>
      </c>
      <c r="L723">
        <v>0.16857079999999999</v>
      </c>
    </row>
    <row r="724" spans="1:12" x14ac:dyDescent="0.25">
      <c r="A724" s="1">
        <v>722</v>
      </c>
      <c r="B724">
        <v>1.6063989999999999</v>
      </c>
      <c r="C724">
        <v>0.64646230000000005</v>
      </c>
      <c r="D724">
        <v>0.4697076</v>
      </c>
      <c r="E724">
        <v>0.47058820000000001</v>
      </c>
      <c r="F724">
        <v>0.37267080000000002</v>
      </c>
      <c r="G724">
        <v>0.2101132</v>
      </c>
      <c r="H724">
        <v>8.2126299999999999E-2</v>
      </c>
      <c r="I724">
        <v>0.1157654</v>
      </c>
      <c r="J724">
        <v>9.9668099999999996E-2</v>
      </c>
      <c r="K724">
        <v>0.62711859999999997</v>
      </c>
      <c r="L724">
        <v>0.1840184</v>
      </c>
    </row>
    <row r="725" spans="1:12" x14ac:dyDescent="0.25">
      <c r="A725" s="1">
        <v>723</v>
      </c>
      <c r="B725">
        <v>1.823555</v>
      </c>
      <c r="C725">
        <v>0.65027159999999995</v>
      </c>
      <c r="D725">
        <v>0.50740390000000002</v>
      </c>
      <c r="E725">
        <v>0.49104720000000002</v>
      </c>
      <c r="F725">
        <v>0.3157895</v>
      </c>
      <c r="G725">
        <v>0.29027750000000002</v>
      </c>
      <c r="H725">
        <v>0.11705649999999999</v>
      </c>
      <c r="I725">
        <v>0.2579322</v>
      </c>
      <c r="J725">
        <v>0.1025604</v>
      </c>
      <c r="K725">
        <v>0.70731710000000003</v>
      </c>
      <c r="L725">
        <v>0.18293229999999999</v>
      </c>
    </row>
    <row r="726" spans="1:12" x14ac:dyDescent="0.25">
      <c r="A726" s="1">
        <v>724</v>
      </c>
      <c r="B726">
        <v>1.9426369999999999</v>
      </c>
      <c r="C726">
        <v>0.60407690000000003</v>
      </c>
      <c r="D726">
        <v>0.49999519999999997</v>
      </c>
      <c r="E726">
        <v>0.48904330000000001</v>
      </c>
      <c r="F726">
        <v>0.3980263</v>
      </c>
      <c r="G726">
        <v>0.1968347</v>
      </c>
      <c r="H726">
        <v>4.9500000000000002E-2</v>
      </c>
      <c r="I726">
        <v>0.39742880000000003</v>
      </c>
      <c r="J726">
        <v>6.7949899999999994E-2</v>
      </c>
      <c r="K726">
        <v>0.71186439999999995</v>
      </c>
      <c r="L726">
        <v>0.15259329999999999</v>
      </c>
    </row>
    <row r="727" spans="1:12" x14ac:dyDescent="0.25">
      <c r="A727" s="1">
        <v>725</v>
      </c>
      <c r="B727">
        <v>1.689713</v>
      </c>
      <c r="C727">
        <v>0.60342929999999995</v>
      </c>
      <c r="D727">
        <v>0.58339379999999996</v>
      </c>
      <c r="E727">
        <v>0.4633101</v>
      </c>
      <c r="F727">
        <v>0.3388158</v>
      </c>
      <c r="G727">
        <v>0.25457049999999998</v>
      </c>
      <c r="H727">
        <v>0.12682019999999999</v>
      </c>
      <c r="I727">
        <v>8.8158899999999998E-2</v>
      </c>
      <c r="J727">
        <v>4.9116399999999998E-2</v>
      </c>
      <c r="K727">
        <v>0.68316829999999995</v>
      </c>
      <c r="L727">
        <v>0.18185660000000001</v>
      </c>
    </row>
    <row r="728" spans="1:12" x14ac:dyDescent="0.25">
      <c r="A728" s="1">
        <v>726</v>
      </c>
      <c r="B728">
        <v>2.0009890000000001</v>
      </c>
      <c r="C728">
        <v>0.62070170000000002</v>
      </c>
      <c r="D728">
        <v>0.5601005</v>
      </c>
      <c r="E728">
        <v>0.46731499999999998</v>
      </c>
      <c r="F728">
        <v>0.3556338</v>
      </c>
      <c r="G728">
        <v>0.19270010000000001</v>
      </c>
      <c r="H728">
        <v>2.8901300000000001E-2</v>
      </c>
      <c r="I728">
        <v>0.266656</v>
      </c>
      <c r="J728">
        <v>8.3654800000000001E-2</v>
      </c>
      <c r="K728">
        <v>0.6930693</v>
      </c>
      <c r="L728">
        <v>0.13349079999999999</v>
      </c>
    </row>
    <row r="729" spans="1:12" x14ac:dyDescent="0.25">
      <c r="A729" s="1">
        <v>727</v>
      </c>
      <c r="B729">
        <v>1.8301810000000001</v>
      </c>
      <c r="C729">
        <v>0.63195349999999995</v>
      </c>
      <c r="D729">
        <v>0.50688979999999995</v>
      </c>
      <c r="E729">
        <v>0.44694529999999999</v>
      </c>
      <c r="F729">
        <v>0.430921</v>
      </c>
      <c r="G729">
        <v>0.17959849999999999</v>
      </c>
      <c r="H729">
        <v>0.1104011</v>
      </c>
      <c r="I729">
        <v>0.59875719999999999</v>
      </c>
      <c r="J729">
        <v>0.1327989</v>
      </c>
      <c r="K729">
        <v>0.66935489999999997</v>
      </c>
      <c r="L729">
        <v>0.1815117</v>
      </c>
    </row>
    <row r="730" spans="1:12" x14ac:dyDescent="0.25">
      <c r="A730" s="1">
        <v>728</v>
      </c>
      <c r="B730">
        <v>1.864058</v>
      </c>
      <c r="C730">
        <v>0.62999360000000004</v>
      </c>
      <c r="D730">
        <v>0.56761079999999997</v>
      </c>
      <c r="E730">
        <v>0.46584189999999998</v>
      </c>
      <c r="F730">
        <v>0.35761589999999999</v>
      </c>
      <c r="G730">
        <v>0.19871839999999999</v>
      </c>
      <c r="H730">
        <v>0.1232186</v>
      </c>
      <c r="I730">
        <v>0.41657529999999998</v>
      </c>
      <c r="J730">
        <v>0.13557649999999999</v>
      </c>
      <c r="K730">
        <v>0.61111110000000002</v>
      </c>
      <c r="L730">
        <v>0.17964769999999999</v>
      </c>
    </row>
    <row r="731" spans="1:12" x14ac:dyDescent="0.25">
      <c r="A731" s="1">
        <v>729</v>
      </c>
      <c r="B731">
        <v>1.843715</v>
      </c>
      <c r="C731">
        <v>0.61178480000000002</v>
      </c>
      <c r="D731">
        <v>0.53127250000000004</v>
      </c>
      <c r="E731">
        <v>0.43260520000000002</v>
      </c>
      <c r="F731">
        <v>0.3664596</v>
      </c>
      <c r="G731">
        <v>0.22720129999999999</v>
      </c>
      <c r="H731">
        <v>9.4617300000000001E-2</v>
      </c>
      <c r="I731">
        <v>0.21784780000000001</v>
      </c>
      <c r="J731">
        <v>0.11101030000000001</v>
      </c>
      <c r="K731">
        <v>0.67521370000000003</v>
      </c>
      <c r="L731">
        <v>0.16985990000000001</v>
      </c>
    </row>
    <row r="732" spans="1:12" x14ac:dyDescent="0.25">
      <c r="A732" s="1">
        <v>730</v>
      </c>
      <c r="B732">
        <v>1.8491789999999999</v>
      </c>
      <c r="C732">
        <v>0.61140479999999997</v>
      </c>
      <c r="D732">
        <v>0.56483830000000002</v>
      </c>
      <c r="E732">
        <v>0.45709569999999999</v>
      </c>
      <c r="F732">
        <v>0.44528299999999998</v>
      </c>
      <c r="G732">
        <v>0.1401799</v>
      </c>
      <c r="H732">
        <v>4.7157299999999999E-2</v>
      </c>
      <c r="I732">
        <v>0.33955679999999999</v>
      </c>
      <c r="J732">
        <v>0.1732697</v>
      </c>
      <c r="K732">
        <v>0.625</v>
      </c>
      <c r="L732">
        <v>0.19460359999999999</v>
      </c>
    </row>
    <row r="733" spans="1:12" x14ac:dyDescent="0.25">
      <c r="A733" s="1">
        <v>731</v>
      </c>
      <c r="B733">
        <v>2.04514</v>
      </c>
      <c r="C733">
        <v>0.61356250000000001</v>
      </c>
      <c r="D733">
        <v>0.53333839999999999</v>
      </c>
      <c r="E733">
        <v>0.46922249999999999</v>
      </c>
      <c r="F733">
        <v>0.34385959999999999</v>
      </c>
      <c r="G733">
        <v>0.20929200000000001</v>
      </c>
      <c r="H733">
        <v>7.4414300000000003E-2</v>
      </c>
      <c r="I733">
        <v>0.47840749999999999</v>
      </c>
      <c r="J733">
        <v>6.0150500000000003E-2</v>
      </c>
      <c r="K733">
        <v>0.71910110000000005</v>
      </c>
      <c r="L733">
        <v>0.2078362</v>
      </c>
    </row>
    <row r="734" spans="1:12" x14ac:dyDescent="0.25">
      <c r="A734" s="1">
        <v>732</v>
      </c>
      <c r="B734">
        <v>1.9050819999999999</v>
      </c>
      <c r="C734">
        <v>0.62464439999999999</v>
      </c>
      <c r="D734">
        <v>0.55159879999999994</v>
      </c>
      <c r="E734">
        <v>0.4437933</v>
      </c>
      <c r="F734">
        <v>0.32710280000000003</v>
      </c>
      <c r="G734">
        <v>0.27345000000000003</v>
      </c>
      <c r="H734">
        <v>0.110891</v>
      </c>
      <c r="I734">
        <v>4.9270099999999997E-2</v>
      </c>
      <c r="J734">
        <v>0.105447</v>
      </c>
      <c r="K734">
        <v>0.66666669999999995</v>
      </c>
      <c r="L734">
        <v>0.22735910000000001</v>
      </c>
    </row>
    <row r="735" spans="1:12" x14ac:dyDescent="0.25">
      <c r="A735" s="1">
        <v>733</v>
      </c>
      <c r="B735">
        <v>1.7419530000000001</v>
      </c>
      <c r="C735">
        <v>0.6268823</v>
      </c>
      <c r="D735">
        <v>0.4540883</v>
      </c>
      <c r="E735">
        <v>0.49175819999999998</v>
      </c>
      <c r="F735">
        <v>0.34469699999999998</v>
      </c>
      <c r="G735">
        <v>0.1876304</v>
      </c>
      <c r="H735">
        <v>5.1020099999999999E-2</v>
      </c>
      <c r="I735">
        <v>0.42875170000000001</v>
      </c>
      <c r="J735">
        <v>0.1115215</v>
      </c>
      <c r="K735">
        <v>0.60465120000000006</v>
      </c>
      <c r="L735">
        <v>0.19658809999999999</v>
      </c>
    </row>
    <row r="736" spans="1:12" x14ac:dyDescent="0.25">
      <c r="A736" s="1">
        <v>734</v>
      </c>
      <c r="B736">
        <v>1.859445</v>
      </c>
      <c r="C736">
        <v>0.61158080000000004</v>
      </c>
      <c r="D736">
        <v>0.60997129999999999</v>
      </c>
      <c r="E736">
        <v>0.48905500000000002</v>
      </c>
      <c r="F736">
        <v>0.38629279999999999</v>
      </c>
      <c r="G736">
        <v>0.2337292</v>
      </c>
      <c r="H736">
        <v>2.8963800000000001E-2</v>
      </c>
      <c r="I736">
        <v>0.42050939999999998</v>
      </c>
      <c r="J736">
        <v>0.104267</v>
      </c>
      <c r="K736">
        <v>0.72881359999999995</v>
      </c>
      <c r="L736">
        <v>0.16240689999999999</v>
      </c>
    </row>
    <row r="737" spans="1:12" x14ac:dyDescent="0.25">
      <c r="A737" s="1">
        <v>735</v>
      </c>
      <c r="B737">
        <v>1.6818230000000001</v>
      </c>
      <c r="C737">
        <v>0.63828379999999996</v>
      </c>
      <c r="D737">
        <v>0.51533150000000005</v>
      </c>
      <c r="E737">
        <v>0.50857450000000004</v>
      </c>
      <c r="F737">
        <v>0.375</v>
      </c>
      <c r="G737">
        <v>0.17286979999999999</v>
      </c>
      <c r="H737">
        <v>4.2005000000000001E-2</v>
      </c>
      <c r="I737">
        <v>0.39990029999999999</v>
      </c>
      <c r="J737">
        <v>5.3788700000000002E-2</v>
      </c>
      <c r="K737">
        <v>0.75454549999999998</v>
      </c>
      <c r="L737">
        <v>0.16401019999999999</v>
      </c>
    </row>
    <row r="738" spans="1:12" x14ac:dyDescent="0.25">
      <c r="A738" s="1">
        <v>736</v>
      </c>
      <c r="B738">
        <v>1.8924259999999999</v>
      </c>
      <c r="C738">
        <v>0.61410739999999997</v>
      </c>
      <c r="D738">
        <v>0.52397959999999999</v>
      </c>
      <c r="E738">
        <v>0.45815450000000002</v>
      </c>
      <c r="F738">
        <v>0.359736</v>
      </c>
      <c r="G738">
        <v>0.2303626</v>
      </c>
      <c r="H738">
        <v>9.1798400000000002E-2</v>
      </c>
      <c r="I738">
        <v>0.2045159</v>
      </c>
      <c r="J738">
        <v>0.1062765</v>
      </c>
      <c r="K738">
        <v>0.71153840000000002</v>
      </c>
      <c r="L738">
        <v>0.16030269999999999</v>
      </c>
    </row>
    <row r="739" spans="1:12" x14ac:dyDescent="0.25">
      <c r="A739" s="1">
        <v>737</v>
      </c>
      <c r="B739">
        <v>2.0566629999999999</v>
      </c>
      <c r="C739">
        <v>0.61889819999999995</v>
      </c>
      <c r="D739">
        <v>0.57055909999999999</v>
      </c>
      <c r="E739">
        <v>0.4682018</v>
      </c>
      <c r="F739">
        <v>0.34339619999999998</v>
      </c>
      <c r="G739">
        <v>0.24949950000000001</v>
      </c>
      <c r="H739">
        <v>0.13089329999999999</v>
      </c>
      <c r="I739">
        <v>-4.3612699999999997E-2</v>
      </c>
      <c r="J739">
        <v>0.1069523</v>
      </c>
      <c r="K739">
        <v>0.70930230000000005</v>
      </c>
      <c r="L739">
        <v>0.14849419999999999</v>
      </c>
    </row>
    <row r="740" spans="1:12" x14ac:dyDescent="0.25">
      <c r="A740" s="1">
        <v>738</v>
      </c>
      <c r="B740">
        <v>1.5677399999999999</v>
      </c>
      <c r="C740">
        <v>0.6180291</v>
      </c>
      <c r="D740">
        <v>0.47330060000000002</v>
      </c>
      <c r="E740">
        <v>0.47298020000000002</v>
      </c>
      <c r="F740">
        <v>0.3914474</v>
      </c>
      <c r="G740">
        <v>0.2210936</v>
      </c>
      <c r="H740">
        <v>8.39897E-2</v>
      </c>
      <c r="I740">
        <v>0.60821340000000002</v>
      </c>
      <c r="J740">
        <v>8.1127099999999994E-2</v>
      </c>
      <c r="K740">
        <v>0.67226889999999995</v>
      </c>
      <c r="L740">
        <v>0.19013659999999999</v>
      </c>
    </row>
    <row r="741" spans="1:12" x14ac:dyDescent="0.25">
      <c r="A741" s="1">
        <v>739</v>
      </c>
      <c r="B741">
        <v>1.8045420000000001</v>
      </c>
      <c r="C741">
        <v>0.61849869999999996</v>
      </c>
      <c r="D741">
        <v>0.5202987</v>
      </c>
      <c r="E741">
        <v>0.4865736</v>
      </c>
      <c r="F741">
        <v>0.3861386</v>
      </c>
      <c r="G741">
        <v>0.18720129999999999</v>
      </c>
      <c r="H741">
        <v>4.079E-2</v>
      </c>
      <c r="I741">
        <v>0.41751300000000002</v>
      </c>
      <c r="J741">
        <v>6.6603200000000001E-2</v>
      </c>
      <c r="K741">
        <v>0.78761060000000005</v>
      </c>
      <c r="L741">
        <v>0.18082490000000001</v>
      </c>
    </row>
    <row r="742" spans="1:12" x14ac:dyDescent="0.25">
      <c r="A742" s="1">
        <v>740</v>
      </c>
      <c r="B742">
        <v>2.0817570000000001</v>
      </c>
      <c r="C742">
        <v>0.61151120000000003</v>
      </c>
      <c r="D742">
        <v>0.59147649999999996</v>
      </c>
      <c r="E742">
        <v>0.49166219999999999</v>
      </c>
      <c r="F742">
        <v>0.368421</v>
      </c>
      <c r="G742">
        <v>0.1941368</v>
      </c>
      <c r="H742">
        <v>9.6816399999999997E-2</v>
      </c>
      <c r="I742">
        <v>0.2241186</v>
      </c>
      <c r="J742">
        <v>9.7328499999999998E-2</v>
      </c>
      <c r="K742">
        <v>0.72115390000000001</v>
      </c>
      <c r="L742">
        <v>0.1840503</v>
      </c>
    </row>
    <row r="743" spans="1:12" x14ac:dyDescent="0.25">
      <c r="A743" s="1">
        <v>741</v>
      </c>
      <c r="B743">
        <v>2.0510079999999999</v>
      </c>
      <c r="C743">
        <v>0.61367740000000004</v>
      </c>
      <c r="D743">
        <v>0.61314829999999998</v>
      </c>
      <c r="E743">
        <v>0.47758810000000002</v>
      </c>
      <c r="F743">
        <v>0.30625000000000002</v>
      </c>
      <c r="G743">
        <v>0.26131650000000001</v>
      </c>
      <c r="H743">
        <v>9.3167200000000006E-2</v>
      </c>
      <c r="I743">
        <v>0.1007479</v>
      </c>
      <c r="J743">
        <v>9.8311300000000004E-2</v>
      </c>
      <c r="K743">
        <v>0.72527470000000005</v>
      </c>
      <c r="L743">
        <v>0.15522530000000001</v>
      </c>
    </row>
    <row r="744" spans="1:12" x14ac:dyDescent="0.25">
      <c r="A744" s="1">
        <v>742</v>
      </c>
      <c r="B744">
        <v>1.6377900000000001</v>
      </c>
      <c r="C744">
        <v>0.5949025</v>
      </c>
      <c r="D744">
        <v>0.45233509999999999</v>
      </c>
      <c r="E744">
        <v>0.46453709999999998</v>
      </c>
      <c r="F744">
        <v>0.3943662</v>
      </c>
      <c r="G744">
        <v>0.1840995</v>
      </c>
      <c r="H744">
        <v>8.19135E-2</v>
      </c>
      <c r="I744">
        <v>0.56542749999999997</v>
      </c>
      <c r="J744">
        <v>0.1203216</v>
      </c>
      <c r="K744">
        <v>0.72727269999999999</v>
      </c>
      <c r="L744">
        <v>0.13811109999999999</v>
      </c>
    </row>
    <row r="745" spans="1:12" x14ac:dyDescent="0.25">
      <c r="A745" s="1">
        <v>743</v>
      </c>
      <c r="B745">
        <v>1.678542</v>
      </c>
      <c r="C745">
        <v>0.6030818</v>
      </c>
      <c r="D745">
        <v>0.47974640000000002</v>
      </c>
      <c r="E745">
        <v>0.46946359999999998</v>
      </c>
      <c r="F745">
        <v>0.43478260000000002</v>
      </c>
      <c r="G745">
        <v>0.19522890000000001</v>
      </c>
      <c r="H745">
        <v>5.8373800000000003E-2</v>
      </c>
      <c r="I745">
        <v>0.26043379999999999</v>
      </c>
      <c r="J745">
        <v>6.8214800000000006E-2</v>
      </c>
      <c r="K745">
        <v>0.68181820000000004</v>
      </c>
      <c r="L745">
        <v>0.17074700000000001</v>
      </c>
    </row>
    <row r="746" spans="1:12" x14ac:dyDescent="0.25">
      <c r="A746" s="1">
        <v>744</v>
      </c>
      <c r="B746">
        <v>1.9188270000000001</v>
      </c>
      <c r="C746">
        <v>0.61112480000000002</v>
      </c>
      <c r="D746">
        <v>0.56857239999999998</v>
      </c>
      <c r="E746">
        <v>0.49730600000000003</v>
      </c>
      <c r="F746">
        <v>0.359736</v>
      </c>
      <c r="G746">
        <v>0.23927409999999999</v>
      </c>
      <c r="H746">
        <v>7.9243300000000003E-2</v>
      </c>
      <c r="I746">
        <v>0.20816609999999999</v>
      </c>
      <c r="J746">
        <v>0.1217936</v>
      </c>
      <c r="K746">
        <v>0.68867920000000005</v>
      </c>
      <c r="L746">
        <v>0.15477279999999999</v>
      </c>
    </row>
    <row r="747" spans="1:12" x14ac:dyDescent="0.25">
      <c r="A747" s="1">
        <v>745</v>
      </c>
      <c r="B747">
        <v>1.722575</v>
      </c>
      <c r="C747">
        <v>0.61737260000000005</v>
      </c>
      <c r="D747">
        <v>0.53398190000000001</v>
      </c>
      <c r="E747">
        <v>0.46219379999999999</v>
      </c>
      <c r="F747">
        <v>0.29813669999999998</v>
      </c>
      <c r="G747">
        <v>0.2448738</v>
      </c>
      <c r="H747">
        <v>7.0806099999999997E-2</v>
      </c>
      <c r="I747">
        <v>0.15673570000000001</v>
      </c>
      <c r="J747">
        <v>7.2121099999999994E-2</v>
      </c>
      <c r="K747">
        <v>0.6774194</v>
      </c>
      <c r="L747">
        <v>0.2251068</v>
      </c>
    </row>
    <row r="748" spans="1:12" x14ac:dyDescent="0.25">
      <c r="A748" s="1">
        <v>746</v>
      </c>
      <c r="B748">
        <v>1.796886</v>
      </c>
      <c r="C748">
        <v>0.62288869999999996</v>
      </c>
      <c r="D748">
        <v>0.53333799999999998</v>
      </c>
      <c r="E748">
        <v>0.5046271</v>
      </c>
      <c r="F748">
        <v>0.36491230000000002</v>
      </c>
      <c r="G748">
        <v>0.2036828</v>
      </c>
      <c r="H748">
        <v>7.5685000000000002E-2</v>
      </c>
      <c r="I748">
        <v>5.41033E-2</v>
      </c>
      <c r="J748">
        <v>7.2938600000000006E-2</v>
      </c>
      <c r="K748">
        <v>0.68269230000000003</v>
      </c>
      <c r="L748">
        <v>0.1515039</v>
      </c>
    </row>
    <row r="749" spans="1:12" x14ac:dyDescent="0.25">
      <c r="A749" s="1">
        <v>747</v>
      </c>
      <c r="B749">
        <v>1.7772650000000001</v>
      </c>
      <c r="C749">
        <v>0.6172782</v>
      </c>
      <c r="D749">
        <v>0.5793585</v>
      </c>
      <c r="E749">
        <v>0.48057480000000002</v>
      </c>
      <c r="F749">
        <v>0.31366460000000002</v>
      </c>
      <c r="G749">
        <v>0.2449711</v>
      </c>
      <c r="H749">
        <v>6.1981899999999999E-2</v>
      </c>
      <c r="I749">
        <v>0.185642</v>
      </c>
      <c r="J749">
        <v>5.91234E-2</v>
      </c>
      <c r="K749">
        <v>0.72277230000000003</v>
      </c>
      <c r="L749">
        <v>0.1781623</v>
      </c>
    </row>
    <row r="750" spans="1:12" x14ac:dyDescent="0.25">
      <c r="A750" s="1">
        <v>748</v>
      </c>
      <c r="B750">
        <v>1.51233</v>
      </c>
      <c r="C750">
        <v>0.62516289999999997</v>
      </c>
      <c r="D750">
        <v>0.45420690000000002</v>
      </c>
      <c r="E750">
        <v>0.45700380000000002</v>
      </c>
      <c r="F750">
        <v>0.368421</v>
      </c>
      <c r="G750">
        <v>0.256799</v>
      </c>
      <c r="H750">
        <v>0.18706420000000001</v>
      </c>
      <c r="I750">
        <v>0.17668410000000001</v>
      </c>
      <c r="J750">
        <v>7.9657699999999998E-2</v>
      </c>
      <c r="K750">
        <v>0.61607140000000005</v>
      </c>
      <c r="L750">
        <v>0.27695979999999998</v>
      </c>
    </row>
    <row r="751" spans="1:12" x14ac:dyDescent="0.25">
      <c r="A751" s="1">
        <v>749</v>
      </c>
      <c r="B751">
        <v>1.8753880000000001</v>
      </c>
      <c r="C751">
        <v>0.61434509999999998</v>
      </c>
      <c r="D751">
        <v>0.60097080000000003</v>
      </c>
      <c r="E751">
        <v>0.47819060000000002</v>
      </c>
      <c r="F751">
        <v>0.27906979999999998</v>
      </c>
      <c r="G751">
        <v>0.27207880000000001</v>
      </c>
      <c r="H751">
        <v>0.1263745</v>
      </c>
      <c r="I751">
        <v>0.28660780000000002</v>
      </c>
      <c r="J751">
        <v>0.20190720000000001</v>
      </c>
      <c r="K751">
        <v>0.6172839</v>
      </c>
      <c r="L751">
        <v>0.18022740000000001</v>
      </c>
    </row>
    <row r="752" spans="1:12" x14ac:dyDescent="0.25">
      <c r="A752" s="1">
        <v>750</v>
      </c>
      <c r="B752">
        <v>1.8271059999999999</v>
      </c>
      <c r="C752">
        <v>0.60531380000000001</v>
      </c>
      <c r="D752">
        <v>0.60130570000000005</v>
      </c>
      <c r="E752">
        <v>0.46474359999999998</v>
      </c>
      <c r="F752">
        <v>0.38198759999999998</v>
      </c>
      <c r="G752">
        <v>0.1722727</v>
      </c>
      <c r="H752">
        <v>6.0134100000000003E-2</v>
      </c>
      <c r="I752">
        <v>0.59020039999999996</v>
      </c>
      <c r="J752">
        <v>0.1226062</v>
      </c>
      <c r="K752">
        <v>0.72727269999999999</v>
      </c>
      <c r="L752">
        <v>0.2001542</v>
      </c>
    </row>
    <row r="753" spans="1:12" x14ac:dyDescent="0.25">
      <c r="A753" s="1">
        <v>751</v>
      </c>
      <c r="B753">
        <v>1.842303</v>
      </c>
      <c r="C753">
        <v>0.60796349999999999</v>
      </c>
      <c r="D753">
        <v>0.54820310000000005</v>
      </c>
      <c r="E753">
        <v>0.46091199999999999</v>
      </c>
      <c r="F753">
        <v>0.37102469999999999</v>
      </c>
      <c r="G753">
        <v>0.227575</v>
      </c>
      <c r="H753">
        <v>0.1364448</v>
      </c>
      <c r="I753">
        <v>8.8514800000000005E-2</v>
      </c>
      <c r="J753">
        <v>0.1075687</v>
      </c>
      <c r="K753">
        <v>0.71287129999999999</v>
      </c>
      <c r="L753">
        <v>0.1884228</v>
      </c>
    </row>
    <row r="754" spans="1:12" x14ac:dyDescent="0.25">
      <c r="A754" s="1">
        <v>752</v>
      </c>
      <c r="B754">
        <v>1.8217840000000001</v>
      </c>
      <c r="C754">
        <v>0.65497830000000001</v>
      </c>
      <c r="D754">
        <v>0.56844260000000002</v>
      </c>
      <c r="E754">
        <v>0.47175899999999998</v>
      </c>
      <c r="F754">
        <v>0.39735100000000001</v>
      </c>
      <c r="G754">
        <v>0.19984850000000001</v>
      </c>
      <c r="H754">
        <v>6.5240300000000001E-2</v>
      </c>
      <c r="I754">
        <v>0.24631890000000001</v>
      </c>
      <c r="J754">
        <v>6.24047E-2</v>
      </c>
      <c r="K754">
        <v>0.72033899999999995</v>
      </c>
      <c r="L754">
        <v>0.15470829999999999</v>
      </c>
    </row>
    <row r="755" spans="1:12" x14ac:dyDescent="0.25">
      <c r="A755" s="1">
        <v>753</v>
      </c>
      <c r="B755">
        <v>1.708853</v>
      </c>
      <c r="C755">
        <v>0.59772829999999999</v>
      </c>
      <c r="D755">
        <v>0.470966</v>
      </c>
      <c r="E755">
        <v>0.47929939999999999</v>
      </c>
      <c r="F755">
        <v>0.40247680000000002</v>
      </c>
      <c r="G755">
        <v>0.22105359999999999</v>
      </c>
      <c r="H755">
        <v>9.7048499999999996E-2</v>
      </c>
      <c r="I755">
        <v>0.16609930000000001</v>
      </c>
      <c r="J755">
        <v>0.1094552</v>
      </c>
      <c r="K755">
        <v>0.74166670000000001</v>
      </c>
      <c r="L755">
        <v>0.15785669999999999</v>
      </c>
    </row>
    <row r="756" spans="1:12" x14ac:dyDescent="0.25">
      <c r="A756" s="1">
        <v>754</v>
      </c>
      <c r="B756">
        <v>1.7909729999999999</v>
      </c>
      <c r="C756">
        <v>0.59732339999999995</v>
      </c>
      <c r="D756">
        <v>0.48585709999999999</v>
      </c>
      <c r="E756">
        <v>0.44073269999999998</v>
      </c>
      <c r="F756">
        <v>0.25249169999999999</v>
      </c>
      <c r="G756">
        <v>0.27996700000000002</v>
      </c>
      <c r="H756">
        <v>0.11865920000000001</v>
      </c>
      <c r="I756">
        <v>9.6795900000000004E-2</v>
      </c>
      <c r="J756">
        <v>0.1232408</v>
      </c>
      <c r="K756">
        <v>0.64788730000000005</v>
      </c>
      <c r="L756">
        <v>0.18153520000000001</v>
      </c>
    </row>
    <row r="757" spans="1:12" x14ac:dyDescent="0.25">
      <c r="A757" s="1">
        <v>755</v>
      </c>
      <c r="B757">
        <v>1.9475519999999999</v>
      </c>
      <c r="C757">
        <v>0.62177269999999996</v>
      </c>
      <c r="D757">
        <v>0.5429929</v>
      </c>
      <c r="E757">
        <v>0.50240770000000001</v>
      </c>
      <c r="F757">
        <v>0.34267910000000001</v>
      </c>
      <c r="G757">
        <v>0.24536060000000001</v>
      </c>
      <c r="H757">
        <v>8.1988900000000003E-2</v>
      </c>
      <c r="I757">
        <v>0.13832120000000001</v>
      </c>
      <c r="J757">
        <v>0.1209041</v>
      </c>
      <c r="K757">
        <v>0.69607839999999999</v>
      </c>
      <c r="L757">
        <v>0.18081259999999999</v>
      </c>
    </row>
    <row r="758" spans="1:12" x14ac:dyDescent="0.25">
      <c r="A758" s="1">
        <v>756</v>
      </c>
      <c r="B758">
        <v>2.0083859999999998</v>
      </c>
      <c r="C758">
        <v>0.62495259999999997</v>
      </c>
      <c r="D758">
        <v>0.59796939999999998</v>
      </c>
      <c r="E758">
        <v>0.43706099999999998</v>
      </c>
      <c r="F758">
        <v>0.29900330000000003</v>
      </c>
      <c r="G758">
        <v>0.22139600000000001</v>
      </c>
      <c r="H758">
        <v>0.14163300000000001</v>
      </c>
      <c r="I758">
        <v>0.18518589999999999</v>
      </c>
      <c r="J758">
        <v>0.1176465</v>
      </c>
      <c r="K758">
        <v>0.63333329999999999</v>
      </c>
      <c r="L758">
        <v>0.17467640000000001</v>
      </c>
    </row>
    <row r="759" spans="1:12" x14ac:dyDescent="0.25">
      <c r="A759" s="1">
        <v>757</v>
      </c>
      <c r="B759">
        <v>2.004006</v>
      </c>
      <c r="C759">
        <v>0.60968409999999995</v>
      </c>
      <c r="D759">
        <v>0.58743690000000004</v>
      </c>
      <c r="E759">
        <v>0.49730020000000003</v>
      </c>
      <c r="F759">
        <v>0.3322369</v>
      </c>
      <c r="G759">
        <v>0.25208940000000002</v>
      </c>
      <c r="H759">
        <v>0.1258262</v>
      </c>
      <c r="I759">
        <v>0.4267164</v>
      </c>
      <c r="J759">
        <v>2.47853E-2</v>
      </c>
      <c r="K759">
        <v>0.67708330000000005</v>
      </c>
      <c r="L759">
        <v>0.2233396</v>
      </c>
    </row>
    <row r="760" spans="1:12" x14ac:dyDescent="0.25">
      <c r="A760" s="1">
        <v>758</v>
      </c>
      <c r="B760">
        <v>2.2403360000000001</v>
      </c>
      <c r="C760">
        <v>0.6011164</v>
      </c>
      <c r="D760">
        <v>0.64292689999999997</v>
      </c>
      <c r="E760">
        <v>0.45773520000000001</v>
      </c>
      <c r="F760">
        <v>0.32198139999999997</v>
      </c>
      <c r="G760">
        <v>0.23734530000000001</v>
      </c>
      <c r="H760">
        <v>0.13325200000000001</v>
      </c>
      <c r="I760">
        <v>0.29165659999999999</v>
      </c>
      <c r="J760">
        <v>0.1039962</v>
      </c>
      <c r="K760">
        <v>0.60396039999999995</v>
      </c>
      <c r="L760">
        <v>0.23635339999999999</v>
      </c>
    </row>
    <row r="761" spans="1:12" x14ac:dyDescent="0.25">
      <c r="A761" s="1">
        <v>759</v>
      </c>
      <c r="B761">
        <v>2.032124</v>
      </c>
      <c r="C761">
        <v>0.62809150000000002</v>
      </c>
      <c r="D761">
        <v>0.54428659999999995</v>
      </c>
      <c r="E761">
        <v>0.45449650000000003</v>
      </c>
      <c r="F761">
        <v>0.29702970000000001</v>
      </c>
      <c r="G761">
        <v>0.26677770000000001</v>
      </c>
      <c r="H761">
        <v>0.1388691</v>
      </c>
      <c r="I761">
        <v>0.34949200000000002</v>
      </c>
      <c r="J761">
        <v>0.1476701</v>
      </c>
      <c r="K761">
        <v>0.65116280000000004</v>
      </c>
      <c r="L761">
        <v>0.215083</v>
      </c>
    </row>
    <row r="762" spans="1:12" x14ac:dyDescent="0.25">
      <c r="A762" s="1">
        <v>760</v>
      </c>
      <c r="B762">
        <v>1.8844380000000001</v>
      </c>
      <c r="C762">
        <v>0.60863080000000003</v>
      </c>
      <c r="D762">
        <v>0.5293059</v>
      </c>
      <c r="E762">
        <v>0.45551979999999997</v>
      </c>
      <c r="F762">
        <v>0.40264030000000001</v>
      </c>
      <c r="G762">
        <v>0.2178533</v>
      </c>
      <c r="H762">
        <v>0.1028654</v>
      </c>
      <c r="I762">
        <v>4.8184100000000001E-2</v>
      </c>
      <c r="J762">
        <v>0.13722970000000001</v>
      </c>
      <c r="K762">
        <v>0.67256640000000001</v>
      </c>
      <c r="L762">
        <v>0.20725070000000001</v>
      </c>
    </row>
    <row r="763" spans="1:12" x14ac:dyDescent="0.25">
      <c r="A763" s="1">
        <v>761</v>
      </c>
      <c r="B763">
        <v>1.504583</v>
      </c>
      <c r="C763">
        <v>0.64177980000000001</v>
      </c>
      <c r="D763">
        <v>0.46528730000000001</v>
      </c>
      <c r="E763">
        <v>0.46883320000000001</v>
      </c>
      <c r="F763">
        <v>0.27414329999999998</v>
      </c>
      <c r="G763">
        <v>0.25513150000000001</v>
      </c>
      <c r="H763">
        <v>0.1557644</v>
      </c>
      <c r="I763">
        <v>0.26397219999999999</v>
      </c>
      <c r="J763">
        <v>0.1226764</v>
      </c>
      <c r="K763">
        <v>0.63095239999999997</v>
      </c>
      <c r="L763">
        <v>0.15203839999999999</v>
      </c>
    </row>
    <row r="764" spans="1:12" x14ac:dyDescent="0.25">
      <c r="A764" s="1">
        <v>762</v>
      </c>
      <c r="B764">
        <v>1.8943380000000001</v>
      </c>
      <c r="C764">
        <v>0.62736329999999996</v>
      </c>
      <c r="D764">
        <v>0.56095119999999998</v>
      </c>
      <c r="E764">
        <v>0.52117959999999997</v>
      </c>
      <c r="F764">
        <v>0.3552631</v>
      </c>
      <c r="G764">
        <v>0.26278220000000002</v>
      </c>
      <c r="H764">
        <v>0.1109793</v>
      </c>
      <c r="I764">
        <v>0.27884409999999998</v>
      </c>
      <c r="J764">
        <v>1.5255299999999999E-2</v>
      </c>
      <c r="K764">
        <v>0.72549019999999997</v>
      </c>
      <c r="L764">
        <v>0.1690565</v>
      </c>
    </row>
    <row r="765" spans="1:12" x14ac:dyDescent="0.25">
      <c r="A765" s="1">
        <v>763</v>
      </c>
      <c r="B765">
        <v>1.5411440000000001</v>
      </c>
      <c r="C765">
        <v>0.60683790000000004</v>
      </c>
      <c r="D765">
        <v>0.49594680000000002</v>
      </c>
      <c r="E765">
        <v>0.47987289999999999</v>
      </c>
      <c r="F765">
        <v>0.34267910000000001</v>
      </c>
      <c r="G765">
        <v>0.2424982</v>
      </c>
      <c r="H765">
        <v>0.1218617</v>
      </c>
      <c r="I765">
        <v>0.4110722</v>
      </c>
      <c r="J765">
        <v>7.7233200000000002E-2</v>
      </c>
      <c r="K765">
        <v>0.69230769999999997</v>
      </c>
      <c r="L765">
        <v>0.2281659</v>
      </c>
    </row>
    <row r="766" spans="1:12" x14ac:dyDescent="0.25">
      <c r="A766" s="1">
        <v>764</v>
      </c>
      <c r="B766">
        <v>1.969841</v>
      </c>
      <c r="C766">
        <v>0.62182409999999999</v>
      </c>
      <c r="D766">
        <v>0.60447890000000004</v>
      </c>
      <c r="E766">
        <v>0.47250399999999998</v>
      </c>
      <c r="F766">
        <v>0.35202489999999997</v>
      </c>
      <c r="G766">
        <v>0.23747170000000001</v>
      </c>
      <c r="H766">
        <v>0.1198133</v>
      </c>
      <c r="I766">
        <v>0.26860600000000001</v>
      </c>
      <c r="J766">
        <v>8.8536500000000004E-2</v>
      </c>
      <c r="K766">
        <v>0.71844660000000005</v>
      </c>
      <c r="L766">
        <v>0.20056280000000001</v>
      </c>
    </row>
    <row r="767" spans="1:12" x14ac:dyDescent="0.25">
      <c r="A767" s="1">
        <v>765</v>
      </c>
      <c r="B767">
        <v>1.9018839999999999</v>
      </c>
      <c r="C767">
        <v>0.62184569999999995</v>
      </c>
      <c r="D767">
        <v>0.59762470000000001</v>
      </c>
      <c r="E767">
        <v>0.48875800000000003</v>
      </c>
      <c r="F767">
        <v>0.29372939999999997</v>
      </c>
      <c r="G767">
        <v>0.34095180000000003</v>
      </c>
      <c r="H767">
        <v>0.1264477</v>
      </c>
      <c r="I767">
        <v>0.13056690000000001</v>
      </c>
      <c r="J767">
        <v>5.8944999999999997E-2</v>
      </c>
      <c r="K767">
        <v>0.70114940000000003</v>
      </c>
      <c r="L767">
        <v>0.17331579999999999</v>
      </c>
    </row>
    <row r="768" spans="1:12" x14ac:dyDescent="0.25">
      <c r="A768" s="1">
        <v>766</v>
      </c>
      <c r="B768">
        <v>1.885661</v>
      </c>
      <c r="C768">
        <v>0.60707800000000001</v>
      </c>
      <c r="D768">
        <v>0.54259329999999995</v>
      </c>
      <c r="E768">
        <v>0.47830800000000001</v>
      </c>
      <c r="F768">
        <v>0.415493</v>
      </c>
      <c r="G768">
        <v>0.22582959999999999</v>
      </c>
      <c r="H768">
        <v>8.4627499999999994E-2</v>
      </c>
      <c r="I768">
        <v>0.35242220000000002</v>
      </c>
      <c r="J768">
        <v>0.12864500000000001</v>
      </c>
      <c r="K768">
        <v>0.6608695</v>
      </c>
      <c r="L768">
        <v>0.1499617</v>
      </c>
    </row>
    <row r="769" spans="1:12" x14ac:dyDescent="0.25">
      <c r="A769" s="1">
        <v>767</v>
      </c>
      <c r="B769">
        <v>1.9269590000000001</v>
      </c>
      <c r="C769">
        <v>0.63428269999999998</v>
      </c>
      <c r="D769">
        <v>0.55358750000000001</v>
      </c>
      <c r="E769">
        <v>0.47281709999999999</v>
      </c>
      <c r="F769">
        <v>0.34339619999999998</v>
      </c>
      <c r="G769">
        <v>0.24738170000000001</v>
      </c>
      <c r="H769">
        <v>0.13082479999999999</v>
      </c>
      <c r="I769">
        <v>0.44205420000000001</v>
      </c>
      <c r="J769">
        <v>0.14564179999999999</v>
      </c>
      <c r="K769">
        <v>0.68965520000000002</v>
      </c>
      <c r="L769">
        <v>0.18652460000000001</v>
      </c>
    </row>
    <row r="770" spans="1:12" x14ac:dyDescent="0.25">
      <c r="A770" s="1">
        <v>768</v>
      </c>
      <c r="B770">
        <v>1.9166339999999999</v>
      </c>
      <c r="C770">
        <v>0.62704389999999999</v>
      </c>
      <c r="D770">
        <v>0.54569179999999995</v>
      </c>
      <c r="E770">
        <v>0.48352820000000002</v>
      </c>
      <c r="F770">
        <v>0.27414329999999998</v>
      </c>
      <c r="G770">
        <v>0.29805700000000002</v>
      </c>
      <c r="H770">
        <v>7.2006299999999995E-2</v>
      </c>
      <c r="I770">
        <v>0.38295010000000002</v>
      </c>
      <c r="J770">
        <v>3.0470799999999999E-2</v>
      </c>
      <c r="K770">
        <v>0.69767440000000003</v>
      </c>
      <c r="L770">
        <v>0.1990768</v>
      </c>
    </row>
    <row r="771" spans="1:12" x14ac:dyDescent="0.25">
      <c r="A771" s="1">
        <v>769</v>
      </c>
      <c r="B771">
        <v>2.1219389999999998</v>
      </c>
      <c r="C771">
        <v>0.60534270000000001</v>
      </c>
      <c r="D771">
        <v>0.65804019999999996</v>
      </c>
      <c r="E771">
        <v>0.45016080000000003</v>
      </c>
      <c r="F771">
        <v>0.30312499999999998</v>
      </c>
      <c r="G771">
        <v>0.24651190000000001</v>
      </c>
      <c r="H771">
        <v>0.1202946</v>
      </c>
      <c r="I771">
        <v>0.20771770000000001</v>
      </c>
      <c r="J771">
        <v>0.12192409999999999</v>
      </c>
      <c r="K771">
        <v>0.67032970000000003</v>
      </c>
      <c r="L771">
        <v>0.18546969999999999</v>
      </c>
    </row>
    <row r="772" spans="1:12" x14ac:dyDescent="0.25">
      <c r="A772" s="1">
        <v>770</v>
      </c>
      <c r="B772">
        <v>2.1647289999999999</v>
      </c>
      <c r="C772">
        <v>0.6189538</v>
      </c>
      <c r="D772">
        <v>0.61228139999999998</v>
      </c>
      <c r="E772">
        <v>0.47213290000000002</v>
      </c>
      <c r="F772">
        <v>0.4210526</v>
      </c>
      <c r="G772">
        <v>0.20618220000000001</v>
      </c>
      <c r="H772">
        <v>4.4250699999999997E-2</v>
      </c>
      <c r="I772">
        <v>0.20807349999999999</v>
      </c>
      <c r="J772">
        <v>-7.1193000000000003E-3</v>
      </c>
      <c r="K772">
        <v>0.67768600000000001</v>
      </c>
      <c r="L772">
        <v>0.1678627</v>
      </c>
    </row>
    <row r="773" spans="1:12" x14ac:dyDescent="0.25">
      <c r="A773" s="1">
        <v>771</v>
      </c>
      <c r="B773">
        <v>1.8140879999999999</v>
      </c>
      <c r="C773">
        <v>0.62305029999999995</v>
      </c>
      <c r="D773">
        <v>0.5425565</v>
      </c>
      <c r="E773">
        <v>0.4504264</v>
      </c>
      <c r="F773">
        <v>0.30529590000000001</v>
      </c>
      <c r="G773">
        <v>0.2102378</v>
      </c>
      <c r="H773">
        <v>7.3007500000000003E-2</v>
      </c>
      <c r="I773">
        <v>0.3636199</v>
      </c>
      <c r="J773">
        <v>8.84963E-2</v>
      </c>
      <c r="K773">
        <v>0.61855669999999996</v>
      </c>
      <c r="L773">
        <v>0.2445978</v>
      </c>
    </row>
    <row r="774" spans="1:12" x14ac:dyDescent="0.25">
      <c r="A774" s="1">
        <v>772</v>
      </c>
      <c r="B774">
        <v>2.2173400000000001</v>
      </c>
      <c r="C774">
        <v>0.59118820000000005</v>
      </c>
      <c r="D774">
        <v>0.70029719999999995</v>
      </c>
      <c r="E774">
        <v>0.44397239999999999</v>
      </c>
      <c r="F774">
        <v>0.41925469999999998</v>
      </c>
      <c r="G774">
        <v>0.20273579999999999</v>
      </c>
      <c r="H774">
        <v>0.12148680000000001</v>
      </c>
      <c r="I774">
        <v>0.13418669999999999</v>
      </c>
      <c r="J774">
        <v>7.5795399999999999E-2</v>
      </c>
      <c r="K774">
        <v>0.74418600000000001</v>
      </c>
      <c r="L774">
        <v>0.1550849</v>
      </c>
    </row>
    <row r="775" spans="1:12" x14ac:dyDescent="0.25">
      <c r="A775" s="1">
        <v>773</v>
      </c>
      <c r="B775">
        <v>2.176857</v>
      </c>
      <c r="C775">
        <v>0.64115949999999999</v>
      </c>
      <c r="D775">
        <v>0.56491979999999997</v>
      </c>
      <c r="E775">
        <v>0.46871629999999997</v>
      </c>
      <c r="F775">
        <v>0.3154574</v>
      </c>
      <c r="G775">
        <v>0.25208510000000001</v>
      </c>
      <c r="H775">
        <v>0.1142113</v>
      </c>
      <c r="I775">
        <v>0.35956969999999999</v>
      </c>
      <c r="J775">
        <v>0.1168495</v>
      </c>
      <c r="K775">
        <v>0.72164950000000005</v>
      </c>
      <c r="L775">
        <v>0.18098520000000001</v>
      </c>
    </row>
    <row r="776" spans="1:12" x14ac:dyDescent="0.25">
      <c r="A776" s="1">
        <v>774</v>
      </c>
      <c r="B776">
        <v>1.735692</v>
      </c>
      <c r="C776">
        <v>0.61301740000000005</v>
      </c>
      <c r="D776">
        <v>0.50235779999999997</v>
      </c>
      <c r="E776">
        <v>0.46261429999999998</v>
      </c>
      <c r="F776">
        <v>0.39933990000000003</v>
      </c>
      <c r="G776">
        <v>0.179393</v>
      </c>
      <c r="H776">
        <v>6.0398300000000002E-2</v>
      </c>
      <c r="I776">
        <v>0.5325744</v>
      </c>
      <c r="J776">
        <v>0.1572566</v>
      </c>
      <c r="K776">
        <v>0.6837607</v>
      </c>
      <c r="L776">
        <v>0.164688</v>
      </c>
    </row>
    <row r="777" spans="1:12" x14ac:dyDescent="0.25">
      <c r="A777" s="1">
        <v>775</v>
      </c>
      <c r="B777">
        <v>2.1682519999999998</v>
      </c>
      <c r="C777">
        <v>0.61303030000000003</v>
      </c>
      <c r="D777">
        <v>0.68501040000000002</v>
      </c>
      <c r="E777">
        <v>0.47730909999999999</v>
      </c>
      <c r="F777">
        <v>0.34365329999999999</v>
      </c>
      <c r="G777">
        <v>0.19055340000000001</v>
      </c>
      <c r="H777">
        <v>9.0232900000000005E-2</v>
      </c>
      <c r="I777">
        <v>0.53477870000000005</v>
      </c>
      <c r="J777">
        <v>2.6962400000000001E-2</v>
      </c>
      <c r="K777">
        <v>0.67272730000000003</v>
      </c>
      <c r="L777">
        <v>0.16957249999999999</v>
      </c>
    </row>
    <row r="778" spans="1:12" x14ac:dyDescent="0.25">
      <c r="A778" s="1">
        <v>776</v>
      </c>
      <c r="B778">
        <v>1.958089</v>
      </c>
      <c r="C778">
        <v>0.60798759999999996</v>
      </c>
      <c r="D778">
        <v>0.45062219999999997</v>
      </c>
      <c r="E778">
        <v>0.48486489999999999</v>
      </c>
      <c r="F778">
        <v>0.34385959999999999</v>
      </c>
      <c r="G778">
        <v>0.19605629999999999</v>
      </c>
      <c r="H778">
        <v>2.31471E-2</v>
      </c>
      <c r="I778">
        <v>0.53751059999999995</v>
      </c>
      <c r="J778">
        <v>1.9901100000000001E-2</v>
      </c>
      <c r="K778">
        <v>0.73684210000000006</v>
      </c>
      <c r="L778">
        <v>0.1504424</v>
      </c>
    </row>
    <row r="779" spans="1:12" x14ac:dyDescent="0.25">
      <c r="A779" s="1">
        <v>777</v>
      </c>
      <c r="B779">
        <v>2.0558670000000001</v>
      </c>
      <c r="C779">
        <v>0.61705109999999996</v>
      </c>
      <c r="D779">
        <v>0.62684700000000004</v>
      </c>
      <c r="E779">
        <v>0.45826600000000001</v>
      </c>
      <c r="F779">
        <v>0.32119209999999998</v>
      </c>
      <c r="G779">
        <v>0.24924009999999999</v>
      </c>
      <c r="H779">
        <v>0.15356120000000001</v>
      </c>
      <c r="I779">
        <v>0.32931500000000002</v>
      </c>
      <c r="J779">
        <v>0.13356270000000001</v>
      </c>
      <c r="K779">
        <v>0.58510640000000003</v>
      </c>
      <c r="L779">
        <v>0.22328690000000001</v>
      </c>
    </row>
    <row r="780" spans="1:12" x14ac:dyDescent="0.25">
      <c r="A780" s="1">
        <v>778</v>
      </c>
      <c r="B780">
        <v>1.9557850000000001</v>
      </c>
      <c r="C780">
        <v>0.60075710000000004</v>
      </c>
      <c r="D780">
        <v>0.55032999999999999</v>
      </c>
      <c r="E780">
        <v>0.4921664</v>
      </c>
      <c r="F780">
        <v>0.37894739999999999</v>
      </c>
      <c r="G780">
        <v>0.24727160000000001</v>
      </c>
      <c r="H780">
        <v>9.4951099999999997E-2</v>
      </c>
      <c r="I780">
        <v>0.53919090000000003</v>
      </c>
      <c r="J780">
        <v>6.6121600000000003E-2</v>
      </c>
      <c r="K780">
        <v>0.73831769999999997</v>
      </c>
      <c r="L780">
        <v>0.13633770000000001</v>
      </c>
    </row>
    <row r="781" spans="1:12" x14ac:dyDescent="0.25">
      <c r="A781" s="1">
        <v>779</v>
      </c>
      <c r="B781">
        <v>1.651645</v>
      </c>
      <c r="C781">
        <v>0.62137509999999996</v>
      </c>
      <c r="D781">
        <v>0.47613139999999998</v>
      </c>
      <c r="E781">
        <v>0.47320469999999998</v>
      </c>
      <c r="F781">
        <v>0.3582554</v>
      </c>
      <c r="G781">
        <v>0.2100476</v>
      </c>
      <c r="H781">
        <v>0.1162512</v>
      </c>
      <c r="I781">
        <v>0.18829080000000001</v>
      </c>
      <c r="J781">
        <v>0.1126336</v>
      </c>
      <c r="K781">
        <v>0.65137610000000001</v>
      </c>
      <c r="L781">
        <v>0.2122743</v>
      </c>
    </row>
    <row r="782" spans="1:12" x14ac:dyDescent="0.25">
      <c r="A782" s="1">
        <v>780</v>
      </c>
      <c r="B782">
        <v>1.658328</v>
      </c>
      <c r="C782">
        <v>0.62232290000000001</v>
      </c>
      <c r="D782">
        <v>0.54371919999999996</v>
      </c>
      <c r="E782">
        <v>0.48611110000000002</v>
      </c>
      <c r="F782">
        <v>0.40557270000000001</v>
      </c>
      <c r="G782">
        <v>0.21690809999999999</v>
      </c>
      <c r="H782">
        <v>4.2369499999999997E-2</v>
      </c>
      <c r="I782">
        <v>0.21419379999999999</v>
      </c>
      <c r="J782">
        <v>9.3137700000000004E-2</v>
      </c>
      <c r="K782">
        <v>0.69599999999999995</v>
      </c>
      <c r="L782">
        <v>0.19854269999999999</v>
      </c>
    </row>
    <row r="783" spans="1:12" x14ac:dyDescent="0.25">
      <c r="A783" s="1">
        <v>781</v>
      </c>
      <c r="B783">
        <v>1.5580959999999999</v>
      </c>
      <c r="C783">
        <v>0.61892469999999999</v>
      </c>
      <c r="D783">
        <v>0.38866529999999999</v>
      </c>
      <c r="E783">
        <v>0.4660609</v>
      </c>
      <c r="F783">
        <v>0.34472049999999999</v>
      </c>
      <c r="G783">
        <v>0.25566499999999998</v>
      </c>
      <c r="H783">
        <v>6.6566899999999998E-2</v>
      </c>
      <c r="I783">
        <v>0.19502269999999999</v>
      </c>
      <c r="J783">
        <v>0.12507370000000001</v>
      </c>
      <c r="K783">
        <v>0.59803919999999999</v>
      </c>
      <c r="L783">
        <v>0.28637810000000002</v>
      </c>
    </row>
    <row r="784" spans="1:12" x14ac:dyDescent="0.25">
      <c r="A784" s="1">
        <v>782</v>
      </c>
      <c r="B784">
        <v>1.6782440000000001</v>
      </c>
      <c r="C784">
        <v>0.62962560000000001</v>
      </c>
      <c r="D784">
        <v>0.48185660000000002</v>
      </c>
      <c r="E784">
        <v>0.45541910000000002</v>
      </c>
      <c r="F784">
        <v>0.40683229999999998</v>
      </c>
      <c r="G784">
        <v>0.24937770000000001</v>
      </c>
      <c r="H784">
        <v>0.1101545</v>
      </c>
      <c r="I784">
        <v>0.58310649999999997</v>
      </c>
      <c r="J784">
        <v>0.10302509999999999</v>
      </c>
      <c r="K784">
        <v>0.73387100000000005</v>
      </c>
      <c r="L784">
        <v>0.14876790000000001</v>
      </c>
    </row>
    <row r="785" spans="1:12" x14ac:dyDescent="0.25">
      <c r="A785" s="1">
        <v>783</v>
      </c>
      <c r="B785">
        <v>2.1120519999999998</v>
      </c>
      <c r="C785">
        <v>0.60318159999999998</v>
      </c>
      <c r="D785">
        <v>0.61379229999999996</v>
      </c>
      <c r="E785">
        <v>0.47961880000000001</v>
      </c>
      <c r="F785">
        <v>0.31987579999999999</v>
      </c>
      <c r="G785">
        <v>0.30011389999999999</v>
      </c>
      <c r="H785">
        <v>7.8876699999999994E-2</v>
      </c>
      <c r="I785">
        <v>9.1269600000000006E-2</v>
      </c>
      <c r="J785">
        <v>6.0953E-2</v>
      </c>
      <c r="K785">
        <v>0.70297030000000005</v>
      </c>
      <c r="L785">
        <v>0.17113970000000001</v>
      </c>
    </row>
    <row r="786" spans="1:12" x14ac:dyDescent="0.25">
      <c r="A786" s="1">
        <v>784</v>
      </c>
      <c r="B786">
        <v>1.9229909999999999</v>
      </c>
      <c r="C786">
        <v>0.60920799999999997</v>
      </c>
      <c r="D786">
        <v>0.54224399999999995</v>
      </c>
      <c r="E786">
        <v>0.49627660000000001</v>
      </c>
      <c r="F786">
        <v>0.380805</v>
      </c>
      <c r="G786">
        <v>0.20047129999999999</v>
      </c>
      <c r="H786">
        <v>8.4224999999999994E-2</v>
      </c>
      <c r="I786">
        <v>0.27584449999999999</v>
      </c>
      <c r="J786">
        <v>0.170267</v>
      </c>
      <c r="K786">
        <v>0.6495727</v>
      </c>
      <c r="L786">
        <v>0.20380870000000001</v>
      </c>
    </row>
    <row r="787" spans="1:12" x14ac:dyDescent="0.25">
      <c r="A787" s="1">
        <v>785</v>
      </c>
      <c r="B787">
        <v>1.704515</v>
      </c>
      <c r="C787">
        <v>0.6246275</v>
      </c>
      <c r="D787">
        <v>0.51744159999999995</v>
      </c>
      <c r="E787">
        <v>0.49015429999999999</v>
      </c>
      <c r="F787">
        <v>0.44582040000000001</v>
      </c>
      <c r="G787">
        <v>0.18457789999999999</v>
      </c>
      <c r="H787">
        <v>7.5265799999999994E-2</v>
      </c>
      <c r="I787">
        <v>0.35341159999999999</v>
      </c>
      <c r="J787">
        <v>0.13851140000000001</v>
      </c>
      <c r="K787">
        <v>0.76</v>
      </c>
      <c r="L787">
        <v>0.2398554</v>
      </c>
    </row>
    <row r="788" spans="1:12" x14ac:dyDescent="0.25">
      <c r="A788" s="1">
        <v>786</v>
      </c>
      <c r="B788">
        <v>2.1765240000000001</v>
      </c>
      <c r="C788">
        <v>0.59264119999999998</v>
      </c>
      <c r="D788">
        <v>0.58466830000000003</v>
      </c>
      <c r="E788">
        <v>0.48637089999999999</v>
      </c>
      <c r="F788">
        <v>0.39440989999999998</v>
      </c>
      <c r="G788">
        <v>0.20592669999999999</v>
      </c>
      <c r="H788">
        <v>4.5005499999999997E-2</v>
      </c>
      <c r="I788">
        <v>0.30323339999999999</v>
      </c>
      <c r="J788">
        <v>0.13228970000000001</v>
      </c>
      <c r="K788">
        <v>0.71666660000000004</v>
      </c>
      <c r="L788">
        <v>0.19882279999999999</v>
      </c>
    </row>
    <row r="789" spans="1:12" x14ac:dyDescent="0.25">
      <c r="A789" s="1">
        <v>787</v>
      </c>
      <c r="B789">
        <v>1.853459</v>
      </c>
      <c r="C789">
        <v>0.63245010000000002</v>
      </c>
      <c r="D789">
        <v>0.60393300000000005</v>
      </c>
      <c r="E789">
        <v>0.49518719999999999</v>
      </c>
      <c r="F789">
        <v>0.29411769999999998</v>
      </c>
      <c r="G789">
        <v>0.25685809999999998</v>
      </c>
      <c r="H789">
        <v>0.12146510000000001</v>
      </c>
      <c r="I789">
        <v>0.1277393</v>
      </c>
      <c r="J789">
        <v>5.4669299999999997E-2</v>
      </c>
      <c r="K789">
        <v>0.64516130000000005</v>
      </c>
      <c r="L789">
        <v>0.25469459999999999</v>
      </c>
    </row>
    <row r="790" spans="1:12" x14ac:dyDescent="0.25">
      <c r="A790" s="1">
        <v>788</v>
      </c>
      <c r="B790">
        <v>1.774168</v>
      </c>
      <c r="C790">
        <v>0.61804409999999999</v>
      </c>
      <c r="D790">
        <v>0.50052079999999999</v>
      </c>
      <c r="E790">
        <v>0.46216220000000002</v>
      </c>
      <c r="F790">
        <v>0.2904291</v>
      </c>
      <c r="G790">
        <v>0.2259177</v>
      </c>
      <c r="H790">
        <v>0.1229869</v>
      </c>
      <c r="I790">
        <v>0.2151093</v>
      </c>
      <c r="J790">
        <v>0.1715885</v>
      </c>
      <c r="K790">
        <v>0.59770109999999999</v>
      </c>
      <c r="L790">
        <v>0.2504731</v>
      </c>
    </row>
    <row r="791" spans="1:12" x14ac:dyDescent="0.25">
      <c r="A791" s="1">
        <v>789</v>
      </c>
      <c r="B791">
        <v>1.799339</v>
      </c>
      <c r="C791">
        <v>0.60684939999999998</v>
      </c>
      <c r="D791">
        <v>0.59899279999999999</v>
      </c>
      <c r="E791">
        <v>0.49350650000000001</v>
      </c>
      <c r="F791">
        <v>0.29372939999999997</v>
      </c>
      <c r="G791">
        <v>0.25027189999999999</v>
      </c>
      <c r="H791">
        <v>6.3653899999999999E-2</v>
      </c>
      <c r="I791">
        <v>9.8305699999999996E-2</v>
      </c>
      <c r="J791">
        <v>2.4491200000000001E-2</v>
      </c>
      <c r="K791">
        <v>0.71764709999999998</v>
      </c>
      <c r="L791">
        <v>0.20996619999999999</v>
      </c>
    </row>
    <row r="792" spans="1:12" x14ac:dyDescent="0.25">
      <c r="A792" s="1">
        <v>790</v>
      </c>
      <c r="B792">
        <v>1.968073</v>
      </c>
      <c r="C792">
        <v>0.62218260000000003</v>
      </c>
      <c r="D792">
        <v>0.62104060000000005</v>
      </c>
      <c r="E792">
        <v>0.49106660000000002</v>
      </c>
      <c r="F792">
        <v>0.27666669999999999</v>
      </c>
      <c r="G792">
        <v>0.25828869999999998</v>
      </c>
      <c r="H792">
        <v>7.8029100000000004E-2</v>
      </c>
      <c r="I792">
        <v>0.51349400000000001</v>
      </c>
      <c r="J792">
        <v>5.5584599999999998E-2</v>
      </c>
      <c r="K792">
        <v>0.74074070000000003</v>
      </c>
      <c r="L792">
        <v>0.1743035</v>
      </c>
    </row>
    <row r="793" spans="1:12" x14ac:dyDescent="0.25">
      <c r="A793" s="1">
        <v>791</v>
      </c>
      <c r="B793">
        <v>1.7158070000000001</v>
      </c>
      <c r="C793">
        <v>0.63313419999999998</v>
      </c>
      <c r="D793">
        <v>0.54478599999999999</v>
      </c>
      <c r="E793">
        <v>0.4728349</v>
      </c>
      <c r="F793">
        <v>0.31683169999999999</v>
      </c>
      <c r="G793">
        <v>0.2855434</v>
      </c>
      <c r="H793">
        <v>0.15848770000000001</v>
      </c>
      <c r="I793">
        <v>0.60242870000000004</v>
      </c>
      <c r="J793">
        <v>2.2249600000000001E-2</v>
      </c>
      <c r="K793">
        <v>0.67415729999999996</v>
      </c>
      <c r="L793">
        <v>0.2432704</v>
      </c>
    </row>
    <row r="794" spans="1:12" x14ac:dyDescent="0.25">
      <c r="A794" s="1">
        <v>792</v>
      </c>
      <c r="B794">
        <v>1.883875</v>
      </c>
      <c r="C794">
        <v>0.60178259999999995</v>
      </c>
      <c r="D794">
        <v>0.55575839999999999</v>
      </c>
      <c r="E794">
        <v>0.490566</v>
      </c>
      <c r="F794">
        <v>0.25581399999999999</v>
      </c>
      <c r="G794">
        <v>0.26089329999999999</v>
      </c>
      <c r="H794">
        <v>0.1363742</v>
      </c>
      <c r="I794">
        <v>2.1589400000000002E-2</v>
      </c>
      <c r="J794">
        <v>0.1086072</v>
      </c>
      <c r="K794">
        <v>0.64</v>
      </c>
      <c r="L794">
        <v>0.181427</v>
      </c>
    </row>
    <row r="795" spans="1:12" x14ac:dyDescent="0.25">
      <c r="A795" s="1">
        <v>793</v>
      </c>
      <c r="B795">
        <v>2.050103</v>
      </c>
      <c r="C795">
        <v>0.61182259999999999</v>
      </c>
      <c r="D795">
        <v>0.6182337</v>
      </c>
      <c r="E795">
        <v>0.46666669999999999</v>
      </c>
      <c r="F795">
        <v>0.43609019999999998</v>
      </c>
      <c r="G795">
        <v>0.14176820000000001</v>
      </c>
      <c r="H795">
        <v>8.9258400000000002E-2</v>
      </c>
      <c r="I795">
        <v>0.99394970000000005</v>
      </c>
      <c r="J795">
        <v>0.13010260000000001</v>
      </c>
      <c r="K795">
        <v>0.70093459999999996</v>
      </c>
      <c r="L795">
        <v>0.16233449999999999</v>
      </c>
    </row>
    <row r="796" spans="1:12" x14ac:dyDescent="0.25">
      <c r="A796" s="1">
        <v>794</v>
      </c>
      <c r="B796">
        <v>2.0212460000000001</v>
      </c>
      <c r="C796">
        <v>0.62602170000000001</v>
      </c>
      <c r="D796">
        <v>0.63841979999999998</v>
      </c>
      <c r="E796">
        <v>0.51326479999999997</v>
      </c>
      <c r="F796">
        <v>0.3732394</v>
      </c>
      <c r="G796">
        <v>0.19964850000000001</v>
      </c>
      <c r="H796">
        <v>8.9558700000000005E-2</v>
      </c>
      <c r="I796">
        <v>0.45005430000000002</v>
      </c>
      <c r="J796">
        <v>5.0342900000000003E-2</v>
      </c>
      <c r="K796">
        <v>0.68</v>
      </c>
      <c r="L796">
        <v>0.22858059999999999</v>
      </c>
    </row>
    <row r="797" spans="1:12" x14ac:dyDescent="0.25">
      <c r="A797" s="1">
        <v>795</v>
      </c>
      <c r="B797">
        <v>1.924463</v>
      </c>
      <c r="C797">
        <v>0.61152740000000005</v>
      </c>
      <c r="D797">
        <v>0.56322490000000003</v>
      </c>
      <c r="E797">
        <v>0.47280559999999999</v>
      </c>
      <c r="F797">
        <v>0.30363040000000002</v>
      </c>
      <c r="G797">
        <v>0.2354648</v>
      </c>
      <c r="H797">
        <v>0.12576999999999999</v>
      </c>
      <c r="I797">
        <v>0.19476360000000001</v>
      </c>
      <c r="J797">
        <v>5.36347E-2</v>
      </c>
      <c r="K797">
        <v>0.71590909999999996</v>
      </c>
      <c r="L797">
        <v>0.19478190000000001</v>
      </c>
    </row>
    <row r="798" spans="1:12" x14ac:dyDescent="0.25">
      <c r="A798" s="1">
        <v>796</v>
      </c>
      <c r="B798">
        <v>1.6910289999999999</v>
      </c>
      <c r="C798">
        <v>0.61946509999999999</v>
      </c>
      <c r="D798">
        <v>0.51572320000000005</v>
      </c>
      <c r="E798">
        <v>0.46898390000000001</v>
      </c>
      <c r="F798">
        <v>0.3486842</v>
      </c>
      <c r="G798">
        <v>0.22712170000000001</v>
      </c>
      <c r="H798">
        <v>9.1231400000000004E-2</v>
      </c>
      <c r="I798">
        <v>0.31360909999999997</v>
      </c>
      <c r="J798">
        <v>7.7947100000000005E-2</v>
      </c>
      <c r="K798">
        <v>0.72164950000000005</v>
      </c>
      <c r="L798">
        <v>0.18378439999999999</v>
      </c>
    </row>
    <row r="799" spans="1:12" x14ac:dyDescent="0.25">
      <c r="A799" s="1">
        <v>797</v>
      </c>
      <c r="B799">
        <v>1.572792</v>
      </c>
      <c r="C799">
        <v>0.61154160000000002</v>
      </c>
      <c r="D799">
        <v>0.4447139</v>
      </c>
      <c r="E799">
        <v>0.47475830000000002</v>
      </c>
      <c r="F799">
        <v>0.3618421</v>
      </c>
      <c r="G799">
        <v>0.28052460000000001</v>
      </c>
      <c r="H799">
        <v>0.1512753</v>
      </c>
      <c r="I799">
        <v>0.34425129999999998</v>
      </c>
      <c r="J799">
        <v>0.1095401</v>
      </c>
      <c r="K799">
        <v>0.71428570000000002</v>
      </c>
      <c r="L799">
        <v>0.22170129999999999</v>
      </c>
    </row>
    <row r="800" spans="1:12" x14ac:dyDescent="0.25">
      <c r="A800" s="1">
        <v>798</v>
      </c>
      <c r="B800">
        <v>2.0076870000000002</v>
      </c>
      <c r="C800">
        <v>0.62787199999999999</v>
      </c>
      <c r="D800">
        <v>0.60164329999999999</v>
      </c>
      <c r="E800">
        <v>0.4795259</v>
      </c>
      <c r="F800">
        <v>0.34323429999999999</v>
      </c>
      <c r="G800">
        <v>0.16784859999999999</v>
      </c>
      <c r="H800">
        <v>8.6842199999999994E-2</v>
      </c>
      <c r="I800">
        <v>0.36851250000000002</v>
      </c>
      <c r="J800">
        <v>0.1096241</v>
      </c>
      <c r="K800">
        <v>0.63917520000000005</v>
      </c>
      <c r="L800">
        <v>0.2230481</v>
      </c>
    </row>
    <row r="801" spans="1:12" x14ac:dyDescent="0.25">
      <c r="A801" s="1">
        <v>799</v>
      </c>
      <c r="B801">
        <v>1.774581</v>
      </c>
      <c r="C801">
        <v>0.62950989999999996</v>
      </c>
      <c r="D801">
        <v>0.56151090000000003</v>
      </c>
      <c r="E801">
        <v>0.45101170000000002</v>
      </c>
      <c r="F801">
        <v>0.28971960000000002</v>
      </c>
      <c r="G801">
        <v>0.30088890000000001</v>
      </c>
      <c r="H801">
        <v>0.14357639999999999</v>
      </c>
      <c r="I801">
        <v>0.29272320000000002</v>
      </c>
      <c r="J801">
        <v>0.14869969999999999</v>
      </c>
      <c r="K801">
        <v>0.625</v>
      </c>
      <c r="L801">
        <v>0.2394165</v>
      </c>
    </row>
    <row r="802" spans="1:12" x14ac:dyDescent="0.25">
      <c r="A802" s="1">
        <v>800</v>
      </c>
      <c r="B802">
        <v>1.707891</v>
      </c>
      <c r="C802">
        <v>0.61352870000000004</v>
      </c>
      <c r="D802">
        <v>0.45155840000000003</v>
      </c>
      <c r="E802">
        <v>0.4491018</v>
      </c>
      <c r="F802">
        <v>0.32982460000000002</v>
      </c>
      <c r="G802">
        <v>0.28120889999999998</v>
      </c>
      <c r="H802">
        <v>0.16724439999999999</v>
      </c>
      <c r="I802">
        <v>0.136708</v>
      </c>
      <c r="J802">
        <v>8.1352999999999995E-2</v>
      </c>
      <c r="K802">
        <v>0.7032967</v>
      </c>
      <c r="L802">
        <v>0.18709809999999999</v>
      </c>
    </row>
    <row r="803" spans="1:12" x14ac:dyDescent="0.25">
      <c r="A803" s="1">
        <v>801</v>
      </c>
      <c r="B803">
        <v>1.9836549999999999</v>
      </c>
      <c r="C803">
        <v>0.59400799999999998</v>
      </c>
      <c r="D803">
        <v>0.5268794</v>
      </c>
      <c r="E803">
        <v>0.49132320000000002</v>
      </c>
      <c r="F803">
        <v>0.40701749999999998</v>
      </c>
      <c r="G803">
        <v>0.2107705</v>
      </c>
      <c r="H803">
        <v>-7.0839999999999998E-4</v>
      </c>
      <c r="I803">
        <v>7.8789100000000001E-2</v>
      </c>
      <c r="J803">
        <v>7.2745799999999999E-2</v>
      </c>
      <c r="K803">
        <v>0.77477479999999999</v>
      </c>
      <c r="L803">
        <v>0.15318200000000001</v>
      </c>
    </row>
    <row r="804" spans="1:12" x14ac:dyDescent="0.25">
      <c r="A804" s="1">
        <v>802</v>
      </c>
      <c r="B804">
        <v>1.7948489999999999</v>
      </c>
      <c r="C804">
        <v>0.61030390000000001</v>
      </c>
      <c r="D804">
        <v>0.46789910000000001</v>
      </c>
      <c r="E804">
        <v>0.45781840000000001</v>
      </c>
      <c r="F804">
        <v>0.24834439999999999</v>
      </c>
      <c r="G804">
        <v>0.28926540000000001</v>
      </c>
      <c r="H804">
        <v>0.1742619</v>
      </c>
      <c r="I804">
        <v>0.32530540000000002</v>
      </c>
      <c r="J804">
        <v>4.14384E-2</v>
      </c>
      <c r="K804">
        <v>0.66666669999999995</v>
      </c>
      <c r="L804">
        <v>0.21323929999999999</v>
      </c>
    </row>
    <row r="805" spans="1:12" x14ac:dyDescent="0.25">
      <c r="A805" s="1">
        <v>803</v>
      </c>
      <c r="B805">
        <v>1.7695069999999999</v>
      </c>
      <c r="C805">
        <v>0.64894339999999995</v>
      </c>
      <c r="D805">
        <v>0.60782199999999997</v>
      </c>
      <c r="E805">
        <v>0.45964719999999998</v>
      </c>
      <c r="F805">
        <v>0.34782610000000003</v>
      </c>
      <c r="G805">
        <v>0.2071383</v>
      </c>
      <c r="H805">
        <v>8.4264599999999995E-2</v>
      </c>
      <c r="I805">
        <v>0.1362515</v>
      </c>
      <c r="J805">
        <v>9.2954700000000001E-2</v>
      </c>
      <c r="K805">
        <v>0.68181820000000004</v>
      </c>
      <c r="L805">
        <v>0.1535282</v>
      </c>
    </row>
    <row r="806" spans="1:12" x14ac:dyDescent="0.25">
      <c r="A806" s="1">
        <v>804</v>
      </c>
      <c r="B806">
        <v>1.5841510000000001</v>
      </c>
      <c r="C806">
        <v>0.60774589999999995</v>
      </c>
      <c r="D806">
        <v>0.44974619999999998</v>
      </c>
      <c r="E806">
        <v>0.50387599999999999</v>
      </c>
      <c r="F806">
        <v>0.3821138</v>
      </c>
      <c r="G806">
        <v>0.21904660000000001</v>
      </c>
      <c r="H806">
        <v>6.7846400000000001E-2</v>
      </c>
      <c r="I806">
        <v>-0.13332450000000001</v>
      </c>
      <c r="J806">
        <v>7.3060299999999995E-2</v>
      </c>
      <c r="K806">
        <v>0.70454539999999999</v>
      </c>
      <c r="L806">
        <v>0.1735679</v>
      </c>
    </row>
    <row r="807" spans="1:12" x14ac:dyDescent="0.25">
      <c r="A807" s="1">
        <v>805</v>
      </c>
      <c r="B807">
        <v>1.6710860000000001</v>
      </c>
      <c r="C807">
        <v>0.63144710000000004</v>
      </c>
      <c r="D807">
        <v>0.46725860000000002</v>
      </c>
      <c r="E807">
        <v>0.4860215</v>
      </c>
      <c r="F807">
        <v>0.3848684</v>
      </c>
      <c r="G807">
        <v>0.20451250000000001</v>
      </c>
      <c r="H807">
        <v>0.1218149</v>
      </c>
      <c r="I807">
        <v>0.1134343</v>
      </c>
      <c r="J807">
        <v>8.1582100000000005E-2</v>
      </c>
      <c r="K807">
        <v>0.65740739999999998</v>
      </c>
      <c r="L807">
        <v>0.17362379999999999</v>
      </c>
    </row>
    <row r="808" spans="1:12" x14ac:dyDescent="0.25">
      <c r="A808" s="1">
        <v>806</v>
      </c>
      <c r="B808">
        <v>1.7637560000000001</v>
      </c>
      <c r="C808">
        <v>0.61395599999999995</v>
      </c>
      <c r="D808">
        <v>0.46973670000000001</v>
      </c>
      <c r="E808">
        <v>0.5050829</v>
      </c>
      <c r="F808">
        <v>0.36633660000000001</v>
      </c>
      <c r="G808">
        <v>0.2347795</v>
      </c>
      <c r="H808">
        <v>0.12733900000000001</v>
      </c>
      <c r="I808">
        <v>0.41048109999999999</v>
      </c>
      <c r="J808">
        <v>0.1202478</v>
      </c>
      <c r="K808">
        <v>0.65420560000000005</v>
      </c>
      <c r="L808">
        <v>0.2045343</v>
      </c>
    </row>
    <row r="809" spans="1:12" x14ac:dyDescent="0.25">
      <c r="A809" s="1">
        <v>807</v>
      </c>
      <c r="B809">
        <v>2.3322850000000002</v>
      </c>
      <c r="C809">
        <v>0.61886350000000001</v>
      </c>
      <c r="D809">
        <v>0.63574759999999997</v>
      </c>
      <c r="E809">
        <v>0.48112709999999997</v>
      </c>
      <c r="F809">
        <v>0.35093170000000001</v>
      </c>
      <c r="G809">
        <v>0.27056279999999999</v>
      </c>
      <c r="H809">
        <v>0.1074133</v>
      </c>
      <c r="I809">
        <v>6.0474800000000002E-2</v>
      </c>
      <c r="J809">
        <v>0.1188562</v>
      </c>
      <c r="K809">
        <v>0.68932040000000006</v>
      </c>
      <c r="L809">
        <v>0.17005390000000001</v>
      </c>
    </row>
    <row r="810" spans="1:12" x14ac:dyDescent="0.25">
      <c r="A810" s="1">
        <v>808</v>
      </c>
      <c r="B810">
        <v>1.7325999999999999</v>
      </c>
      <c r="C810">
        <v>0.62288330000000003</v>
      </c>
      <c r="D810">
        <v>0.51289560000000001</v>
      </c>
      <c r="E810">
        <v>0.48364610000000002</v>
      </c>
      <c r="F810">
        <v>0.3333333</v>
      </c>
      <c r="G810">
        <v>0.22266820000000001</v>
      </c>
      <c r="H810">
        <v>0.1556187</v>
      </c>
      <c r="I810">
        <v>5.76039E-2</v>
      </c>
      <c r="J810">
        <v>0.15397739999999999</v>
      </c>
      <c r="K810">
        <v>0.56000000000000005</v>
      </c>
      <c r="L810">
        <v>0.2101952</v>
      </c>
    </row>
    <row r="811" spans="1:12" x14ac:dyDescent="0.25">
      <c r="A811" s="1">
        <v>809</v>
      </c>
      <c r="B811">
        <v>2.0249709999999999</v>
      </c>
      <c r="C811">
        <v>0.65189079999999999</v>
      </c>
      <c r="D811">
        <v>0.63512550000000001</v>
      </c>
      <c r="E811">
        <v>0.47528520000000002</v>
      </c>
      <c r="F811">
        <v>0.2887324</v>
      </c>
      <c r="G811">
        <v>0.25357400000000002</v>
      </c>
      <c r="H811">
        <v>0.11372019999999999</v>
      </c>
      <c r="I811">
        <v>0.4567195</v>
      </c>
      <c r="J811">
        <v>8.5731199999999994E-2</v>
      </c>
      <c r="K811">
        <v>0.61250000000000004</v>
      </c>
      <c r="L811">
        <v>0.2661519</v>
      </c>
    </row>
    <row r="812" spans="1:12" x14ac:dyDescent="0.25">
      <c r="A812" s="1">
        <v>810</v>
      </c>
      <c r="B812">
        <v>1.8401240000000001</v>
      </c>
      <c r="C812">
        <v>0.58710099999999998</v>
      </c>
      <c r="D812">
        <v>0.56147720000000001</v>
      </c>
      <c r="E812">
        <v>0.48862410000000001</v>
      </c>
      <c r="F812">
        <v>0.3661972</v>
      </c>
      <c r="G812">
        <v>0.22086520000000001</v>
      </c>
      <c r="H812">
        <v>0.13263559999999999</v>
      </c>
      <c r="I812">
        <v>0.1031741</v>
      </c>
      <c r="J812">
        <v>4.8377000000000003E-2</v>
      </c>
      <c r="K812">
        <v>0.71717169999999997</v>
      </c>
      <c r="L812">
        <v>0.14621139999999999</v>
      </c>
    </row>
    <row r="813" spans="1:12" x14ac:dyDescent="0.25">
      <c r="A813" s="1">
        <v>811</v>
      </c>
      <c r="B813">
        <v>1.677122</v>
      </c>
      <c r="C813">
        <v>0.61084700000000003</v>
      </c>
      <c r="D813">
        <v>0.51857220000000004</v>
      </c>
      <c r="E813">
        <v>0.5118279</v>
      </c>
      <c r="F813">
        <v>0.38079469999999999</v>
      </c>
      <c r="G813">
        <v>0.22452530000000001</v>
      </c>
      <c r="H813">
        <v>9.7455600000000003E-2</v>
      </c>
      <c r="I813">
        <v>0.2486256</v>
      </c>
      <c r="J813">
        <v>6.6820299999999999E-2</v>
      </c>
      <c r="K813">
        <v>0.66956519999999997</v>
      </c>
      <c r="L813">
        <v>0.13647509999999999</v>
      </c>
    </row>
    <row r="814" spans="1:12" x14ac:dyDescent="0.25">
      <c r="A814" s="1">
        <v>812</v>
      </c>
      <c r="B814">
        <v>1.9753689999999999</v>
      </c>
      <c r="C814">
        <v>0.62936639999999999</v>
      </c>
      <c r="D814">
        <v>0.60354920000000001</v>
      </c>
      <c r="E814">
        <v>0.48126340000000001</v>
      </c>
      <c r="F814">
        <v>0.328125</v>
      </c>
      <c r="G814">
        <v>0.2297169</v>
      </c>
      <c r="H814">
        <v>0.1049944</v>
      </c>
      <c r="I814">
        <v>0.4692791</v>
      </c>
      <c r="J814">
        <v>7.5184200000000007E-2</v>
      </c>
      <c r="K814">
        <v>0.73786410000000002</v>
      </c>
      <c r="L814">
        <v>0.1573224</v>
      </c>
    </row>
    <row r="815" spans="1:12" x14ac:dyDescent="0.25">
      <c r="A815" s="1">
        <v>813</v>
      </c>
      <c r="B815">
        <v>1.9500090000000001</v>
      </c>
      <c r="C815">
        <v>0.62213439999999998</v>
      </c>
      <c r="D815">
        <v>0.58373459999999999</v>
      </c>
      <c r="E815">
        <v>0.45801530000000001</v>
      </c>
      <c r="F815">
        <v>0.35335689999999997</v>
      </c>
      <c r="G815">
        <v>0.2346877</v>
      </c>
      <c r="H815">
        <v>0.12829119999999999</v>
      </c>
      <c r="I815">
        <v>0.19818430000000001</v>
      </c>
      <c r="J815">
        <v>8.2620600000000002E-2</v>
      </c>
      <c r="K815">
        <v>0.76530609999999999</v>
      </c>
      <c r="L815">
        <v>0.14902950000000001</v>
      </c>
    </row>
    <row r="816" spans="1:12" x14ac:dyDescent="0.25">
      <c r="A816" s="1">
        <v>814</v>
      </c>
      <c r="B816">
        <v>2.3767170000000002</v>
      </c>
      <c r="C816">
        <v>0.60764839999999998</v>
      </c>
      <c r="D816">
        <v>0.63443059999999996</v>
      </c>
      <c r="E816">
        <v>0.46865040000000002</v>
      </c>
      <c r="F816">
        <v>0.37694699999999998</v>
      </c>
      <c r="G816">
        <v>0.21508830000000001</v>
      </c>
      <c r="H816">
        <v>4.29048E-2</v>
      </c>
      <c r="I816">
        <v>0.22849069999999999</v>
      </c>
      <c r="J816">
        <v>7.2797000000000001E-2</v>
      </c>
      <c r="K816">
        <v>0.70689650000000004</v>
      </c>
      <c r="L816">
        <v>0.19114780000000001</v>
      </c>
    </row>
    <row r="817" spans="1:12" x14ac:dyDescent="0.25">
      <c r="A817" s="1">
        <v>815</v>
      </c>
      <c r="B817">
        <v>1.9608190000000001</v>
      </c>
      <c r="C817">
        <v>0.60794409999999999</v>
      </c>
      <c r="D817">
        <v>0.54964170000000001</v>
      </c>
      <c r="E817">
        <v>0.48333330000000002</v>
      </c>
      <c r="F817">
        <v>0.29702970000000001</v>
      </c>
      <c r="G817">
        <v>0.2464942</v>
      </c>
      <c r="H817">
        <v>0.1115231</v>
      </c>
      <c r="I817">
        <v>0.33766750000000001</v>
      </c>
      <c r="J817">
        <v>3.0220899999999998E-2</v>
      </c>
      <c r="K817">
        <v>0.65909090000000004</v>
      </c>
      <c r="L817">
        <v>0.2281794</v>
      </c>
    </row>
    <row r="818" spans="1:12" x14ac:dyDescent="0.25">
      <c r="A818" s="1">
        <v>816</v>
      </c>
      <c r="B818">
        <v>2.2681390000000001</v>
      </c>
      <c r="C818">
        <v>0.63675930000000003</v>
      </c>
      <c r="D818">
        <v>0.68439419999999995</v>
      </c>
      <c r="E818">
        <v>0.48036580000000001</v>
      </c>
      <c r="F818">
        <v>0.368421</v>
      </c>
      <c r="G818">
        <v>0.2051521</v>
      </c>
      <c r="H818">
        <v>9.7388299999999997E-2</v>
      </c>
      <c r="I818">
        <v>0.54113230000000001</v>
      </c>
      <c r="J818">
        <v>0.12830030000000001</v>
      </c>
      <c r="K818">
        <v>0.63636360000000003</v>
      </c>
      <c r="L818">
        <v>0.24729200000000001</v>
      </c>
    </row>
    <row r="819" spans="1:12" x14ac:dyDescent="0.25">
      <c r="A819" s="1">
        <v>817</v>
      </c>
      <c r="B819">
        <v>1.7246030000000001</v>
      </c>
      <c r="C819">
        <v>0.62733640000000002</v>
      </c>
      <c r="D819">
        <v>0.47579500000000002</v>
      </c>
      <c r="E819">
        <v>0.47739510000000002</v>
      </c>
      <c r="F819">
        <v>0.3914474</v>
      </c>
      <c r="G819">
        <v>0.20280880000000001</v>
      </c>
      <c r="H819">
        <v>6.82778E-2</v>
      </c>
      <c r="I819">
        <v>0.3211078</v>
      </c>
      <c r="J819">
        <v>4.7730099999999998E-2</v>
      </c>
      <c r="K819">
        <v>0.71681419999999996</v>
      </c>
      <c r="L819">
        <v>0.19339490000000001</v>
      </c>
    </row>
    <row r="820" spans="1:12" x14ac:dyDescent="0.25">
      <c r="A820" s="1">
        <v>818</v>
      </c>
      <c r="B820">
        <v>1.683165</v>
      </c>
      <c r="C820">
        <v>0.63712939999999996</v>
      </c>
      <c r="D820">
        <v>0.51258300000000001</v>
      </c>
      <c r="E820">
        <v>0.50245229999999996</v>
      </c>
      <c r="F820">
        <v>0.3873239</v>
      </c>
      <c r="G820">
        <v>0.24423520000000001</v>
      </c>
      <c r="H820">
        <v>6.1498799999999999E-2</v>
      </c>
      <c r="I820">
        <v>8.2417099999999993E-2</v>
      </c>
      <c r="J820">
        <v>8.0681699999999995E-2</v>
      </c>
      <c r="K820">
        <v>0.65454540000000005</v>
      </c>
      <c r="L820">
        <v>0.16504569999999999</v>
      </c>
    </row>
    <row r="821" spans="1:12" x14ac:dyDescent="0.25">
      <c r="A821" s="1">
        <v>819</v>
      </c>
      <c r="B821">
        <v>1.9808939999999999</v>
      </c>
      <c r="C821">
        <v>0.61879300000000004</v>
      </c>
      <c r="D821">
        <v>0.59043639999999997</v>
      </c>
      <c r="E821">
        <v>0.4588488</v>
      </c>
      <c r="F821">
        <v>0.32673269999999999</v>
      </c>
      <c r="G821">
        <v>0.2483561</v>
      </c>
      <c r="H821">
        <v>0.1105167</v>
      </c>
      <c r="I821">
        <v>0.2636887</v>
      </c>
      <c r="J821">
        <v>0.14825350000000001</v>
      </c>
      <c r="K821">
        <v>0.69696970000000003</v>
      </c>
      <c r="L821">
        <v>0.14968709999999999</v>
      </c>
    </row>
    <row r="822" spans="1:12" x14ac:dyDescent="0.25">
      <c r="A822" s="1">
        <v>820</v>
      </c>
      <c r="B822">
        <v>1.6340650000000001</v>
      </c>
      <c r="C822">
        <v>0.63570910000000003</v>
      </c>
      <c r="D822">
        <v>0.47173150000000003</v>
      </c>
      <c r="E822">
        <v>0.48897259999999998</v>
      </c>
      <c r="F822">
        <v>0.3157895</v>
      </c>
      <c r="G822">
        <v>0.18635940000000001</v>
      </c>
      <c r="H822">
        <v>6.1465600000000002E-2</v>
      </c>
      <c r="I822">
        <v>0.2276947</v>
      </c>
      <c r="J822">
        <v>4.5595200000000002E-2</v>
      </c>
      <c r="K822">
        <v>0.69791669999999995</v>
      </c>
      <c r="L822">
        <v>0.1938251</v>
      </c>
    </row>
    <row r="823" spans="1:12" x14ac:dyDescent="0.25">
      <c r="A823" s="1">
        <v>821</v>
      </c>
      <c r="B823">
        <v>1.581683</v>
      </c>
      <c r="C823">
        <v>0.62280659999999999</v>
      </c>
      <c r="D823">
        <v>0.45261990000000002</v>
      </c>
      <c r="E823">
        <v>0.47052460000000002</v>
      </c>
      <c r="F823">
        <v>0.38245620000000002</v>
      </c>
      <c r="G823">
        <v>0.1911052</v>
      </c>
      <c r="H823">
        <v>4.0764399999999999E-2</v>
      </c>
      <c r="I823">
        <v>0.5510718</v>
      </c>
      <c r="J823">
        <v>0.14485039999999999</v>
      </c>
      <c r="K823">
        <v>0.70093459999999996</v>
      </c>
      <c r="L823">
        <v>0.16695670000000001</v>
      </c>
    </row>
    <row r="824" spans="1:12" x14ac:dyDescent="0.25">
      <c r="A824" s="1">
        <v>822</v>
      </c>
      <c r="B824">
        <v>1.8220730000000001</v>
      </c>
      <c r="C824">
        <v>0.61298980000000003</v>
      </c>
      <c r="D824">
        <v>0.49209419999999998</v>
      </c>
      <c r="E824">
        <v>0.4872476</v>
      </c>
      <c r="F824">
        <v>0.39130429999999999</v>
      </c>
      <c r="G824">
        <v>0.16906109999999999</v>
      </c>
      <c r="H824">
        <v>6.8068900000000002E-2</v>
      </c>
      <c r="I824">
        <v>-0.10107190000000001</v>
      </c>
      <c r="J824">
        <v>0.1265298</v>
      </c>
      <c r="K824">
        <v>0.68032789999999999</v>
      </c>
      <c r="L824">
        <v>0.15823499999999999</v>
      </c>
    </row>
    <row r="825" spans="1:12" x14ac:dyDescent="0.25">
      <c r="A825" s="1">
        <v>823</v>
      </c>
      <c r="B825">
        <v>1.6682710000000001</v>
      </c>
      <c r="C825">
        <v>0.62247779999999997</v>
      </c>
      <c r="D825">
        <v>0.51358820000000005</v>
      </c>
      <c r="E825">
        <v>0.46424700000000002</v>
      </c>
      <c r="F825">
        <v>0.4049296</v>
      </c>
      <c r="G825">
        <v>0.1958416</v>
      </c>
      <c r="H825">
        <v>7.2534199999999993E-2</v>
      </c>
      <c r="I825">
        <v>0.46240179999999997</v>
      </c>
      <c r="J825">
        <v>0.1020701</v>
      </c>
      <c r="K825">
        <v>0.65178570000000002</v>
      </c>
      <c r="L825">
        <v>0.16436339999999999</v>
      </c>
    </row>
    <row r="826" spans="1:12" x14ac:dyDescent="0.25">
      <c r="A826" s="1">
        <v>824</v>
      </c>
      <c r="B826">
        <v>1.597364</v>
      </c>
      <c r="C826">
        <v>0.63632089999999997</v>
      </c>
      <c r="D826">
        <v>0.50100820000000001</v>
      </c>
      <c r="E826">
        <v>0.47371220000000003</v>
      </c>
      <c r="F826">
        <v>0.40062110000000001</v>
      </c>
      <c r="G826">
        <v>0.2232285</v>
      </c>
      <c r="H826">
        <v>8.6733699999999997E-2</v>
      </c>
      <c r="I826">
        <v>0.18340490000000001</v>
      </c>
      <c r="J826">
        <v>0.13605210000000001</v>
      </c>
      <c r="K826">
        <v>0.62903229999999999</v>
      </c>
      <c r="L826">
        <v>0.16375980000000001</v>
      </c>
    </row>
    <row r="827" spans="1:12" x14ac:dyDescent="0.25">
      <c r="A827" s="1">
        <v>825</v>
      </c>
      <c r="B827">
        <v>1.7471859999999999</v>
      </c>
      <c r="C827">
        <v>0.6231487</v>
      </c>
      <c r="D827">
        <v>0.51223010000000002</v>
      </c>
      <c r="E827">
        <v>0.48440860000000002</v>
      </c>
      <c r="F827">
        <v>0.4125412</v>
      </c>
      <c r="G827">
        <v>0.15472949999999999</v>
      </c>
      <c r="H827">
        <v>1.3060499999999999E-2</v>
      </c>
      <c r="I827">
        <v>0.32916770000000001</v>
      </c>
      <c r="J827">
        <v>7.68543E-2</v>
      </c>
      <c r="K827">
        <v>0.73333329999999997</v>
      </c>
      <c r="L827">
        <v>0.15479899999999999</v>
      </c>
    </row>
    <row r="828" spans="1:12" x14ac:dyDescent="0.25">
      <c r="A828" s="1">
        <v>826</v>
      </c>
      <c r="B828">
        <v>1.919937</v>
      </c>
      <c r="C828">
        <v>0.61219250000000003</v>
      </c>
      <c r="D828">
        <v>0.60533429999999999</v>
      </c>
      <c r="E828">
        <v>0.49568499999999999</v>
      </c>
      <c r="F828">
        <v>0.359736</v>
      </c>
      <c r="G828">
        <v>0.25957180000000002</v>
      </c>
      <c r="H828">
        <v>0.1106027</v>
      </c>
      <c r="I828">
        <v>0.3210249</v>
      </c>
      <c r="J828">
        <v>0.1400863</v>
      </c>
      <c r="K828">
        <v>0.63461540000000005</v>
      </c>
      <c r="L828">
        <v>0.23141529999999999</v>
      </c>
    </row>
    <row r="829" spans="1:12" x14ac:dyDescent="0.25">
      <c r="A829" s="1">
        <v>827</v>
      </c>
      <c r="B829">
        <v>2.0084650000000002</v>
      </c>
      <c r="C829">
        <v>0.61268750000000005</v>
      </c>
      <c r="D829">
        <v>0.59811000000000003</v>
      </c>
      <c r="E829">
        <v>0.47974070000000002</v>
      </c>
      <c r="F829">
        <v>0.43157889999999999</v>
      </c>
      <c r="G829">
        <v>0.21557109999999999</v>
      </c>
      <c r="H829">
        <v>0.15274199999999999</v>
      </c>
      <c r="I829">
        <v>0.19217989999999999</v>
      </c>
      <c r="J829">
        <v>8.2975099999999996E-2</v>
      </c>
      <c r="K829">
        <v>0.66379310000000002</v>
      </c>
      <c r="L829">
        <v>0.17467369999999999</v>
      </c>
    </row>
    <row r="830" spans="1:12" x14ac:dyDescent="0.25">
      <c r="A830" s="1">
        <v>828</v>
      </c>
      <c r="B830">
        <v>2.0053019999999999</v>
      </c>
      <c r="C830">
        <v>0.641625</v>
      </c>
      <c r="D830">
        <v>0.62902789999999997</v>
      </c>
      <c r="E830">
        <v>0.45686379999999999</v>
      </c>
      <c r="F830">
        <v>0.3180212</v>
      </c>
      <c r="G830">
        <v>0.30284309999999998</v>
      </c>
      <c r="H830">
        <v>0.16556879999999999</v>
      </c>
      <c r="I830">
        <v>0.39098080000000002</v>
      </c>
      <c r="J830">
        <v>0.14765439999999999</v>
      </c>
      <c r="K830">
        <v>0.59302319999999997</v>
      </c>
      <c r="L830">
        <v>0.1709833</v>
      </c>
    </row>
    <row r="831" spans="1:12" x14ac:dyDescent="0.25">
      <c r="A831" s="1">
        <v>829</v>
      </c>
      <c r="B831">
        <v>1.9786170000000001</v>
      </c>
      <c r="C831">
        <v>0.60636369999999995</v>
      </c>
      <c r="D831">
        <v>0.67041099999999998</v>
      </c>
      <c r="E831">
        <v>0.47453079999999997</v>
      </c>
      <c r="F831">
        <v>0.4046053</v>
      </c>
      <c r="G831">
        <v>0.21668200000000001</v>
      </c>
      <c r="H831">
        <v>4.9571499999999998E-2</v>
      </c>
      <c r="I831">
        <v>0.34305859999999999</v>
      </c>
      <c r="J831">
        <v>2.5071800000000002E-2</v>
      </c>
      <c r="K831">
        <v>0.78991599999999995</v>
      </c>
      <c r="L831">
        <v>0.16671739999999999</v>
      </c>
    </row>
    <row r="832" spans="1:12" x14ac:dyDescent="0.25">
      <c r="A832" s="1">
        <v>830</v>
      </c>
      <c r="B832">
        <v>1.858285</v>
      </c>
      <c r="C832">
        <v>0.6009312</v>
      </c>
      <c r="D832">
        <v>0.53728719999999996</v>
      </c>
      <c r="E832">
        <v>0.4647348</v>
      </c>
      <c r="F832">
        <v>0.3767606</v>
      </c>
      <c r="G832">
        <v>0.17726829999999999</v>
      </c>
      <c r="H832">
        <v>8.0948699999999998E-2</v>
      </c>
      <c r="I832">
        <v>4.96032E-2</v>
      </c>
      <c r="J832">
        <v>0.1205328</v>
      </c>
      <c r="K832">
        <v>0.63809530000000003</v>
      </c>
      <c r="L832">
        <v>0.19456699999999999</v>
      </c>
    </row>
    <row r="833" spans="1:12" x14ac:dyDescent="0.25">
      <c r="A833" s="1">
        <v>831</v>
      </c>
      <c r="B833">
        <v>1.6998770000000001</v>
      </c>
      <c r="C833">
        <v>0.62648079999999995</v>
      </c>
      <c r="D833">
        <v>0.49165429999999999</v>
      </c>
      <c r="E833">
        <v>0.4519744</v>
      </c>
      <c r="F833">
        <v>0.35714289999999999</v>
      </c>
      <c r="G833">
        <v>0.19738410000000001</v>
      </c>
      <c r="H833">
        <v>5.9183300000000001E-2</v>
      </c>
      <c r="I833">
        <v>0.20098469999999999</v>
      </c>
      <c r="J833">
        <v>9.0898599999999996E-2</v>
      </c>
      <c r="K833">
        <v>0.67592589999999997</v>
      </c>
      <c r="L833">
        <v>0.2332842</v>
      </c>
    </row>
    <row r="834" spans="1:12" x14ac:dyDescent="0.25">
      <c r="A834" s="1">
        <v>832</v>
      </c>
      <c r="B834">
        <v>1.692223</v>
      </c>
      <c r="C834">
        <v>0.60999769999999998</v>
      </c>
      <c r="D834">
        <v>0.42708560000000001</v>
      </c>
      <c r="E834">
        <v>0.48859419999999998</v>
      </c>
      <c r="F834">
        <v>0.39009290000000002</v>
      </c>
      <c r="G834">
        <v>0.19494890000000001</v>
      </c>
      <c r="H834">
        <v>4.1789199999999999E-2</v>
      </c>
      <c r="I834">
        <v>0.34344950000000002</v>
      </c>
      <c r="J834">
        <v>6.0200499999999997E-2</v>
      </c>
      <c r="K834">
        <v>0.68852460000000004</v>
      </c>
      <c r="L834">
        <v>0.14754619999999999</v>
      </c>
    </row>
    <row r="835" spans="1:12" x14ac:dyDescent="0.25">
      <c r="A835" s="1">
        <v>833</v>
      </c>
      <c r="B835">
        <v>1.7699560000000001</v>
      </c>
      <c r="C835">
        <v>0.6129502</v>
      </c>
      <c r="D835">
        <v>0.50469339999999996</v>
      </c>
      <c r="E835">
        <v>0.45280959999999998</v>
      </c>
      <c r="F835">
        <v>0.32155479999999997</v>
      </c>
      <c r="G835">
        <v>0.2109347</v>
      </c>
      <c r="H835">
        <v>7.5828699999999999E-2</v>
      </c>
      <c r="I835">
        <v>0.34893410000000002</v>
      </c>
      <c r="J835">
        <v>9.8011100000000004E-2</v>
      </c>
      <c r="K835">
        <v>0.69318179999999996</v>
      </c>
      <c r="L835">
        <v>0.2061471</v>
      </c>
    </row>
    <row r="836" spans="1:12" x14ac:dyDescent="0.25">
      <c r="A836" s="1">
        <v>834</v>
      </c>
      <c r="B836">
        <v>1.9581219999999999</v>
      </c>
      <c r="C836">
        <v>0.61525870000000005</v>
      </c>
      <c r="D836">
        <v>0.58489869999999999</v>
      </c>
      <c r="E836">
        <v>0.4784506</v>
      </c>
      <c r="F836">
        <v>0.30943399999999999</v>
      </c>
      <c r="G836">
        <v>0.24423500000000001</v>
      </c>
      <c r="H836">
        <v>0.1540318</v>
      </c>
      <c r="I836">
        <v>0.50532960000000005</v>
      </c>
      <c r="J836">
        <v>0.1503941</v>
      </c>
      <c r="K836">
        <v>0.59259260000000002</v>
      </c>
      <c r="L836">
        <v>0.1892248</v>
      </c>
    </row>
    <row r="837" spans="1:12" x14ac:dyDescent="0.25">
      <c r="A837" s="1">
        <v>835</v>
      </c>
      <c r="B837">
        <v>1.9372450000000001</v>
      </c>
      <c r="C837">
        <v>0.62403940000000002</v>
      </c>
      <c r="D837">
        <v>0.66438379999999997</v>
      </c>
      <c r="E837">
        <v>0.4772362</v>
      </c>
      <c r="F837">
        <v>0.25581399999999999</v>
      </c>
      <c r="G837">
        <v>0.26246760000000002</v>
      </c>
      <c r="H837">
        <v>8.09782E-2</v>
      </c>
      <c r="I837">
        <v>0.29076649999999998</v>
      </c>
      <c r="J837">
        <v>9.8780999999999994E-2</v>
      </c>
      <c r="K837">
        <v>0.74324319999999999</v>
      </c>
      <c r="L837">
        <v>0.17333709999999999</v>
      </c>
    </row>
    <row r="838" spans="1:12" x14ac:dyDescent="0.25">
      <c r="A838" s="1">
        <v>836</v>
      </c>
      <c r="B838">
        <v>1.9864219999999999</v>
      </c>
      <c r="C838">
        <v>0.60367630000000005</v>
      </c>
      <c r="D838">
        <v>0.60894870000000001</v>
      </c>
      <c r="E838">
        <v>0.47960849999999999</v>
      </c>
      <c r="F838">
        <v>0.3697183</v>
      </c>
      <c r="G838">
        <v>0.2019358</v>
      </c>
      <c r="H838">
        <v>7.6245199999999999E-2</v>
      </c>
      <c r="I838">
        <v>0.51025419999999999</v>
      </c>
      <c r="J838">
        <v>4.5119699999999999E-2</v>
      </c>
      <c r="K838">
        <v>0.67307689999999998</v>
      </c>
      <c r="L838">
        <v>0.17213780000000001</v>
      </c>
    </row>
    <row r="839" spans="1:12" x14ac:dyDescent="0.25">
      <c r="A839" s="1">
        <v>837</v>
      </c>
      <c r="B839">
        <v>2.1386129999999999</v>
      </c>
      <c r="C839">
        <v>0.62330160000000001</v>
      </c>
      <c r="D839">
        <v>0.60302540000000004</v>
      </c>
      <c r="E839">
        <v>0.45149250000000002</v>
      </c>
      <c r="F839">
        <v>0.45510830000000002</v>
      </c>
      <c r="G839">
        <v>0.17211870000000001</v>
      </c>
      <c r="H839">
        <v>7.8934400000000002E-2</v>
      </c>
      <c r="I839">
        <v>0.56642159999999997</v>
      </c>
      <c r="J839">
        <v>0.1403413</v>
      </c>
      <c r="K839">
        <v>0.68794330000000004</v>
      </c>
      <c r="L839">
        <v>0.1828062</v>
      </c>
    </row>
    <row r="840" spans="1:12" x14ac:dyDescent="0.25">
      <c r="A840" s="1">
        <v>838</v>
      </c>
      <c r="B840">
        <v>1.9460710000000001</v>
      </c>
      <c r="C840">
        <v>0.60588779999999998</v>
      </c>
      <c r="D840">
        <v>0.53829369999999999</v>
      </c>
      <c r="E840">
        <v>0.45247150000000003</v>
      </c>
      <c r="F840">
        <v>0.36042400000000002</v>
      </c>
      <c r="G840">
        <v>0.21697140000000001</v>
      </c>
      <c r="H840">
        <v>0.12644440000000001</v>
      </c>
      <c r="I840">
        <v>0.3698977</v>
      </c>
      <c r="J840">
        <v>0.1072834</v>
      </c>
      <c r="K840">
        <v>0.74444440000000001</v>
      </c>
      <c r="L840">
        <v>0.1808689</v>
      </c>
    </row>
    <row r="841" spans="1:12" x14ac:dyDescent="0.25">
      <c r="A841" s="1">
        <v>839</v>
      </c>
      <c r="B841">
        <v>1.811642</v>
      </c>
      <c r="C841">
        <v>0.62410209999999999</v>
      </c>
      <c r="D841">
        <v>0.51220639999999995</v>
      </c>
      <c r="E841">
        <v>0.46405580000000002</v>
      </c>
      <c r="F841">
        <v>0.4389439</v>
      </c>
      <c r="G841">
        <v>0.19863120000000001</v>
      </c>
      <c r="H841">
        <v>7.1091100000000004E-2</v>
      </c>
      <c r="I841">
        <v>5.7046199999999998E-2</v>
      </c>
      <c r="J841">
        <v>8.5999699999999998E-2</v>
      </c>
      <c r="K841">
        <v>0.6349207</v>
      </c>
      <c r="L841">
        <v>0.17685129999999999</v>
      </c>
    </row>
    <row r="842" spans="1:12" x14ac:dyDescent="0.25">
      <c r="A842" s="1">
        <v>840</v>
      </c>
      <c r="B842">
        <v>1.5923579999999999</v>
      </c>
      <c r="C842">
        <v>0.63390389999999996</v>
      </c>
      <c r="D842">
        <v>0.54192419999999997</v>
      </c>
      <c r="E842">
        <v>0.48636859999999998</v>
      </c>
      <c r="F842">
        <v>0.3309859</v>
      </c>
      <c r="G842">
        <v>0.24867020000000001</v>
      </c>
      <c r="H842">
        <v>7.9763299999999995E-2</v>
      </c>
      <c r="I842">
        <v>8.02866E-2</v>
      </c>
      <c r="J842">
        <v>6.6751400000000002E-2</v>
      </c>
      <c r="K842">
        <v>0.68478260000000002</v>
      </c>
      <c r="L842">
        <v>0.2179924</v>
      </c>
    </row>
    <row r="843" spans="1:12" x14ac:dyDescent="0.25">
      <c r="A843" s="1">
        <v>841</v>
      </c>
      <c r="B843">
        <v>1.817383</v>
      </c>
      <c r="C843">
        <v>0.59008269999999996</v>
      </c>
      <c r="D843">
        <v>0.54780850000000003</v>
      </c>
      <c r="E843">
        <v>0.4650667</v>
      </c>
      <c r="F843">
        <v>0.32500000000000001</v>
      </c>
      <c r="G843">
        <v>0.2586446</v>
      </c>
      <c r="H843">
        <v>0.14005989999999999</v>
      </c>
      <c r="I843">
        <v>0.45500750000000001</v>
      </c>
      <c r="J843">
        <v>0.1167837</v>
      </c>
      <c r="K843">
        <v>0.65</v>
      </c>
      <c r="L843">
        <v>0.18721389999999999</v>
      </c>
    </row>
    <row r="844" spans="1:12" x14ac:dyDescent="0.25">
      <c r="A844" s="1">
        <v>842</v>
      </c>
      <c r="B844">
        <v>1.8007169999999999</v>
      </c>
      <c r="C844">
        <v>0.60956670000000002</v>
      </c>
      <c r="D844">
        <v>0.53554769999999996</v>
      </c>
      <c r="E844">
        <v>0.44805200000000001</v>
      </c>
      <c r="F844">
        <v>0.368421</v>
      </c>
      <c r="G844">
        <v>0.17897950000000001</v>
      </c>
      <c r="H844">
        <v>7.5736800000000007E-2</v>
      </c>
      <c r="I844">
        <v>0.79542639999999998</v>
      </c>
      <c r="J844">
        <v>0.15836020000000001</v>
      </c>
      <c r="K844">
        <v>0.65957440000000001</v>
      </c>
      <c r="L844">
        <v>0.22006809999999999</v>
      </c>
    </row>
    <row r="845" spans="1:12" x14ac:dyDescent="0.25">
      <c r="A845" s="1">
        <v>843</v>
      </c>
      <c r="B845">
        <v>1.7202010000000001</v>
      </c>
      <c r="C845">
        <v>0.60877769999999998</v>
      </c>
      <c r="D845">
        <v>0.55729919999999999</v>
      </c>
      <c r="E845">
        <v>0.49435180000000001</v>
      </c>
      <c r="F845">
        <v>0.32013200000000003</v>
      </c>
      <c r="G845">
        <v>0.2446448</v>
      </c>
      <c r="H845">
        <v>0.1030136</v>
      </c>
      <c r="I845">
        <v>0.2612893</v>
      </c>
      <c r="J845">
        <v>1.8553900000000002E-2</v>
      </c>
      <c r="K845">
        <v>0.67777779999999999</v>
      </c>
      <c r="L845">
        <v>0.20587459999999999</v>
      </c>
    </row>
    <row r="846" spans="1:12" x14ac:dyDescent="0.25">
      <c r="A846" s="1">
        <v>844</v>
      </c>
      <c r="B846">
        <v>1.763441</v>
      </c>
      <c r="C846">
        <v>0.60591720000000004</v>
      </c>
      <c r="D846">
        <v>0.50214579999999998</v>
      </c>
      <c r="E846">
        <v>0.48325099999999999</v>
      </c>
      <c r="F846">
        <v>0.35714289999999999</v>
      </c>
      <c r="G846">
        <v>0.31137670000000001</v>
      </c>
      <c r="H846">
        <v>0.19787840000000001</v>
      </c>
      <c r="I846">
        <v>6.1941099999999999E-2</v>
      </c>
      <c r="J846">
        <v>0.15136469999999999</v>
      </c>
      <c r="K846">
        <v>0.59550559999999997</v>
      </c>
      <c r="L846">
        <v>0.26920509999999997</v>
      </c>
    </row>
    <row r="847" spans="1:12" x14ac:dyDescent="0.25">
      <c r="A847" s="1">
        <v>845</v>
      </c>
      <c r="B847">
        <v>1.8630439999999999</v>
      </c>
      <c r="C847">
        <v>0.61151069999999996</v>
      </c>
      <c r="D847">
        <v>0.55311960000000004</v>
      </c>
      <c r="E847">
        <v>0.49052519999999999</v>
      </c>
      <c r="F847">
        <v>0.34653460000000003</v>
      </c>
      <c r="G847">
        <v>0.11650820000000001</v>
      </c>
      <c r="H847">
        <v>2.11865E-2</v>
      </c>
      <c r="I847">
        <v>5.4485800000000001E-2</v>
      </c>
      <c r="J847">
        <v>0.15472520000000001</v>
      </c>
      <c r="K847">
        <v>0.6868687</v>
      </c>
      <c r="L847">
        <v>0.1506016</v>
      </c>
    </row>
    <row r="848" spans="1:12" x14ac:dyDescent="0.25">
      <c r="A848" s="1">
        <v>846</v>
      </c>
      <c r="B848">
        <v>2.0136270000000001</v>
      </c>
      <c r="C848">
        <v>0.61924219999999996</v>
      </c>
      <c r="D848">
        <v>0.54845429999999995</v>
      </c>
      <c r="E848">
        <v>0.45385449999999999</v>
      </c>
      <c r="F848">
        <v>0.36140349999999999</v>
      </c>
      <c r="G848">
        <v>0.23968159999999999</v>
      </c>
      <c r="H848">
        <v>6.4530100000000007E-2</v>
      </c>
      <c r="I848">
        <v>0.12628</v>
      </c>
      <c r="J848">
        <v>5.7721000000000001E-2</v>
      </c>
      <c r="K848">
        <v>0.65263159999999998</v>
      </c>
      <c r="L848">
        <v>0.18150150000000001</v>
      </c>
    </row>
    <row r="849" spans="1:12" x14ac:dyDescent="0.25">
      <c r="A849" s="1">
        <v>847</v>
      </c>
      <c r="B849">
        <v>1.9558489999999999</v>
      </c>
      <c r="C849">
        <v>0.6265539</v>
      </c>
      <c r="D849">
        <v>0.60401709999999997</v>
      </c>
      <c r="E849">
        <v>0.48773840000000002</v>
      </c>
      <c r="F849">
        <v>0.36491230000000002</v>
      </c>
      <c r="G849">
        <v>0.23563110000000001</v>
      </c>
      <c r="H849">
        <v>0.12748029999999999</v>
      </c>
      <c r="I849">
        <v>-1.7215399999999999E-2</v>
      </c>
      <c r="J849">
        <v>2.5879699999999999E-2</v>
      </c>
      <c r="K849">
        <v>0.63541669999999995</v>
      </c>
      <c r="L849">
        <v>0.27729730000000002</v>
      </c>
    </row>
    <row r="850" spans="1:12" x14ac:dyDescent="0.25">
      <c r="A850" s="1">
        <v>848</v>
      </c>
      <c r="B850">
        <v>1.945964</v>
      </c>
      <c r="C850">
        <v>0.63682660000000002</v>
      </c>
      <c r="D850">
        <v>0.56630000000000003</v>
      </c>
      <c r="E850">
        <v>0.47881119999999999</v>
      </c>
      <c r="F850">
        <v>0.33082709999999999</v>
      </c>
      <c r="G850">
        <v>0.2092348</v>
      </c>
      <c r="H850">
        <v>0.11127919999999999</v>
      </c>
      <c r="I850">
        <v>0.27189200000000002</v>
      </c>
      <c r="J850">
        <v>9.4056600000000004E-2</v>
      </c>
      <c r="K850">
        <v>0.66279069999999995</v>
      </c>
      <c r="L850">
        <v>0.22775190000000001</v>
      </c>
    </row>
    <row r="851" spans="1:12" x14ac:dyDescent="0.25">
      <c r="A851" s="1">
        <v>849</v>
      </c>
      <c r="B851">
        <v>1.7615190000000001</v>
      </c>
      <c r="C851">
        <v>0.60264740000000006</v>
      </c>
      <c r="D851">
        <v>0.51574600000000004</v>
      </c>
      <c r="E851">
        <v>0.50189289999999998</v>
      </c>
      <c r="F851">
        <v>0.31683169999999999</v>
      </c>
      <c r="G851">
        <v>0.23764669999999999</v>
      </c>
      <c r="H851">
        <v>0.1042107</v>
      </c>
      <c r="I851">
        <v>0.27245809999999998</v>
      </c>
      <c r="J851">
        <v>4.40107E-2</v>
      </c>
      <c r="K851">
        <v>0.61956520000000004</v>
      </c>
      <c r="L851">
        <v>0.22855829999999999</v>
      </c>
    </row>
    <row r="852" spans="1:12" x14ac:dyDescent="0.25">
      <c r="A852" s="1">
        <v>850</v>
      </c>
      <c r="B852">
        <v>1.833477</v>
      </c>
      <c r="C852">
        <v>0.61378869999999996</v>
      </c>
      <c r="D852">
        <v>0.56823270000000003</v>
      </c>
      <c r="E852">
        <v>0.49331910000000001</v>
      </c>
      <c r="F852">
        <v>0.42857139999999999</v>
      </c>
      <c r="G852">
        <v>0.19520009999999999</v>
      </c>
      <c r="H852">
        <v>6.1745700000000001E-2</v>
      </c>
      <c r="I852">
        <v>0.39580419999999999</v>
      </c>
      <c r="J852">
        <v>0.1507879</v>
      </c>
      <c r="K852">
        <v>0.66666669999999995</v>
      </c>
      <c r="L852">
        <v>0.19991339999999999</v>
      </c>
    </row>
    <row r="853" spans="1:12" x14ac:dyDescent="0.25">
      <c r="A853" s="1">
        <v>851</v>
      </c>
      <c r="B853">
        <v>1.8800699999999999</v>
      </c>
      <c r="C853">
        <v>0.63279799999999997</v>
      </c>
      <c r="D853">
        <v>0.62035770000000001</v>
      </c>
      <c r="E853">
        <v>0.49096879999999998</v>
      </c>
      <c r="F853">
        <v>0.334507</v>
      </c>
      <c r="G853">
        <v>0.25258170000000002</v>
      </c>
      <c r="H853">
        <v>0.15370790000000001</v>
      </c>
      <c r="I853">
        <v>0.36962109999999998</v>
      </c>
      <c r="J853">
        <v>5.8985099999999999E-2</v>
      </c>
      <c r="K853">
        <v>0.67032970000000003</v>
      </c>
      <c r="L853">
        <v>0.19902729999999999</v>
      </c>
    </row>
    <row r="854" spans="1:12" x14ac:dyDescent="0.25">
      <c r="A854" s="1">
        <v>852</v>
      </c>
      <c r="B854">
        <v>1.9847250000000001</v>
      </c>
      <c r="C854">
        <v>0.60454019999999997</v>
      </c>
      <c r="D854">
        <v>0.64942330000000004</v>
      </c>
      <c r="E854">
        <v>0.46006390000000003</v>
      </c>
      <c r="F854">
        <v>0.35294120000000001</v>
      </c>
      <c r="G854">
        <v>0.17058119999999999</v>
      </c>
      <c r="H854">
        <v>2.28329E-2</v>
      </c>
      <c r="I854">
        <v>0.46808480000000002</v>
      </c>
      <c r="J854">
        <v>7.8791999999999994E-3</v>
      </c>
      <c r="K854">
        <v>0.76785709999999996</v>
      </c>
      <c r="L854">
        <v>0.1484163</v>
      </c>
    </row>
    <row r="855" spans="1:12" x14ac:dyDescent="0.25">
      <c r="A855" s="1">
        <v>853</v>
      </c>
      <c r="B855">
        <v>1.517981</v>
      </c>
      <c r="C855">
        <v>0.61153480000000005</v>
      </c>
      <c r="D855">
        <v>0.49984410000000001</v>
      </c>
      <c r="E855">
        <v>0.46935480000000002</v>
      </c>
      <c r="F855">
        <v>0.35313529999999999</v>
      </c>
      <c r="G855">
        <v>0.29061480000000001</v>
      </c>
      <c r="H855">
        <v>0.1461575</v>
      </c>
      <c r="I855">
        <v>-7.9437800000000003E-2</v>
      </c>
      <c r="J855">
        <v>0.1107754</v>
      </c>
      <c r="K855">
        <v>0.66666669999999995</v>
      </c>
      <c r="L855">
        <v>0.18513669999999999</v>
      </c>
    </row>
    <row r="856" spans="1:12" x14ac:dyDescent="0.25">
      <c r="A856" s="1">
        <v>854</v>
      </c>
      <c r="B856">
        <v>1.7026319999999999</v>
      </c>
      <c r="C856">
        <v>0.61882570000000003</v>
      </c>
      <c r="D856">
        <v>0.53052600000000005</v>
      </c>
      <c r="E856">
        <v>0.465252</v>
      </c>
      <c r="F856">
        <v>0.31055899999999997</v>
      </c>
      <c r="G856">
        <v>0.2833079</v>
      </c>
      <c r="H856">
        <v>0.1217742</v>
      </c>
      <c r="I856">
        <v>0.40095769999999997</v>
      </c>
      <c r="J856">
        <v>0.12692870000000001</v>
      </c>
      <c r="K856">
        <v>0.72448979999999996</v>
      </c>
      <c r="L856">
        <v>0.18534220000000001</v>
      </c>
    </row>
    <row r="857" spans="1:12" x14ac:dyDescent="0.25">
      <c r="A857" s="1">
        <v>855</v>
      </c>
      <c r="B857">
        <v>2.2175069999999999</v>
      </c>
      <c r="C857">
        <v>0.61738510000000002</v>
      </c>
      <c r="D857">
        <v>0.61188200000000004</v>
      </c>
      <c r="E857">
        <v>0.46742669999999997</v>
      </c>
      <c r="F857">
        <v>0.38947369999999998</v>
      </c>
      <c r="G857">
        <v>0.18673500000000001</v>
      </c>
      <c r="H857">
        <v>4.7445899999999999E-2</v>
      </c>
      <c r="I857">
        <v>0.1104415</v>
      </c>
      <c r="J857">
        <v>0.13033839999999999</v>
      </c>
      <c r="K857">
        <v>0.68627450000000001</v>
      </c>
      <c r="L857">
        <v>0.17374319999999999</v>
      </c>
    </row>
    <row r="858" spans="1:12" x14ac:dyDescent="0.25">
      <c r="A858" s="1">
        <v>856</v>
      </c>
      <c r="B858">
        <v>1.904784</v>
      </c>
      <c r="C858">
        <v>0.62066929999999998</v>
      </c>
      <c r="D858">
        <v>0.53051689999999996</v>
      </c>
      <c r="E858">
        <v>0.4699893</v>
      </c>
      <c r="F858">
        <v>0.3457944</v>
      </c>
      <c r="G858">
        <v>0.22036919999999999</v>
      </c>
      <c r="H858">
        <v>0.10717749999999999</v>
      </c>
      <c r="I858">
        <v>0.1027984</v>
      </c>
      <c r="J858">
        <v>0.1021633</v>
      </c>
      <c r="K858">
        <v>0.62616830000000001</v>
      </c>
      <c r="L858">
        <v>0.2246078</v>
      </c>
    </row>
    <row r="859" spans="1:12" x14ac:dyDescent="0.25">
      <c r="A859" s="1">
        <v>857</v>
      </c>
      <c r="B859">
        <v>1.7388330000000001</v>
      </c>
      <c r="C859">
        <v>0.62781719999999996</v>
      </c>
      <c r="D859">
        <v>0.53897980000000001</v>
      </c>
      <c r="E859">
        <v>0.49049429999999999</v>
      </c>
      <c r="F859">
        <v>0.3380282</v>
      </c>
      <c r="G859">
        <v>0.21096210000000001</v>
      </c>
      <c r="H859">
        <v>8.28015E-2</v>
      </c>
      <c r="I859">
        <v>0.58406380000000002</v>
      </c>
      <c r="J859">
        <v>0.1353673</v>
      </c>
      <c r="K859">
        <v>0.61363639999999997</v>
      </c>
      <c r="L859">
        <v>0.22423219999999999</v>
      </c>
    </row>
    <row r="860" spans="1:12" x14ac:dyDescent="0.25">
      <c r="A860" s="1">
        <v>858</v>
      </c>
      <c r="B860">
        <v>1.5528</v>
      </c>
      <c r="C860">
        <v>0.62056109999999998</v>
      </c>
      <c r="D860">
        <v>0.49083179999999998</v>
      </c>
      <c r="E860">
        <v>0.45948830000000002</v>
      </c>
      <c r="F860">
        <v>0.3540373</v>
      </c>
      <c r="G860">
        <v>0.20228579999999999</v>
      </c>
      <c r="H860">
        <v>3.7875499999999999E-2</v>
      </c>
      <c r="I860">
        <v>0.12971450000000001</v>
      </c>
      <c r="J860">
        <v>0.1264479</v>
      </c>
      <c r="K860">
        <v>0.69523809999999997</v>
      </c>
      <c r="L860">
        <v>0.15668969999999999</v>
      </c>
    </row>
    <row r="861" spans="1:12" x14ac:dyDescent="0.25">
      <c r="A861" s="1">
        <v>859</v>
      </c>
      <c r="B861">
        <v>1.9582170000000001</v>
      </c>
      <c r="C861">
        <v>0.61870930000000002</v>
      </c>
      <c r="D861">
        <v>0.53439020000000004</v>
      </c>
      <c r="E861">
        <v>0.460177</v>
      </c>
      <c r="F861">
        <v>0.3143939</v>
      </c>
      <c r="G861">
        <v>0.23361209999999999</v>
      </c>
      <c r="H861">
        <v>8.8465799999999997E-2</v>
      </c>
      <c r="I861">
        <v>0.29408659999999998</v>
      </c>
      <c r="J861">
        <v>0.15155979999999999</v>
      </c>
      <c r="K861">
        <v>0.62820509999999996</v>
      </c>
      <c r="L861">
        <v>0.20343020000000001</v>
      </c>
    </row>
    <row r="862" spans="1:12" x14ac:dyDescent="0.25">
      <c r="A862" s="1">
        <v>860</v>
      </c>
      <c r="B862">
        <v>1.9977579999999999</v>
      </c>
      <c r="C862">
        <v>0.61494210000000005</v>
      </c>
      <c r="D862">
        <v>0.58537479999999997</v>
      </c>
      <c r="E862">
        <v>0.47093649999999998</v>
      </c>
      <c r="F862">
        <v>0.36423840000000002</v>
      </c>
      <c r="G862">
        <v>0.238173</v>
      </c>
      <c r="H862">
        <v>9.3535199999999999E-2</v>
      </c>
      <c r="I862">
        <v>0.32601219999999997</v>
      </c>
      <c r="J862">
        <v>0.1409107</v>
      </c>
      <c r="K862">
        <v>0.73076920000000001</v>
      </c>
      <c r="L862">
        <v>0.15004010000000001</v>
      </c>
    </row>
    <row r="863" spans="1:12" x14ac:dyDescent="0.25">
      <c r="A863" s="1">
        <v>861</v>
      </c>
      <c r="B863">
        <v>1.829429</v>
      </c>
      <c r="C863">
        <v>0.62653119999999995</v>
      </c>
      <c r="D863">
        <v>0.52964199999999995</v>
      </c>
      <c r="E863">
        <v>0.46375270000000002</v>
      </c>
      <c r="F863">
        <v>0.29595009999999999</v>
      </c>
      <c r="G863">
        <v>0.23232</v>
      </c>
      <c r="H863">
        <v>0.17192180000000001</v>
      </c>
      <c r="I863">
        <v>0.38093579999999999</v>
      </c>
      <c r="J863">
        <v>0.1485379</v>
      </c>
      <c r="K863">
        <v>0.57142859999999995</v>
      </c>
      <c r="L863">
        <v>0.2243281</v>
      </c>
    </row>
    <row r="864" spans="1:12" x14ac:dyDescent="0.25">
      <c r="A864" s="1">
        <v>862</v>
      </c>
      <c r="B864">
        <v>2.0943100000000001</v>
      </c>
      <c r="C864">
        <v>0.61054540000000002</v>
      </c>
      <c r="D864">
        <v>0.57880819999999999</v>
      </c>
      <c r="E864">
        <v>0.47537469999999998</v>
      </c>
      <c r="F864">
        <v>0.4125412</v>
      </c>
      <c r="G864">
        <v>0.20271259999999999</v>
      </c>
      <c r="H864">
        <v>0.13353960000000001</v>
      </c>
      <c r="I864">
        <v>0.49664219999999998</v>
      </c>
      <c r="J864">
        <v>0.1184881</v>
      </c>
      <c r="K864">
        <v>0.66666669999999995</v>
      </c>
      <c r="L864">
        <v>0.1741027</v>
      </c>
    </row>
    <row r="865" spans="1:12" x14ac:dyDescent="0.25">
      <c r="A865" s="1">
        <v>863</v>
      </c>
      <c r="B865">
        <v>1.7293069999999999</v>
      </c>
      <c r="C865">
        <v>0.6256121</v>
      </c>
      <c r="D865">
        <v>0.540516</v>
      </c>
      <c r="E865">
        <v>0.43482910000000002</v>
      </c>
      <c r="F865">
        <v>0.39440989999999998</v>
      </c>
      <c r="G865">
        <v>0.2025477</v>
      </c>
      <c r="H865">
        <v>0.11073189999999999</v>
      </c>
      <c r="I865">
        <v>0.4079816</v>
      </c>
      <c r="J865">
        <v>0.155086</v>
      </c>
      <c r="K865">
        <v>0.59199999999999997</v>
      </c>
      <c r="L865">
        <v>0.1554507</v>
      </c>
    </row>
    <row r="866" spans="1:12" x14ac:dyDescent="0.25">
      <c r="A866" s="1">
        <v>864</v>
      </c>
      <c r="B866">
        <v>1.843899</v>
      </c>
      <c r="C866">
        <v>0.61863729999999995</v>
      </c>
      <c r="D866">
        <v>0.56095950000000006</v>
      </c>
      <c r="E866">
        <v>0.52750280000000005</v>
      </c>
      <c r="F866">
        <v>0.43609019999999998</v>
      </c>
      <c r="G866">
        <v>0.1709396</v>
      </c>
      <c r="H866">
        <v>4.2377600000000001E-2</v>
      </c>
      <c r="I866">
        <v>9.9561800000000006E-2</v>
      </c>
      <c r="J866">
        <v>5.1050699999999997E-2</v>
      </c>
      <c r="K866">
        <v>0.73873869999999997</v>
      </c>
      <c r="L866">
        <v>0.1555639</v>
      </c>
    </row>
    <row r="867" spans="1:12" x14ac:dyDescent="0.25">
      <c r="A867" s="1">
        <v>865</v>
      </c>
      <c r="B867">
        <v>2.0123180000000001</v>
      </c>
      <c r="C867">
        <v>0.61931720000000001</v>
      </c>
      <c r="D867">
        <v>0.53892370000000001</v>
      </c>
      <c r="E867">
        <v>0.49626870000000001</v>
      </c>
      <c r="F867">
        <v>0.39563860000000001</v>
      </c>
      <c r="G867">
        <v>0.2224515</v>
      </c>
      <c r="H867">
        <v>7.9402700000000007E-2</v>
      </c>
      <c r="I867">
        <v>0.24195639999999999</v>
      </c>
      <c r="J867">
        <v>0.12257079999999999</v>
      </c>
      <c r="K867">
        <v>0.6837607</v>
      </c>
      <c r="L867">
        <v>0.16018569999999999</v>
      </c>
    </row>
    <row r="868" spans="1:12" x14ac:dyDescent="0.25">
      <c r="A868" s="1">
        <v>866</v>
      </c>
      <c r="B868">
        <v>2.0962450000000001</v>
      </c>
      <c r="C868">
        <v>0.63269750000000002</v>
      </c>
      <c r="D868">
        <v>0.65791060000000001</v>
      </c>
      <c r="E868">
        <v>0.4648562</v>
      </c>
      <c r="F868">
        <v>0.37151699999999999</v>
      </c>
      <c r="G868">
        <v>0.23494960000000001</v>
      </c>
      <c r="H868">
        <v>9.17264E-2</v>
      </c>
      <c r="I868">
        <v>0.4268962</v>
      </c>
      <c r="J868">
        <v>0.13994400000000001</v>
      </c>
      <c r="K868">
        <v>0.67567569999999999</v>
      </c>
      <c r="L868">
        <v>0.24107580000000001</v>
      </c>
    </row>
    <row r="869" spans="1:12" x14ac:dyDescent="0.25">
      <c r="A869" s="1">
        <v>867</v>
      </c>
      <c r="B869">
        <v>1.9548490000000001</v>
      </c>
      <c r="C869">
        <v>0.61145439999999995</v>
      </c>
      <c r="D869">
        <v>0.55155390000000004</v>
      </c>
      <c r="E869">
        <v>0.47707889999999997</v>
      </c>
      <c r="F869">
        <v>0.40557270000000001</v>
      </c>
      <c r="G869">
        <v>0.25670029999999999</v>
      </c>
      <c r="H869">
        <v>9.4532400000000003E-2</v>
      </c>
      <c r="I869">
        <v>0.20292389999999999</v>
      </c>
      <c r="J869">
        <v>0.13176260000000001</v>
      </c>
      <c r="K869">
        <v>0.72268909999999997</v>
      </c>
      <c r="L869">
        <v>0.22126129999999999</v>
      </c>
    </row>
    <row r="870" spans="1:12" x14ac:dyDescent="0.25">
      <c r="A870" s="1">
        <v>868</v>
      </c>
      <c r="B870">
        <v>1.7337819999999999</v>
      </c>
      <c r="C870">
        <v>0.63087090000000001</v>
      </c>
      <c r="D870">
        <v>0.53152750000000004</v>
      </c>
      <c r="E870">
        <v>0.43821450000000001</v>
      </c>
      <c r="F870">
        <v>0.28268549999999998</v>
      </c>
      <c r="G870">
        <v>0.22481100000000001</v>
      </c>
      <c r="H870">
        <v>0.16771050000000001</v>
      </c>
      <c r="I870">
        <v>0.37638270000000001</v>
      </c>
      <c r="J870">
        <v>2.0091999999999999E-2</v>
      </c>
      <c r="K870">
        <v>0.69230769999999997</v>
      </c>
      <c r="L870">
        <v>0.20313149999999999</v>
      </c>
    </row>
    <row r="871" spans="1:12" x14ac:dyDescent="0.25">
      <c r="A871" s="1">
        <v>869</v>
      </c>
      <c r="B871">
        <v>1.9629749999999999</v>
      </c>
      <c r="C871">
        <v>0.61031769999999996</v>
      </c>
      <c r="D871">
        <v>0.559284</v>
      </c>
      <c r="E871">
        <v>0.45278970000000002</v>
      </c>
      <c r="F871">
        <v>0.29467090000000001</v>
      </c>
      <c r="G871">
        <v>0.21840370000000001</v>
      </c>
      <c r="H871">
        <v>8.7321300000000004E-2</v>
      </c>
      <c r="I871">
        <v>4.7170799999999999E-2</v>
      </c>
      <c r="J871">
        <v>0.14094780000000001</v>
      </c>
      <c r="K871">
        <v>0.64835169999999998</v>
      </c>
      <c r="L871">
        <v>0.17144860000000001</v>
      </c>
    </row>
    <row r="872" spans="1:12" x14ac:dyDescent="0.25">
      <c r="A872" s="1">
        <v>870</v>
      </c>
      <c r="B872">
        <v>1.8561380000000001</v>
      </c>
      <c r="C872">
        <v>0.61628349999999998</v>
      </c>
      <c r="D872">
        <v>0.55634220000000001</v>
      </c>
      <c r="E872">
        <v>0.46796959999999999</v>
      </c>
      <c r="F872">
        <v>0.3626761</v>
      </c>
      <c r="G872">
        <v>0.24285909999999999</v>
      </c>
      <c r="H872">
        <v>6.9959400000000005E-2</v>
      </c>
      <c r="I872">
        <v>0.32930490000000001</v>
      </c>
      <c r="J872">
        <v>6.0365099999999998E-2</v>
      </c>
      <c r="K872">
        <v>0.79797980000000002</v>
      </c>
      <c r="L872">
        <v>0.1294632</v>
      </c>
    </row>
    <row r="873" spans="1:12" x14ac:dyDescent="0.25">
      <c r="A873" s="1">
        <v>871</v>
      </c>
      <c r="B873">
        <v>1.785901</v>
      </c>
      <c r="C873">
        <v>0.62197389999999997</v>
      </c>
      <c r="D873">
        <v>0.5460853</v>
      </c>
      <c r="E873">
        <v>0.46178859999999999</v>
      </c>
      <c r="F873">
        <v>0.4035088</v>
      </c>
      <c r="G873">
        <v>0.22382450000000001</v>
      </c>
      <c r="H873">
        <v>9.2818899999999996E-2</v>
      </c>
      <c r="I873">
        <v>0.43437439999999999</v>
      </c>
      <c r="J873">
        <v>0.11636879999999999</v>
      </c>
      <c r="K873">
        <v>0.61403509999999994</v>
      </c>
      <c r="L873">
        <v>0.17347389999999999</v>
      </c>
    </row>
    <row r="874" spans="1:12" x14ac:dyDescent="0.25">
      <c r="A874" s="1">
        <v>872</v>
      </c>
      <c r="B874">
        <v>1.722405</v>
      </c>
      <c r="C874">
        <v>0.64320160000000004</v>
      </c>
      <c r="D874">
        <v>0.50157560000000001</v>
      </c>
      <c r="E874">
        <v>0.48130079999999997</v>
      </c>
      <c r="F874">
        <v>0.31228070000000002</v>
      </c>
      <c r="G874">
        <v>0.23967040000000001</v>
      </c>
      <c r="H874">
        <v>0.1165199</v>
      </c>
      <c r="I874">
        <v>0.33880199999999999</v>
      </c>
      <c r="J874">
        <v>0.102174</v>
      </c>
      <c r="K874">
        <v>0.75</v>
      </c>
      <c r="L874">
        <v>0.16267110000000001</v>
      </c>
    </row>
    <row r="875" spans="1:12" x14ac:dyDescent="0.25">
      <c r="A875" s="1">
        <v>873</v>
      </c>
      <c r="B875">
        <v>1.897113</v>
      </c>
      <c r="C875">
        <v>0.6379591</v>
      </c>
      <c r="D875">
        <v>0.59062840000000005</v>
      </c>
      <c r="E875">
        <v>0.490456</v>
      </c>
      <c r="F875">
        <v>0.39440989999999998</v>
      </c>
      <c r="G875">
        <v>0.26377610000000001</v>
      </c>
      <c r="H875">
        <v>0.1264274</v>
      </c>
      <c r="I875">
        <v>8.3279999999999997E-4</v>
      </c>
      <c r="J875">
        <v>8.5247299999999998E-2</v>
      </c>
      <c r="K875">
        <v>0.72727269999999999</v>
      </c>
      <c r="L875">
        <v>0.15370890000000001</v>
      </c>
    </row>
    <row r="876" spans="1:12" x14ac:dyDescent="0.25">
      <c r="A876" s="1">
        <v>874</v>
      </c>
      <c r="B876">
        <v>1.8686910000000001</v>
      </c>
      <c r="C876">
        <v>0.61224319999999999</v>
      </c>
      <c r="D876">
        <v>0.56472990000000001</v>
      </c>
      <c r="E876">
        <v>0.51618120000000001</v>
      </c>
      <c r="F876">
        <v>0.30032999999999999</v>
      </c>
      <c r="G876">
        <v>0.28601729999999997</v>
      </c>
      <c r="H876">
        <v>0.18887909999999999</v>
      </c>
      <c r="I876">
        <v>0.37338830000000001</v>
      </c>
      <c r="J876">
        <v>0.1144154</v>
      </c>
      <c r="K876">
        <v>0.57142859999999995</v>
      </c>
      <c r="L876">
        <v>0.2844776</v>
      </c>
    </row>
    <row r="877" spans="1:12" x14ac:dyDescent="0.25">
      <c r="A877" s="1">
        <v>875</v>
      </c>
      <c r="B877">
        <v>2.0391530000000002</v>
      </c>
      <c r="C877">
        <v>0.6237414</v>
      </c>
      <c r="D877">
        <v>0.53975329999999999</v>
      </c>
      <c r="E877">
        <v>0.46436169999999999</v>
      </c>
      <c r="F877">
        <v>0.30218070000000002</v>
      </c>
      <c r="G877">
        <v>0.26307849999999999</v>
      </c>
      <c r="H877">
        <v>0.15799640000000001</v>
      </c>
      <c r="I877">
        <v>0.29823769999999999</v>
      </c>
      <c r="J877">
        <v>0.17681330000000001</v>
      </c>
      <c r="K877">
        <v>0.57291669999999995</v>
      </c>
      <c r="L877">
        <v>0.18829660000000001</v>
      </c>
    </row>
    <row r="878" spans="1:12" x14ac:dyDescent="0.25">
      <c r="A878" s="1">
        <v>876</v>
      </c>
      <c r="B878">
        <v>2.2040069999999998</v>
      </c>
      <c r="C878">
        <v>0.60653559999999995</v>
      </c>
      <c r="D878">
        <v>0.57649510000000004</v>
      </c>
      <c r="E878">
        <v>0.50427809999999995</v>
      </c>
      <c r="F878">
        <v>0.42574260000000003</v>
      </c>
      <c r="G878">
        <v>0.17115910000000001</v>
      </c>
      <c r="H878">
        <v>4.9996899999999997E-2</v>
      </c>
      <c r="I878">
        <v>0.25096849999999998</v>
      </c>
      <c r="J878">
        <v>5.82547E-2</v>
      </c>
      <c r="K878">
        <v>0.7</v>
      </c>
      <c r="L878">
        <v>0.17606379999999999</v>
      </c>
    </row>
    <row r="879" spans="1:12" x14ac:dyDescent="0.25">
      <c r="A879" s="1">
        <v>877</v>
      </c>
      <c r="B879">
        <v>1.8698589999999999</v>
      </c>
      <c r="C879">
        <v>0.60563610000000001</v>
      </c>
      <c r="D879">
        <v>0.57032910000000003</v>
      </c>
      <c r="E879">
        <v>0.50617279999999998</v>
      </c>
      <c r="F879">
        <v>0.36633660000000001</v>
      </c>
      <c r="G879">
        <v>0.26724589999999998</v>
      </c>
      <c r="H879">
        <v>4.1294699999999997E-2</v>
      </c>
      <c r="I879">
        <v>0.1213751</v>
      </c>
      <c r="J879">
        <v>0.1169543</v>
      </c>
      <c r="K879">
        <v>0.71559629999999996</v>
      </c>
      <c r="L879">
        <v>0.15044109999999999</v>
      </c>
    </row>
    <row r="880" spans="1:12" x14ac:dyDescent="0.25">
      <c r="A880" s="1">
        <v>878</v>
      </c>
      <c r="B880">
        <v>1.697109</v>
      </c>
      <c r="C880">
        <v>0.63031800000000004</v>
      </c>
      <c r="D880">
        <v>0.57499299999999998</v>
      </c>
      <c r="E880">
        <v>0.46645199999999998</v>
      </c>
      <c r="F880">
        <v>0.3980263</v>
      </c>
      <c r="G880">
        <v>0.16509799999999999</v>
      </c>
      <c r="H880">
        <v>6.0003500000000001E-2</v>
      </c>
      <c r="I880">
        <v>0.37957970000000002</v>
      </c>
      <c r="J880">
        <v>6.9291199999999997E-2</v>
      </c>
      <c r="K880">
        <v>0.73275860000000004</v>
      </c>
      <c r="L880">
        <v>0.1739069</v>
      </c>
    </row>
    <row r="881" spans="1:12" x14ac:dyDescent="0.25">
      <c r="A881" s="1">
        <v>879</v>
      </c>
      <c r="B881">
        <v>2.121794</v>
      </c>
      <c r="C881">
        <v>0.57900859999999998</v>
      </c>
      <c r="D881">
        <v>0.67070320000000005</v>
      </c>
      <c r="E881">
        <v>0.46223890000000001</v>
      </c>
      <c r="F881">
        <v>0.3651316</v>
      </c>
      <c r="G881">
        <v>0.23905870000000001</v>
      </c>
      <c r="H881">
        <v>0.11633019999999999</v>
      </c>
      <c r="I881">
        <v>0.29315950000000002</v>
      </c>
      <c r="J881">
        <v>8.4414100000000006E-2</v>
      </c>
      <c r="K881">
        <v>0.72115390000000001</v>
      </c>
      <c r="L881">
        <v>0.17034170000000001</v>
      </c>
    </row>
    <row r="882" spans="1:12" x14ac:dyDescent="0.25">
      <c r="A882" s="1">
        <v>880</v>
      </c>
      <c r="B882">
        <v>1.9242319999999999</v>
      </c>
      <c r="C882">
        <v>0.63435660000000005</v>
      </c>
      <c r="D882">
        <v>0.63239000000000001</v>
      </c>
      <c r="E882">
        <v>0.47489320000000002</v>
      </c>
      <c r="F882">
        <v>0.31775700000000001</v>
      </c>
      <c r="G882">
        <v>0.26318140000000001</v>
      </c>
      <c r="H882">
        <v>0.152951</v>
      </c>
      <c r="I882">
        <v>0.17278569999999999</v>
      </c>
      <c r="J882">
        <v>0.1009232</v>
      </c>
      <c r="K882">
        <v>0.6593407</v>
      </c>
      <c r="L882">
        <v>0.23273820000000001</v>
      </c>
    </row>
    <row r="883" spans="1:12" x14ac:dyDescent="0.25">
      <c r="A883" s="1">
        <v>881</v>
      </c>
      <c r="B883">
        <v>1.9991129999999999</v>
      </c>
      <c r="C883">
        <v>0.61936959999999996</v>
      </c>
      <c r="D883">
        <v>0.60148729999999995</v>
      </c>
      <c r="E883">
        <v>0.45321</v>
      </c>
      <c r="F883">
        <v>0.32155479999999997</v>
      </c>
      <c r="G883">
        <v>0.2128179</v>
      </c>
      <c r="H883">
        <v>8.2229499999999997E-2</v>
      </c>
      <c r="I883">
        <v>0.3752182</v>
      </c>
      <c r="J883">
        <v>0.1237384</v>
      </c>
      <c r="K883">
        <v>0.66279069999999995</v>
      </c>
      <c r="L883">
        <v>0.1972999</v>
      </c>
    </row>
    <row r="884" spans="1:12" x14ac:dyDescent="0.25">
      <c r="A884" s="1">
        <v>882</v>
      </c>
      <c r="B884">
        <v>1.7523310000000001</v>
      </c>
      <c r="C884">
        <v>0.62558349999999996</v>
      </c>
      <c r="D884">
        <v>0.48360619999999999</v>
      </c>
      <c r="E884">
        <v>0.4771628</v>
      </c>
      <c r="F884">
        <v>0.4802631</v>
      </c>
      <c r="G884">
        <v>0.12992329999999999</v>
      </c>
      <c r="H884">
        <v>6.0214999999999999E-3</v>
      </c>
      <c r="I884">
        <v>0.64302780000000004</v>
      </c>
      <c r="J884">
        <v>7.0523500000000003E-2</v>
      </c>
      <c r="K884">
        <v>0.71328670000000005</v>
      </c>
      <c r="L884">
        <v>0.1308687</v>
      </c>
    </row>
    <row r="885" spans="1:12" x14ac:dyDescent="0.25">
      <c r="A885" s="1">
        <v>883</v>
      </c>
      <c r="B885">
        <v>1.6940710000000001</v>
      </c>
      <c r="C885">
        <v>0.62195219999999996</v>
      </c>
      <c r="D885">
        <v>0.54340840000000001</v>
      </c>
      <c r="E885">
        <v>0.47823719999999997</v>
      </c>
      <c r="F885">
        <v>0.34105960000000002</v>
      </c>
      <c r="G885">
        <v>0.221557</v>
      </c>
      <c r="H885">
        <v>7.4228699999999995E-2</v>
      </c>
      <c r="I885">
        <v>0.17641789999999999</v>
      </c>
      <c r="J885">
        <v>0.1253145</v>
      </c>
      <c r="K885">
        <v>0.69565220000000005</v>
      </c>
      <c r="L885">
        <v>0.20214489999999999</v>
      </c>
    </row>
    <row r="886" spans="1:12" x14ac:dyDescent="0.25">
      <c r="A886" s="1">
        <v>884</v>
      </c>
      <c r="B886">
        <v>1.7591380000000001</v>
      </c>
      <c r="C886">
        <v>0.61376459999999999</v>
      </c>
      <c r="D886">
        <v>0.54550650000000001</v>
      </c>
      <c r="E886">
        <v>0.4951509</v>
      </c>
      <c r="F886">
        <v>0.3947369</v>
      </c>
      <c r="G886">
        <v>0.1737283</v>
      </c>
      <c r="H886">
        <v>7.0252099999999998E-2</v>
      </c>
      <c r="I886">
        <v>0.38011020000000001</v>
      </c>
      <c r="J886">
        <v>0.1553928</v>
      </c>
      <c r="K886">
        <v>0.68141589999999996</v>
      </c>
      <c r="L886">
        <v>0.15537570000000001</v>
      </c>
    </row>
    <row r="887" spans="1:12" x14ac:dyDescent="0.25">
      <c r="A887" s="1">
        <v>885</v>
      </c>
      <c r="B887">
        <v>1.7764759999999999</v>
      </c>
      <c r="C887">
        <v>0.6151896</v>
      </c>
      <c r="D887">
        <v>0.51699629999999996</v>
      </c>
      <c r="E887">
        <v>0.46893570000000001</v>
      </c>
      <c r="F887">
        <v>0.3782895</v>
      </c>
      <c r="G887">
        <v>0.19862550000000001</v>
      </c>
      <c r="H887">
        <v>8.6589100000000002E-2</v>
      </c>
      <c r="I887">
        <v>0.2486245</v>
      </c>
      <c r="J887">
        <v>0.1180891</v>
      </c>
      <c r="K887">
        <v>0.66055050000000004</v>
      </c>
      <c r="L887">
        <v>0.22165789999999999</v>
      </c>
    </row>
    <row r="888" spans="1:12" x14ac:dyDescent="0.25">
      <c r="A888" s="1">
        <v>886</v>
      </c>
      <c r="B888">
        <v>2.0025529999999998</v>
      </c>
      <c r="C888">
        <v>0.60057450000000001</v>
      </c>
      <c r="D888">
        <v>0.56472409999999995</v>
      </c>
      <c r="E888">
        <v>0.45019049999999999</v>
      </c>
      <c r="F888">
        <v>0.4612676</v>
      </c>
      <c r="G888">
        <v>0.18597759999999999</v>
      </c>
      <c r="H888">
        <v>7.6630500000000004E-2</v>
      </c>
      <c r="I888">
        <v>-0.1187604</v>
      </c>
      <c r="J888">
        <v>0.1986145</v>
      </c>
      <c r="K888">
        <v>0.73109250000000003</v>
      </c>
      <c r="L888">
        <v>0.17532780000000001</v>
      </c>
    </row>
    <row r="889" spans="1:12" x14ac:dyDescent="0.25">
      <c r="A889" s="1">
        <v>887</v>
      </c>
      <c r="B889">
        <v>1.880298</v>
      </c>
      <c r="C889">
        <v>0.60601760000000005</v>
      </c>
      <c r="D889">
        <v>0.56116820000000001</v>
      </c>
      <c r="E889">
        <v>0.487682</v>
      </c>
      <c r="F889">
        <v>0.33920709999999998</v>
      </c>
      <c r="G889">
        <v>0.20948339999999999</v>
      </c>
      <c r="H889">
        <v>6.8903900000000004E-2</v>
      </c>
      <c r="I889">
        <v>0.31357859999999999</v>
      </c>
      <c r="J889">
        <v>0.12535199999999999</v>
      </c>
      <c r="K889">
        <v>0.70588240000000002</v>
      </c>
      <c r="L889">
        <v>0.17785020000000001</v>
      </c>
    </row>
    <row r="890" spans="1:12" x14ac:dyDescent="0.25">
      <c r="A890" s="1">
        <v>888</v>
      </c>
      <c r="B890">
        <v>1.6569449999999999</v>
      </c>
      <c r="C890">
        <v>0.63104890000000002</v>
      </c>
      <c r="D890">
        <v>0.45053530000000003</v>
      </c>
      <c r="E890">
        <v>0.48505870000000001</v>
      </c>
      <c r="F890">
        <v>0.33746130000000002</v>
      </c>
      <c r="G890">
        <v>0.23182700000000001</v>
      </c>
      <c r="H890">
        <v>0.1333318</v>
      </c>
      <c r="I890">
        <v>0.1083365</v>
      </c>
      <c r="J890">
        <v>5.02914E-2</v>
      </c>
      <c r="K890">
        <v>0.625</v>
      </c>
      <c r="L890">
        <v>0.2343423</v>
      </c>
    </row>
    <row r="891" spans="1:12" x14ac:dyDescent="0.25">
      <c r="A891" s="1">
        <v>889</v>
      </c>
      <c r="B891">
        <v>1.8533040000000001</v>
      </c>
      <c r="C891">
        <v>0.6357235</v>
      </c>
      <c r="D891">
        <v>0.5566487</v>
      </c>
      <c r="E891">
        <v>0.49210670000000001</v>
      </c>
      <c r="F891">
        <v>0.306338</v>
      </c>
      <c r="G891">
        <v>0.2732657</v>
      </c>
      <c r="H891">
        <v>0.1750468</v>
      </c>
      <c r="I891">
        <v>0.2939794</v>
      </c>
      <c r="J891">
        <v>7.5793899999999997E-2</v>
      </c>
      <c r="K891">
        <v>0.67901239999999996</v>
      </c>
      <c r="L891">
        <v>0.19891300000000001</v>
      </c>
    </row>
    <row r="892" spans="1:12" x14ac:dyDescent="0.25">
      <c r="A892" s="1">
        <v>890</v>
      </c>
      <c r="B892">
        <v>2.046335</v>
      </c>
      <c r="C892">
        <v>0.62866460000000002</v>
      </c>
      <c r="D892">
        <v>0.62396160000000001</v>
      </c>
      <c r="E892">
        <v>0.50212310000000004</v>
      </c>
      <c r="F892">
        <v>0.36335400000000001</v>
      </c>
      <c r="G892">
        <v>0.2365244</v>
      </c>
      <c r="H892">
        <v>7.2037000000000004E-2</v>
      </c>
      <c r="I892">
        <v>7.7202199999999999E-2</v>
      </c>
      <c r="J892">
        <v>2.88501E-2</v>
      </c>
      <c r="K892">
        <v>0.7758621</v>
      </c>
      <c r="L892">
        <v>0.13029109999999999</v>
      </c>
    </row>
    <row r="893" spans="1:12" x14ac:dyDescent="0.25">
      <c r="A893" s="1">
        <v>891</v>
      </c>
      <c r="B893">
        <v>1.746745</v>
      </c>
      <c r="C893">
        <v>0.61329520000000004</v>
      </c>
      <c r="D893">
        <v>0.50368199999999996</v>
      </c>
      <c r="E893">
        <v>0.46793479999999998</v>
      </c>
      <c r="F893">
        <v>0.32269500000000001</v>
      </c>
      <c r="G893">
        <v>0.23095299999999999</v>
      </c>
      <c r="H893">
        <v>0.1095598</v>
      </c>
      <c r="I893">
        <v>0.39627079999999998</v>
      </c>
      <c r="J893">
        <v>0.16966539999999999</v>
      </c>
      <c r="K893">
        <v>0.70238100000000003</v>
      </c>
      <c r="L893">
        <v>0.1638753</v>
      </c>
    </row>
    <row r="894" spans="1:12" x14ac:dyDescent="0.25">
      <c r="A894" s="1">
        <v>892</v>
      </c>
      <c r="B894">
        <v>1.8262119999999999</v>
      </c>
      <c r="C894">
        <v>0.62235289999999999</v>
      </c>
      <c r="D894">
        <v>0.57510550000000005</v>
      </c>
      <c r="E894">
        <v>0.48511100000000001</v>
      </c>
      <c r="F894">
        <v>0.34983500000000001</v>
      </c>
      <c r="G894">
        <v>0.1561234</v>
      </c>
      <c r="H894">
        <v>5.2790400000000001E-2</v>
      </c>
      <c r="I894">
        <v>0.18591569999999999</v>
      </c>
      <c r="J894">
        <v>4.3819400000000001E-2</v>
      </c>
      <c r="K894">
        <v>0.71844660000000005</v>
      </c>
      <c r="L894">
        <v>0.1841651</v>
      </c>
    </row>
    <row r="895" spans="1:12" x14ac:dyDescent="0.25">
      <c r="A895" s="1">
        <v>893</v>
      </c>
      <c r="B895">
        <v>1.771425</v>
      </c>
      <c r="C895">
        <v>0.61150249999999995</v>
      </c>
      <c r="D895">
        <v>0.54335529999999999</v>
      </c>
      <c r="E895">
        <v>0.46942060000000002</v>
      </c>
      <c r="F895">
        <v>0.28712870000000001</v>
      </c>
      <c r="G895">
        <v>0.31504199999999999</v>
      </c>
      <c r="H895">
        <v>0.19713359999999999</v>
      </c>
      <c r="I895">
        <v>0.17466309999999999</v>
      </c>
      <c r="J895">
        <v>5.6689900000000001E-2</v>
      </c>
      <c r="K895">
        <v>0.67857140000000005</v>
      </c>
      <c r="L895">
        <v>0.19855800000000001</v>
      </c>
    </row>
    <row r="896" spans="1:12" x14ac:dyDescent="0.25">
      <c r="A896" s="1">
        <v>894</v>
      </c>
      <c r="B896">
        <v>1.9272590000000001</v>
      </c>
      <c r="C896">
        <v>0.60096280000000002</v>
      </c>
      <c r="D896">
        <v>0.57986020000000005</v>
      </c>
      <c r="E896">
        <v>0.47441359999999999</v>
      </c>
      <c r="F896">
        <v>0.4086687</v>
      </c>
      <c r="G896">
        <v>0.1861835</v>
      </c>
      <c r="H896">
        <v>1.00061E-2</v>
      </c>
      <c r="I896">
        <v>0.36768650000000003</v>
      </c>
      <c r="J896">
        <v>5.3159900000000003E-2</v>
      </c>
      <c r="K896">
        <v>0.73387100000000005</v>
      </c>
      <c r="L896">
        <v>0.18988579999999999</v>
      </c>
    </row>
    <row r="897" spans="1:12" x14ac:dyDescent="0.25">
      <c r="A897" s="1">
        <v>895</v>
      </c>
      <c r="B897">
        <v>1.8093300000000001</v>
      </c>
      <c r="C897">
        <v>0.6062033</v>
      </c>
      <c r="D897">
        <v>0.60734840000000001</v>
      </c>
      <c r="E897">
        <v>0.50484910000000005</v>
      </c>
      <c r="F897">
        <v>0.37417220000000001</v>
      </c>
      <c r="G897">
        <v>0.20404600000000001</v>
      </c>
      <c r="H897">
        <v>0.1171251</v>
      </c>
      <c r="I897">
        <v>-4.86913E-2</v>
      </c>
      <c r="J897">
        <v>0.1096071</v>
      </c>
      <c r="K897">
        <v>0.69026549999999998</v>
      </c>
      <c r="L897">
        <v>0.1408084</v>
      </c>
    </row>
    <row r="898" spans="1:12" x14ac:dyDescent="0.25">
      <c r="A898" s="1">
        <v>896</v>
      </c>
      <c r="B898">
        <v>1.918191</v>
      </c>
      <c r="C898">
        <v>0.60197610000000001</v>
      </c>
      <c r="D898">
        <v>0.54979990000000001</v>
      </c>
      <c r="E898">
        <v>0.50440039999999997</v>
      </c>
      <c r="F898">
        <v>0.30188680000000001</v>
      </c>
      <c r="G898">
        <v>0.29347319999999999</v>
      </c>
      <c r="H898">
        <v>0.19991929999999999</v>
      </c>
      <c r="I898">
        <v>0.2937051</v>
      </c>
      <c r="J898">
        <v>6.7340700000000003E-2</v>
      </c>
      <c r="K898">
        <v>0.66666669999999995</v>
      </c>
      <c r="L898">
        <v>0.27598159999999999</v>
      </c>
    </row>
    <row r="899" spans="1:12" x14ac:dyDescent="0.25">
      <c r="A899" s="1">
        <v>897</v>
      </c>
      <c r="B899">
        <v>1.71346</v>
      </c>
      <c r="C899">
        <v>0.62580020000000003</v>
      </c>
      <c r="D899">
        <v>0.49643340000000002</v>
      </c>
      <c r="E899">
        <v>0.45793400000000001</v>
      </c>
      <c r="F899">
        <v>0.380805</v>
      </c>
      <c r="G899">
        <v>0.23155829999999999</v>
      </c>
      <c r="H899">
        <v>0.1163941</v>
      </c>
      <c r="I899">
        <v>0.1938906</v>
      </c>
      <c r="J899">
        <v>8.9429999999999996E-2</v>
      </c>
      <c r="K899">
        <v>0.60169490000000003</v>
      </c>
      <c r="L899">
        <v>0.21776309999999999</v>
      </c>
    </row>
    <row r="900" spans="1:12" x14ac:dyDescent="0.25">
      <c r="A900" s="1">
        <v>898</v>
      </c>
      <c r="B900">
        <v>1.6180319999999999</v>
      </c>
      <c r="C900">
        <v>0.62561359999999999</v>
      </c>
      <c r="D900">
        <v>0.4925812</v>
      </c>
      <c r="E900">
        <v>0.459893</v>
      </c>
      <c r="F900">
        <v>0.36249999999999999</v>
      </c>
      <c r="G900">
        <v>0.2514709</v>
      </c>
      <c r="H900">
        <v>0.11505310000000001</v>
      </c>
      <c r="I900">
        <v>-3.2577399999999999E-2</v>
      </c>
      <c r="J900">
        <v>0.176011</v>
      </c>
      <c r="K900">
        <v>0.63809530000000003</v>
      </c>
      <c r="L900">
        <v>0.19651009999999999</v>
      </c>
    </row>
    <row r="901" spans="1:12" x14ac:dyDescent="0.25">
      <c r="A901" s="1">
        <v>899</v>
      </c>
      <c r="B901">
        <v>1.7638290000000001</v>
      </c>
      <c r="C901">
        <v>0.63791509999999996</v>
      </c>
      <c r="D901">
        <v>0.46639619999999998</v>
      </c>
      <c r="E901">
        <v>0.46324700000000002</v>
      </c>
      <c r="F901">
        <v>0.37151699999999999</v>
      </c>
      <c r="G901">
        <v>0.1803689</v>
      </c>
      <c r="H901">
        <v>2.6636699999999999E-2</v>
      </c>
      <c r="I901">
        <v>0.50046109999999999</v>
      </c>
      <c r="J901">
        <v>0.1156644</v>
      </c>
      <c r="K901">
        <v>0.6754386</v>
      </c>
      <c r="L901">
        <v>0.21796579999999999</v>
      </c>
    </row>
    <row r="902" spans="1:12" x14ac:dyDescent="0.25">
      <c r="A902" s="1">
        <v>900</v>
      </c>
      <c r="B902">
        <v>2.1353369999999998</v>
      </c>
      <c r="C902">
        <v>0.59335420000000005</v>
      </c>
      <c r="D902">
        <v>0.60715799999999998</v>
      </c>
      <c r="E902">
        <v>0.46688039999999997</v>
      </c>
      <c r="F902">
        <v>0.4046053</v>
      </c>
      <c r="G902">
        <v>0.2451371</v>
      </c>
      <c r="H902">
        <v>0.1019786</v>
      </c>
      <c r="I902">
        <v>0.36520279999999999</v>
      </c>
      <c r="J902">
        <v>0.1189654</v>
      </c>
      <c r="K902">
        <v>0.7192982</v>
      </c>
      <c r="L902">
        <v>0.1593415</v>
      </c>
    </row>
    <row r="903" spans="1:12" x14ac:dyDescent="0.25">
      <c r="A903" s="1">
        <v>901</v>
      </c>
      <c r="B903">
        <v>1.8058620000000001</v>
      </c>
      <c r="C903">
        <v>0.62918079999999998</v>
      </c>
      <c r="D903">
        <v>0.53403869999999998</v>
      </c>
      <c r="E903">
        <v>0.49892120000000001</v>
      </c>
      <c r="F903">
        <v>0.3585526</v>
      </c>
      <c r="G903">
        <v>0.21072769999999999</v>
      </c>
      <c r="H903">
        <v>5.6736500000000002E-2</v>
      </c>
      <c r="I903">
        <v>0.22675980000000001</v>
      </c>
      <c r="J903">
        <v>3.8775799999999999E-2</v>
      </c>
      <c r="K903">
        <v>0.7428572</v>
      </c>
      <c r="L903">
        <v>0.19789419999999999</v>
      </c>
    </row>
    <row r="904" spans="1:12" x14ac:dyDescent="0.25">
      <c r="A904" s="1">
        <v>902</v>
      </c>
      <c r="B904">
        <v>1.826573</v>
      </c>
      <c r="C904">
        <v>0.62042989999999998</v>
      </c>
      <c r="D904">
        <v>0.54259939999999995</v>
      </c>
      <c r="E904">
        <v>0.46912239999999999</v>
      </c>
      <c r="F904">
        <v>0.3380282</v>
      </c>
      <c r="G904">
        <v>0.18307080000000001</v>
      </c>
      <c r="H904">
        <v>6.9984900000000003E-2</v>
      </c>
      <c r="I904">
        <v>0.39286969999999999</v>
      </c>
      <c r="J904">
        <v>0.1132599</v>
      </c>
      <c r="K904">
        <v>0.70526310000000003</v>
      </c>
      <c r="L904">
        <v>0.15490090000000001</v>
      </c>
    </row>
    <row r="905" spans="1:12" x14ac:dyDescent="0.25">
      <c r="A905" s="1">
        <v>903</v>
      </c>
      <c r="B905">
        <v>2.2550180000000002</v>
      </c>
      <c r="C905">
        <v>0.60297920000000005</v>
      </c>
      <c r="D905">
        <v>0.65994050000000004</v>
      </c>
      <c r="E905">
        <v>0.48509049999999998</v>
      </c>
      <c r="F905">
        <v>0.28660439999999998</v>
      </c>
      <c r="G905">
        <v>0.26730920000000002</v>
      </c>
      <c r="H905">
        <v>0.1012482</v>
      </c>
      <c r="I905">
        <v>0.26740700000000001</v>
      </c>
      <c r="J905">
        <v>0.1133483</v>
      </c>
      <c r="K905">
        <v>0.66666669999999995</v>
      </c>
      <c r="L905">
        <v>0.19121440000000001</v>
      </c>
    </row>
    <row r="906" spans="1:12" x14ac:dyDescent="0.25">
      <c r="A906" s="1">
        <v>904</v>
      </c>
      <c r="B906">
        <v>1.6212040000000001</v>
      </c>
      <c r="C906">
        <v>0.62680720000000001</v>
      </c>
      <c r="D906">
        <v>0.50583509999999998</v>
      </c>
      <c r="E906">
        <v>0.45323360000000001</v>
      </c>
      <c r="F906">
        <v>0.34472049999999999</v>
      </c>
      <c r="G906">
        <v>0.24434839999999999</v>
      </c>
      <c r="H906">
        <v>0.1629641</v>
      </c>
      <c r="I906">
        <v>0.26543270000000002</v>
      </c>
      <c r="J906">
        <v>0.15070310000000001</v>
      </c>
      <c r="K906">
        <v>0.63725489999999996</v>
      </c>
      <c r="L906">
        <v>0.19617889999999999</v>
      </c>
    </row>
    <row r="907" spans="1:12" x14ac:dyDescent="0.25">
      <c r="A907" s="1">
        <v>905</v>
      </c>
      <c r="B907">
        <v>2.3187220000000002</v>
      </c>
      <c r="C907">
        <v>0.61109979999999997</v>
      </c>
      <c r="D907">
        <v>0.65142480000000003</v>
      </c>
      <c r="E907">
        <v>0.47737069999999998</v>
      </c>
      <c r="F907">
        <v>0.3377483</v>
      </c>
      <c r="G907">
        <v>0.22238840000000001</v>
      </c>
      <c r="H907">
        <v>7.3940800000000001E-2</v>
      </c>
      <c r="I907">
        <v>0.1908321</v>
      </c>
      <c r="J907">
        <v>0.1194631</v>
      </c>
      <c r="K907">
        <v>0.64646459999999994</v>
      </c>
      <c r="L907">
        <v>0.2017274</v>
      </c>
    </row>
    <row r="908" spans="1:12" x14ac:dyDescent="0.25">
      <c r="A908" s="1">
        <v>906</v>
      </c>
      <c r="B908">
        <v>1.6370039999999999</v>
      </c>
      <c r="C908">
        <v>0.63867779999999996</v>
      </c>
      <c r="D908">
        <v>0.46668539999999997</v>
      </c>
      <c r="E908">
        <v>0.46730460000000001</v>
      </c>
      <c r="F908">
        <v>0.39130429999999999</v>
      </c>
      <c r="G908">
        <v>0.1734579</v>
      </c>
      <c r="H908">
        <v>9.02443E-2</v>
      </c>
      <c r="I908">
        <v>0.26558969999999998</v>
      </c>
      <c r="J908">
        <v>0.14234040000000001</v>
      </c>
      <c r="K908">
        <v>0.65</v>
      </c>
      <c r="L908">
        <v>0.18111350000000001</v>
      </c>
    </row>
    <row r="909" spans="1:12" x14ac:dyDescent="0.25">
      <c r="A909" s="1">
        <v>907</v>
      </c>
      <c r="B909">
        <v>1.871324</v>
      </c>
      <c r="C909">
        <v>0.61762289999999997</v>
      </c>
      <c r="D909">
        <v>0.53294770000000002</v>
      </c>
      <c r="E909">
        <v>0.46791440000000001</v>
      </c>
      <c r="F909">
        <v>0.37383179999999999</v>
      </c>
      <c r="G909">
        <v>0.16486899999999999</v>
      </c>
      <c r="H909">
        <v>5.9592300000000001E-2</v>
      </c>
      <c r="I909">
        <v>0.1642827</v>
      </c>
      <c r="J909">
        <v>5.1273899999999997E-2</v>
      </c>
      <c r="K909">
        <v>0.69166669999999997</v>
      </c>
      <c r="L909">
        <v>0.166133</v>
      </c>
    </row>
    <row r="910" spans="1:12" x14ac:dyDescent="0.25">
      <c r="A910" s="1">
        <v>908</v>
      </c>
      <c r="B910">
        <v>1.952774</v>
      </c>
      <c r="C910">
        <v>0.60577510000000001</v>
      </c>
      <c r="D910">
        <v>0.59141370000000004</v>
      </c>
      <c r="E910">
        <v>0.46112310000000001</v>
      </c>
      <c r="F910">
        <v>0.37543860000000001</v>
      </c>
      <c r="G910">
        <v>0.26913369999999998</v>
      </c>
      <c r="H910">
        <v>0.13064439999999999</v>
      </c>
      <c r="I910">
        <v>1.7531600000000001E-2</v>
      </c>
      <c r="J910">
        <v>9.0911099999999995E-2</v>
      </c>
      <c r="K910">
        <v>0.64646459999999994</v>
      </c>
      <c r="L910">
        <v>0.17718790000000001</v>
      </c>
    </row>
    <row r="911" spans="1:12" x14ac:dyDescent="0.25">
      <c r="A911" s="1">
        <v>909</v>
      </c>
      <c r="B911">
        <v>1.8689549999999999</v>
      </c>
      <c r="C911">
        <v>0.60875020000000002</v>
      </c>
      <c r="D911">
        <v>0.58207390000000003</v>
      </c>
      <c r="E911">
        <v>0.49029129999999999</v>
      </c>
      <c r="F911">
        <v>0.3782895</v>
      </c>
      <c r="G911">
        <v>0.21373120000000001</v>
      </c>
      <c r="H911">
        <v>8.4529400000000005E-2</v>
      </c>
      <c r="I911">
        <v>0.35492849999999998</v>
      </c>
      <c r="J911">
        <v>0.148841</v>
      </c>
      <c r="K911">
        <v>0.69724770000000003</v>
      </c>
      <c r="L911">
        <v>0.24077760000000001</v>
      </c>
    </row>
    <row r="912" spans="1:12" x14ac:dyDescent="0.25">
      <c r="A912" s="1">
        <v>910</v>
      </c>
      <c r="B912">
        <v>1.536473</v>
      </c>
      <c r="C912">
        <v>0.60734350000000004</v>
      </c>
      <c r="D912">
        <v>0.46398040000000002</v>
      </c>
      <c r="E912">
        <v>0.46896549999999998</v>
      </c>
      <c r="F912">
        <v>0.34365329999999999</v>
      </c>
      <c r="G912">
        <v>0.25888990000000001</v>
      </c>
      <c r="H912">
        <v>0.1034248</v>
      </c>
      <c r="I912">
        <v>0.39440409999999998</v>
      </c>
      <c r="J912">
        <v>7.4104699999999996E-2</v>
      </c>
      <c r="K912">
        <v>0.72477069999999999</v>
      </c>
      <c r="L912">
        <v>0.18816430000000001</v>
      </c>
    </row>
    <row r="913" spans="1:12" x14ac:dyDescent="0.25">
      <c r="A913" s="1">
        <v>911</v>
      </c>
      <c r="B913">
        <v>1.813582</v>
      </c>
      <c r="C913">
        <v>0.60074349999999999</v>
      </c>
      <c r="D913">
        <v>0.50326110000000002</v>
      </c>
      <c r="E913">
        <v>0.4686147</v>
      </c>
      <c r="F913">
        <v>0.29702970000000001</v>
      </c>
      <c r="G913">
        <v>0.18468560000000001</v>
      </c>
      <c r="H913">
        <v>9.5072299999999998E-2</v>
      </c>
      <c r="I913">
        <v>0.71796800000000005</v>
      </c>
      <c r="J913">
        <v>8.3233399999999999E-2</v>
      </c>
      <c r="K913">
        <v>0.5</v>
      </c>
      <c r="L913">
        <v>0.28059889999999998</v>
      </c>
    </row>
    <row r="914" spans="1:12" x14ac:dyDescent="0.25">
      <c r="A914" s="1">
        <v>912</v>
      </c>
      <c r="B914">
        <v>2.3247800000000001</v>
      </c>
      <c r="C914">
        <v>0.60613450000000002</v>
      </c>
      <c r="D914">
        <v>0.66025120000000004</v>
      </c>
      <c r="E914">
        <v>0.48189559999999998</v>
      </c>
      <c r="F914">
        <v>0.368421</v>
      </c>
      <c r="G914">
        <v>0.23882790000000001</v>
      </c>
      <c r="H914">
        <v>0.13045180000000001</v>
      </c>
      <c r="I914">
        <v>0.3187062</v>
      </c>
      <c r="J914">
        <v>8.9442599999999997E-2</v>
      </c>
      <c r="K914">
        <v>0.7</v>
      </c>
      <c r="L914">
        <v>0.1823978</v>
      </c>
    </row>
    <row r="915" spans="1:12" x14ac:dyDescent="0.25">
      <c r="A915" s="1">
        <v>913</v>
      </c>
      <c r="B915">
        <v>1.5930740000000001</v>
      </c>
      <c r="C915">
        <v>0.6438507</v>
      </c>
      <c r="D915">
        <v>0.53521870000000005</v>
      </c>
      <c r="E915">
        <v>0.4582888</v>
      </c>
      <c r="F915">
        <v>0.34472049999999999</v>
      </c>
      <c r="G915">
        <v>0.19438739999999999</v>
      </c>
      <c r="H915">
        <v>7.4718900000000005E-2</v>
      </c>
      <c r="I915">
        <v>0.3826194</v>
      </c>
      <c r="J915">
        <v>0.1141981</v>
      </c>
      <c r="K915">
        <v>0.65346530000000003</v>
      </c>
      <c r="L915">
        <v>0.24758350000000001</v>
      </c>
    </row>
    <row r="916" spans="1:12" x14ac:dyDescent="0.25">
      <c r="A916" s="1">
        <v>914</v>
      </c>
      <c r="B916">
        <v>1.794052</v>
      </c>
      <c r="C916">
        <v>0.61715640000000005</v>
      </c>
      <c r="D916">
        <v>0.54615800000000003</v>
      </c>
      <c r="E916">
        <v>0.49154389999999998</v>
      </c>
      <c r="F916">
        <v>0.29078009999999999</v>
      </c>
      <c r="G916">
        <v>0.24976180000000001</v>
      </c>
      <c r="H916">
        <v>0.10876139999999999</v>
      </c>
      <c r="I916">
        <v>0.19668040000000001</v>
      </c>
      <c r="J916">
        <v>7.5455599999999998E-2</v>
      </c>
      <c r="K916">
        <v>0.7</v>
      </c>
      <c r="L916">
        <v>0.1538013</v>
      </c>
    </row>
    <row r="917" spans="1:12" x14ac:dyDescent="0.25">
      <c r="A917" s="1">
        <v>915</v>
      </c>
      <c r="B917">
        <v>2.1812559999999999</v>
      </c>
      <c r="C917">
        <v>0.60775999999999997</v>
      </c>
      <c r="D917">
        <v>0.58481680000000003</v>
      </c>
      <c r="E917">
        <v>0.48456959999999999</v>
      </c>
      <c r="F917">
        <v>0.3732394</v>
      </c>
      <c r="G917">
        <v>0.24406610000000001</v>
      </c>
      <c r="H917">
        <v>8.8442400000000004E-2</v>
      </c>
      <c r="I917">
        <v>0.21000659999999999</v>
      </c>
      <c r="J917">
        <v>-1.6155599999999999E-2</v>
      </c>
      <c r="K917">
        <v>0.75238099999999997</v>
      </c>
      <c r="L917">
        <v>0.18684690000000001</v>
      </c>
    </row>
    <row r="918" spans="1:12" x14ac:dyDescent="0.25">
      <c r="A918" s="1">
        <v>916</v>
      </c>
      <c r="B918">
        <v>2.007425</v>
      </c>
      <c r="C918">
        <v>0.62841880000000006</v>
      </c>
      <c r="D918">
        <v>0.63243139999999998</v>
      </c>
      <c r="E918">
        <v>0.46563189999999999</v>
      </c>
      <c r="F918">
        <v>0.32388660000000002</v>
      </c>
      <c r="G918">
        <v>0.28522110000000001</v>
      </c>
      <c r="H918">
        <v>0.1578299</v>
      </c>
      <c r="I918">
        <v>0.30051939999999999</v>
      </c>
      <c r="J918">
        <v>4.7380199999999997E-2</v>
      </c>
      <c r="K918">
        <v>0.64102570000000003</v>
      </c>
      <c r="L918">
        <v>0.22038849999999999</v>
      </c>
    </row>
    <row r="919" spans="1:12" x14ac:dyDescent="0.25">
      <c r="A919" s="1">
        <v>917</v>
      </c>
      <c r="B919">
        <v>1.871761</v>
      </c>
      <c r="C919">
        <v>0.61961790000000005</v>
      </c>
      <c r="D919">
        <v>0.54350330000000002</v>
      </c>
      <c r="E919">
        <v>0.465368</v>
      </c>
      <c r="F919">
        <v>0.40594059999999998</v>
      </c>
      <c r="G919">
        <v>0.14638390000000001</v>
      </c>
      <c r="H919">
        <v>5.1371300000000002E-2</v>
      </c>
      <c r="I919">
        <v>0.40237469999999997</v>
      </c>
      <c r="J919">
        <v>0.13220290000000001</v>
      </c>
      <c r="K919">
        <v>0.69827589999999995</v>
      </c>
      <c r="L919">
        <v>0.1765678</v>
      </c>
    </row>
    <row r="920" spans="1:12" x14ac:dyDescent="0.25">
      <c r="A920" s="1">
        <v>918</v>
      </c>
      <c r="B920">
        <v>1.7960659999999999</v>
      </c>
      <c r="C920">
        <v>0.58536880000000002</v>
      </c>
      <c r="D920">
        <v>0.47771930000000001</v>
      </c>
      <c r="E920">
        <v>0.49055589999999999</v>
      </c>
      <c r="F920">
        <v>0.3914474</v>
      </c>
      <c r="G920">
        <v>0.1922634</v>
      </c>
      <c r="H920">
        <v>0.10574749999999999</v>
      </c>
      <c r="I920">
        <v>0.3021606</v>
      </c>
      <c r="J920">
        <v>0.19436059999999999</v>
      </c>
      <c r="K920">
        <v>0.61946900000000005</v>
      </c>
      <c r="L920">
        <v>0.23694589999999999</v>
      </c>
    </row>
    <row r="921" spans="1:12" x14ac:dyDescent="0.25">
      <c r="A921" s="1">
        <v>919</v>
      </c>
      <c r="B921">
        <v>1.7744979999999999</v>
      </c>
      <c r="C921">
        <v>0.63386480000000001</v>
      </c>
      <c r="D921">
        <v>0.59093530000000005</v>
      </c>
      <c r="E921">
        <v>0.4973031</v>
      </c>
      <c r="F921">
        <v>0.4078947</v>
      </c>
      <c r="G921">
        <v>0.1633762</v>
      </c>
      <c r="H921">
        <v>2.4134800000000001E-2</v>
      </c>
      <c r="I921">
        <v>0.31315219999999999</v>
      </c>
      <c r="J921">
        <v>6.9283200000000003E-2</v>
      </c>
      <c r="K921">
        <v>0.76033059999999997</v>
      </c>
      <c r="L921">
        <v>0.16912920000000001</v>
      </c>
    </row>
    <row r="922" spans="1:12" x14ac:dyDescent="0.25">
      <c r="A922" s="1">
        <v>920</v>
      </c>
      <c r="B922">
        <v>1.9167460000000001</v>
      </c>
      <c r="C922">
        <v>0.62483080000000002</v>
      </c>
      <c r="D922">
        <v>0.57201590000000002</v>
      </c>
      <c r="E922">
        <v>0.50026749999999998</v>
      </c>
      <c r="F922">
        <v>0.31023099999999998</v>
      </c>
      <c r="G922">
        <v>0.26610660000000003</v>
      </c>
      <c r="H922">
        <v>0.14858350000000001</v>
      </c>
      <c r="I922">
        <v>0.37636779999999997</v>
      </c>
      <c r="J922">
        <v>0.17359939999999999</v>
      </c>
      <c r="K922">
        <v>0.58064510000000003</v>
      </c>
      <c r="L922">
        <v>0.17245930000000001</v>
      </c>
    </row>
    <row r="923" spans="1:12" x14ac:dyDescent="0.25">
      <c r="A923" s="1">
        <v>921</v>
      </c>
      <c r="B923">
        <v>1.6971560000000001</v>
      </c>
      <c r="C923">
        <v>0.63982939999999999</v>
      </c>
      <c r="D923">
        <v>0.50457540000000001</v>
      </c>
      <c r="E923">
        <v>0.46270270000000002</v>
      </c>
      <c r="F923">
        <v>0.3914474</v>
      </c>
      <c r="G923">
        <v>0.1835637</v>
      </c>
      <c r="H923">
        <v>4.4376699999999998E-2</v>
      </c>
      <c r="I923">
        <v>0.23875950000000001</v>
      </c>
      <c r="J923">
        <v>0.13123750000000001</v>
      </c>
      <c r="K923">
        <v>0.70192310000000002</v>
      </c>
      <c r="L923">
        <v>0.2019464</v>
      </c>
    </row>
    <row r="924" spans="1:12" x14ac:dyDescent="0.25">
      <c r="A924" s="1">
        <v>922</v>
      </c>
      <c r="B924">
        <v>1.933028</v>
      </c>
      <c r="C924">
        <v>0.61658550000000001</v>
      </c>
      <c r="D924">
        <v>0.54224260000000002</v>
      </c>
      <c r="E924">
        <v>0.46002130000000002</v>
      </c>
      <c r="F924">
        <v>0.33746130000000002</v>
      </c>
      <c r="G924">
        <v>0.23607410000000001</v>
      </c>
      <c r="H924">
        <v>0.1125719</v>
      </c>
      <c r="I924">
        <v>0.1219069</v>
      </c>
      <c r="J924">
        <v>0.12281019999999999</v>
      </c>
      <c r="K924">
        <v>0.64077669999999998</v>
      </c>
      <c r="L924">
        <v>0.22539339999999999</v>
      </c>
    </row>
    <row r="925" spans="1:12" x14ac:dyDescent="0.25">
      <c r="A925" s="1">
        <v>923</v>
      </c>
      <c r="B925">
        <v>1.5208630000000001</v>
      </c>
      <c r="C925">
        <v>0.61698319999999995</v>
      </c>
      <c r="D925">
        <v>0.39973969999999998</v>
      </c>
      <c r="E925">
        <v>0.4604278</v>
      </c>
      <c r="F925">
        <v>0.30124220000000002</v>
      </c>
      <c r="G925">
        <v>0.22936290000000001</v>
      </c>
      <c r="H925">
        <v>0.13399749999999999</v>
      </c>
      <c r="I925">
        <v>0.2138399</v>
      </c>
      <c r="J925">
        <v>0.133938</v>
      </c>
      <c r="K925">
        <v>0.71910110000000005</v>
      </c>
      <c r="L925">
        <v>0.21563499999999999</v>
      </c>
    </row>
    <row r="926" spans="1:12" x14ac:dyDescent="0.25">
      <c r="A926" s="1">
        <v>924</v>
      </c>
      <c r="B926">
        <v>1.8240499999999999</v>
      </c>
      <c r="C926">
        <v>0.61936769999999997</v>
      </c>
      <c r="D926">
        <v>0.5341977</v>
      </c>
      <c r="E926">
        <v>0.53842020000000002</v>
      </c>
      <c r="F926">
        <v>0.3486842</v>
      </c>
      <c r="G926">
        <v>0.26440150000000001</v>
      </c>
      <c r="H926">
        <v>0.1061453</v>
      </c>
      <c r="I926">
        <v>0.3682936</v>
      </c>
      <c r="J926">
        <v>3.8602200000000003E-2</v>
      </c>
      <c r="K926">
        <v>0.76767680000000005</v>
      </c>
      <c r="L926">
        <v>0.1937817</v>
      </c>
    </row>
    <row r="927" spans="1:12" x14ac:dyDescent="0.25">
      <c r="A927" s="1">
        <v>925</v>
      </c>
      <c r="B927">
        <v>1.8508990000000001</v>
      </c>
      <c r="C927">
        <v>0.62196439999999997</v>
      </c>
      <c r="D927">
        <v>0.56956490000000004</v>
      </c>
      <c r="E927">
        <v>0.47800740000000003</v>
      </c>
      <c r="F927">
        <v>0.33855800000000003</v>
      </c>
      <c r="G927">
        <v>0.24874470000000001</v>
      </c>
      <c r="H927">
        <v>9.6560300000000002E-2</v>
      </c>
      <c r="I927">
        <v>0.17921909999999999</v>
      </c>
      <c r="J927">
        <v>9.0943300000000005E-2</v>
      </c>
      <c r="K927">
        <v>0.69230769999999997</v>
      </c>
      <c r="L927">
        <v>0.15382370000000001</v>
      </c>
    </row>
    <row r="928" spans="1:12" x14ac:dyDescent="0.25">
      <c r="A928" s="1">
        <v>926</v>
      </c>
      <c r="B928">
        <v>1.7283919999999999</v>
      </c>
      <c r="C928">
        <v>0.60766070000000005</v>
      </c>
      <c r="D928">
        <v>0.49133860000000001</v>
      </c>
      <c r="E928">
        <v>0.48906670000000002</v>
      </c>
      <c r="F928">
        <v>0.36222910000000003</v>
      </c>
      <c r="G928">
        <v>0.19234689999999999</v>
      </c>
      <c r="H928">
        <v>0.13592190000000001</v>
      </c>
      <c r="I928">
        <v>0.26631270000000001</v>
      </c>
      <c r="J928">
        <v>0.1200036</v>
      </c>
      <c r="K928">
        <v>0.62068959999999995</v>
      </c>
      <c r="L928">
        <v>0.20147209999999999</v>
      </c>
    </row>
    <row r="929" spans="1:12" x14ac:dyDescent="0.25">
      <c r="A929" s="1">
        <v>927</v>
      </c>
      <c r="B929">
        <v>1.9329069999999999</v>
      </c>
      <c r="C929">
        <v>0.62110889999999996</v>
      </c>
      <c r="D929">
        <v>0.61544120000000002</v>
      </c>
      <c r="E929">
        <v>0.47161570000000003</v>
      </c>
      <c r="F929">
        <v>0.24028269999999999</v>
      </c>
      <c r="G929">
        <v>0.28831869999999998</v>
      </c>
      <c r="H929">
        <v>0.1141441</v>
      </c>
      <c r="I929">
        <v>0.18678339999999999</v>
      </c>
      <c r="J929">
        <v>7.9661599999999999E-2</v>
      </c>
      <c r="K929">
        <v>0.72307690000000002</v>
      </c>
      <c r="L929">
        <v>0.19278989999999999</v>
      </c>
    </row>
    <row r="930" spans="1:12" x14ac:dyDescent="0.25">
      <c r="A930" s="1">
        <v>928</v>
      </c>
      <c r="B930">
        <v>1.88043</v>
      </c>
      <c r="C930">
        <v>0.61303819999999998</v>
      </c>
      <c r="D930">
        <v>0.45799600000000001</v>
      </c>
      <c r="E930">
        <v>0.46117019999999997</v>
      </c>
      <c r="F930">
        <v>0.46749230000000003</v>
      </c>
      <c r="G930">
        <v>0.1759068</v>
      </c>
      <c r="H930">
        <v>2.86988E-2</v>
      </c>
      <c r="I930">
        <v>0.2723565</v>
      </c>
      <c r="J930">
        <v>8.0350699999999997E-2</v>
      </c>
      <c r="K930">
        <v>0.69594590000000001</v>
      </c>
      <c r="L930">
        <v>0.14234550000000001</v>
      </c>
    </row>
    <row r="931" spans="1:12" x14ac:dyDescent="0.25">
      <c r="A931" s="1">
        <v>929</v>
      </c>
      <c r="B931">
        <v>1.853181</v>
      </c>
      <c r="C931">
        <v>0.63317409999999996</v>
      </c>
      <c r="D931">
        <v>0.55079009999999995</v>
      </c>
      <c r="E931">
        <v>0.46330779999999999</v>
      </c>
      <c r="F931">
        <v>0.30943399999999999</v>
      </c>
      <c r="G931">
        <v>0.25032969999999999</v>
      </c>
      <c r="H931">
        <v>0.1254334</v>
      </c>
      <c r="I931">
        <v>0.26383190000000001</v>
      </c>
      <c r="J931">
        <v>0.10327740000000001</v>
      </c>
      <c r="K931">
        <v>0.7</v>
      </c>
      <c r="L931">
        <v>0.20617769999999999</v>
      </c>
    </row>
    <row r="932" spans="1:12" x14ac:dyDescent="0.25">
      <c r="A932" s="1">
        <v>930</v>
      </c>
      <c r="B932">
        <v>1.9706520000000001</v>
      </c>
      <c r="C932">
        <v>0.62053809999999998</v>
      </c>
      <c r="D932">
        <v>0.52645889999999995</v>
      </c>
      <c r="E932">
        <v>0.50160939999999998</v>
      </c>
      <c r="F932">
        <v>0.3552631</v>
      </c>
      <c r="G932">
        <v>0.27657690000000001</v>
      </c>
      <c r="H932">
        <v>8.79992E-2</v>
      </c>
      <c r="I932">
        <v>0.3779998</v>
      </c>
      <c r="J932">
        <v>1.6208E-2</v>
      </c>
      <c r="K932">
        <v>0.79439249999999995</v>
      </c>
      <c r="L932">
        <v>0.15076039999999999</v>
      </c>
    </row>
    <row r="933" spans="1:12" x14ac:dyDescent="0.25">
      <c r="A933" s="1">
        <v>931</v>
      </c>
      <c r="B933">
        <v>1.494178</v>
      </c>
      <c r="C933">
        <v>0.62336159999999996</v>
      </c>
      <c r="D933">
        <v>0.38681130000000002</v>
      </c>
      <c r="E933">
        <v>0.47729729999999998</v>
      </c>
      <c r="F933">
        <v>0.38245620000000002</v>
      </c>
      <c r="G933">
        <v>0.16262699999999999</v>
      </c>
      <c r="H933">
        <v>3.5022299999999999E-2</v>
      </c>
      <c r="I933">
        <v>0.53049729999999995</v>
      </c>
      <c r="J933">
        <v>2.3576099999999999E-2</v>
      </c>
      <c r="K933">
        <v>0.70754720000000004</v>
      </c>
      <c r="L933">
        <v>0.1852839</v>
      </c>
    </row>
    <row r="934" spans="1:12" x14ac:dyDescent="0.25">
      <c r="A934" s="1">
        <v>932</v>
      </c>
      <c r="B934">
        <v>2.0041820000000001</v>
      </c>
      <c r="C934">
        <v>0.60736500000000004</v>
      </c>
      <c r="D934">
        <v>0.57050789999999996</v>
      </c>
      <c r="E934">
        <v>0.46559139999999999</v>
      </c>
      <c r="F934">
        <v>0.4013158</v>
      </c>
      <c r="G934">
        <v>0.202182</v>
      </c>
      <c r="H934">
        <v>7.9169500000000004E-2</v>
      </c>
      <c r="I934">
        <v>0.39926590000000001</v>
      </c>
      <c r="J934">
        <v>0.1111742</v>
      </c>
      <c r="K934">
        <v>0.69369369999999997</v>
      </c>
      <c r="L934">
        <v>0.1921776</v>
      </c>
    </row>
    <row r="935" spans="1:12" x14ac:dyDescent="0.25">
      <c r="A935" s="1">
        <v>933</v>
      </c>
      <c r="B935">
        <v>2.182706</v>
      </c>
      <c r="C935">
        <v>0.61987910000000002</v>
      </c>
      <c r="D935">
        <v>0.59258429999999995</v>
      </c>
      <c r="E935">
        <v>0.48773840000000002</v>
      </c>
      <c r="F935">
        <v>0.2862191</v>
      </c>
      <c r="G935">
        <v>0.27422829999999998</v>
      </c>
      <c r="H935">
        <v>0.1195397</v>
      </c>
      <c r="I935">
        <v>0.17205300000000001</v>
      </c>
      <c r="J935">
        <v>4.5642299999999997E-2</v>
      </c>
      <c r="K935">
        <v>0.73076920000000001</v>
      </c>
      <c r="L935">
        <v>0.14869470000000001</v>
      </c>
    </row>
    <row r="936" spans="1:12" x14ac:dyDescent="0.25">
      <c r="A936" s="1">
        <v>934</v>
      </c>
      <c r="B936">
        <v>1.917994</v>
      </c>
      <c r="C936">
        <v>0.62774350000000001</v>
      </c>
      <c r="D936">
        <v>0.58474110000000001</v>
      </c>
      <c r="E936">
        <v>0.50716939999999999</v>
      </c>
      <c r="F936">
        <v>0.29283490000000001</v>
      </c>
      <c r="G936">
        <v>0.23556240000000001</v>
      </c>
      <c r="H936">
        <v>0.1025374</v>
      </c>
      <c r="I936">
        <v>0.42742659999999999</v>
      </c>
      <c r="J936">
        <v>9.9669999999999995E-2</v>
      </c>
      <c r="K936">
        <v>0.69318179999999996</v>
      </c>
      <c r="L936">
        <v>0.18319779999999999</v>
      </c>
    </row>
    <row r="937" spans="1:12" x14ac:dyDescent="0.25">
      <c r="A937" s="1">
        <v>935</v>
      </c>
      <c r="B937">
        <v>2.4158900000000001</v>
      </c>
      <c r="C937">
        <v>0.6283955</v>
      </c>
      <c r="D937">
        <v>0.64637480000000003</v>
      </c>
      <c r="E937">
        <v>0.49517169999999999</v>
      </c>
      <c r="F937">
        <v>0.37623760000000001</v>
      </c>
      <c r="G937">
        <v>0.2427851</v>
      </c>
      <c r="H937">
        <v>0.1201142</v>
      </c>
      <c r="I937">
        <v>0.20093220000000001</v>
      </c>
      <c r="J937">
        <v>6.2661099999999997E-2</v>
      </c>
      <c r="K937">
        <v>0.73636360000000001</v>
      </c>
      <c r="L937">
        <v>0.13970740000000001</v>
      </c>
    </row>
    <row r="938" spans="1:12" x14ac:dyDescent="0.25">
      <c r="A938" s="1">
        <v>936</v>
      </c>
      <c r="B938">
        <v>1.854455</v>
      </c>
      <c r="C938">
        <v>0.62146970000000001</v>
      </c>
      <c r="D938">
        <v>0.48750260000000001</v>
      </c>
      <c r="E938">
        <v>0.47740559999999999</v>
      </c>
      <c r="F938">
        <v>0.34472049999999999</v>
      </c>
      <c r="G938">
        <v>0.24446979999999999</v>
      </c>
      <c r="H938">
        <v>8.0810300000000002E-2</v>
      </c>
      <c r="I938">
        <v>0.2479384</v>
      </c>
      <c r="J938">
        <v>8.6781499999999998E-2</v>
      </c>
      <c r="K938">
        <v>0.67592589999999997</v>
      </c>
      <c r="L938">
        <v>0.22248180000000001</v>
      </c>
    </row>
    <row r="939" spans="1:12" x14ac:dyDescent="0.25">
      <c r="A939" s="1">
        <v>937</v>
      </c>
      <c r="B939">
        <v>1.7698739999999999</v>
      </c>
      <c r="C939">
        <v>0.60268929999999998</v>
      </c>
      <c r="D939">
        <v>0.52556360000000002</v>
      </c>
      <c r="E939">
        <v>0.49280770000000002</v>
      </c>
      <c r="F939">
        <v>0.39130429999999999</v>
      </c>
      <c r="G939">
        <v>0.16781699999999999</v>
      </c>
      <c r="H939">
        <v>7.3605100000000007E-2</v>
      </c>
      <c r="I939">
        <v>0.25563920000000001</v>
      </c>
      <c r="J939">
        <v>8.6306999999999995E-2</v>
      </c>
      <c r="K939">
        <v>0.68852460000000004</v>
      </c>
      <c r="L939">
        <v>0.18063789999999999</v>
      </c>
    </row>
    <row r="940" spans="1:12" x14ac:dyDescent="0.25">
      <c r="A940" s="1">
        <v>938</v>
      </c>
      <c r="B940">
        <v>2.2387950000000001</v>
      </c>
      <c r="C940">
        <v>0.60217659999999995</v>
      </c>
      <c r="D940">
        <v>0.60636990000000002</v>
      </c>
      <c r="E940">
        <v>0.4741609</v>
      </c>
      <c r="F940">
        <v>0.32398749999999998</v>
      </c>
      <c r="G940">
        <v>0.22366949999999999</v>
      </c>
      <c r="H940">
        <v>8.2226400000000005E-2</v>
      </c>
      <c r="I940">
        <v>0.13549710000000001</v>
      </c>
      <c r="J940">
        <v>6.0380000000000003E-2</v>
      </c>
      <c r="K940">
        <v>0.60824739999999999</v>
      </c>
      <c r="L940">
        <v>0.2238009</v>
      </c>
    </row>
    <row r="941" spans="1:12" x14ac:dyDescent="0.25">
      <c r="A941" s="1">
        <v>939</v>
      </c>
      <c r="B941">
        <v>1.9501809999999999</v>
      </c>
      <c r="C941">
        <v>0.63118339999999995</v>
      </c>
      <c r="D941">
        <v>0.59694080000000005</v>
      </c>
      <c r="E941">
        <v>0.482906</v>
      </c>
      <c r="F941">
        <v>0.35202489999999997</v>
      </c>
      <c r="G941">
        <v>0.22139919999999999</v>
      </c>
      <c r="H941">
        <v>8.0592999999999998E-2</v>
      </c>
      <c r="I941">
        <v>1.7794E-3</v>
      </c>
      <c r="J941">
        <v>0.1114074</v>
      </c>
      <c r="K941">
        <v>0.64545450000000004</v>
      </c>
      <c r="L941">
        <v>0.2373586</v>
      </c>
    </row>
    <row r="942" spans="1:12" x14ac:dyDescent="0.25">
      <c r="A942" s="1">
        <v>940</v>
      </c>
      <c r="B942">
        <v>2.0763310000000001</v>
      </c>
      <c r="C942">
        <v>0.62183509999999997</v>
      </c>
      <c r="D942">
        <v>0.66337239999999997</v>
      </c>
      <c r="E942">
        <v>0.4662017</v>
      </c>
      <c r="F942">
        <v>0.34890959999999999</v>
      </c>
      <c r="G942">
        <v>0.222025</v>
      </c>
      <c r="H942">
        <v>8.3162600000000003E-2</v>
      </c>
      <c r="I942">
        <v>0.38857609999999998</v>
      </c>
      <c r="J942">
        <v>0.1143081</v>
      </c>
      <c r="K942">
        <v>0.64423079999999999</v>
      </c>
      <c r="L942">
        <v>0.22986010000000001</v>
      </c>
    </row>
    <row r="943" spans="1:12" x14ac:dyDescent="0.25">
      <c r="A943" s="1">
        <v>941</v>
      </c>
      <c r="B943">
        <v>1.675635</v>
      </c>
      <c r="C943">
        <v>0.62064960000000002</v>
      </c>
      <c r="D943">
        <v>0.44233679999999997</v>
      </c>
      <c r="E943">
        <v>0.5053763</v>
      </c>
      <c r="F943">
        <v>0.3618421</v>
      </c>
      <c r="G943">
        <v>0.2201147</v>
      </c>
      <c r="H943">
        <v>0.15125</v>
      </c>
      <c r="I943">
        <v>0.3800751</v>
      </c>
      <c r="J943">
        <v>0.10411810000000001</v>
      </c>
      <c r="K943">
        <v>0.5363637</v>
      </c>
      <c r="L943">
        <v>0.26721660000000003</v>
      </c>
    </row>
    <row r="944" spans="1:12" x14ac:dyDescent="0.25">
      <c r="A944" s="1">
        <v>942</v>
      </c>
      <c r="B944">
        <v>1.5014529999999999</v>
      </c>
      <c r="C944">
        <v>0.63335070000000004</v>
      </c>
      <c r="D944">
        <v>0.56043730000000003</v>
      </c>
      <c r="E944">
        <v>0.44168469999999999</v>
      </c>
      <c r="F944">
        <v>0.37293730000000003</v>
      </c>
      <c r="G944">
        <v>0.1857666</v>
      </c>
      <c r="H944">
        <v>0.1096461</v>
      </c>
      <c r="I944">
        <v>0.1290077</v>
      </c>
      <c r="J944">
        <v>0.12654750000000001</v>
      </c>
      <c r="K944">
        <v>0.6875</v>
      </c>
      <c r="L944">
        <v>0.1979996</v>
      </c>
    </row>
    <row r="945" spans="1:12" x14ac:dyDescent="0.25">
      <c r="A945" s="1">
        <v>943</v>
      </c>
      <c r="B945">
        <v>1.907003</v>
      </c>
      <c r="C945">
        <v>0.61224999999999996</v>
      </c>
      <c r="D945">
        <v>0.54134979999999999</v>
      </c>
      <c r="E945">
        <v>0.46560259999999998</v>
      </c>
      <c r="F945">
        <v>0.39245279999999999</v>
      </c>
      <c r="G945">
        <v>0.22757859999999999</v>
      </c>
      <c r="H945">
        <v>7.2711899999999996E-2</v>
      </c>
      <c r="I945">
        <v>0.16026560000000001</v>
      </c>
      <c r="J945">
        <v>9.3085600000000004E-2</v>
      </c>
      <c r="K945">
        <v>0.6868687</v>
      </c>
      <c r="L945">
        <v>0.23163449999999999</v>
      </c>
    </row>
    <row r="946" spans="1:12" x14ac:dyDescent="0.25">
      <c r="A946" s="1">
        <v>944</v>
      </c>
      <c r="B946">
        <v>1.7436160000000001</v>
      </c>
      <c r="C946">
        <v>0.61412540000000004</v>
      </c>
      <c r="D946">
        <v>0.51131110000000002</v>
      </c>
      <c r="E946">
        <v>0.47451189999999999</v>
      </c>
      <c r="F946">
        <v>0.37543860000000001</v>
      </c>
      <c r="G946">
        <v>0.2145368</v>
      </c>
      <c r="H946">
        <v>0.1231805</v>
      </c>
      <c r="I946">
        <v>0.34574709999999997</v>
      </c>
      <c r="J946">
        <v>0.1142185</v>
      </c>
      <c r="K946">
        <v>0.6476191</v>
      </c>
      <c r="L946">
        <v>0.17936289999999999</v>
      </c>
    </row>
    <row r="947" spans="1:12" x14ac:dyDescent="0.25">
      <c r="A947" s="1">
        <v>945</v>
      </c>
      <c r="B947">
        <v>2.0795949999999999</v>
      </c>
      <c r="C947">
        <v>0.57667849999999998</v>
      </c>
      <c r="D947">
        <v>0.63389969999999995</v>
      </c>
      <c r="E947">
        <v>0.48614879999999999</v>
      </c>
      <c r="F947">
        <v>0.2887324</v>
      </c>
      <c r="G947">
        <v>0.2379735</v>
      </c>
      <c r="H947">
        <v>2.3957699999999998E-2</v>
      </c>
      <c r="I947">
        <v>0.17063020000000001</v>
      </c>
      <c r="J947">
        <v>6.8679500000000004E-2</v>
      </c>
      <c r="K947">
        <v>0.75949359999999999</v>
      </c>
      <c r="L947">
        <v>0.20163429999999999</v>
      </c>
    </row>
    <row r="948" spans="1:12" x14ac:dyDescent="0.25">
      <c r="A948" s="1">
        <v>946</v>
      </c>
      <c r="B948">
        <v>1.6851860000000001</v>
      </c>
      <c r="C948">
        <v>0.62527319999999997</v>
      </c>
      <c r="D948">
        <v>0.53434950000000003</v>
      </c>
      <c r="E948">
        <v>0.4534261</v>
      </c>
      <c r="F948">
        <v>0.30312499999999998</v>
      </c>
      <c r="G948">
        <v>0.24510779999999999</v>
      </c>
      <c r="H948">
        <v>8.2683800000000002E-2</v>
      </c>
      <c r="I948">
        <v>0.49012420000000001</v>
      </c>
      <c r="J948">
        <v>5.41173E-2</v>
      </c>
      <c r="K948">
        <v>0.67021269999999999</v>
      </c>
      <c r="L948">
        <v>0.16542080000000001</v>
      </c>
    </row>
    <row r="949" spans="1:12" x14ac:dyDescent="0.25">
      <c r="A949" s="1">
        <v>947</v>
      </c>
      <c r="B949">
        <v>1.9366449999999999</v>
      </c>
      <c r="C949">
        <v>0.64796670000000001</v>
      </c>
      <c r="D949">
        <v>0.57994769999999995</v>
      </c>
      <c r="E949">
        <v>0.46467389999999997</v>
      </c>
      <c r="F949">
        <v>0.5</v>
      </c>
      <c r="G949">
        <v>6.27085E-2</v>
      </c>
      <c r="H949">
        <v>-2.4496000000000001E-3</v>
      </c>
      <c r="I949">
        <v>0.98645899999999997</v>
      </c>
      <c r="J949">
        <v>0.17818000000000001</v>
      </c>
      <c r="K949">
        <v>0.72727269999999999</v>
      </c>
      <c r="L949">
        <v>0.15703349999999999</v>
      </c>
    </row>
    <row r="950" spans="1:12" x14ac:dyDescent="0.25">
      <c r="A950" s="1">
        <v>948</v>
      </c>
      <c r="B950">
        <v>1.839737</v>
      </c>
      <c r="C950">
        <v>0.62945739999999994</v>
      </c>
      <c r="D950">
        <v>0.49693579999999998</v>
      </c>
      <c r="E950">
        <v>0.50427809999999995</v>
      </c>
      <c r="F950">
        <v>0.3980263</v>
      </c>
      <c r="G950">
        <v>0.2384763</v>
      </c>
      <c r="H950">
        <v>9.5400499999999999E-2</v>
      </c>
      <c r="I950">
        <v>0.51429480000000005</v>
      </c>
      <c r="J950">
        <v>8.8420399999999996E-2</v>
      </c>
      <c r="K950">
        <v>0.75675680000000001</v>
      </c>
      <c r="L950">
        <v>0.1762312</v>
      </c>
    </row>
    <row r="951" spans="1:12" x14ac:dyDescent="0.25">
      <c r="A951" s="1">
        <v>949</v>
      </c>
      <c r="B951">
        <v>1.923837</v>
      </c>
      <c r="C951">
        <v>0.627108</v>
      </c>
      <c r="D951">
        <v>0.62956489999999998</v>
      </c>
      <c r="E951">
        <v>0.46927679999999999</v>
      </c>
      <c r="F951">
        <v>0.34736840000000002</v>
      </c>
      <c r="G951">
        <v>0.23503599999999999</v>
      </c>
      <c r="H951">
        <v>9.7480200000000003E-2</v>
      </c>
      <c r="I951">
        <v>0.46443299999999998</v>
      </c>
      <c r="J951">
        <v>2.7927799999999999E-2</v>
      </c>
      <c r="K951">
        <v>0.67368419999999996</v>
      </c>
      <c r="L951">
        <v>0.22262560000000001</v>
      </c>
    </row>
    <row r="952" spans="1:12" x14ac:dyDescent="0.25">
      <c r="A952" s="1">
        <v>950</v>
      </c>
      <c r="B952">
        <v>1.8842920000000001</v>
      </c>
      <c r="C952">
        <v>0.61860809999999999</v>
      </c>
      <c r="D952">
        <v>0.56992359999999997</v>
      </c>
      <c r="E952">
        <v>0.46897309999999998</v>
      </c>
      <c r="F952">
        <v>0.40377360000000001</v>
      </c>
      <c r="G952">
        <v>0.16067110000000001</v>
      </c>
      <c r="H952">
        <v>4.3178800000000003E-2</v>
      </c>
      <c r="I952">
        <v>0.2460695</v>
      </c>
      <c r="J952">
        <v>0.15501229999999999</v>
      </c>
      <c r="K952">
        <v>0.67326730000000001</v>
      </c>
      <c r="L952">
        <v>0.1736357</v>
      </c>
    </row>
    <row r="953" spans="1:12" x14ac:dyDescent="0.25">
      <c r="A953" s="1">
        <v>951</v>
      </c>
      <c r="B953">
        <v>1.6658219999999999</v>
      </c>
      <c r="C953">
        <v>0.62734880000000004</v>
      </c>
      <c r="D953">
        <v>0.49322569999999999</v>
      </c>
      <c r="E953">
        <v>0.44015029999999999</v>
      </c>
      <c r="F953">
        <v>0.3782895</v>
      </c>
      <c r="G953">
        <v>0.2163833</v>
      </c>
      <c r="H953">
        <v>4.9501499999999997E-2</v>
      </c>
      <c r="I953">
        <v>9.4211000000000003E-2</v>
      </c>
      <c r="J953">
        <v>0.1175749</v>
      </c>
      <c r="K953">
        <v>0.66363640000000002</v>
      </c>
      <c r="L953">
        <v>0.20219210000000001</v>
      </c>
    </row>
    <row r="954" spans="1:12" x14ac:dyDescent="0.25">
      <c r="A954" s="1">
        <v>952</v>
      </c>
      <c r="B954">
        <v>1.801504</v>
      </c>
      <c r="C954">
        <v>0.6014737</v>
      </c>
      <c r="D954">
        <v>0.52402689999999996</v>
      </c>
      <c r="E954">
        <v>0.44213330000000001</v>
      </c>
      <c r="F954">
        <v>0.3208723</v>
      </c>
      <c r="G954">
        <v>0.23574809999999999</v>
      </c>
      <c r="H954">
        <v>0.12026779999999999</v>
      </c>
      <c r="I954">
        <v>0.19199669999999999</v>
      </c>
      <c r="J954">
        <v>0.1177339</v>
      </c>
      <c r="K954">
        <v>0.6868687</v>
      </c>
      <c r="L954">
        <v>0.17410539999999999</v>
      </c>
    </row>
    <row r="955" spans="1:12" x14ac:dyDescent="0.25">
      <c r="A955" s="1">
        <v>953</v>
      </c>
      <c r="B955">
        <v>1.964275</v>
      </c>
      <c r="C955">
        <v>0.60827180000000003</v>
      </c>
      <c r="D955">
        <v>0.56421180000000004</v>
      </c>
      <c r="E955">
        <v>0.49458869999999999</v>
      </c>
      <c r="F955">
        <v>0.33663369999999998</v>
      </c>
      <c r="G955">
        <v>0.1991434</v>
      </c>
      <c r="H955">
        <v>8.4121500000000002E-2</v>
      </c>
      <c r="I955">
        <v>0.26043159999999999</v>
      </c>
      <c r="J955">
        <v>7.9005599999999995E-2</v>
      </c>
      <c r="K955">
        <v>0.64285709999999996</v>
      </c>
      <c r="L955">
        <v>0.20416429999999999</v>
      </c>
    </row>
    <row r="956" spans="1:12" x14ac:dyDescent="0.25">
      <c r="A956" s="1">
        <v>954</v>
      </c>
      <c r="B956">
        <v>1.874868</v>
      </c>
      <c r="C956">
        <v>0.62959679999999996</v>
      </c>
      <c r="D956">
        <v>0.63744129999999999</v>
      </c>
      <c r="E956">
        <v>0.4807379</v>
      </c>
      <c r="F956">
        <v>0.3450704</v>
      </c>
      <c r="G956">
        <v>0.21108160000000001</v>
      </c>
      <c r="H956">
        <v>0.1165481</v>
      </c>
      <c r="I956">
        <v>0.39754319999999999</v>
      </c>
      <c r="J956">
        <v>6.3838900000000004E-2</v>
      </c>
      <c r="K956">
        <v>0.63736269999999995</v>
      </c>
      <c r="L956">
        <v>0.20894760000000001</v>
      </c>
    </row>
    <row r="957" spans="1:12" x14ac:dyDescent="0.25">
      <c r="A957" s="1">
        <v>955</v>
      </c>
      <c r="B957">
        <v>2.1741999999999999</v>
      </c>
      <c r="C957">
        <v>0.60552379999999995</v>
      </c>
      <c r="D957">
        <v>0.65709850000000003</v>
      </c>
      <c r="E957">
        <v>0.45473910000000001</v>
      </c>
      <c r="F957">
        <v>0.26100630000000002</v>
      </c>
      <c r="G957">
        <v>0.29011890000000001</v>
      </c>
      <c r="H957">
        <v>0.16238040000000001</v>
      </c>
      <c r="I957">
        <v>0.17355409999999999</v>
      </c>
      <c r="J957">
        <v>0.1307603</v>
      </c>
      <c r="K957">
        <v>0.60975610000000002</v>
      </c>
      <c r="L957">
        <v>0.18095259999999999</v>
      </c>
    </row>
    <row r="958" spans="1:12" x14ac:dyDescent="0.25">
      <c r="A958" s="1">
        <v>956</v>
      </c>
      <c r="B958">
        <v>1.694707</v>
      </c>
      <c r="C958">
        <v>0.62406450000000002</v>
      </c>
      <c r="D958">
        <v>0.5618495</v>
      </c>
      <c r="E958">
        <v>0.4523683</v>
      </c>
      <c r="F958">
        <v>0.3457944</v>
      </c>
      <c r="G958">
        <v>0.2436748</v>
      </c>
      <c r="H958">
        <v>0.1180286</v>
      </c>
      <c r="I958">
        <v>0.35367369999999998</v>
      </c>
      <c r="J958">
        <v>0.15659210000000001</v>
      </c>
      <c r="K958">
        <v>0.71559629999999996</v>
      </c>
      <c r="L958">
        <v>0.13309779999999999</v>
      </c>
    </row>
    <row r="959" spans="1:12" x14ac:dyDescent="0.25">
      <c r="A959" s="1">
        <v>957</v>
      </c>
      <c r="B959">
        <v>1.914299</v>
      </c>
      <c r="C959">
        <v>0.62670760000000003</v>
      </c>
      <c r="D959">
        <v>0.56374849999999999</v>
      </c>
      <c r="E959">
        <v>0.42295260000000001</v>
      </c>
      <c r="F959">
        <v>0.3453947</v>
      </c>
      <c r="G959">
        <v>0.2531794</v>
      </c>
      <c r="H959">
        <v>0.14069760000000001</v>
      </c>
      <c r="I959">
        <v>0.19398290000000001</v>
      </c>
      <c r="J959">
        <v>0.12865579999999999</v>
      </c>
      <c r="K959">
        <v>0.6176471</v>
      </c>
      <c r="L959">
        <v>0.1733556</v>
      </c>
    </row>
    <row r="960" spans="1:12" x14ac:dyDescent="0.25">
      <c r="A960" s="1">
        <v>958</v>
      </c>
      <c r="B960">
        <v>1.9200219999999999</v>
      </c>
      <c r="C960">
        <v>0.64085559999999997</v>
      </c>
      <c r="D960">
        <v>0.5415837</v>
      </c>
      <c r="E960">
        <v>0.47970089999999999</v>
      </c>
      <c r="F960">
        <v>0.36562499999999998</v>
      </c>
      <c r="G960">
        <v>0.2049202</v>
      </c>
      <c r="H960">
        <v>4.3972600000000001E-2</v>
      </c>
      <c r="I960">
        <v>0.18965080000000001</v>
      </c>
      <c r="J960">
        <v>0.1326292</v>
      </c>
      <c r="K960">
        <v>0.70909089999999997</v>
      </c>
      <c r="L960">
        <v>0.1893697</v>
      </c>
    </row>
    <row r="961" spans="1:12" x14ac:dyDescent="0.25">
      <c r="A961" s="1">
        <v>959</v>
      </c>
      <c r="B961">
        <v>1.6300159999999999</v>
      </c>
      <c r="C961">
        <v>0.60571799999999998</v>
      </c>
      <c r="D961">
        <v>0.58059510000000003</v>
      </c>
      <c r="E961">
        <v>0.44420599999999999</v>
      </c>
      <c r="F961">
        <v>0.359375</v>
      </c>
      <c r="G961">
        <v>0.22099479999999999</v>
      </c>
      <c r="H961">
        <v>0.1214913</v>
      </c>
      <c r="I961">
        <v>0.2312063</v>
      </c>
      <c r="J961">
        <v>0.17919470000000001</v>
      </c>
      <c r="K961">
        <v>0.58928570000000002</v>
      </c>
      <c r="L961">
        <v>0.21722350000000001</v>
      </c>
    </row>
    <row r="962" spans="1:12" x14ac:dyDescent="0.25">
      <c r="A962" s="1">
        <v>960</v>
      </c>
      <c r="B962">
        <v>1.8918269999999999</v>
      </c>
      <c r="C962">
        <v>0.61714860000000005</v>
      </c>
      <c r="D962">
        <v>0.49275370000000002</v>
      </c>
      <c r="E962">
        <v>0.45966030000000002</v>
      </c>
      <c r="F962">
        <v>0.35093170000000001</v>
      </c>
      <c r="G962">
        <v>0.28337380000000001</v>
      </c>
      <c r="H962">
        <v>0.14057910000000001</v>
      </c>
      <c r="I962">
        <v>0.1245767</v>
      </c>
      <c r="J962">
        <v>0.1086375</v>
      </c>
      <c r="K962">
        <v>0.70535709999999996</v>
      </c>
      <c r="L962">
        <v>0.2192151</v>
      </c>
    </row>
    <row r="963" spans="1:12" x14ac:dyDescent="0.25">
      <c r="A963" s="1">
        <v>961</v>
      </c>
      <c r="B963">
        <v>2.1928649999999998</v>
      </c>
      <c r="C963">
        <v>0.63161529999999999</v>
      </c>
      <c r="D963">
        <v>0.62140969999999995</v>
      </c>
      <c r="E963">
        <v>0.46792450000000002</v>
      </c>
      <c r="F963">
        <v>0.32013200000000003</v>
      </c>
      <c r="G963">
        <v>0.25183169999999999</v>
      </c>
      <c r="H963">
        <v>0.12955539999999999</v>
      </c>
      <c r="I963">
        <v>0.2245578</v>
      </c>
      <c r="J963">
        <v>0.1015995</v>
      </c>
      <c r="K963">
        <v>0.67415729999999996</v>
      </c>
      <c r="L963">
        <v>0.21439929999999999</v>
      </c>
    </row>
    <row r="964" spans="1:12" x14ac:dyDescent="0.25">
      <c r="A964" s="1">
        <v>962</v>
      </c>
      <c r="B964">
        <v>1.8475360000000001</v>
      </c>
      <c r="C964">
        <v>0.60881390000000002</v>
      </c>
      <c r="D964">
        <v>0.58291570000000004</v>
      </c>
      <c r="E964">
        <v>0.46388439999999997</v>
      </c>
      <c r="F964">
        <v>0.3333333</v>
      </c>
      <c r="G964">
        <v>0.2318161</v>
      </c>
      <c r="H964">
        <v>7.9146800000000003E-2</v>
      </c>
      <c r="I964">
        <v>0.21597939999999999</v>
      </c>
      <c r="J964">
        <v>0.1182473</v>
      </c>
      <c r="K964">
        <v>0.6476191</v>
      </c>
      <c r="L964">
        <v>0.17652709999999999</v>
      </c>
    </row>
    <row r="965" spans="1:12" x14ac:dyDescent="0.25">
      <c r="A965" s="1">
        <v>963</v>
      </c>
      <c r="B965">
        <v>1.905842</v>
      </c>
      <c r="C965">
        <v>0.63255349999999999</v>
      </c>
      <c r="D965">
        <v>0.59636659999999997</v>
      </c>
      <c r="E965">
        <v>0.51815719999999998</v>
      </c>
      <c r="F965">
        <v>0.3169014</v>
      </c>
      <c r="G965">
        <v>0.22650880000000001</v>
      </c>
      <c r="H965">
        <v>9.1340099999999994E-2</v>
      </c>
      <c r="I965">
        <v>0.61274779999999995</v>
      </c>
      <c r="J965">
        <v>9.2947199999999994E-2</v>
      </c>
      <c r="K965">
        <v>0.71590909999999996</v>
      </c>
      <c r="L965">
        <v>0.16162299999999999</v>
      </c>
    </row>
    <row r="966" spans="1:12" x14ac:dyDescent="0.25">
      <c r="A966" s="1">
        <v>964</v>
      </c>
      <c r="B966">
        <v>1.641664</v>
      </c>
      <c r="C966">
        <v>0.61962379999999995</v>
      </c>
      <c r="D966">
        <v>0.46208310000000002</v>
      </c>
      <c r="E966">
        <v>0.44896849999999999</v>
      </c>
      <c r="F966">
        <v>0.2922535</v>
      </c>
      <c r="G966">
        <v>0.2411557</v>
      </c>
      <c r="H966">
        <v>0.1444742</v>
      </c>
      <c r="I966">
        <v>0.20101179999999999</v>
      </c>
      <c r="J966">
        <v>0.1359205</v>
      </c>
      <c r="K966">
        <v>0.69230769999999997</v>
      </c>
      <c r="L966">
        <v>0.18190700000000001</v>
      </c>
    </row>
    <row r="967" spans="1:12" x14ac:dyDescent="0.25">
      <c r="A967" s="1">
        <v>965</v>
      </c>
      <c r="B967">
        <v>1.5768450000000001</v>
      </c>
      <c r="C967">
        <v>0.62686540000000002</v>
      </c>
      <c r="D967">
        <v>0.45860529999999999</v>
      </c>
      <c r="E967">
        <v>0.46510390000000001</v>
      </c>
      <c r="F967">
        <v>0.39440989999999998</v>
      </c>
      <c r="G967">
        <v>0.19158649999999999</v>
      </c>
      <c r="H967">
        <v>0.115651</v>
      </c>
      <c r="I967">
        <v>9.6315600000000001E-2</v>
      </c>
      <c r="J967">
        <v>0.13277849999999999</v>
      </c>
      <c r="K967">
        <v>0.59482760000000001</v>
      </c>
      <c r="L967">
        <v>0.2469452</v>
      </c>
    </row>
    <row r="968" spans="1:12" x14ac:dyDescent="0.25">
      <c r="A968" s="1">
        <v>966</v>
      </c>
      <c r="B968">
        <v>1.5399510000000001</v>
      </c>
      <c r="C968">
        <v>0.60332200000000002</v>
      </c>
      <c r="D968">
        <v>0.47561179999999997</v>
      </c>
      <c r="E968">
        <v>0.4715665</v>
      </c>
      <c r="F968">
        <v>0.37383179999999999</v>
      </c>
      <c r="G968">
        <v>0.16914219999999999</v>
      </c>
      <c r="H968">
        <v>3.363E-2</v>
      </c>
      <c r="I968">
        <v>0.457621</v>
      </c>
      <c r="J968">
        <v>0.11042680000000001</v>
      </c>
      <c r="K968">
        <v>0.74358979999999997</v>
      </c>
      <c r="L968">
        <v>0.16686899999999999</v>
      </c>
    </row>
    <row r="969" spans="1:12" x14ac:dyDescent="0.25">
      <c r="A969" s="1">
        <v>967</v>
      </c>
      <c r="B969">
        <v>1.9787049999999999</v>
      </c>
      <c r="C969">
        <v>0.61263599999999996</v>
      </c>
      <c r="D969">
        <v>0.59846189999999999</v>
      </c>
      <c r="E969">
        <v>0.4577657</v>
      </c>
      <c r="F969">
        <v>0.36491230000000002</v>
      </c>
      <c r="G969">
        <v>0.1977911</v>
      </c>
      <c r="H969">
        <v>5.9480699999999997E-2</v>
      </c>
      <c r="I969">
        <v>0.31794739999999999</v>
      </c>
      <c r="J969">
        <v>7.1515999999999996E-2</v>
      </c>
      <c r="K969">
        <v>0.70408170000000003</v>
      </c>
      <c r="L969">
        <v>0.16610369999999999</v>
      </c>
    </row>
    <row r="970" spans="1:12" x14ac:dyDescent="0.25">
      <c r="A970" s="1">
        <v>968</v>
      </c>
      <c r="B970">
        <v>1.9527159999999999</v>
      </c>
      <c r="C970">
        <v>0.64137860000000002</v>
      </c>
      <c r="D970">
        <v>0.54195150000000003</v>
      </c>
      <c r="E970">
        <v>0.4841009</v>
      </c>
      <c r="F970">
        <v>0.42481200000000002</v>
      </c>
      <c r="G970">
        <v>0.1559461</v>
      </c>
      <c r="H970">
        <v>6.4765699999999995E-2</v>
      </c>
      <c r="I970">
        <v>0.3111971</v>
      </c>
      <c r="J970">
        <v>6.7024500000000001E-2</v>
      </c>
      <c r="K970">
        <v>0.63302749999999997</v>
      </c>
      <c r="L970">
        <v>0.20796619999999999</v>
      </c>
    </row>
    <row r="971" spans="1:12" x14ac:dyDescent="0.25">
      <c r="A971" s="1">
        <v>969</v>
      </c>
      <c r="B971">
        <v>2.0770439999999999</v>
      </c>
      <c r="C971">
        <v>0.58951560000000003</v>
      </c>
      <c r="D971">
        <v>0.62966730000000004</v>
      </c>
      <c r="E971">
        <v>0.45037349999999998</v>
      </c>
      <c r="F971">
        <v>0.31055899999999997</v>
      </c>
      <c r="G971">
        <v>0.2397377</v>
      </c>
      <c r="H971">
        <v>0.11302470000000001</v>
      </c>
      <c r="I971">
        <v>0.41238940000000002</v>
      </c>
      <c r="J971">
        <v>0.11280419999999999</v>
      </c>
      <c r="K971">
        <v>0.53684209999999999</v>
      </c>
      <c r="L971">
        <v>0.2560596</v>
      </c>
    </row>
    <row r="972" spans="1:12" x14ac:dyDescent="0.25">
      <c r="A972" s="1">
        <v>970</v>
      </c>
      <c r="B972">
        <v>2.0756420000000002</v>
      </c>
      <c r="C972">
        <v>0.61223609999999995</v>
      </c>
      <c r="D972">
        <v>0.62468080000000004</v>
      </c>
      <c r="E972">
        <v>0.49866949999999999</v>
      </c>
      <c r="F972">
        <v>0.3416149</v>
      </c>
      <c r="G972">
        <v>0.216364</v>
      </c>
      <c r="H972">
        <v>0.1207347</v>
      </c>
      <c r="I972">
        <v>0.49308570000000002</v>
      </c>
      <c r="J972">
        <v>7.4061500000000002E-2</v>
      </c>
      <c r="K972">
        <v>0.73148150000000001</v>
      </c>
      <c r="L972">
        <v>0.17162910000000001</v>
      </c>
    </row>
    <row r="973" spans="1:12" x14ac:dyDescent="0.25">
      <c r="A973" s="1">
        <v>971</v>
      </c>
      <c r="B973">
        <v>2.1138499999999998</v>
      </c>
      <c r="C973">
        <v>0.62668250000000003</v>
      </c>
      <c r="D973">
        <v>0.65438379999999996</v>
      </c>
      <c r="E973">
        <v>0.4906567</v>
      </c>
      <c r="F973">
        <v>0.40247680000000002</v>
      </c>
      <c r="G973">
        <v>0.17915320000000001</v>
      </c>
      <c r="H973">
        <v>0.1056428</v>
      </c>
      <c r="I973">
        <v>0.62322319999999998</v>
      </c>
      <c r="J973">
        <v>0.1031868</v>
      </c>
      <c r="K973">
        <v>0.70731710000000003</v>
      </c>
      <c r="L973">
        <v>0.2135524</v>
      </c>
    </row>
    <row r="974" spans="1:12" x14ac:dyDescent="0.25">
      <c r="A974" s="1">
        <v>972</v>
      </c>
      <c r="B974">
        <v>1.705983</v>
      </c>
      <c r="C974">
        <v>0.63496600000000003</v>
      </c>
      <c r="D974">
        <v>0.55960489999999996</v>
      </c>
      <c r="E974">
        <v>0.45985009999999998</v>
      </c>
      <c r="F974">
        <v>0.26479750000000002</v>
      </c>
      <c r="G974">
        <v>0.23394229999999999</v>
      </c>
      <c r="H974">
        <v>0.1079174</v>
      </c>
      <c r="I974">
        <v>0.48291230000000002</v>
      </c>
      <c r="J974">
        <v>0.100064</v>
      </c>
      <c r="K974">
        <v>0.65432100000000004</v>
      </c>
      <c r="L974">
        <v>0.18297530000000001</v>
      </c>
    </row>
    <row r="975" spans="1:12" x14ac:dyDescent="0.25">
      <c r="A975" s="1">
        <v>973</v>
      </c>
      <c r="B975">
        <v>1.673216</v>
      </c>
      <c r="C975">
        <v>0.62449509999999997</v>
      </c>
      <c r="D975">
        <v>0.42665599999999998</v>
      </c>
      <c r="E975">
        <v>0.4412393</v>
      </c>
      <c r="F975">
        <v>0.3980263</v>
      </c>
      <c r="G975">
        <v>0.22552539999999999</v>
      </c>
      <c r="H975">
        <v>9.6112600000000006E-2</v>
      </c>
      <c r="I975">
        <v>0.35382599999999997</v>
      </c>
      <c r="J975">
        <v>0.1238887</v>
      </c>
      <c r="K975">
        <v>0.70270270000000001</v>
      </c>
      <c r="L975">
        <v>0.1869072</v>
      </c>
    </row>
    <row r="976" spans="1:12" x14ac:dyDescent="0.25">
      <c r="A976" s="1">
        <v>974</v>
      </c>
      <c r="B976">
        <v>1.914194</v>
      </c>
      <c r="C976">
        <v>0.62846109999999999</v>
      </c>
      <c r="D976">
        <v>0.52981560000000005</v>
      </c>
      <c r="E976">
        <v>0.48638340000000002</v>
      </c>
      <c r="F976">
        <v>0.2676056</v>
      </c>
      <c r="G976">
        <v>0.2151988</v>
      </c>
      <c r="H976">
        <v>8.6291300000000001E-2</v>
      </c>
      <c r="I976">
        <v>0.32702350000000002</v>
      </c>
      <c r="J976">
        <v>7.8697699999999995E-2</v>
      </c>
      <c r="K976">
        <v>0.66666669999999995</v>
      </c>
      <c r="L976">
        <v>0.2125949</v>
      </c>
    </row>
    <row r="977" spans="1:12" x14ac:dyDescent="0.25">
      <c r="A977" s="1">
        <v>975</v>
      </c>
      <c r="B977">
        <v>2.0402339999999999</v>
      </c>
      <c r="C977">
        <v>0.60251949999999999</v>
      </c>
      <c r="D977">
        <v>0.58679619999999999</v>
      </c>
      <c r="E977">
        <v>0.46217560000000002</v>
      </c>
      <c r="F977">
        <v>0.35338350000000002</v>
      </c>
      <c r="G977">
        <v>0.2071028</v>
      </c>
      <c r="H977">
        <v>0.1198647</v>
      </c>
      <c r="I977">
        <v>0.18505050000000001</v>
      </c>
      <c r="J977">
        <v>6.4582299999999995E-2</v>
      </c>
      <c r="K977">
        <v>0.59782610000000003</v>
      </c>
      <c r="L977">
        <v>0.22837479999999999</v>
      </c>
    </row>
    <row r="978" spans="1:12" x14ac:dyDescent="0.25">
      <c r="A978" s="1">
        <v>976</v>
      </c>
      <c r="B978">
        <v>2.4038179999999998</v>
      </c>
      <c r="C978">
        <v>0.59473710000000002</v>
      </c>
      <c r="D978">
        <v>0.6700796</v>
      </c>
      <c r="E978">
        <v>0.48877939999999998</v>
      </c>
      <c r="F978">
        <v>0.36090220000000001</v>
      </c>
      <c r="G978">
        <v>0.2522896</v>
      </c>
      <c r="H978">
        <v>0.1122833</v>
      </c>
      <c r="I978">
        <v>0.13600899999999999</v>
      </c>
      <c r="J978">
        <v>8.8274500000000006E-2</v>
      </c>
      <c r="K978">
        <v>0.5789474</v>
      </c>
      <c r="L978">
        <v>0.21230379999999999</v>
      </c>
    </row>
    <row r="979" spans="1:12" x14ac:dyDescent="0.25">
      <c r="A979" s="1">
        <v>977</v>
      </c>
      <c r="B979">
        <v>2.0013519999999998</v>
      </c>
      <c r="C979">
        <v>0.65022860000000005</v>
      </c>
      <c r="D979">
        <v>0.56552230000000003</v>
      </c>
      <c r="E979">
        <v>0.49225839999999998</v>
      </c>
      <c r="F979">
        <v>0.38819880000000001</v>
      </c>
      <c r="G979">
        <v>0.18493979999999999</v>
      </c>
      <c r="H979">
        <v>9.7663799999999995E-2</v>
      </c>
      <c r="I979">
        <v>0.2322439</v>
      </c>
      <c r="J979">
        <v>0.14369950000000001</v>
      </c>
      <c r="K979">
        <v>0.58119659999999995</v>
      </c>
      <c r="L979">
        <v>0.26292110000000002</v>
      </c>
    </row>
    <row r="980" spans="1:12" x14ac:dyDescent="0.25">
      <c r="A980" s="1">
        <v>978</v>
      </c>
      <c r="B980">
        <v>1.897859</v>
      </c>
      <c r="C980">
        <v>0.62780769999999997</v>
      </c>
      <c r="D980">
        <v>0.60280909999999999</v>
      </c>
      <c r="E980">
        <v>0.45276870000000002</v>
      </c>
      <c r="F980">
        <v>0.30141849999999998</v>
      </c>
      <c r="G980">
        <v>0.23730780000000001</v>
      </c>
      <c r="H980">
        <v>0.1074828</v>
      </c>
      <c r="I980">
        <v>0.14272299999999999</v>
      </c>
      <c r="J980">
        <v>0.17357020000000001</v>
      </c>
      <c r="K980">
        <v>0.66249999999999998</v>
      </c>
      <c r="L980">
        <v>0.1558329</v>
      </c>
    </row>
    <row r="981" spans="1:12" x14ac:dyDescent="0.25">
      <c r="A981" s="1">
        <v>979</v>
      </c>
      <c r="B981">
        <v>1.861861</v>
      </c>
      <c r="C981">
        <v>0.63044259999999996</v>
      </c>
      <c r="D981">
        <v>0.61178770000000005</v>
      </c>
      <c r="E981">
        <v>0.46315220000000001</v>
      </c>
      <c r="F981">
        <v>0.27899689999999999</v>
      </c>
      <c r="G981">
        <v>0.2601849</v>
      </c>
      <c r="H981">
        <v>0.17679800000000001</v>
      </c>
      <c r="I981">
        <v>0.52179960000000003</v>
      </c>
      <c r="J981">
        <v>0.15752289999999999</v>
      </c>
      <c r="K981">
        <v>0.56962029999999997</v>
      </c>
      <c r="L981">
        <v>0.26314399999999999</v>
      </c>
    </row>
    <row r="982" spans="1:12" x14ac:dyDescent="0.25">
      <c r="A982" s="1">
        <v>980</v>
      </c>
      <c r="B982">
        <v>1.979012</v>
      </c>
      <c r="C982">
        <v>0.60750669999999996</v>
      </c>
      <c r="D982">
        <v>0.57418670000000005</v>
      </c>
      <c r="E982">
        <v>0.49839909999999998</v>
      </c>
      <c r="F982">
        <v>0.3560371</v>
      </c>
      <c r="G982">
        <v>0.21868679999999999</v>
      </c>
      <c r="H982">
        <v>0.1215113</v>
      </c>
      <c r="I982">
        <v>0.43119289999999999</v>
      </c>
      <c r="J982">
        <v>4.7239999999999997E-2</v>
      </c>
      <c r="K982">
        <v>0.69369369999999997</v>
      </c>
      <c r="L982">
        <v>0.24362510000000001</v>
      </c>
    </row>
    <row r="983" spans="1:12" x14ac:dyDescent="0.25">
      <c r="A983" s="1">
        <v>981</v>
      </c>
      <c r="B983">
        <v>2.0624660000000001</v>
      </c>
      <c r="C983">
        <v>0.60363100000000003</v>
      </c>
      <c r="D983">
        <v>0.58232649999999997</v>
      </c>
      <c r="E983">
        <v>0.47863709999999998</v>
      </c>
      <c r="F983">
        <v>0.3026316</v>
      </c>
      <c r="G983">
        <v>0.22303229999999999</v>
      </c>
      <c r="H983">
        <v>8.4399600000000005E-2</v>
      </c>
      <c r="I983">
        <v>0.48220439999999998</v>
      </c>
      <c r="J983">
        <v>0.1090873</v>
      </c>
      <c r="K983">
        <v>0.71428570000000002</v>
      </c>
      <c r="L983">
        <v>0.22529160000000001</v>
      </c>
    </row>
    <row r="984" spans="1:12" x14ac:dyDescent="0.25">
      <c r="A984" s="1">
        <v>982</v>
      </c>
      <c r="B984">
        <v>2.2224520000000001</v>
      </c>
      <c r="C984">
        <v>0.60152879999999997</v>
      </c>
      <c r="D984">
        <v>0.59493620000000003</v>
      </c>
      <c r="E984">
        <v>0.47903220000000002</v>
      </c>
      <c r="F984">
        <v>0.3486842</v>
      </c>
      <c r="G984">
        <v>0.2658392</v>
      </c>
      <c r="H984">
        <v>0.1494656</v>
      </c>
      <c r="I984">
        <v>0.19215199999999999</v>
      </c>
      <c r="J984">
        <v>7.5814999999999997E-3</v>
      </c>
      <c r="K984">
        <v>0.67619050000000003</v>
      </c>
      <c r="L984">
        <v>0.1656213</v>
      </c>
    </row>
    <row r="985" spans="1:12" x14ac:dyDescent="0.25">
      <c r="A985" s="1">
        <v>983</v>
      </c>
      <c r="B985">
        <v>2.1399689999999998</v>
      </c>
      <c r="C985">
        <v>0.61321369999999997</v>
      </c>
      <c r="D985">
        <v>0.61901899999999999</v>
      </c>
      <c r="E985">
        <v>0.46950890000000001</v>
      </c>
      <c r="F985">
        <v>0.36754969999999998</v>
      </c>
      <c r="G985">
        <v>0.1631686</v>
      </c>
      <c r="H985">
        <v>4.9530999999999999E-2</v>
      </c>
      <c r="I985">
        <v>0.40642119999999998</v>
      </c>
      <c r="J985">
        <v>0.12791540000000001</v>
      </c>
      <c r="K985">
        <v>0.69444439999999996</v>
      </c>
      <c r="L985">
        <v>0.1688414</v>
      </c>
    </row>
    <row r="986" spans="1:12" x14ac:dyDescent="0.25">
      <c r="A986" s="1">
        <v>984</v>
      </c>
      <c r="B986">
        <v>1.668156</v>
      </c>
      <c r="C986">
        <v>0.62837829999999995</v>
      </c>
      <c r="D986">
        <v>0.49605339999999998</v>
      </c>
      <c r="E986">
        <v>0.49405399999999999</v>
      </c>
      <c r="F986">
        <v>0.28476820000000003</v>
      </c>
      <c r="G986">
        <v>0.25426300000000002</v>
      </c>
      <c r="H986">
        <v>0.15322430000000001</v>
      </c>
      <c r="I986">
        <v>0.45648759999999999</v>
      </c>
      <c r="J986">
        <v>5.22899E-2</v>
      </c>
      <c r="K986">
        <v>0.64556959999999997</v>
      </c>
      <c r="L986">
        <v>0.2292566</v>
      </c>
    </row>
    <row r="987" spans="1:12" x14ac:dyDescent="0.25">
      <c r="A987" s="1">
        <v>985</v>
      </c>
      <c r="B987">
        <v>2.1623519999999998</v>
      </c>
      <c r="C987">
        <v>0.61652309999999999</v>
      </c>
      <c r="D987">
        <v>0.63597389999999998</v>
      </c>
      <c r="E987">
        <v>0.48903160000000001</v>
      </c>
      <c r="F987">
        <v>0.35093170000000001</v>
      </c>
      <c r="G987">
        <v>0.19853560000000001</v>
      </c>
      <c r="H987">
        <v>8.4747400000000001E-2</v>
      </c>
      <c r="I987">
        <v>0.4866644</v>
      </c>
      <c r="J987">
        <v>0.1185239</v>
      </c>
      <c r="K987">
        <v>0.63063060000000004</v>
      </c>
      <c r="L987">
        <v>0.23913100000000001</v>
      </c>
    </row>
    <row r="988" spans="1:12" x14ac:dyDescent="0.25">
      <c r="A988" s="1">
        <v>986</v>
      </c>
      <c r="B988">
        <v>1.7657039999999999</v>
      </c>
      <c r="C988">
        <v>0.61690270000000003</v>
      </c>
      <c r="D988">
        <v>0.51493869999999997</v>
      </c>
      <c r="E988">
        <v>0.47710330000000001</v>
      </c>
      <c r="F988">
        <v>0.34984520000000002</v>
      </c>
      <c r="G988">
        <v>0.1774203</v>
      </c>
      <c r="H988">
        <v>4.3512299999999997E-2</v>
      </c>
      <c r="I988">
        <v>0.36363259999999997</v>
      </c>
      <c r="J988">
        <v>0.1353683</v>
      </c>
      <c r="K988">
        <v>0.625</v>
      </c>
      <c r="L988">
        <v>0.1644526</v>
      </c>
    </row>
    <row r="989" spans="1:12" x14ac:dyDescent="0.25">
      <c r="A989" s="1">
        <v>987</v>
      </c>
      <c r="B989">
        <v>2.0154540000000001</v>
      </c>
      <c r="C989">
        <v>0.62214329999999995</v>
      </c>
      <c r="D989">
        <v>0.61408870000000004</v>
      </c>
      <c r="E989">
        <v>0.47680689999999998</v>
      </c>
      <c r="F989">
        <v>0.319079</v>
      </c>
      <c r="G989">
        <v>0.2979908</v>
      </c>
      <c r="H989">
        <v>0.12787709999999999</v>
      </c>
      <c r="I989">
        <v>0.298066</v>
      </c>
      <c r="J989">
        <v>2.07707E-2</v>
      </c>
      <c r="K989">
        <v>0.68421050000000005</v>
      </c>
      <c r="L989">
        <v>0.25615130000000003</v>
      </c>
    </row>
    <row r="990" spans="1:12" x14ac:dyDescent="0.25">
      <c r="A990" s="1">
        <v>988</v>
      </c>
      <c r="B990">
        <v>1.718332</v>
      </c>
      <c r="C990">
        <v>0.61473509999999998</v>
      </c>
      <c r="D990">
        <v>0.53079069999999995</v>
      </c>
      <c r="E990">
        <v>0.48320689999999999</v>
      </c>
      <c r="F990">
        <v>0.34035090000000001</v>
      </c>
      <c r="G990">
        <v>0.22833200000000001</v>
      </c>
      <c r="H990">
        <v>6.19573E-2</v>
      </c>
      <c r="I990">
        <v>0.1138166</v>
      </c>
      <c r="J990">
        <v>0.12868479999999999</v>
      </c>
      <c r="K990">
        <v>0.71910110000000005</v>
      </c>
      <c r="L990">
        <v>0.19134200000000001</v>
      </c>
    </row>
    <row r="991" spans="1:12" x14ac:dyDescent="0.25">
      <c r="A991" s="1">
        <v>989</v>
      </c>
      <c r="B991">
        <v>1.852392</v>
      </c>
      <c r="C991">
        <v>0.61594300000000002</v>
      </c>
      <c r="D991">
        <v>0.50563069999999999</v>
      </c>
      <c r="E991">
        <v>0.46112890000000001</v>
      </c>
      <c r="F991">
        <v>0.368421</v>
      </c>
      <c r="G991">
        <v>0.18077289999999999</v>
      </c>
      <c r="H991">
        <v>4.3858500000000002E-2</v>
      </c>
      <c r="I991">
        <v>0.34917579999999998</v>
      </c>
      <c r="J991">
        <v>6.0586500000000001E-2</v>
      </c>
      <c r="K991">
        <v>0.73275860000000004</v>
      </c>
      <c r="L991">
        <v>0.192939</v>
      </c>
    </row>
    <row r="992" spans="1:12" x14ac:dyDescent="0.25">
      <c r="A992" s="1">
        <v>990</v>
      </c>
      <c r="B992">
        <v>1.8571249999999999</v>
      </c>
      <c r="C992">
        <v>0.60459399999999996</v>
      </c>
      <c r="D992">
        <v>0.55552579999999996</v>
      </c>
      <c r="E992">
        <v>0.4835526</v>
      </c>
      <c r="F992">
        <v>0.31320750000000003</v>
      </c>
      <c r="G992">
        <v>0.2147741</v>
      </c>
      <c r="H992">
        <v>0.1663917</v>
      </c>
      <c r="I992">
        <v>7.6018100000000005E-2</v>
      </c>
      <c r="J992">
        <v>0.1310887</v>
      </c>
      <c r="K992">
        <v>0.63855419999999996</v>
      </c>
      <c r="L992">
        <v>0.1682738</v>
      </c>
    </row>
    <row r="993" spans="1:12" x14ac:dyDescent="0.25">
      <c r="A993" s="1">
        <v>991</v>
      </c>
      <c r="B993">
        <v>1.9726840000000001</v>
      </c>
      <c r="C993">
        <v>0.6166452</v>
      </c>
      <c r="D993">
        <v>0.57224660000000005</v>
      </c>
      <c r="E993">
        <v>0.49366389999999999</v>
      </c>
      <c r="F993">
        <v>0.37121209999999999</v>
      </c>
      <c r="G993">
        <v>0.1876977</v>
      </c>
      <c r="H993">
        <v>6.59801E-2</v>
      </c>
      <c r="I993">
        <v>0.42131619999999997</v>
      </c>
      <c r="J993">
        <v>0.1051551</v>
      </c>
      <c r="K993">
        <v>0.72631579999999996</v>
      </c>
      <c r="L993">
        <v>0.14353050000000001</v>
      </c>
    </row>
    <row r="994" spans="1:12" x14ac:dyDescent="0.25">
      <c r="A994" s="1">
        <v>992</v>
      </c>
      <c r="B994">
        <v>1.940787</v>
      </c>
      <c r="C994">
        <v>0.61203969999999996</v>
      </c>
      <c r="D994">
        <v>0.59695399999999998</v>
      </c>
      <c r="E994">
        <v>0.48637089999999999</v>
      </c>
      <c r="F994">
        <v>0.29503109999999999</v>
      </c>
      <c r="G994">
        <v>0.23098250000000001</v>
      </c>
      <c r="H994">
        <v>0.142263</v>
      </c>
      <c r="I994">
        <v>0.27037339999999999</v>
      </c>
      <c r="J994">
        <v>0.1045345</v>
      </c>
      <c r="K994">
        <v>0.65168539999999997</v>
      </c>
      <c r="L994">
        <v>0.21896199999999999</v>
      </c>
    </row>
    <row r="995" spans="1:12" x14ac:dyDescent="0.25">
      <c r="A995" s="1">
        <v>993</v>
      </c>
      <c r="B995">
        <v>1.596012</v>
      </c>
      <c r="C995">
        <v>0.62072590000000005</v>
      </c>
      <c r="D995">
        <v>0.49700420000000001</v>
      </c>
      <c r="E995">
        <v>0.4862534</v>
      </c>
      <c r="F995">
        <v>0.359736</v>
      </c>
      <c r="G995">
        <v>0.24192150000000001</v>
      </c>
      <c r="H995">
        <v>4.6216399999999998E-2</v>
      </c>
      <c r="I995">
        <v>0.34031040000000001</v>
      </c>
      <c r="J995">
        <v>0.12978039999999999</v>
      </c>
      <c r="K995">
        <v>0.6857143</v>
      </c>
      <c r="L995">
        <v>0.16642080000000001</v>
      </c>
    </row>
    <row r="996" spans="1:12" x14ac:dyDescent="0.25">
      <c r="A996" s="1">
        <v>994</v>
      </c>
      <c r="B996">
        <v>2.0615929999999998</v>
      </c>
      <c r="C996">
        <v>0.62525869999999995</v>
      </c>
      <c r="D996">
        <v>0.61064050000000003</v>
      </c>
      <c r="E996">
        <v>0.5016043</v>
      </c>
      <c r="F996">
        <v>0.45820430000000001</v>
      </c>
      <c r="G996">
        <v>0.1762899</v>
      </c>
      <c r="H996">
        <v>7.1501899999999993E-2</v>
      </c>
      <c r="I996">
        <v>0.28882940000000001</v>
      </c>
      <c r="J996">
        <v>5.2706500000000003E-2</v>
      </c>
      <c r="K996">
        <v>0.66891889999999998</v>
      </c>
      <c r="L996">
        <v>0.22446160000000001</v>
      </c>
    </row>
    <row r="997" spans="1:12" x14ac:dyDescent="0.25">
      <c r="A997" s="1">
        <v>995</v>
      </c>
      <c r="B997">
        <v>2.0351870000000001</v>
      </c>
      <c r="C997">
        <v>0.64481359999999999</v>
      </c>
      <c r="D997">
        <v>0.57115380000000004</v>
      </c>
      <c r="E997">
        <v>0.4427277</v>
      </c>
      <c r="F997">
        <v>0.41614909999999999</v>
      </c>
      <c r="G997">
        <v>0.16235289999999999</v>
      </c>
      <c r="H997">
        <v>9.6240699999999998E-2</v>
      </c>
      <c r="I997">
        <v>0.15650700000000001</v>
      </c>
      <c r="J997">
        <v>0.18823580000000001</v>
      </c>
      <c r="K997">
        <v>0.6</v>
      </c>
      <c r="L997">
        <v>0.18502589999999999</v>
      </c>
    </row>
    <row r="998" spans="1:12" x14ac:dyDescent="0.25">
      <c r="A998" s="1">
        <v>996</v>
      </c>
      <c r="B998">
        <v>2.0471439999999999</v>
      </c>
      <c r="C998">
        <v>0.62078990000000001</v>
      </c>
      <c r="D998">
        <v>0.60978670000000001</v>
      </c>
      <c r="E998">
        <v>0.49813930000000001</v>
      </c>
      <c r="F998">
        <v>0.3664596</v>
      </c>
      <c r="G998">
        <v>0.18364929999999999</v>
      </c>
      <c r="H998">
        <v>9.1292100000000001E-2</v>
      </c>
      <c r="I998">
        <v>0.5131656</v>
      </c>
      <c r="J998">
        <v>7.0543400000000006E-2</v>
      </c>
      <c r="K998">
        <v>0.65811969999999997</v>
      </c>
      <c r="L998">
        <v>0.17337</v>
      </c>
    </row>
    <row r="999" spans="1:12" x14ac:dyDescent="0.25">
      <c r="A999" s="1">
        <v>997</v>
      </c>
      <c r="B999">
        <v>1.7774509999999999</v>
      </c>
      <c r="C999">
        <v>0.61454070000000005</v>
      </c>
      <c r="D999">
        <v>0.5134147</v>
      </c>
      <c r="E999">
        <v>0.45680979999999999</v>
      </c>
      <c r="F999">
        <v>0.37770900000000002</v>
      </c>
      <c r="G999">
        <v>0.21624760000000001</v>
      </c>
      <c r="H999">
        <v>3.74829E-2</v>
      </c>
      <c r="I999">
        <v>4.1364900000000003E-2</v>
      </c>
      <c r="J999">
        <v>9.57678E-2</v>
      </c>
      <c r="K999">
        <v>0.77391299999999996</v>
      </c>
      <c r="L999">
        <v>0.1495071</v>
      </c>
    </row>
    <row r="1000" spans="1:12" x14ac:dyDescent="0.25">
      <c r="A1000" s="1">
        <v>998</v>
      </c>
      <c r="B1000">
        <v>1.999231</v>
      </c>
      <c r="C1000">
        <v>0.637235</v>
      </c>
      <c r="D1000">
        <v>0.57196789999999997</v>
      </c>
      <c r="E1000">
        <v>0.49815500000000001</v>
      </c>
      <c r="F1000">
        <v>0.38699689999999998</v>
      </c>
      <c r="G1000">
        <v>0.2232171</v>
      </c>
      <c r="H1000">
        <v>8.7487200000000001E-2</v>
      </c>
      <c r="I1000">
        <v>0.4809503</v>
      </c>
      <c r="J1000">
        <v>0.1101427</v>
      </c>
      <c r="K1000">
        <v>0.7372881</v>
      </c>
      <c r="L1000">
        <v>0.18970319999999999</v>
      </c>
    </row>
    <row r="1001" spans="1:12" x14ac:dyDescent="0.25">
      <c r="A1001" s="1">
        <v>999</v>
      </c>
      <c r="B1001">
        <v>1.9893369999999999</v>
      </c>
      <c r="C1001">
        <v>0.63944259999999997</v>
      </c>
      <c r="D1001">
        <v>0.61503960000000002</v>
      </c>
      <c r="E1001">
        <v>0.45964719999999998</v>
      </c>
      <c r="F1001">
        <v>0.35643570000000002</v>
      </c>
      <c r="G1001">
        <v>0.2429432</v>
      </c>
      <c r="H1001">
        <v>0.118189</v>
      </c>
      <c r="I1001">
        <v>0.25714360000000003</v>
      </c>
      <c r="J1001">
        <v>0.1426423</v>
      </c>
      <c r="K1001">
        <v>0.67</v>
      </c>
      <c r="L1001">
        <v>0.1982583</v>
      </c>
    </row>
    <row r="1002" spans="1:12" x14ac:dyDescent="0.25">
      <c r="A1002" s="1">
        <v>1000</v>
      </c>
      <c r="B1002">
        <v>1.9019239999999999</v>
      </c>
      <c r="C1002">
        <v>0.62014769999999997</v>
      </c>
      <c r="D1002">
        <v>0.46956389999999998</v>
      </c>
      <c r="E1002">
        <v>0.49699939999999998</v>
      </c>
      <c r="F1002">
        <v>0.3697183</v>
      </c>
      <c r="G1002">
        <v>0.2129752</v>
      </c>
      <c r="H1002">
        <v>8.9667800000000006E-2</v>
      </c>
      <c r="I1002">
        <v>4.3470099999999998E-2</v>
      </c>
      <c r="J1002">
        <v>3.3865699999999999E-2</v>
      </c>
      <c r="K1002">
        <v>0.62376240000000005</v>
      </c>
      <c r="L1002">
        <v>0.2315921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370E-3D16-3242-B872-BD25B78CF206}">
  <dimension ref="A1:Y104"/>
  <sheetViews>
    <sheetView tabSelected="1" zoomScale="125" workbookViewId="0">
      <selection activeCell="G15" sqref="G15"/>
    </sheetView>
  </sheetViews>
  <sheetFormatPr defaultColWidth="11" defaultRowHeight="15.75" x14ac:dyDescent="0.25"/>
  <cols>
    <col min="1" max="1" width="6" customWidth="1"/>
    <col min="2" max="2" width="10.875" style="10"/>
    <col min="3" max="3" width="8.875" style="10" customWidth="1"/>
    <col min="4" max="4" width="10.5" style="10" bestFit="1" customWidth="1"/>
    <col min="5" max="5" width="8.5" style="10" customWidth="1"/>
    <col min="6" max="6" width="11" style="10" bestFit="1" customWidth="1"/>
    <col min="7" max="7" width="11" style="9" bestFit="1" customWidth="1"/>
    <col min="8" max="8" width="12.5" style="29" bestFit="1" customWidth="1"/>
    <col min="9" max="16" width="11" style="8" bestFit="1" customWidth="1"/>
    <col min="17" max="17" width="11.875" style="8" customWidth="1"/>
    <col min="18" max="18" width="14.625" bestFit="1" customWidth="1"/>
    <col min="19" max="19" width="15.5" bestFit="1" customWidth="1"/>
  </cols>
  <sheetData>
    <row r="1" spans="1:19" ht="16.5" thickBot="1" x14ac:dyDescent="0.3"/>
    <row r="2" spans="1:19" ht="24.95" customHeight="1" thickBot="1" x14ac:dyDescent="0.3">
      <c r="B2" s="11"/>
      <c r="C2" s="12"/>
      <c r="D2" s="12"/>
      <c r="E2" s="12"/>
      <c r="F2" s="12"/>
      <c r="G2" s="13"/>
      <c r="H2" s="30"/>
      <c r="I2" s="19">
        <v>1</v>
      </c>
      <c r="J2" s="19">
        <v>2</v>
      </c>
      <c r="K2" s="19">
        <v>3</v>
      </c>
      <c r="L2" s="19">
        <v>4</v>
      </c>
      <c r="M2" s="19">
        <v>5</v>
      </c>
      <c r="N2" s="19">
        <v>6</v>
      </c>
      <c r="O2" s="19">
        <v>7</v>
      </c>
      <c r="P2" s="19">
        <v>8</v>
      </c>
      <c r="Q2" s="20">
        <v>9</v>
      </c>
    </row>
    <row r="3" spans="1:19" x14ac:dyDescent="0.25">
      <c r="B3" s="7"/>
      <c r="C3" s="14"/>
      <c r="D3" s="14"/>
      <c r="E3" s="14"/>
      <c r="F3" s="14"/>
      <c r="G3" s="15"/>
      <c r="H3" s="31"/>
      <c r="I3" s="21"/>
      <c r="J3" s="22" t="s">
        <v>23</v>
      </c>
      <c r="K3" s="22"/>
      <c r="L3" s="22"/>
      <c r="M3" s="22"/>
      <c r="N3" s="22"/>
      <c r="O3" s="22"/>
      <c r="P3" s="22"/>
      <c r="Q3" s="23"/>
      <c r="R3" s="64"/>
      <c r="S3" s="66"/>
    </row>
    <row r="4" spans="1:19" ht="16.5" thickBot="1" x14ac:dyDescent="0.3">
      <c r="B4" s="5" t="s">
        <v>20</v>
      </c>
      <c r="C4" s="10" t="s">
        <v>32</v>
      </c>
      <c r="D4" s="10" t="s">
        <v>33</v>
      </c>
      <c r="E4" s="10" t="s">
        <v>34</v>
      </c>
      <c r="F4" s="10" t="s">
        <v>29</v>
      </c>
      <c r="G4" s="9" t="s">
        <v>21</v>
      </c>
      <c r="H4" s="29" t="s">
        <v>22</v>
      </c>
      <c r="I4" s="36" t="s">
        <v>11</v>
      </c>
      <c r="J4" s="37" t="s">
        <v>12</v>
      </c>
      <c r="K4" s="37" t="s">
        <v>13</v>
      </c>
      <c r="L4" s="37" t="s">
        <v>19</v>
      </c>
      <c r="M4" s="37" t="s">
        <v>14</v>
      </c>
      <c r="N4" s="37" t="s">
        <v>18</v>
      </c>
      <c r="O4" s="37" t="s">
        <v>17</v>
      </c>
      <c r="P4" s="37" t="s">
        <v>15</v>
      </c>
      <c r="Q4" s="38" t="s">
        <v>16</v>
      </c>
      <c r="R4" s="81" t="s">
        <v>72</v>
      </c>
      <c r="S4" s="83" t="s">
        <v>73</v>
      </c>
    </row>
    <row r="5" spans="1:19" x14ac:dyDescent="0.25">
      <c r="A5" s="1">
        <v>1</v>
      </c>
      <c r="B5" s="7" t="s">
        <v>27</v>
      </c>
      <c r="C5" s="14">
        <v>28</v>
      </c>
      <c r="D5" s="14">
        <v>20</v>
      </c>
      <c r="E5" s="69">
        <v>0.1</v>
      </c>
      <c r="F5" s="70">
        <v>44501</v>
      </c>
      <c r="G5" s="15">
        <f>37051/3600</f>
        <v>10.291944444444445</v>
      </c>
      <c r="H5" s="32">
        <v>2.0029999999999999E-2</v>
      </c>
      <c r="I5" s="48">
        <v>0.90990870000000001</v>
      </c>
      <c r="J5" s="49">
        <v>0.58541871000000001</v>
      </c>
      <c r="K5" s="49">
        <v>1.6996777000000001</v>
      </c>
      <c r="L5" s="49">
        <v>0.62226815000000002</v>
      </c>
      <c r="M5" s="49">
        <v>1.7062409000000001</v>
      </c>
      <c r="N5" s="49">
        <v>0.89959149000000005</v>
      </c>
      <c r="O5" s="49">
        <v>0.89999795000000005</v>
      </c>
      <c r="P5" s="49">
        <v>0.15000989000000001</v>
      </c>
      <c r="Q5" s="67">
        <v>0.13677626000000001</v>
      </c>
      <c r="R5" s="8">
        <v>0.23050000000000001</v>
      </c>
      <c r="S5" s="8">
        <v>0.21010000000000001</v>
      </c>
    </row>
    <row r="6" spans="1:19" x14ac:dyDescent="0.25">
      <c r="A6" s="1">
        <v>2</v>
      </c>
      <c r="B6" s="5" t="s">
        <v>26</v>
      </c>
      <c r="C6" s="10">
        <v>28</v>
      </c>
      <c r="D6" s="10">
        <v>20</v>
      </c>
      <c r="E6" s="35">
        <v>0.1</v>
      </c>
      <c r="F6" s="6">
        <v>44501</v>
      </c>
      <c r="G6" s="9">
        <f>28756/3600</f>
        <v>7.9877777777777776</v>
      </c>
      <c r="H6" s="33">
        <v>1.9265140999999998E-5</v>
      </c>
      <c r="I6" s="24">
        <v>1.4162405</v>
      </c>
      <c r="J6" s="8">
        <v>0.59999738999999996</v>
      </c>
      <c r="K6" s="8">
        <v>1.6323622</v>
      </c>
      <c r="L6" s="8">
        <v>0.76096101000000005</v>
      </c>
      <c r="M6" s="8">
        <v>1.5501377000000001</v>
      </c>
      <c r="N6" s="8">
        <v>0.79530635000000005</v>
      </c>
      <c r="O6" s="8">
        <v>0.82087993000000004</v>
      </c>
      <c r="P6" s="8">
        <v>0.36892806</v>
      </c>
      <c r="Q6" s="25">
        <v>6.7142856000000001E-2</v>
      </c>
      <c r="R6" s="8">
        <v>0.13739999999999999</v>
      </c>
      <c r="S6" s="8">
        <v>0.122</v>
      </c>
    </row>
    <row r="7" spans="1:19" x14ac:dyDescent="0.25">
      <c r="A7" s="1">
        <v>3</v>
      </c>
      <c r="B7" s="5" t="s">
        <v>24</v>
      </c>
      <c r="C7" s="10">
        <v>16</v>
      </c>
      <c r="D7" s="10">
        <v>20</v>
      </c>
      <c r="E7" s="35">
        <v>0.1</v>
      </c>
      <c r="F7" s="6">
        <v>44501</v>
      </c>
      <c r="G7" s="9">
        <f>79535/3600</f>
        <v>22.093055555555555</v>
      </c>
      <c r="H7" s="33">
        <v>1.2645599E-2</v>
      </c>
      <c r="I7" s="24">
        <v>1.1724865</v>
      </c>
      <c r="J7" s="8">
        <v>0.57502001999999997</v>
      </c>
      <c r="K7" s="8">
        <v>1.6209121</v>
      </c>
      <c r="L7" s="8">
        <v>0.72441705000000001</v>
      </c>
      <c r="M7" s="8">
        <v>1.5695037000000001</v>
      </c>
      <c r="N7" s="8">
        <v>0.59763310999999997</v>
      </c>
      <c r="O7" s="8">
        <v>0.72426148000000001</v>
      </c>
      <c r="P7" s="8">
        <v>0.51459812000000005</v>
      </c>
      <c r="Q7" s="25">
        <v>0.15038952999999999</v>
      </c>
      <c r="R7" s="8">
        <v>0.1749</v>
      </c>
      <c r="S7" s="8">
        <v>0.128</v>
      </c>
    </row>
    <row r="8" spans="1:19" x14ac:dyDescent="0.25">
      <c r="A8" s="1">
        <v>4</v>
      </c>
      <c r="B8" s="5" t="s">
        <v>53</v>
      </c>
      <c r="C8" s="10">
        <v>28</v>
      </c>
      <c r="D8" s="10">
        <v>20</v>
      </c>
      <c r="E8" s="35">
        <v>0.05</v>
      </c>
      <c r="F8" s="6">
        <v>44507</v>
      </c>
      <c r="G8" s="9">
        <f>31819/3600</f>
        <v>8.8386111111111116</v>
      </c>
      <c r="H8" s="33">
        <v>0.14546999999999999</v>
      </c>
      <c r="I8" s="24">
        <v>0.77810000000000001</v>
      </c>
      <c r="J8" s="8">
        <v>0.46089999999999998</v>
      </c>
      <c r="K8" s="8">
        <v>1.6438999999999999</v>
      </c>
      <c r="L8" s="8">
        <v>0.61119999999999997</v>
      </c>
      <c r="M8" s="8">
        <v>1.8998999999999999</v>
      </c>
      <c r="N8" s="8">
        <v>0.77849999999999997</v>
      </c>
      <c r="O8" s="8">
        <v>0.9</v>
      </c>
      <c r="P8" s="8">
        <v>0.88060000000000005</v>
      </c>
      <c r="Q8" s="25">
        <v>0.21429999999999999</v>
      </c>
      <c r="R8" s="8">
        <v>0.1915</v>
      </c>
      <c r="S8" s="8">
        <v>0.1895</v>
      </c>
    </row>
    <row r="9" spans="1:19" x14ac:dyDescent="0.25">
      <c r="A9" s="1">
        <v>5</v>
      </c>
      <c r="B9" s="5" t="s">
        <v>28</v>
      </c>
      <c r="C9" s="10">
        <v>16</v>
      </c>
      <c r="D9" s="10">
        <v>12</v>
      </c>
      <c r="E9" s="35">
        <v>0.1</v>
      </c>
      <c r="F9" s="6">
        <v>44501</v>
      </c>
      <c r="G9" s="9">
        <f>71906/3600</f>
        <v>19.97388888888889</v>
      </c>
      <c r="H9" s="33">
        <v>1.6585348999999999E-2</v>
      </c>
      <c r="I9" s="24">
        <v>2.2475247</v>
      </c>
      <c r="J9" s="8">
        <v>0.53696496999999999</v>
      </c>
      <c r="K9" s="8">
        <v>1.4522964</v>
      </c>
      <c r="L9" s="8">
        <v>0.86709130000000001</v>
      </c>
      <c r="M9" s="8">
        <v>1.3672854999999999</v>
      </c>
      <c r="N9" s="8">
        <v>0.30824062000000002</v>
      </c>
      <c r="O9" s="8">
        <v>0.3976131</v>
      </c>
      <c r="P9" s="8">
        <v>0.72615134999999997</v>
      </c>
      <c r="Q9" s="25">
        <v>0.12639682999999999</v>
      </c>
      <c r="R9" s="8">
        <v>0</v>
      </c>
      <c r="S9" s="8">
        <v>0.12</v>
      </c>
    </row>
    <row r="10" spans="1:19" x14ac:dyDescent="0.25">
      <c r="A10" s="1">
        <v>6</v>
      </c>
      <c r="B10" s="5" t="s">
        <v>71</v>
      </c>
      <c r="C10" s="10">
        <v>28</v>
      </c>
      <c r="D10" s="10">
        <v>20</v>
      </c>
      <c r="E10" s="35">
        <v>0.05</v>
      </c>
      <c r="F10" s="6">
        <v>44507</v>
      </c>
      <c r="G10" s="9">
        <f>28163.9/3600</f>
        <v>7.8233055555555557</v>
      </c>
      <c r="H10" s="33">
        <v>3.2259999999999997E-2</v>
      </c>
      <c r="I10" s="24">
        <v>0.94099999999999995</v>
      </c>
      <c r="J10" s="8">
        <v>0.59289999999999998</v>
      </c>
      <c r="K10" s="8">
        <v>1.6999</v>
      </c>
      <c r="L10" s="8">
        <v>0.6361</v>
      </c>
      <c r="M10" s="8">
        <v>1.6973</v>
      </c>
      <c r="N10" s="8">
        <v>0.82489999999999997</v>
      </c>
      <c r="O10" s="8">
        <v>0.86770000000000003</v>
      </c>
      <c r="P10" s="8">
        <v>0.1502</v>
      </c>
      <c r="Q10" s="25">
        <v>0.106</v>
      </c>
      <c r="R10" s="8">
        <v>0.22700000000000001</v>
      </c>
      <c r="S10" s="8">
        <v>0.1326</v>
      </c>
    </row>
    <row r="11" spans="1:19" x14ac:dyDescent="0.25">
      <c r="A11" s="1">
        <v>7</v>
      </c>
      <c r="B11" s="71" t="s">
        <v>30</v>
      </c>
      <c r="C11" s="50">
        <v>32</v>
      </c>
      <c r="D11" s="50">
        <v>20</v>
      </c>
      <c r="E11" s="51">
        <v>0.05</v>
      </c>
      <c r="F11" s="52">
        <v>44501</v>
      </c>
      <c r="G11" s="53">
        <f>34452/3600</f>
        <v>9.57</v>
      </c>
      <c r="H11" s="72">
        <v>1.6959999999999999E-2</v>
      </c>
      <c r="I11" s="54">
        <v>1.6869071</v>
      </c>
      <c r="J11" s="55">
        <v>0.54464049999999997</v>
      </c>
      <c r="K11" s="55">
        <v>1.4437283999999999</v>
      </c>
      <c r="L11" s="55">
        <v>0.80846534000000003</v>
      </c>
      <c r="M11" s="55">
        <v>1.3702257</v>
      </c>
      <c r="N11" s="55">
        <v>0.60793805000000001</v>
      </c>
      <c r="O11" s="55">
        <v>0.60115054000000001</v>
      </c>
      <c r="P11" s="55">
        <v>0.64550476999999995</v>
      </c>
      <c r="Q11" s="68">
        <v>0.14416671</v>
      </c>
      <c r="R11" s="8">
        <v>4.9599999999999998E-2</v>
      </c>
      <c r="S11" s="8">
        <v>0.12470000000000001</v>
      </c>
    </row>
    <row r="12" spans="1:19" x14ac:dyDescent="0.25">
      <c r="A12" s="1">
        <v>8</v>
      </c>
      <c r="B12" s="5" t="s">
        <v>41</v>
      </c>
      <c r="C12" s="10">
        <v>32</v>
      </c>
      <c r="D12" s="10">
        <v>20</v>
      </c>
      <c r="E12" s="35">
        <v>0.05</v>
      </c>
      <c r="F12" s="6">
        <v>44507</v>
      </c>
      <c r="G12" s="9">
        <f>31814.5/3600</f>
        <v>8.837361111111111</v>
      </c>
      <c r="H12" s="33">
        <v>3.789E-2</v>
      </c>
      <c r="I12" s="24">
        <v>0.82769999999999999</v>
      </c>
      <c r="J12" s="8">
        <v>0.54949999999999999</v>
      </c>
      <c r="K12" s="8">
        <v>1.6998</v>
      </c>
      <c r="L12" s="8">
        <v>0.58160000000000001</v>
      </c>
      <c r="M12" s="8">
        <v>1.7652000000000001</v>
      </c>
      <c r="N12" s="8">
        <v>0.87809999999999999</v>
      </c>
      <c r="O12" s="8">
        <v>0.89929999999999999</v>
      </c>
      <c r="P12" s="8">
        <v>0.19320000000000001</v>
      </c>
      <c r="Q12" s="25">
        <v>0.189</v>
      </c>
      <c r="R12" s="8">
        <v>0.28389999999999999</v>
      </c>
      <c r="S12" s="8">
        <v>0.20580000000000001</v>
      </c>
    </row>
    <row r="13" spans="1:19" x14ac:dyDescent="0.25">
      <c r="A13" s="1">
        <v>9</v>
      </c>
      <c r="B13" s="5" t="s">
        <v>30</v>
      </c>
      <c r="C13" s="10">
        <v>32</v>
      </c>
      <c r="D13" s="10">
        <v>20</v>
      </c>
      <c r="E13" s="35">
        <v>0.05</v>
      </c>
      <c r="F13" s="6">
        <v>44502</v>
      </c>
      <c r="G13" s="9">
        <v>9</v>
      </c>
      <c r="H13" s="33">
        <v>3.8700000000000002E-3</v>
      </c>
      <c r="I13" s="24">
        <v>1.878074</v>
      </c>
      <c r="J13" s="8">
        <v>0.55616781000000004</v>
      </c>
      <c r="K13" s="8">
        <v>1.4395701999999999</v>
      </c>
      <c r="L13" s="8">
        <v>0.83789024999999995</v>
      </c>
      <c r="M13" s="8">
        <v>1.4731113</v>
      </c>
      <c r="N13" s="8">
        <v>0.50341491000000005</v>
      </c>
      <c r="O13" s="8">
        <v>0.61725607000000005</v>
      </c>
      <c r="P13" s="8">
        <v>0.52636201999999999</v>
      </c>
      <c r="Q13" s="25">
        <v>0.16936797000000001</v>
      </c>
      <c r="R13" s="8">
        <v>1.47E-2</v>
      </c>
      <c r="S13" s="8">
        <v>0.1318</v>
      </c>
    </row>
    <row r="14" spans="1:19" x14ac:dyDescent="0.25">
      <c r="A14" s="1">
        <v>10</v>
      </c>
      <c r="B14" s="5" t="s">
        <v>30</v>
      </c>
      <c r="C14" s="10">
        <v>32</v>
      </c>
      <c r="D14" s="10">
        <v>20</v>
      </c>
      <c r="E14" s="35">
        <v>0.05</v>
      </c>
      <c r="F14" s="6">
        <v>44502</v>
      </c>
      <c r="G14" s="9">
        <f>59545/3600/2</f>
        <v>8.2701388888888889</v>
      </c>
      <c r="H14" s="33">
        <v>1.2141582999999999E-2</v>
      </c>
      <c r="I14" s="24">
        <v>1.2759788000000001</v>
      </c>
      <c r="J14" s="8">
        <v>0.52978316999999997</v>
      </c>
      <c r="K14" s="8">
        <v>1.5558308000000001</v>
      </c>
      <c r="L14" s="8">
        <v>0.75256462999999996</v>
      </c>
      <c r="M14" s="8">
        <v>1.5995442</v>
      </c>
      <c r="N14" s="8">
        <v>0.52854279000000004</v>
      </c>
      <c r="O14" s="8">
        <v>0.68494153000000002</v>
      </c>
      <c r="P14" s="8">
        <v>0.68963342999999999</v>
      </c>
      <c r="Q14" s="25">
        <v>0.17170041</v>
      </c>
      <c r="R14" s="8">
        <v>0.11409999999999999</v>
      </c>
      <c r="S14" s="8">
        <v>0.1082</v>
      </c>
    </row>
    <row r="15" spans="1:19" x14ac:dyDescent="0.25">
      <c r="A15" s="1">
        <v>11</v>
      </c>
      <c r="B15" s="5" t="s">
        <v>31</v>
      </c>
      <c r="C15" s="10">
        <v>36</v>
      </c>
      <c r="D15" s="10">
        <v>20</v>
      </c>
      <c r="E15" s="35">
        <v>0.05</v>
      </c>
      <c r="F15" s="6">
        <v>44502</v>
      </c>
      <c r="G15" s="9">
        <v>8</v>
      </c>
      <c r="H15" s="33">
        <v>2.4345616E-2</v>
      </c>
      <c r="I15" s="24">
        <v>1.6078325</v>
      </c>
      <c r="J15" s="8">
        <v>0.53005911999999999</v>
      </c>
      <c r="K15" s="8">
        <v>1.426366</v>
      </c>
      <c r="L15" s="8">
        <v>0.80839019999999995</v>
      </c>
      <c r="M15" s="8">
        <v>1.3969237000000001</v>
      </c>
      <c r="N15" s="8">
        <v>0.52945246999999995</v>
      </c>
      <c r="O15" s="8">
        <v>0.45299816999999998</v>
      </c>
      <c r="P15" s="8">
        <v>0.67806034999999998</v>
      </c>
      <c r="Q15" s="25">
        <v>0.10115859000000001</v>
      </c>
      <c r="R15" s="8">
        <v>0.12609999999999999</v>
      </c>
      <c r="S15" s="8">
        <v>0.17730000000000001</v>
      </c>
    </row>
    <row r="16" spans="1:19" x14ac:dyDescent="0.25">
      <c r="A16" s="1">
        <v>12</v>
      </c>
      <c r="B16" s="5" t="s">
        <v>27</v>
      </c>
      <c r="C16" s="10">
        <v>28</v>
      </c>
      <c r="D16" s="10">
        <v>20</v>
      </c>
      <c r="E16" s="35">
        <v>0.05</v>
      </c>
      <c r="F16" s="6">
        <v>44506</v>
      </c>
      <c r="G16" s="9">
        <f>33203/3600</f>
        <v>9.2230555555555558</v>
      </c>
      <c r="H16" s="33">
        <v>1.5740000000000001E-2</v>
      </c>
      <c r="I16" s="24">
        <v>2.1303000000000001</v>
      </c>
      <c r="J16" s="8">
        <v>0.6</v>
      </c>
      <c r="K16" s="8">
        <v>1.4987999999999999</v>
      </c>
      <c r="L16" s="8">
        <v>0.86199999999999999</v>
      </c>
      <c r="M16" s="8">
        <v>1.3486</v>
      </c>
      <c r="N16" s="8">
        <v>0.2389</v>
      </c>
      <c r="O16" s="8">
        <v>0.57279999999999998</v>
      </c>
      <c r="P16" s="8">
        <v>0.68930000000000002</v>
      </c>
      <c r="Q16" s="25">
        <v>0.19989999999999999</v>
      </c>
      <c r="R16" s="8">
        <v>0</v>
      </c>
      <c r="S16" s="8">
        <v>0.13700000000000001</v>
      </c>
    </row>
    <row r="17" spans="1:25" x14ac:dyDescent="0.25">
      <c r="A17" s="1">
        <v>13</v>
      </c>
      <c r="B17" s="5" t="s">
        <v>27</v>
      </c>
      <c r="C17" s="10">
        <v>28</v>
      </c>
      <c r="D17" s="10">
        <v>20</v>
      </c>
      <c r="E17" s="35">
        <v>0.05</v>
      </c>
      <c r="F17" s="6">
        <v>44502</v>
      </c>
      <c r="G17" s="9">
        <v>10</v>
      </c>
      <c r="H17" s="33">
        <v>1.1100000000000001E-3</v>
      </c>
      <c r="I17" s="24">
        <v>1.3648283000000001</v>
      </c>
      <c r="J17" s="8">
        <v>0.55244589</v>
      </c>
      <c r="K17" s="8">
        <v>1.5236571999999999</v>
      </c>
      <c r="L17" s="8">
        <v>0.76178367000000002</v>
      </c>
      <c r="M17" s="8">
        <v>1.4953676</v>
      </c>
      <c r="N17" s="8">
        <v>0.61406426000000003</v>
      </c>
      <c r="O17" s="8">
        <v>0.65271714000000003</v>
      </c>
      <c r="P17" s="8">
        <v>0.64387055000000004</v>
      </c>
      <c r="Q17" s="25">
        <v>0.15228243999999999</v>
      </c>
      <c r="R17" s="8">
        <v>9.74E-2</v>
      </c>
      <c r="S17" s="8">
        <v>0.1547</v>
      </c>
    </row>
    <row r="18" spans="1:25" x14ac:dyDescent="0.25">
      <c r="A18" s="1">
        <v>14</v>
      </c>
      <c r="B18" s="5" t="s">
        <v>27</v>
      </c>
      <c r="C18" s="10">
        <v>28</v>
      </c>
      <c r="D18" s="10">
        <v>20</v>
      </c>
      <c r="E18" s="35">
        <v>0.05</v>
      </c>
      <c r="F18" s="6">
        <v>44502</v>
      </c>
      <c r="G18" s="9">
        <v>10</v>
      </c>
      <c r="H18" s="33">
        <v>3.6889512999999999E-3</v>
      </c>
      <c r="I18" s="24">
        <v>1.1914974</v>
      </c>
      <c r="J18" s="8">
        <v>0.55338635999999997</v>
      </c>
      <c r="K18" s="8">
        <v>1.5666951</v>
      </c>
      <c r="L18" s="8">
        <v>0.72820198999999997</v>
      </c>
      <c r="M18" s="8">
        <v>1.5271968</v>
      </c>
      <c r="N18" s="8">
        <v>0.60157421</v>
      </c>
      <c r="O18" s="8">
        <v>0.71644235999999994</v>
      </c>
      <c r="P18" s="8">
        <v>0.67494573000000002</v>
      </c>
      <c r="Q18" s="25">
        <v>0.15516769999999999</v>
      </c>
      <c r="R18" s="8">
        <v>0.13500000000000001</v>
      </c>
      <c r="S18" s="8">
        <v>0.14019999999999999</v>
      </c>
    </row>
    <row r="19" spans="1:25" x14ac:dyDescent="0.25">
      <c r="A19" s="1">
        <v>15</v>
      </c>
      <c r="B19" s="5" t="s">
        <v>31</v>
      </c>
      <c r="C19" s="10">
        <v>36</v>
      </c>
      <c r="D19" s="10">
        <v>20</v>
      </c>
      <c r="E19" s="35">
        <v>0.05</v>
      </c>
      <c r="F19" s="6">
        <v>44507</v>
      </c>
      <c r="G19" s="9">
        <f>34166/3600</f>
        <v>9.4905555555555559</v>
      </c>
      <c r="H19" s="33">
        <v>4.8640000000000003E-2</v>
      </c>
      <c r="I19" s="24">
        <v>1.0317000000000001</v>
      </c>
      <c r="J19" s="8">
        <v>0.53790000000000004</v>
      </c>
      <c r="K19" s="8">
        <v>1.6997</v>
      </c>
      <c r="L19" s="8">
        <v>0.66690000000000005</v>
      </c>
      <c r="M19" s="8">
        <v>1.8328</v>
      </c>
      <c r="N19" s="8">
        <v>0.84719999999999995</v>
      </c>
      <c r="O19" s="8">
        <v>0.89500000000000002</v>
      </c>
      <c r="P19" s="8">
        <v>0.15770000000000001</v>
      </c>
      <c r="Q19" s="25">
        <v>1.2200000000000001E-2</v>
      </c>
      <c r="R19" s="8">
        <v>0.215</v>
      </c>
      <c r="S19" s="8">
        <v>0.15459999999999999</v>
      </c>
    </row>
    <row r="20" spans="1:25" x14ac:dyDescent="0.25">
      <c r="A20" s="1">
        <v>16</v>
      </c>
      <c r="B20" s="5" t="s">
        <v>35</v>
      </c>
      <c r="C20" s="10">
        <v>16</v>
      </c>
      <c r="D20" s="10">
        <v>15</v>
      </c>
      <c r="E20" s="35">
        <v>0.05</v>
      </c>
      <c r="F20" s="6">
        <v>44502</v>
      </c>
      <c r="G20" s="9">
        <f>70928/3600</f>
        <v>19.702222222222222</v>
      </c>
      <c r="H20" s="33">
        <v>5.9242929999999997E-3</v>
      </c>
      <c r="I20" s="24">
        <v>1.3033649</v>
      </c>
      <c r="J20" s="8">
        <v>0.53262419999999999</v>
      </c>
      <c r="K20" s="8">
        <v>1.6317794000000001</v>
      </c>
      <c r="L20" s="8">
        <v>0.77249723000000003</v>
      </c>
      <c r="M20" s="8">
        <v>1.4509662000000001</v>
      </c>
      <c r="N20" s="8">
        <v>0.38157604000000001</v>
      </c>
      <c r="O20" s="8">
        <v>0.53901098000000003</v>
      </c>
      <c r="P20" s="8">
        <v>0.84500101000000005</v>
      </c>
      <c r="Q20" s="25">
        <v>0.26396916999999998</v>
      </c>
      <c r="R20" s="8">
        <v>6.6699999999999995E-2</v>
      </c>
      <c r="S20" s="8">
        <v>0.17879999999999999</v>
      </c>
    </row>
    <row r="21" spans="1:25" x14ac:dyDescent="0.25">
      <c r="A21" s="1">
        <v>17</v>
      </c>
      <c r="B21" s="71" t="s">
        <v>24</v>
      </c>
      <c r="C21" s="50">
        <v>16</v>
      </c>
      <c r="D21" s="50">
        <v>15</v>
      </c>
      <c r="E21" s="51">
        <v>0.05</v>
      </c>
      <c r="F21" s="52">
        <v>44502</v>
      </c>
      <c r="G21" s="53">
        <f>58500/3600</f>
        <v>16.25</v>
      </c>
      <c r="H21" s="72">
        <v>7.4155078000000003E-3</v>
      </c>
      <c r="I21" s="24">
        <v>1.3154406000000001</v>
      </c>
      <c r="J21" s="8">
        <v>0.55009173</v>
      </c>
      <c r="K21" s="8">
        <v>1.5392298</v>
      </c>
      <c r="L21" s="8">
        <v>0.74888306999999998</v>
      </c>
      <c r="M21" s="8">
        <v>1.6833758000000001</v>
      </c>
      <c r="N21" s="8">
        <v>0.66678833000000004</v>
      </c>
      <c r="O21" s="8">
        <v>0.74990212999999994</v>
      </c>
      <c r="P21" s="8">
        <v>0.36137161000000001</v>
      </c>
      <c r="Q21" s="25">
        <v>0.12165717</v>
      </c>
      <c r="R21" s="8">
        <v>0.1396</v>
      </c>
      <c r="S21" s="8">
        <v>0.18490000000000001</v>
      </c>
    </row>
    <row r="22" spans="1:25" x14ac:dyDescent="0.25">
      <c r="A22" s="1">
        <v>18</v>
      </c>
      <c r="B22" s="73" t="s">
        <v>31</v>
      </c>
      <c r="C22" s="45">
        <v>36</v>
      </c>
      <c r="D22" s="45">
        <v>20</v>
      </c>
      <c r="E22" s="56">
        <v>0.05</v>
      </c>
      <c r="F22" s="46">
        <v>44503</v>
      </c>
      <c r="G22" s="47">
        <f>38427/3600</f>
        <v>10.674166666666666</v>
      </c>
      <c r="H22" s="74">
        <v>4.1679713999999996E-3</v>
      </c>
      <c r="I22" s="48">
        <v>1.0497596</v>
      </c>
      <c r="J22" s="49">
        <v>0.57314907000000004</v>
      </c>
      <c r="K22" s="49">
        <v>1.6466086</v>
      </c>
      <c r="L22" s="49">
        <v>0.68089104</v>
      </c>
      <c r="M22" s="49">
        <v>1.6809198000000001</v>
      </c>
      <c r="N22" s="49">
        <v>0.83127097000000005</v>
      </c>
      <c r="O22" s="49">
        <v>0.87246690000000005</v>
      </c>
      <c r="P22" s="49">
        <v>0.31999473</v>
      </c>
      <c r="Q22" s="67">
        <v>2.0775816999999999E-2</v>
      </c>
      <c r="R22" s="8">
        <v>0.18920000000000001</v>
      </c>
      <c r="S22" s="8">
        <v>0.1169</v>
      </c>
    </row>
    <row r="23" spans="1:25" x14ac:dyDescent="0.25">
      <c r="A23" s="1">
        <v>19</v>
      </c>
      <c r="B23" s="5" t="s">
        <v>30</v>
      </c>
      <c r="C23" s="10">
        <v>32</v>
      </c>
      <c r="D23" s="10">
        <v>20</v>
      </c>
      <c r="E23" s="35">
        <v>0.05</v>
      </c>
      <c r="F23" s="6">
        <v>44503</v>
      </c>
      <c r="G23" s="9">
        <f>29602/3600</f>
        <v>8.2227777777777771</v>
      </c>
      <c r="H23" s="33">
        <v>4.4572715000000002E-3</v>
      </c>
      <c r="I23" s="24">
        <v>1.1242605999999999</v>
      </c>
      <c r="J23" s="8">
        <v>0.59479899999999997</v>
      </c>
      <c r="K23" s="8">
        <v>1.6545148000000001</v>
      </c>
      <c r="L23" s="8">
        <v>0.69688061999999995</v>
      </c>
      <c r="M23" s="8">
        <v>1.5968777999999999</v>
      </c>
      <c r="N23" s="8">
        <v>0.50931539000000003</v>
      </c>
      <c r="O23" s="8">
        <v>0.7194258</v>
      </c>
      <c r="P23" s="8">
        <v>0.36372821999999999</v>
      </c>
      <c r="Q23" s="25">
        <v>0.15883985</v>
      </c>
      <c r="R23" s="8">
        <v>0.16450000000000001</v>
      </c>
      <c r="S23" s="8">
        <v>0.15620000000000001</v>
      </c>
      <c r="T23" s="8"/>
      <c r="U23" s="8"/>
      <c r="V23" s="8"/>
      <c r="W23" s="8"/>
      <c r="X23" s="8"/>
      <c r="Y23" s="25"/>
    </row>
    <row r="24" spans="1:25" x14ac:dyDescent="0.25">
      <c r="A24" s="1">
        <v>20</v>
      </c>
      <c r="B24" s="5" t="s">
        <v>26</v>
      </c>
      <c r="C24" s="10">
        <v>28</v>
      </c>
      <c r="D24" s="10">
        <v>20</v>
      </c>
      <c r="E24" s="35">
        <v>0.05</v>
      </c>
      <c r="F24" s="6">
        <v>44503</v>
      </c>
      <c r="G24" s="9">
        <f>32778/3600</f>
        <v>9.1050000000000004</v>
      </c>
      <c r="H24" s="33">
        <v>1.5599306E-2</v>
      </c>
      <c r="I24" s="24">
        <v>1.0025978</v>
      </c>
      <c r="J24" s="8">
        <v>0.59246021000000004</v>
      </c>
      <c r="K24" s="8">
        <v>1.6751225000000001</v>
      </c>
      <c r="L24" s="8">
        <v>0.65131388000000001</v>
      </c>
      <c r="M24" s="8">
        <v>1.4236415</v>
      </c>
      <c r="N24" s="8">
        <v>0.61530034</v>
      </c>
      <c r="O24" s="8">
        <v>0.55654778000000005</v>
      </c>
      <c r="P24" s="8">
        <v>0.60276682999999998</v>
      </c>
      <c r="Q24" s="25">
        <v>0.16396554999999999</v>
      </c>
      <c r="R24" s="8">
        <v>0.1244</v>
      </c>
      <c r="S24" s="8">
        <v>0.21440000000000001</v>
      </c>
    </row>
    <row r="25" spans="1:25" x14ac:dyDescent="0.25">
      <c r="A25" s="1">
        <v>21</v>
      </c>
      <c r="B25" s="5" t="s">
        <v>36</v>
      </c>
      <c r="C25" s="10">
        <v>16</v>
      </c>
      <c r="D25" s="10">
        <v>15</v>
      </c>
      <c r="E25" s="35">
        <v>0.05</v>
      </c>
      <c r="F25" s="6">
        <v>44503</v>
      </c>
      <c r="G25" s="9">
        <f>64245/3600</f>
        <v>17.845833333333335</v>
      </c>
      <c r="H25" s="33">
        <v>5.6066821000000003E-2</v>
      </c>
      <c r="I25" s="24">
        <v>1.8786471</v>
      </c>
      <c r="J25" s="8">
        <v>0.56141169000000002</v>
      </c>
      <c r="K25" s="8">
        <v>1.5564237000000001</v>
      </c>
      <c r="L25" s="8">
        <v>0.83647612000000005</v>
      </c>
      <c r="M25" s="8">
        <v>1.3487525</v>
      </c>
      <c r="N25" s="8">
        <v>0.38344708999999999</v>
      </c>
      <c r="O25" s="8">
        <v>0.61167163000000002</v>
      </c>
      <c r="P25" s="8">
        <v>0.85123908000000004</v>
      </c>
      <c r="Q25" s="25">
        <v>0.23714772000000001</v>
      </c>
      <c r="R25" s="8">
        <v>0</v>
      </c>
      <c r="S25" s="8">
        <v>0.19259999999999999</v>
      </c>
    </row>
    <row r="26" spans="1:25" x14ac:dyDescent="0.25">
      <c r="A26" s="1">
        <v>22</v>
      </c>
      <c r="B26" s="5" t="s">
        <v>24</v>
      </c>
      <c r="C26" s="10">
        <v>16</v>
      </c>
      <c r="D26" s="10">
        <v>15</v>
      </c>
      <c r="E26" s="35">
        <v>0.05</v>
      </c>
      <c r="F26" s="6">
        <v>44503</v>
      </c>
      <c r="G26" s="9">
        <f>64366/3600</f>
        <v>17.879444444444445</v>
      </c>
      <c r="H26" s="33">
        <v>2.4992733999999999E-3</v>
      </c>
      <c r="I26" s="24">
        <v>1.5472801</v>
      </c>
      <c r="J26" s="8">
        <v>0.58176768999999995</v>
      </c>
      <c r="K26" s="8">
        <v>1.60551</v>
      </c>
      <c r="L26" s="8">
        <v>0.79952842000000002</v>
      </c>
      <c r="M26" s="8">
        <v>1.4710316999999999</v>
      </c>
      <c r="N26" s="8">
        <v>0.58321562999999998</v>
      </c>
      <c r="O26" s="8">
        <v>0.63782835999999998</v>
      </c>
      <c r="P26" s="8">
        <v>0.56460494000000006</v>
      </c>
      <c r="Q26" s="25">
        <v>0.13247089000000001</v>
      </c>
      <c r="R26" s="8">
        <v>6.7400000000000002E-2</v>
      </c>
      <c r="S26" s="8">
        <v>0.15970000000000001</v>
      </c>
    </row>
    <row r="27" spans="1:25" x14ac:dyDescent="0.25">
      <c r="A27" s="1">
        <v>23</v>
      </c>
      <c r="B27" s="5" t="s">
        <v>40</v>
      </c>
      <c r="C27" s="10">
        <v>28</v>
      </c>
      <c r="D27" s="10">
        <v>20</v>
      </c>
      <c r="E27" s="35">
        <v>0.05</v>
      </c>
      <c r="F27" s="6">
        <v>44503</v>
      </c>
      <c r="G27" s="9">
        <f>40827/3600</f>
        <v>11.340833333333334</v>
      </c>
      <c r="H27" s="33">
        <v>4.9089514999999997E-3</v>
      </c>
      <c r="I27" s="24">
        <v>1.6257366</v>
      </c>
      <c r="J27" s="8">
        <v>0.54004004000000005</v>
      </c>
      <c r="K27" s="8">
        <v>1.5040438</v>
      </c>
      <c r="L27" s="8">
        <v>0.80774802000000001</v>
      </c>
      <c r="M27" s="8">
        <v>1.5780231</v>
      </c>
      <c r="N27" s="8">
        <v>0.42176164999999999</v>
      </c>
      <c r="O27" s="8">
        <v>0.72884185999999995</v>
      </c>
      <c r="P27" s="8">
        <v>0.66004870000000004</v>
      </c>
      <c r="Q27" s="25">
        <v>0.19501341</v>
      </c>
      <c r="R27" s="8">
        <v>2.8799999999999999E-2</v>
      </c>
      <c r="S27" s="8">
        <v>0.1946</v>
      </c>
    </row>
    <row r="28" spans="1:25" x14ac:dyDescent="0.25">
      <c r="A28" s="1">
        <v>24</v>
      </c>
      <c r="B28" s="5" t="s">
        <v>41</v>
      </c>
      <c r="C28" s="10">
        <v>32</v>
      </c>
      <c r="D28" s="10">
        <v>20</v>
      </c>
      <c r="E28" s="35">
        <v>0.05</v>
      </c>
      <c r="F28" s="6">
        <v>44503</v>
      </c>
      <c r="G28" s="9">
        <f>31867/3600</f>
        <v>8.8519444444444453</v>
      </c>
      <c r="H28" s="33">
        <v>1.9680592E-2</v>
      </c>
      <c r="I28" s="24">
        <v>1.6409290999999999</v>
      </c>
      <c r="J28" s="8">
        <v>0.51875663000000005</v>
      </c>
      <c r="K28" s="8">
        <v>1.4800422</v>
      </c>
      <c r="L28" s="8">
        <v>0.81498552999999996</v>
      </c>
      <c r="M28" s="8">
        <v>1.3048252</v>
      </c>
      <c r="N28" s="8">
        <v>0.24738655000000001</v>
      </c>
      <c r="O28" s="8">
        <v>0.39197518999999997</v>
      </c>
      <c r="P28" s="8">
        <v>0.94781121000000002</v>
      </c>
      <c r="Q28" s="25">
        <v>0.19341494000000001</v>
      </c>
      <c r="R28" s="8">
        <v>0</v>
      </c>
      <c r="S28" s="8">
        <v>0.18479999999999999</v>
      </c>
    </row>
    <row r="29" spans="1:25" x14ac:dyDescent="0.25">
      <c r="A29" s="1">
        <v>25</v>
      </c>
      <c r="B29" s="5" t="s">
        <v>30</v>
      </c>
      <c r="C29" s="10">
        <v>32</v>
      </c>
      <c r="D29" s="10">
        <v>20</v>
      </c>
      <c r="E29" s="35">
        <v>0.05</v>
      </c>
      <c r="F29" s="6">
        <v>44503</v>
      </c>
      <c r="G29" s="9">
        <f>31085/3600</f>
        <v>8.6347222222222229</v>
      </c>
      <c r="H29" s="33">
        <v>1.9957699999999998E-2</v>
      </c>
      <c r="I29" s="24">
        <v>1.2060715</v>
      </c>
      <c r="J29" s="8">
        <v>0.54825000999999995</v>
      </c>
      <c r="K29" s="8">
        <v>1.5771728</v>
      </c>
      <c r="L29" s="8">
        <v>0.74499077999999996</v>
      </c>
      <c r="M29" s="8">
        <v>1.5629554999999999</v>
      </c>
      <c r="N29" s="8">
        <v>0.71776426999999998</v>
      </c>
      <c r="O29" s="8">
        <v>0.73336166000000003</v>
      </c>
      <c r="P29" s="8">
        <v>0.52046219999999999</v>
      </c>
      <c r="Q29" s="25">
        <v>0.12271443999999999</v>
      </c>
      <c r="R29" s="8">
        <v>0.1731</v>
      </c>
      <c r="S29" s="8">
        <v>0.129</v>
      </c>
    </row>
    <row r="30" spans="1:25" x14ac:dyDescent="0.25">
      <c r="A30" s="1">
        <v>26</v>
      </c>
      <c r="B30" s="71" t="s">
        <v>26</v>
      </c>
      <c r="C30" s="50">
        <v>28</v>
      </c>
      <c r="D30" s="50">
        <v>20</v>
      </c>
      <c r="E30" s="51">
        <v>0.05</v>
      </c>
      <c r="F30" s="52">
        <v>44503</v>
      </c>
      <c r="G30" s="53">
        <f>32527/3600</f>
        <v>9.0352777777777771</v>
      </c>
      <c r="H30" s="72">
        <v>6.6832547999999999E-3</v>
      </c>
      <c r="I30" s="54">
        <v>1.2671907</v>
      </c>
      <c r="J30" s="55">
        <v>0.59814690000000004</v>
      </c>
      <c r="K30" s="55">
        <v>1.6660664999999999</v>
      </c>
      <c r="L30" s="55">
        <v>0.74481702000000005</v>
      </c>
      <c r="M30" s="55">
        <v>1.4388335999999999</v>
      </c>
      <c r="N30" s="55">
        <v>0.60772311000000001</v>
      </c>
      <c r="O30" s="55">
        <v>0.61007465000000005</v>
      </c>
      <c r="P30" s="55">
        <v>0.49490938000000001</v>
      </c>
      <c r="Q30" s="68">
        <v>0.11567713</v>
      </c>
      <c r="R30" s="8">
        <v>6.9500000000000006E-2</v>
      </c>
      <c r="S30" s="8">
        <v>0.1366</v>
      </c>
    </row>
    <row r="31" spans="1:25" x14ac:dyDescent="0.25">
      <c r="A31" s="1">
        <v>27</v>
      </c>
      <c r="B31" s="73" t="s">
        <v>41</v>
      </c>
      <c r="C31" s="45">
        <v>32</v>
      </c>
      <c r="D31" s="45">
        <v>20</v>
      </c>
      <c r="E31" s="56">
        <v>0.05</v>
      </c>
      <c r="F31" s="46">
        <v>44504</v>
      </c>
      <c r="G31" s="47">
        <f>29471/3600</f>
        <v>8.1863888888888887</v>
      </c>
      <c r="H31" s="74">
        <v>8.3595901E-2</v>
      </c>
      <c r="I31" s="48">
        <v>0.76276655999999998</v>
      </c>
      <c r="J31" s="49">
        <v>0.45584270999999998</v>
      </c>
      <c r="K31" s="49">
        <v>1.4913097</v>
      </c>
      <c r="L31" s="49">
        <v>0.49774498</v>
      </c>
      <c r="M31" s="49">
        <v>1.8990653</v>
      </c>
      <c r="N31" s="49">
        <v>0.82578594000000005</v>
      </c>
      <c r="O31" s="49">
        <v>0.89996858000000002</v>
      </c>
      <c r="P31" s="49">
        <v>0.15130515</v>
      </c>
      <c r="Q31" s="67">
        <v>1.5688444999999999E-2</v>
      </c>
      <c r="R31" s="8">
        <v>0.29220000000000002</v>
      </c>
      <c r="S31" s="8">
        <v>0.16769999999999999</v>
      </c>
    </row>
    <row r="32" spans="1:25" x14ac:dyDescent="0.25">
      <c r="A32" s="1">
        <v>28</v>
      </c>
      <c r="B32" s="5" t="s">
        <v>30</v>
      </c>
      <c r="C32" s="10">
        <v>32</v>
      </c>
      <c r="D32" s="10">
        <v>20</v>
      </c>
      <c r="E32" s="35">
        <v>0.05</v>
      </c>
      <c r="F32" s="6">
        <v>44504</v>
      </c>
      <c r="G32" s="9">
        <f>29680/3600</f>
        <v>8.2444444444444436</v>
      </c>
      <c r="H32" s="33">
        <v>2.6760441999999999E-2</v>
      </c>
      <c r="I32" s="24">
        <v>1.4641595999999999</v>
      </c>
      <c r="J32" s="8">
        <v>0.46809117</v>
      </c>
      <c r="K32" s="8">
        <v>1.4321288000000001</v>
      </c>
      <c r="L32" s="8">
        <v>0.78235306000000004</v>
      </c>
      <c r="M32" s="8">
        <v>1.7398023</v>
      </c>
      <c r="N32" s="8">
        <v>0.62775904999999999</v>
      </c>
      <c r="O32" s="8">
        <v>0.77544712000000005</v>
      </c>
      <c r="P32" s="8">
        <v>0.56172427000000003</v>
      </c>
      <c r="Q32" s="25">
        <v>0.16372244999999999</v>
      </c>
      <c r="R32" s="8">
        <v>0.1075</v>
      </c>
      <c r="S32" s="8">
        <v>0.127</v>
      </c>
    </row>
    <row r="33" spans="1:19" x14ac:dyDescent="0.25">
      <c r="A33" s="1">
        <v>29</v>
      </c>
      <c r="B33" s="5" t="s">
        <v>26</v>
      </c>
      <c r="C33" s="10">
        <v>28</v>
      </c>
      <c r="D33" s="10">
        <v>20</v>
      </c>
      <c r="E33" s="35">
        <v>0.05</v>
      </c>
      <c r="F33" s="6">
        <v>44504</v>
      </c>
      <c r="G33" s="9">
        <f>33474/3600</f>
        <v>9.2983333333333338</v>
      </c>
      <c r="H33" s="33">
        <v>3.8133221000000002E-2</v>
      </c>
      <c r="I33" s="24">
        <v>1.1955878</v>
      </c>
      <c r="J33" s="8">
        <v>0.52977397999999998</v>
      </c>
      <c r="K33" s="8">
        <v>1.5590126</v>
      </c>
      <c r="L33" s="8">
        <v>0.73522304999999999</v>
      </c>
      <c r="M33" s="8">
        <v>1.6384162</v>
      </c>
      <c r="N33" s="8">
        <v>0.77009198000000001</v>
      </c>
      <c r="O33" s="8">
        <v>0.76366829000000003</v>
      </c>
      <c r="P33" s="8">
        <v>0.38505365000000003</v>
      </c>
      <c r="Q33" s="25">
        <v>0.10917077</v>
      </c>
      <c r="R33" s="8">
        <v>0.1004</v>
      </c>
      <c r="S33" s="8">
        <v>0.16689999999999999</v>
      </c>
    </row>
    <row r="34" spans="1:19" x14ac:dyDescent="0.25">
      <c r="A34" s="1">
        <v>30</v>
      </c>
      <c r="B34" s="5" t="s">
        <v>42</v>
      </c>
      <c r="C34" s="10">
        <v>16</v>
      </c>
      <c r="D34" s="10">
        <v>20</v>
      </c>
      <c r="E34" s="35">
        <v>0.05</v>
      </c>
      <c r="F34" s="6">
        <v>44504</v>
      </c>
      <c r="G34" s="9">
        <f>82512/3600</f>
        <v>22.92</v>
      </c>
      <c r="H34" s="33">
        <v>7.9232380000000008E-3</v>
      </c>
      <c r="I34" s="24">
        <v>1.5966676</v>
      </c>
      <c r="J34" s="8">
        <v>0.59154720999999999</v>
      </c>
      <c r="K34" s="8">
        <v>1.4812717</v>
      </c>
      <c r="L34" s="8">
        <v>0.79656839999999995</v>
      </c>
      <c r="M34" s="8">
        <v>1.3514367</v>
      </c>
      <c r="N34" s="8">
        <v>0.72894223999999996</v>
      </c>
      <c r="O34" s="8">
        <v>0.49053861999999998</v>
      </c>
      <c r="P34" s="8">
        <v>0.59677541000000001</v>
      </c>
      <c r="Q34" s="25">
        <v>6.1638503999999997E-2</v>
      </c>
      <c r="R34" s="8">
        <v>0.1171</v>
      </c>
      <c r="S34" s="8">
        <v>0.13289999999999999</v>
      </c>
    </row>
    <row r="35" spans="1:19" x14ac:dyDescent="0.25">
      <c r="A35" s="1">
        <v>31</v>
      </c>
      <c r="B35" s="5" t="s">
        <v>40</v>
      </c>
      <c r="C35" s="10">
        <v>28</v>
      </c>
      <c r="D35" s="10">
        <v>14</v>
      </c>
      <c r="E35" s="35">
        <v>0.05</v>
      </c>
      <c r="F35" s="6">
        <v>44504</v>
      </c>
      <c r="G35" s="9">
        <f>30098/3600</f>
        <v>8.3605555555555551</v>
      </c>
      <c r="H35" s="33">
        <v>2.3924816999999999E-3</v>
      </c>
      <c r="I35" s="24">
        <v>1.34541</v>
      </c>
      <c r="J35" s="8">
        <v>0.56727846000000004</v>
      </c>
      <c r="K35" s="8">
        <v>1.6278581000000001</v>
      </c>
      <c r="L35" s="8">
        <v>0.74644032999999999</v>
      </c>
      <c r="M35" s="8">
        <v>1.5218271999999999</v>
      </c>
      <c r="N35" s="8">
        <v>0.50351469999999998</v>
      </c>
      <c r="O35" s="8">
        <v>0.67207576000000002</v>
      </c>
      <c r="P35" s="8">
        <v>0.65674246000000003</v>
      </c>
      <c r="Q35" s="25">
        <v>0.17667453999999999</v>
      </c>
      <c r="R35" s="8">
        <v>0.1222</v>
      </c>
      <c r="S35" s="8">
        <v>0.14630000000000001</v>
      </c>
    </row>
    <row r="36" spans="1:19" x14ac:dyDescent="0.25">
      <c r="A36" s="1">
        <v>32</v>
      </c>
      <c r="B36" s="5" t="s">
        <v>43</v>
      </c>
      <c r="C36" s="10">
        <v>28</v>
      </c>
      <c r="D36" s="10">
        <v>20</v>
      </c>
      <c r="E36" s="35">
        <v>0.05</v>
      </c>
      <c r="F36" s="6">
        <v>44504</v>
      </c>
      <c r="G36" s="9">
        <f>30483/3600</f>
        <v>8.4674999999999994</v>
      </c>
      <c r="H36" s="33">
        <v>2.5329801999999998E-2</v>
      </c>
      <c r="I36" s="24">
        <v>1.3377220000000001</v>
      </c>
      <c r="J36" s="8">
        <v>0.54603840000000003</v>
      </c>
      <c r="K36" s="8">
        <v>1.5633028</v>
      </c>
      <c r="L36" s="8">
        <v>0.75480734000000005</v>
      </c>
      <c r="M36" s="8">
        <v>1.6109708</v>
      </c>
      <c r="N36" s="8">
        <v>0.75820257999999996</v>
      </c>
      <c r="O36" s="8">
        <v>0.72333250000000004</v>
      </c>
      <c r="P36" s="8">
        <v>0.38233726000000001</v>
      </c>
      <c r="Q36" s="25">
        <v>6.8425001999999999E-2</v>
      </c>
      <c r="R36" s="8">
        <v>0.15679999999999999</v>
      </c>
      <c r="S36" s="8">
        <v>0.15379999999999999</v>
      </c>
    </row>
    <row r="37" spans="1:19" x14ac:dyDescent="0.25">
      <c r="A37" s="1">
        <v>33</v>
      </c>
      <c r="B37" s="5" t="s">
        <v>31</v>
      </c>
      <c r="C37" s="10">
        <v>36</v>
      </c>
      <c r="D37" s="10">
        <v>19</v>
      </c>
      <c r="E37" s="35">
        <v>0.05</v>
      </c>
      <c r="F37" s="6">
        <v>44504</v>
      </c>
      <c r="G37" s="9">
        <f>34045/3600</f>
        <v>9.4569444444444439</v>
      </c>
      <c r="H37" s="33">
        <v>6.2756783999999996E-2</v>
      </c>
      <c r="I37" s="24">
        <v>2.1842096999999998</v>
      </c>
      <c r="J37" s="8">
        <v>0.58860606999999998</v>
      </c>
      <c r="K37" s="8">
        <v>1.4909668</v>
      </c>
      <c r="L37" s="8">
        <v>0.8629616</v>
      </c>
      <c r="M37" s="8">
        <v>1.3429937000000001</v>
      </c>
      <c r="N37" s="8">
        <v>0.26130970999999997</v>
      </c>
      <c r="O37" s="8">
        <v>0.32556832000000002</v>
      </c>
      <c r="P37" s="8">
        <v>0.57246662999999998</v>
      </c>
      <c r="Q37" s="25">
        <v>9.7982713999999999E-2</v>
      </c>
      <c r="R37" s="8">
        <v>0</v>
      </c>
      <c r="S37" s="8">
        <v>0.1535</v>
      </c>
    </row>
    <row r="38" spans="1:19" x14ac:dyDescent="0.25">
      <c r="A38" s="1">
        <v>34</v>
      </c>
      <c r="B38" s="5" t="s">
        <v>30</v>
      </c>
      <c r="C38" s="10">
        <v>32</v>
      </c>
      <c r="D38" s="10">
        <v>20</v>
      </c>
      <c r="E38" s="35">
        <v>0.05</v>
      </c>
      <c r="F38" s="6">
        <v>44504</v>
      </c>
      <c r="G38" s="9">
        <v>9</v>
      </c>
      <c r="H38" s="33">
        <v>2.5251727000000001E-4</v>
      </c>
      <c r="I38" s="24">
        <v>1.1511909</v>
      </c>
      <c r="J38" s="8">
        <v>0.58888253000000002</v>
      </c>
      <c r="K38" s="8">
        <v>1.6715742</v>
      </c>
      <c r="L38" s="8">
        <v>0.71601486000000003</v>
      </c>
      <c r="M38" s="8">
        <v>1.534767</v>
      </c>
      <c r="N38" s="8">
        <v>0.62922175999999996</v>
      </c>
      <c r="O38" s="8">
        <v>0.70711643000000002</v>
      </c>
      <c r="P38" s="8">
        <v>0.49321516999999998</v>
      </c>
      <c r="Q38" s="25">
        <v>0.17511922999999999</v>
      </c>
      <c r="R38" s="8">
        <v>0.13250000000000001</v>
      </c>
      <c r="S38" s="8">
        <v>0.18140000000000001</v>
      </c>
    </row>
    <row r="39" spans="1:19" x14ac:dyDescent="0.25">
      <c r="A39" s="1">
        <v>35</v>
      </c>
      <c r="B39" s="5" t="s">
        <v>41</v>
      </c>
      <c r="C39" s="10">
        <v>32</v>
      </c>
      <c r="D39" s="10">
        <v>20</v>
      </c>
      <c r="E39" s="35">
        <v>0.05</v>
      </c>
      <c r="F39" s="6">
        <v>44504</v>
      </c>
      <c r="G39" s="9">
        <f>34969/3600</f>
        <v>9.7136111111111116</v>
      </c>
      <c r="H39" s="33">
        <v>6.4953633000000002E-4</v>
      </c>
      <c r="I39" s="24">
        <v>1.4537262</v>
      </c>
      <c r="J39" s="8">
        <v>0.53583944999999999</v>
      </c>
      <c r="K39" s="8">
        <v>1.4618863</v>
      </c>
      <c r="L39" s="8">
        <v>0.78318109999999996</v>
      </c>
      <c r="M39" s="8">
        <v>1.6658999999999999</v>
      </c>
      <c r="N39" s="8">
        <v>0.48984490000000003</v>
      </c>
      <c r="O39" s="8">
        <v>0.73781167999999997</v>
      </c>
      <c r="P39" s="8">
        <v>0.51170340999999997</v>
      </c>
      <c r="Q39" s="25">
        <v>0.17501246000000001</v>
      </c>
      <c r="R39" s="8">
        <v>0.11840000000000001</v>
      </c>
      <c r="S39" s="8">
        <v>0.12720000000000001</v>
      </c>
    </row>
    <row r="40" spans="1:19" x14ac:dyDescent="0.25">
      <c r="A40" s="1">
        <v>36</v>
      </c>
      <c r="B40" s="5" t="s">
        <v>43</v>
      </c>
      <c r="C40" s="10">
        <v>28</v>
      </c>
      <c r="D40" s="10">
        <v>20</v>
      </c>
      <c r="E40" s="35">
        <v>0.05</v>
      </c>
      <c r="F40" s="6">
        <v>44504</v>
      </c>
      <c r="G40" s="9">
        <v>9</v>
      </c>
      <c r="H40" s="33">
        <v>1.1802923999999999E-2</v>
      </c>
      <c r="I40" s="24">
        <v>1.2270679</v>
      </c>
      <c r="J40" s="8">
        <v>0.54387448999999999</v>
      </c>
      <c r="K40" s="8">
        <v>1.5190737999999999</v>
      </c>
      <c r="L40" s="8">
        <v>0.74040446000000004</v>
      </c>
      <c r="M40" s="8">
        <v>1.7391109</v>
      </c>
      <c r="N40" s="8">
        <v>0.55340789000000001</v>
      </c>
      <c r="O40" s="8">
        <v>0.77882655000000001</v>
      </c>
      <c r="P40" s="8">
        <v>0.49864491</v>
      </c>
      <c r="Q40" s="25">
        <v>0.16184098</v>
      </c>
      <c r="R40" s="8">
        <v>0.11940000000000001</v>
      </c>
      <c r="S40" s="8">
        <v>0.18260000000000001</v>
      </c>
    </row>
    <row r="41" spans="1:19" x14ac:dyDescent="0.25">
      <c r="A41" s="1">
        <v>37</v>
      </c>
      <c r="B41" s="5" t="s">
        <v>26</v>
      </c>
      <c r="C41" s="10">
        <v>28</v>
      </c>
      <c r="D41" s="10">
        <v>20</v>
      </c>
      <c r="E41" s="35">
        <v>0.05</v>
      </c>
      <c r="F41" s="6">
        <v>44504</v>
      </c>
      <c r="G41" s="9">
        <v>9</v>
      </c>
      <c r="H41" s="33">
        <v>1.7644627000000001E-3</v>
      </c>
      <c r="I41" s="24">
        <v>1.3179957</v>
      </c>
      <c r="J41" s="8">
        <v>0.57927859999999998</v>
      </c>
      <c r="K41" s="8">
        <v>1.6333536</v>
      </c>
      <c r="L41" s="8">
        <v>0.75066858999999997</v>
      </c>
      <c r="M41" s="8">
        <v>1.4507688000000001</v>
      </c>
      <c r="N41" s="8">
        <v>0.70044874999999995</v>
      </c>
      <c r="O41" s="8">
        <v>0.58966432999999996</v>
      </c>
      <c r="P41" s="8">
        <v>0.51421143000000002</v>
      </c>
      <c r="Q41" s="25">
        <v>9.4369272000000004E-2</v>
      </c>
      <c r="R41" s="8">
        <v>0.1135</v>
      </c>
      <c r="S41" s="8">
        <v>0.1215</v>
      </c>
    </row>
    <row r="42" spans="1:19" x14ac:dyDescent="0.25">
      <c r="A42" s="1">
        <v>38</v>
      </c>
      <c r="B42" s="5" t="s">
        <v>31</v>
      </c>
      <c r="C42" s="10">
        <v>36</v>
      </c>
      <c r="D42" s="10">
        <v>20</v>
      </c>
      <c r="E42" s="35">
        <v>0.05</v>
      </c>
      <c r="F42" s="6">
        <v>44504</v>
      </c>
      <c r="G42" s="9">
        <f>37094/3600</f>
        <v>10.303888888888888</v>
      </c>
      <c r="H42" s="33">
        <v>1.3141709999999999E-2</v>
      </c>
      <c r="I42" s="24">
        <v>1.0167933</v>
      </c>
      <c r="J42" s="8">
        <v>0.58887323000000003</v>
      </c>
      <c r="K42" s="8">
        <v>1.5948773000000001</v>
      </c>
      <c r="L42" s="8">
        <v>0.65384399000000004</v>
      </c>
      <c r="M42" s="8">
        <v>1.7177292</v>
      </c>
      <c r="N42" s="8">
        <v>0.77886727</v>
      </c>
      <c r="O42" s="8">
        <v>0.85834387000000001</v>
      </c>
      <c r="P42" s="8">
        <v>0.15645263000000001</v>
      </c>
      <c r="Q42" s="25">
        <v>0.11332848</v>
      </c>
      <c r="R42" s="8">
        <v>0.26550000000000001</v>
      </c>
      <c r="S42" s="8">
        <v>0.1318</v>
      </c>
    </row>
    <row r="43" spans="1:19" x14ac:dyDescent="0.25">
      <c r="A43" s="1">
        <v>39</v>
      </c>
      <c r="B43" s="5" t="s">
        <v>44</v>
      </c>
      <c r="C43" s="10">
        <v>28</v>
      </c>
      <c r="D43" s="10">
        <v>20</v>
      </c>
      <c r="E43" s="35">
        <v>0.05</v>
      </c>
      <c r="F43" s="6">
        <v>44504</v>
      </c>
      <c r="G43" s="9">
        <f>33342/3600</f>
        <v>9.2616666666666667</v>
      </c>
      <c r="H43" s="33">
        <v>1.0145018E-2</v>
      </c>
      <c r="I43" s="24">
        <v>1.3836094000000001</v>
      </c>
      <c r="J43" s="8">
        <v>0.50299928000000005</v>
      </c>
      <c r="K43" s="8">
        <v>1.4961766999999999</v>
      </c>
      <c r="L43" s="8">
        <v>0.76776672999999995</v>
      </c>
      <c r="M43" s="8">
        <v>1.5614682</v>
      </c>
      <c r="N43" s="8">
        <v>0.69801621999999997</v>
      </c>
      <c r="O43" s="8">
        <v>0.74787638000000001</v>
      </c>
      <c r="P43" s="8">
        <v>0.68393335</v>
      </c>
      <c r="Q43" s="25">
        <v>0.15994085999999999</v>
      </c>
      <c r="R43" s="8">
        <v>0.1084</v>
      </c>
      <c r="S43" s="8">
        <v>0.14510000000000001</v>
      </c>
    </row>
    <row r="44" spans="1:19" x14ac:dyDescent="0.25">
      <c r="A44" s="1">
        <v>40</v>
      </c>
      <c r="B44" s="71" t="s">
        <v>45</v>
      </c>
      <c r="C44" s="50">
        <v>28</v>
      </c>
      <c r="D44" s="50">
        <v>20</v>
      </c>
      <c r="E44" s="51">
        <v>0.05</v>
      </c>
      <c r="F44" s="52">
        <v>44504</v>
      </c>
      <c r="G44" s="53">
        <f>33409/3600</f>
        <v>9.2802777777777781</v>
      </c>
      <c r="H44" s="72">
        <v>3.5568461000000003E-2</v>
      </c>
      <c r="I44" s="54">
        <v>1.2220142000000001</v>
      </c>
      <c r="J44" s="55">
        <v>0.50734223000000001</v>
      </c>
      <c r="K44" s="55">
        <v>1.5831466000000001</v>
      </c>
      <c r="L44" s="55">
        <v>0.76198626999999997</v>
      </c>
      <c r="M44" s="55">
        <v>1.6628609000000001</v>
      </c>
      <c r="N44" s="55">
        <v>0.59883834999999996</v>
      </c>
      <c r="O44" s="55">
        <v>0.75457759000000002</v>
      </c>
      <c r="P44" s="55">
        <v>0.58279104000000004</v>
      </c>
      <c r="Q44" s="68">
        <v>0.15251219999999999</v>
      </c>
      <c r="R44" s="8">
        <v>0.15010000000000001</v>
      </c>
      <c r="S44" s="8">
        <v>0.1615</v>
      </c>
    </row>
    <row r="45" spans="1:19" x14ac:dyDescent="0.25">
      <c r="A45" s="1">
        <v>41</v>
      </c>
      <c r="B45" s="73" t="s">
        <v>46</v>
      </c>
      <c r="C45" s="45">
        <v>36</v>
      </c>
      <c r="D45" s="45">
        <v>12</v>
      </c>
      <c r="E45" s="56">
        <v>0.05</v>
      </c>
      <c r="F45" s="46">
        <v>44505</v>
      </c>
      <c r="G45" s="47">
        <f>25869/3600</f>
        <v>7.1858333333333331</v>
      </c>
      <c r="H45" s="74">
        <v>2.6816046E-2</v>
      </c>
      <c r="I45" s="48">
        <v>2.2487043</v>
      </c>
      <c r="J45" s="49">
        <v>0.52426333000000003</v>
      </c>
      <c r="K45" s="49">
        <v>1.3296455</v>
      </c>
      <c r="L45" s="49">
        <v>0.86568679999999998</v>
      </c>
      <c r="M45" s="49">
        <v>1.4563527000000001</v>
      </c>
      <c r="N45" s="49">
        <v>0.53193878999999999</v>
      </c>
      <c r="O45" s="49">
        <v>0.61451982999999999</v>
      </c>
      <c r="P45" s="49">
        <v>0.61387440000000004</v>
      </c>
      <c r="Q45" s="67">
        <v>9.7403258000000006E-2</v>
      </c>
      <c r="R45" s="8">
        <v>0</v>
      </c>
      <c r="S45" s="8">
        <v>0.1101</v>
      </c>
    </row>
    <row r="46" spans="1:19" x14ac:dyDescent="0.25">
      <c r="A46" s="1">
        <v>42</v>
      </c>
      <c r="B46" s="5" t="s">
        <v>44</v>
      </c>
      <c r="C46" s="10">
        <v>28</v>
      </c>
      <c r="D46" s="10">
        <v>14</v>
      </c>
      <c r="E46" s="35">
        <v>0.05</v>
      </c>
      <c r="F46" s="6">
        <v>44505</v>
      </c>
      <c r="G46" s="9">
        <f>24013/3600</f>
        <v>6.6702777777777778</v>
      </c>
      <c r="H46" s="33">
        <v>2.3548795000000001E-2</v>
      </c>
      <c r="I46" s="24">
        <v>1.0128397</v>
      </c>
      <c r="J46" s="8">
        <v>0.45970471000000002</v>
      </c>
      <c r="K46" s="8">
        <v>1.5100414</v>
      </c>
      <c r="L46" s="8">
        <v>0.68380224000000001</v>
      </c>
      <c r="M46" s="8">
        <v>1.7966902</v>
      </c>
      <c r="N46" s="8">
        <v>0.66003845000000005</v>
      </c>
      <c r="O46" s="8">
        <v>0.78751165000000001</v>
      </c>
      <c r="P46" s="8">
        <v>0.73231031999999996</v>
      </c>
      <c r="Q46" s="25">
        <v>0.20912840999999999</v>
      </c>
      <c r="R46" s="8">
        <v>0.12330000000000001</v>
      </c>
      <c r="S46" s="8">
        <v>0.21460000000000001</v>
      </c>
    </row>
    <row r="47" spans="1:19" x14ac:dyDescent="0.25">
      <c r="A47" s="1">
        <v>43</v>
      </c>
      <c r="B47" s="5" t="s">
        <v>30</v>
      </c>
      <c r="C47" s="10">
        <v>32</v>
      </c>
      <c r="D47" s="10">
        <v>20</v>
      </c>
      <c r="E47" s="35">
        <v>0.05</v>
      </c>
      <c r="F47" s="6">
        <v>44505</v>
      </c>
      <c r="G47" s="9">
        <f>32573.8/3600</f>
        <v>9.048277777777777</v>
      </c>
      <c r="H47" s="33">
        <v>3.6000000000000002E-4</v>
      </c>
      <c r="I47" s="24">
        <v>1.6997</v>
      </c>
      <c r="J47" s="8">
        <v>0.47449999999999998</v>
      </c>
      <c r="K47" s="8">
        <v>1.4119999999999999</v>
      </c>
      <c r="L47" s="8">
        <v>0.81899999999999995</v>
      </c>
      <c r="M47" s="8">
        <v>1.6026</v>
      </c>
      <c r="N47" s="8">
        <v>0.61960000000000004</v>
      </c>
      <c r="O47" s="8">
        <v>0.72150000000000003</v>
      </c>
      <c r="P47" s="8">
        <v>0.65910000000000002</v>
      </c>
      <c r="Q47" s="25">
        <v>0.1449</v>
      </c>
      <c r="R47" s="8">
        <v>4.4999999999999998E-2</v>
      </c>
      <c r="S47" s="8">
        <v>0.12759999999999999</v>
      </c>
    </row>
    <row r="48" spans="1:19" x14ac:dyDescent="0.25">
      <c r="A48" s="1">
        <v>44</v>
      </c>
      <c r="B48" s="5" t="s">
        <v>45</v>
      </c>
      <c r="C48" s="10">
        <v>28</v>
      </c>
      <c r="D48" s="10">
        <v>20</v>
      </c>
      <c r="E48" s="35">
        <v>0.05</v>
      </c>
      <c r="F48" s="6">
        <v>44505</v>
      </c>
      <c r="G48" s="9">
        <f>35091.8/3600</f>
        <v>9.7477222222222224</v>
      </c>
      <c r="H48" s="33">
        <v>7.3099999999999997E-3</v>
      </c>
      <c r="I48" s="24">
        <v>2.1608999999999998</v>
      </c>
      <c r="J48" s="8">
        <v>0.5544</v>
      </c>
      <c r="K48" s="8">
        <v>1.4341999999999999</v>
      </c>
      <c r="L48" s="8">
        <v>0.86380000000000001</v>
      </c>
      <c r="M48" s="8">
        <v>1.4511000000000001</v>
      </c>
      <c r="N48" s="8">
        <v>0.52580000000000005</v>
      </c>
      <c r="O48" s="8">
        <v>0.55649999999999999</v>
      </c>
      <c r="P48" s="8">
        <v>0.51390000000000002</v>
      </c>
      <c r="Q48" s="25">
        <v>7.7499999999999999E-2</v>
      </c>
      <c r="R48" s="8">
        <v>2.8999999999999998E-3</v>
      </c>
      <c r="S48" s="8">
        <v>0.1411</v>
      </c>
    </row>
    <row r="49" spans="1:19" x14ac:dyDescent="0.25">
      <c r="A49" s="1">
        <v>45</v>
      </c>
      <c r="B49" s="5" t="s">
        <v>27</v>
      </c>
      <c r="C49" s="10">
        <v>28</v>
      </c>
      <c r="D49" s="10">
        <v>20</v>
      </c>
      <c r="E49" s="35">
        <v>0.05</v>
      </c>
      <c r="F49" s="6">
        <v>44505</v>
      </c>
      <c r="G49" s="9">
        <f>34761.5/3600</f>
        <v>9.6559722222222231</v>
      </c>
      <c r="H49" s="33">
        <v>3.959E-2</v>
      </c>
      <c r="I49" s="24">
        <v>1.5125999999999999</v>
      </c>
      <c r="J49" s="8">
        <v>0.41149999999999998</v>
      </c>
      <c r="K49" s="8">
        <v>1.4629000000000001</v>
      </c>
      <c r="L49" s="8">
        <v>0.80010000000000003</v>
      </c>
      <c r="M49" s="8">
        <v>1.6645000000000001</v>
      </c>
      <c r="N49" s="8">
        <v>0.77329999999999999</v>
      </c>
      <c r="O49" s="8">
        <v>0.78280000000000005</v>
      </c>
      <c r="P49" s="8">
        <v>0.74619999999999997</v>
      </c>
      <c r="Q49" s="25">
        <v>0.15790000000000001</v>
      </c>
      <c r="R49" s="8">
        <v>0.1258</v>
      </c>
      <c r="S49" s="8">
        <v>0.1986</v>
      </c>
    </row>
    <row r="50" spans="1:19" x14ac:dyDescent="0.25">
      <c r="A50" s="1">
        <v>46</v>
      </c>
      <c r="B50" s="5" t="s">
        <v>62</v>
      </c>
      <c r="C50" s="10">
        <v>28</v>
      </c>
      <c r="D50" s="10">
        <v>20</v>
      </c>
      <c r="E50" s="35">
        <v>0.05</v>
      </c>
      <c r="F50" s="6">
        <v>44507</v>
      </c>
      <c r="G50" s="9">
        <f>32593/3600</f>
        <v>9.0536111111111115</v>
      </c>
      <c r="H50" s="33">
        <v>3.9449999999999999E-2</v>
      </c>
      <c r="I50" s="24">
        <v>0.98419999999999996</v>
      </c>
      <c r="J50" s="8">
        <v>0.55100000000000005</v>
      </c>
      <c r="K50" s="8">
        <v>1.6999</v>
      </c>
      <c r="L50" s="8">
        <v>0.66490000000000005</v>
      </c>
      <c r="M50" s="8">
        <v>1.9</v>
      </c>
      <c r="N50" s="8">
        <v>0.79420000000000002</v>
      </c>
      <c r="O50" s="8">
        <v>0.89959999999999996</v>
      </c>
      <c r="P50" s="8">
        <v>0.16300000000000001</v>
      </c>
      <c r="Q50" s="25">
        <v>1.14E-2</v>
      </c>
      <c r="R50" s="8">
        <v>0.2626</v>
      </c>
      <c r="S50" s="8">
        <v>0.1285</v>
      </c>
    </row>
    <row r="51" spans="1:19" x14ac:dyDescent="0.25">
      <c r="A51" s="1">
        <v>47</v>
      </c>
      <c r="B51" s="5" t="s">
        <v>41</v>
      </c>
      <c r="C51" s="10">
        <v>32</v>
      </c>
      <c r="D51" s="10">
        <v>20</v>
      </c>
      <c r="E51" s="35">
        <v>0.05</v>
      </c>
      <c r="F51" s="6">
        <v>44505</v>
      </c>
      <c r="G51" s="9">
        <f>33719.6/3600</f>
        <v>9.3665555555555553</v>
      </c>
      <c r="H51" s="33">
        <v>7.7799999999999996E-3</v>
      </c>
      <c r="I51" s="24">
        <v>1.5026999999999999</v>
      </c>
      <c r="J51" s="8">
        <v>0.50900000000000001</v>
      </c>
      <c r="K51" s="8">
        <v>1.4336</v>
      </c>
      <c r="L51" s="8">
        <v>0.79649999999999999</v>
      </c>
      <c r="M51" s="8">
        <v>1.7144999999999999</v>
      </c>
      <c r="N51" s="8">
        <v>0.55069999999999997</v>
      </c>
      <c r="O51" s="8">
        <v>0.77839999999999998</v>
      </c>
      <c r="P51" s="8">
        <v>0.51939999999999997</v>
      </c>
      <c r="Q51" s="25">
        <v>0.1381</v>
      </c>
      <c r="R51" s="8">
        <v>7.5600000000000001E-2</v>
      </c>
      <c r="S51" s="8">
        <v>0.10639999999999999</v>
      </c>
    </row>
    <row r="52" spans="1:19" x14ac:dyDescent="0.25">
      <c r="A52" s="1">
        <v>48</v>
      </c>
      <c r="B52" s="5" t="s">
        <v>36</v>
      </c>
      <c r="C52" s="10">
        <v>16</v>
      </c>
      <c r="D52" s="10">
        <v>20</v>
      </c>
      <c r="E52" s="35">
        <v>0.05</v>
      </c>
      <c r="F52" s="6">
        <v>44505</v>
      </c>
      <c r="G52" s="9">
        <f>79816/3600</f>
        <v>22.171111111111109</v>
      </c>
      <c r="H52" s="33">
        <v>1.2919999999999999E-2</v>
      </c>
      <c r="I52" s="24">
        <v>1.2906</v>
      </c>
      <c r="J52" s="8">
        <v>0.59119999999999995</v>
      </c>
      <c r="K52" s="8">
        <v>1.6737</v>
      </c>
      <c r="L52" s="8">
        <v>0.74909999999999999</v>
      </c>
      <c r="M52" s="8">
        <v>1.3889</v>
      </c>
      <c r="N52" s="8">
        <v>0.4486</v>
      </c>
      <c r="O52" s="8">
        <v>0.48420000000000002</v>
      </c>
      <c r="P52" s="8">
        <v>0.61809999999999998</v>
      </c>
      <c r="Q52" s="25">
        <v>0.1234</v>
      </c>
      <c r="R52" s="8">
        <v>5.2699999999999997E-2</v>
      </c>
      <c r="S52" s="8">
        <v>0.14810000000000001</v>
      </c>
    </row>
    <row r="53" spans="1:19" x14ac:dyDescent="0.25">
      <c r="A53" s="1">
        <v>49</v>
      </c>
      <c r="B53" s="5" t="s">
        <v>26</v>
      </c>
      <c r="C53" s="10">
        <v>28</v>
      </c>
      <c r="D53" s="10">
        <v>20</v>
      </c>
      <c r="E53" s="35">
        <v>0.05</v>
      </c>
      <c r="F53" s="6">
        <v>44505</v>
      </c>
      <c r="G53" s="9">
        <v>9</v>
      </c>
      <c r="H53" s="33">
        <v>1.5686247E-2</v>
      </c>
      <c r="I53" s="24">
        <v>1.319923</v>
      </c>
      <c r="J53" s="8">
        <v>0.50976617000000002</v>
      </c>
      <c r="K53" s="8">
        <v>1.4963937</v>
      </c>
      <c r="L53" s="8">
        <v>0.74971140999999997</v>
      </c>
      <c r="M53" s="8">
        <v>1.6320235999999999</v>
      </c>
      <c r="N53" s="8">
        <v>0.72991322000000003</v>
      </c>
      <c r="O53" s="8">
        <v>0.75401467</v>
      </c>
      <c r="P53" s="8">
        <v>0.54816909000000003</v>
      </c>
      <c r="Q53" s="25">
        <v>0.12553349999999999</v>
      </c>
      <c r="R53" s="8">
        <v>0.19550000000000001</v>
      </c>
      <c r="S53" s="8">
        <v>0.10970000000000001</v>
      </c>
    </row>
    <row r="54" spans="1:19" x14ac:dyDescent="0.25">
      <c r="A54" s="1">
        <v>50</v>
      </c>
      <c r="B54" s="5" t="s">
        <v>31</v>
      </c>
      <c r="C54" s="10">
        <v>36</v>
      </c>
      <c r="D54" s="10">
        <v>20</v>
      </c>
      <c r="E54" s="35">
        <v>0.05</v>
      </c>
      <c r="F54" s="6">
        <v>44505</v>
      </c>
      <c r="G54" s="9">
        <v>9</v>
      </c>
      <c r="H54" s="33">
        <v>1.9529999999999999E-2</v>
      </c>
      <c r="I54" s="24">
        <v>0.89259999999999995</v>
      </c>
      <c r="J54" s="8">
        <v>0.57120000000000004</v>
      </c>
      <c r="K54" s="8">
        <v>1.6889000000000001</v>
      </c>
      <c r="L54" s="8">
        <v>0.61629999999999996</v>
      </c>
      <c r="M54" s="8">
        <v>1.8684000000000001</v>
      </c>
      <c r="N54" s="8">
        <v>0.79710000000000003</v>
      </c>
      <c r="O54" s="8">
        <v>0.9</v>
      </c>
      <c r="P54" s="8">
        <v>0.155</v>
      </c>
      <c r="Q54" s="25">
        <v>0.12280000000000001</v>
      </c>
      <c r="R54" s="8">
        <v>0.21729999999999999</v>
      </c>
      <c r="S54" s="8">
        <v>0.15060000000000001</v>
      </c>
    </row>
    <row r="55" spans="1:19" x14ac:dyDescent="0.25">
      <c r="A55" s="1">
        <v>51</v>
      </c>
      <c r="B55" s="5" t="s">
        <v>35</v>
      </c>
      <c r="C55" s="10">
        <v>16</v>
      </c>
      <c r="D55" s="10">
        <v>20</v>
      </c>
      <c r="E55" s="35">
        <v>0.05</v>
      </c>
      <c r="F55" s="6">
        <v>44505</v>
      </c>
      <c r="G55" s="9">
        <f>68518/3600</f>
        <v>19.032777777777778</v>
      </c>
      <c r="H55" s="33">
        <v>1.243E-2</v>
      </c>
      <c r="I55" s="24">
        <v>1.1912</v>
      </c>
      <c r="J55" s="8">
        <v>0.4904</v>
      </c>
      <c r="K55" s="8">
        <v>1.5002</v>
      </c>
      <c r="L55" s="8">
        <v>0.72499999999999998</v>
      </c>
      <c r="M55" s="8">
        <v>1.6122000000000001</v>
      </c>
      <c r="N55" s="8">
        <v>0.64029999999999998</v>
      </c>
      <c r="O55" s="8">
        <v>0.70430000000000004</v>
      </c>
      <c r="P55" s="8">
        <v>0.62070000000000003</v>
      </c>
      <c r="Q55" s="25">
        <v>0.15160000000000001</v>
      </c>
      <c r="R55" s="8">
        <v>0.16200000000000001</v>
      </c>
      <c r="S55" s="8">
        <v>0.1862</v>
      </c>
    </row>
    <row r="56" spans="1:19" x14ac:dyDescent="0.25">
      <c r="A56" s="1">
        <v>52</v>
      </c>
      <c r="B56" s="5" t="s">
        <v>30</v>
      </c>
      <c r="C56" s="10">
        <v>32</v>
      </c>
      <c r="D56" s="10">
        <v>20</v>
      </c>
      <c r="E56" s="35">
        <v>0.05</v>
      </c>
      <c r="F56" s="6">
        <v>44505</v>
      </c>
      <c r="G56" s="9">
        <v>9</v>
      </c>
      <c r="H56" s="33">
        <v>1.6616751000000001E-3</v>
      </c>
      <c r="I56" s="24">
        <v>1.178688</v>
      </c>
      <c r="J56" s="8">
        <v>0.59942050999999996</v>
      </c>
      <c r="K56" s="8">
        <v>1.6329457000000001</v>
      </c>
      <c r="L56" s="8">
        <v>0.71176536999999995</v>
      </c>
      <c r="M56" s="8">
        <v>1.4379605</v>
      </c>
      <c r="N56" s="8">
        <v>0.64056911999999999</v>
      </c>
      <c r="O56" s="8">
        <v>0.60608229000000002</v>
      </c>
      <c r="P56" s="8">
        <v>0.30876643999999998</v>
      </c>
      <c r="Q56" s="25">
        <v>9.0437682000000005E-2</v>
      </c>
      <c r="R56" s="8">
        <v>3.56E-2</v>
      </c>
      <c r="S56" s="8">
        <v>0.15359999999999999</v>
      </c>
    </row>
    <row r="57" spans="1:19" x14ac:dyDescent="0.25">
      <c r="A57" s="1">
        <v>53</v>
      </c>
      <c r="B57" s="5" t="s">
        <v>47</v>
      </c>
      <c r="C57" s="10">
        <v>28</v>
      </c>
      <c r="D57" s="10">
        <v>20</v>
      </c>
      <c r="E57" s="35">
        <v>0.05</v>
      </c>
      <c r="F57" s="6">
        <v>44505</v>
      </c>
      <c r="G57" s="9">
        <f>34736.9/3600</f>
        <v>9.6491388888888885</v>
      </c>
      <c r="H57" s="33">
        <v>4.0099999999999997E-3</v>
      </c>
      <c r="I57" s="24">
        <v>1.3251999999999999</v>
      </c>
      <c r="J57" s="8">
        <v>0.55430000000000001</v>
      </c>
      <c r="K57" s="8">
        <v>1.5034000000000001</v>
      </c>
      <c r="L57" s="8">
        <v>0.75229999999999997</v>
      </c>
      <c r="M57" s="8">
        <v>1.6331</v>
      </c>
      <c r="N57" s="8">
        <v>0.52490000000000003</v>
      </c>
      <c r="O57" s="8">
        <v>0.74950000000000006</v>
      </c>
      <c r="P57" s="8">
        <v>0.5212</v>
      </c>
      <c r="Q57" s="25">
        <v>0.15859999999999999</v>
      </c>
      <c r="R57" s="8">
        <v>7.8299999999999995E-2</v>
      </c>
      <c r="S57" s="8">
        <v>0.14280000000000001</v>
      </c>
    </row>
    <row r="58" spans="1:19" x14ac:dyDescent="0.25">
      <c r="A58" s="1">
        <v>54</v>
      </c>
      <c r="B58" s="5" t="s">
        <v>48</v>
      </c>
      <c r="C58" s="10">
        <v>28</v>
      </c>
      <c r="D58" s="10">
        <v>20</v>
      </c>
      <c r="E58" s="35">
        <v>0.05</v>
      </c>
      <c r="F58" s="6">
        <v>44505</v>
      </c>
      <c r="G58" s="9">
        <f>40301/3600</f>
        <v>11.194722222222222</v>
      </c>
      <c r="H58" s="33">
        <v>1.66E-3</v>
      </c>
      <c r="I58" s="24">
        <v>1.1787000000000001</v>
      </c>
      <c r="J58" s="8">
        <v>0.59940000000000004</v>
      </c>
      <c r="K58" s="8">
        <v>1.6329</v>
      </c>
      <c r="L58" s="8">
        <v>0.71179999999999999</v>
      </c>
      <c r="M58" s="8">
        <v>1.4379999999999999</v>
      </c>
      <c r="N58" s="8">
        <v>0.64059999999999995</v>
      </c>
      <c r="O58" s="8">
        <v>0.60609999999999997</v>
      </c>
      <c r="P58" s="8">
        <v>0.30880000000000002</v>
      </c>
      <c r="Q58" s="25">
        <v>9.0399999999999994E-2</v>
      </c>
      <c r="R58" s="8">
        <v>0.21920000000000001</v>
      </c>
      <c r="S58" s="8">
        <v>0.1641</v>
      </c>
    </row>
    <row r="59" spans="1:19" x14ac:dyDescent="0.25">
      <c r="A59" s="1">
        <v>55</v>
      </c>
      <c r="B59" s="5" t="s">
        <v>40</v>
      </c>
      <c r="C59" s="10">
        <v>28</v>
      </c>
      <c r="D59" s="10">
        <v>20</v>
      </c>
      <c r="E59" s="35">
        <v>0.05</v>
      </c>
      <c r="F59" s="6">
        <v>44505</v>
      </c>
      <c r="G59" s="9">
        <f>42636/3600</f>
        <v>11.843333333333334</v>
      </c>
      <c r="H59" s="33">
        <v>1.8799999999999999E-3</v>
      </c>
      <c r="I59" s="24">
        <v>2.1898</v>
      </c>
      <c r="J59" s="8">
        <v>0.5464</v>
      </c>
      <c r="K59" s="8">
        <v>1.3767</v>
      </c>
      <c r="L59" s="8">
        <v>0.86319999999999997</v>
      </c>
      <c r="M59" s="8">
        <v>1.4698</v>
      </c>
      <c r="N59" s="8">
        <v>0.37919999999999998</v>
      </c>
      <c r="O59" s="8">
        <v>0.57269999999999999</v>
      </c>
      <c r="P59" s="8">
        <v>0.51549999999999996</v>
      </c>
      <c r="Q59" s="25">
        <v>0.12790000000000001</v>
      </c>
      <c r="R59" s="8">
        <v>0</v>
      </c>
      <c r="S59" s="8">
        <v>0.1661</v>
      </c>
    </row>
    <row r="60" spans="1:19" x14ac:dyDescent="0.25">
      <c r="A60" s="1">
        <v>56</v>
      </c>
      <c r="B60" s="5" t="s">
        <v>27</v>
      </c>
      <c r="C60" s="10">
        <v>28</v>
      </c>
      <c r="D60" s="10">
        <v>20</v>
      </c>
      <c r="E60" s="35">
        <v>0.05</v>
      </c>
      <c r="F60" s="6">
        <v>44505</v>
      </c>
      <c r="G60" s="9">
        <v>9</v>
      </c>
      <c r="H60" s="33">
        <v>7.1894890000000003E-3</v>
      </c>
      <c r="I60" s="24">
        <v>1.1331812000000001</v>
      </c>
      <c r="J60" s="8">
        <v>0.56105353999999996</v>
      </c>
      <c r="K60" s="8">
        <v>1.6934454000000001</v>
      </c>
      <c r="L60" s="8">
        <v>0.71361333999999998</v>
      </c>
      <c r="M60" s="8">
        <v>1.5440332000000001</v>
      </c>
      <c r="N60" s="8">
        <v>0.62616400999999999</v>
      </c>
      <c r="O60" s="8">
        <v>0.68658218000000004</v>
      </c>
      <c r="P60" s="8">
        <v>0.59260013</v>
      </c>
      <c r="Q60" s="25">
        <v>0.18199445</v>
      </c>
      <c r="R60" s="8">
        <v>0.1482</v>
      </c>
      <c r="S60" s="8">
        <v>0.14219999999999999</v>
      </c>
    </row>
    <row r="61" spans="1:19" x14ac:dyDescent="0.25">
      <c r="A61" s="1">
        <v>57</v>
      </c>
      <c r="B61" s="5" t="s">
        <v>41</v>
      </c>
      <c r="C61" s="10">
        <v>32</v>
      </c>
      <c r="D61" s="10">
        <v>20</v>
      </c>
      <c r="E61" s="35">
        <v>0.05</v>
      </c>
      <c r="F61" s="6">
        <v>44505</v>
      </c>
      <c r="G61" s="9">
        <v>8</v>
      </c>
      <c r="H61" s="33">
        <v>9.5192300000000001E-3</v>
      </c>
      <c r="I61" s="24">
        <v>1.2686282</v>
      </c>
      <c r="J61" s="8">
        <v>0.56714701999999995</v>
      </c>
      <c r="K61" s="8">
        <v>1.6046015</v>
      </c>
      <c r="L61" s="8">
        <v>0.75017929000000005</v>
      </c>
      <c r="M61" s="8">
        <v>1.6499248</v>
      </c>
      <c r="N61" s="8">
        <v>0.65207470999999995</v>
      </c>
      <c r="O61" s="8">
        <v>0.74661255000000004</v>
      </c>
      <c r="P61" s="8">
        <v>0.39293888999999999</v>
      </c>
      <c r="Q61" s="25">
        <v>0.13823252</v>
      </c>
      <c r="R61" s="8">
        <v>0.18779999999999999</v>
      </c>
      <c r="S61" s="8">
        <v>0.20699999999999999</v>
      </c>
    </row>
    <row r="62" spans="1:19" x14ac:dyDescent="0.25">
      <c r="A62" s="1">
        <v>58</v>
      </c>
      <c r="B62" s="5" t="s">
        <v>49</v>
      </c>
      <c r="C62" s="10">
        <v>28</v>
      </c>
      <c r="D62" s="10">
        <v>20</v>
      </c>
      <c r="E62" s="35">
        <v>0.05</v>
      </c>
      <c r="F62" s="6">
        <v>44505</v>
      </c>
      <c r="G62" s="9">
        <f>39743.7/3600</f>
        <v>11.039916666666667</v>
      </c>
      <c r="H62" s="33">
        <v>5.4200000000000003E-3</v>
      </c>
      <c r="I62" s="24">
        <v>1.3952</v>
      </c>
      <c r="J62" s="8">
        <v>0.55130000000000001</v>
      </c>
      <c r="K62" s="8">
        <v>1.5515000000000001</v>
      </c>
      <c r="L62" s="8">
        <v>0.76790000000000003</v>
      </c>
      <c r="M62" s="8">
        <v>1.5073000000000001</v>
      </c>
      <c r="N62" s="8">
        <v>0.61240000000000006</v>
      </c>
      <c r="O62" s="8">
        <v>0.67769999999999997</v>
      </c>
      <c r="P62" s="8">
        <v>0.57399999999999995</v>
      </c>
      <c r="Q62" s="25">
        <v>0.1183</v>
      </c>
      <c r="R62" s="8">
        <v>0.17080000000000001</v>
      </c>
      <c r="S62" s="8">
        <v>0.1426</v>
      </c>
    </row>
    <row r="63" spans="1:19" x14ac:dyDescent="0.25">
      <c r="A63" s="1">
        <v>59</v>
      </c>
      <c r="B63" s="5" t="s">
        <v>50</v>
      </c>
      <c r="C63" s="10">
        <v>28</v>
      </c>
      <c r="D63" s="10">
        <v>20</v>
      </c>
      <c r="E63" s="35">
        <v>0.05</v>
      </c>
      <c r="F63" s="6">
        <v>44505</v>
      </c>
      <c r="G63" s="9">
        <f>36906.8/3600</f>
        <v>10.251888888888889</v>
      </c>
      <c r="H63" s="33">
        <v>4.759E-2</v>
      </c>
      <c r="I63" s="24">
        <v>1.3665</v>
      </c>
      <c r="J63" s="8">
        <v>0.57320000000000004</v>
      </c>
      <c r="K63" s="8">
        <v>1.5407</v>
      </c>
      <c r="L63" s="8">
        <v>0.73509999999999998</v>
      </c>
      <c r="M63" s="8">
        <v>1.3386</v>
      </c>
      <c r="N63" s="8">
        <v>0.55779999999999996</v>
      </c>
      <c r="O63" s="8">
        <v>0.5585</v>
      </c>
      <c r="P63" s="8">
        <v>0.69320000000000004</v>
      </c>
      <c r="Q63" s="25">
        <v>0.1623</v>
      </c>
      <c r="R63" s="8">
        <v>8.4900000000000003E-2</v>
      </c>
      <c r="S63" s="8">
        <v>0.13669999999999999</v>
      </c>
    </row>
    <row r="64" spans="1:19" x14ac:dyDescent="0.25">
      <c r="A64" s="1">
        <v>60</v>
      </c>
      <c r="B64" s="5" t="s">
        <v>51</v>
      </c>
      <c r="C64" s="10">
        <v>28</v>
      </c>
      <c r="D64" s="10">
        <v>20</v>
      </c>
      <c r="E64" s="35">
        <v>0.05</v>
      </c>
      <c r="F64" s="6">
        <v>44505</v>
      </c>
      <c r="G64" s="9">
        <f>34028.5/3600</f>
        <v>9.4523611111111112</v>
      </c>
      <c r="H64" s="33">
        <v>1.6379999999999999E-2</v>
      </c>
      <c r="I64" s="24">
        <v>1.1782999999999999</v>
      </c>
      <c r="J64" s="8">
        <v>0.53420000000000001</v>
      </c>
      <c r="K64" s="8">
        <v>1.5948</v>
      </c>
      <c r="L64" s="8">
        <v>0.71419999999999995</v>
      </c>
      <c r="M64" s="8">
        <v>1.7719</v>
      </c>
      <c r="N64" s="8">
        <v>0.87770000000000004</v>
      </c>
      <c r="O64" s="8">
        <v>0.89839999999999998</v>
      </c>
      <c r="P64" s="8">
        <v>0.15429999999999999</v>
      </c>
      <c r="Q64" s="25">
        <v>2.0799999999999999E-2</v>
      </c>
      <c r="R64" s="8">
        <v>0.19980000000000001</v>
      </c>
      <c r="S64" s="8">
        <v>0.16270000000000001</v>
      </c>
    </row>
    <row r="65" spans="1:19" x14ac:dyDescent="0.25">
      <c r="A65" s="1">
        <v>61</v>
      </c>
      <c r="B65" s="71" t="s">
        <v>52</v>
      </c>
      <c r="C65" s="50">
        <v>28</v>
      </c>
      <c r="D65" s="50">
        <v>20</v>
      </c>
      <c r="E65" s="51">
        <v>0.05</v>
      </c>
      <c r="F65" s="52">
        <v>44505</v>
      </c>
      <c r="G65" s="53">
        <f>33162/3600</f>
        <v>9.211666666666666</v>
      </c>
      <c r="H65" s="72">
        <v>5.3E-3</v>
      </c>
      <c r="I65" s="54">
        <v>1.2523</v>
      </c>
      <c r="J65" s="55">
        <v>0.54400000000000004</v>
      </c>
      <c r="K65" s="55">
        <v>1.5224</v>
      </c>
      <c r="L65" s="55">
        <v>0.73909999999999998</v>
      </c>
      <c r="M65" s="55">
        <v>1.7010000000000001</v>
      </c>
      <c r="N65" s="55">
        <v>0.66210000000000002</v>
      </c>
      <c r="O65" s="55">
        <v>0.77249999999999996</v>
      </c>
      <c r="P65" s="55">
        <v>0.4521</v>
      </c>
      <c r="Q65" s="68">
        <v>0.1855</v>
      </c>
      <c r="R65" s="8">
        <v>0.13880000000000001</v>
      </c>
      <c r="S65" s="8">
        <v>0.182</v>
      </c>
    </row>
    <row r="66" spans="1:19" x14ac:dyDescent="0.25">
      <c r="A66" s="1">
        <v>62</v>
      </c>
      <c r="B66" s="73" t="s">
        <v>41</v>
      </c>
      <c r="C66" s="45">
        <v>28</v>
      </c>
      <c r="D66" s="45">
        <v>10</v>
      </c>
      <c r="E66" s="56">
        <v>0.05</v>
      </c>
      <c r="F66" s="46">
        <v>44506</v>
      </c>
      <c r="G66" s="47">
        <v>4</v>
      </c>
      <c r="H66" s="74">
        <v>9.5300000000000003E-3</v>
      </c>
      <c r="I66" s="48">
        <v>2.25</v>
      </c>
      <c r="J66" s="49">
        <v>0.5615</v>
      </c>
      <c r="K66" s="49">
        <v>1.5502</v>
      </c>
      <c r="L66" s="49">
        <v>0.87209999999999999</v>
      </c>
      <c r="M66" s="49">
        <v>1.5158</v>
      </c>
      <c r="N66" s="49">
        <v>0.28899999999999998</v>
      </c>
      <c r="O66" s="49">
        <v>0.60419999999999996</v>
      </c>
      <c r="P66" s="49">
        <v>0.66969999999999996</v>
      </c>
      <c r="Q66" s="67">
        <v>0.20269999999999999</v>
      </c>
      <c r="R66" s="8">
        <v>0</v>
      </c>
      <c r="S66" s="8">
        <v>0.2079</v>
      </c>
    </row>
    <row r="67" spans="1:19" x14ac:dyDescent="0.25">
      <c r="A67" s="1">
        <v>63</v>
      </c>
      <c r="B67" s="5" t="s">
        <v>27</v>
      </c>
      <c r="C67" s="10">
        <v>28</v>
      </c>
      <c r="D67" s="10">
        <v>12</v>
      </c>
      <c r="E67" s="35">
        <v>0.05</v>
      </c>
      <c r="F67" s="6">
        <v>44506</v>
      </c>
      <c r="G67" s="9">
        <f>26457/3600</f>
        <v>7.3491666666666671</v>
      </c>
      <c r="H67" s="33">
        <v>4.6999999999999999E-4</v>
      </c>
      <c r="I67" s="24">
        <v>1.4123000000000001</v>
      </c>
      <c r="J67" s="8">
        <v>0.5645</v>
      </c>
      <c r="K67" s="8">
        <v>1.534</v>
      </c>
      <c r="L67" s="8">
        <v>0.76939999999999997</v>
      </c>
      <c r="M67" s="8">
        <v>1.6693</v>
      </c>
      <c r="N67" s="8">
        <v>0.81410000000000005</v>
      </c>
      <c r="O67" s="8">
        <v>0.84099999999999997</v>
      </c>
      <c r="P67" s="8">
        <v>0.28289999999999998</v>
      </c>
      <c r="Q67" s="25">
        <v>4.5199999999999997E-2</v>
      </c>
      <c r="R67" s="8">
        <v>0.15160000000000001</v>
      </c>
      <c r="S67" s="8">
        <v>0.1222</v>
      </c>
    </row>
    <row r="68" spans="1:19" x14ac:dyDescent="0.25">
      <c r="A68" s="1">
        <v>64</v>
      </c>
      <c r="B68" s="5" t="s">
        <v>26</v>
      </c>
      <c r="C68" s="10">
        <v>28</v>
      </c>
      <c r="D68" s="10">
        <v>18</v>
      </c>
      <c r="E68" s="35">
        <v>0.05</v>
      </c>
      <c r="F68" s="6">
        <v>44506</v>
      </c>
      <c r="G68" s="9">
        <v>7.6</v>
      </c>
      <c r="H68" s="33">
        <v>3.0599999999999998E-3</v>
      </c>
      <c r="I68" s="24">
        <v>2.2391999999999999</v>
      </c>
      <c r="J68" s="8">
        <v>0.59989999999999999</v>
      </c>
      <c r="K68" s="8">
        <v>1.7</v>
      </c>
      <c r="L68" s="8">
        <v>0.87250000000000005</v>
      </c>
      <c r="M68" s="8">
        <v>1.377</v>
      </c>
      <c r="N68" s="8">
        <v>0.26300000000000001</v>
      </c>
      <c r="O68" s="8">
        <v>0.57999999999999996</v>
      </c>
      <c r="P68" s="8">
        <v>0.69269999999999998</v>
      </c>
      <c r="Q68" s="25">
        <v>0.19719999999999999</v>
      </c>
      <c r="R68" s="8">
        <v>0</v>
      </c>
      <c r="S68" s="8">
        <v>0.12330000000000001</v>
      </c>
    </row>
    <row r="69" spans="1:19" x14ac:dyDescent="0.25">
      <c r="A69" s="1">
        <v>65</v>
      </c>
      <c r="B69" s="5" t="s">
        <v>30</v>
      </c>
      <c r="C69" s="10">
        <v>32</v>
      </c>
      <c r="D69" s="10">
        <v>12</v>
      </c>
      <c r="E69" s="35">
        <v>0.05</v>
      </c>
      <c r="F69" s="6">
        <v>44506</v>
      </c>
      <c r="G69" s="9">
        <v>7.6</v>
      </c>
      <c r="H69" s="33">
        <v>1.7239999999999998E-2</v>
      </c>
      <c r="I69" s="24">
        <v>0.97299999999999998</v>
      </c>
      <c r="J69" s="8">
        <v>0.50970000000000004</v>
      </c>
      <c r="K69" s="8">
        <v>1.6409</v>
      </c>
      <c r="L69" s="8">
        <v>0.66090000000000004</v>
      </c>
      <c r="M69" s="8">
        <v>1.8995</v>
      </c>
      <c r="N69" s="8">
        <v>0.81359999999999999</v>
      </c>
      <c r="O69" s="8">
        <v>0.9</v>
      </c>
      <c r="P69" s="8">
        <v>0.39140000000000003</v>
      </c>
      <c r="Q69" s="25">
        <v>0.19839999999999999</v>
      </c>
      <c r="R69" s="8">
        <v>0.17749999999999999</v>
      </c>
      <c r="S69" s="8">
        <v>0.25240000000000001</v>
      </c>
    </row>
    <row r="70" spans="1:19" x14ac:dyDescent="0.25">
      <c r="A70" s="1">
        <v>66</v>
      </c>
      <c r="B70" s="5" t="s">
        <v>46</v>
      </c>
      <c r="C70" s="10">
        <v>36</v>
      </c>
      <c r="D70" s="10">
        <v>15</v>
      </c>
      <c r="E70" s="35">
        <v>0.05</v>
      </c>
      <c r="F70" s="6">
        <v>44506</v>
      </c>
      <c r="G70" s="9">
        <v>7.3</v>
      </c>
      <c r="H70" s="33">
        <v>4.5490000000000003E-2</v>
      </c>
      <c r="I70" s="24">
        <v>0.99850000000000005</v>
      </c>
      <c r="J70" s="8">
        <v>0.52649999999999997</v>
      </c>
      <c r="K70" s="8">
        <v>1.7</v>
      </c>
      <c r="L70" s="8">
        <v>0.68520000000000003</v>
      </c>
      <c r="M70" s="8">
        <v>1.7312000000000001</v>
      </c>
      <c r="N70" s="8">
        <v>0.86360000000000003</v>
      </c>
      <c r="O70" s="8">
        <v>0.89959999999999996</v>
      </c>
      <c r="P70" s="8">
        <v>0.58699999999999997</v>
      </c>
      <c r="Q70" s="25">
        <v>0.1726</v>
      </c>
      <c r="R70" s="8">
        <v>0.2029</v>
      </c>
      <c r="S70" s="8">
        <v>0.1663</v>
      </c>
    </row>
    <row r="71" spans="1:19" x14ac:dyDescent="0.25">
      <c r="A71" s="1">
        <v>67</v>
      </c>
      <c r="B71" s="5" t="s">
        <v>25</v>
      </c>
      <c r="C71" s="10">
        <v>16</v>
      </c>
      <c r="D71" s="10">
        <v>20</v>
      </c>
      <c r="E71" s="35">
        <v>0.05</v>
      </c>
      <c r="F71" s="6">
        <v>44506</v>
      </c>
      <c r="G71" s="9">
        <f>72989.9/3600</f>
        <v>20.274972222222221</v>
      </c>
      <c r="H71" s="33">
        <v>1.7809999999999999E-2</v>
      </c>
      <c r="I71" s="24">
        <v>1.8651</v>
      </c>
      <c r="J71" s="8">
        <v>0.5998</v>
      </c>
      <c r="K71" s="8">
        <v>1.6147</v>
      </c>
      <c r="L71" s="8">
        <v>0.83740000000000003</v>
      </c>
      <c r="M71" s="8">
        <v>1.4066000000000001</v>
      </c>
      <c r="N71" s="8">
        <v>0.27429999999999999</v>
      </c>
      <c r="O71" s="8">
        <v>0.59079999999999999</v>
      </c>
      <c r="P71" s="8">
        <v>0.66839999999999999</v>
      </c>
      <c r="Q71" s="25">
        <v>0.14760000000000001</v>
      </c>
      <c r="R71" s="8">
        <v>0</v>
      </c>
      <c r="S71" s="8">
        <v>0.1419</v>
      </c>
    </row>
    <row r="72" spans="1:19" x14ac:dyDescent="0.25">
      <c r="A72" s="1">
        <v>68</v>
      </c>
      <c r="B72" s="5" t="s">
        <v>53</v>
      </c>
      <c r="C72" s="10">
        <v>28</v>
      </c>
      <c r="D72" s="10">
        <v>12</v>
      </c>
      <c r="E72" s="35">
        <v>0.05</v>
      </c>
      <c r="F72" s="6">
        <v>44506</v>
      </c>
      <c r="G72" s="9">
        <v>7.5</v>
      </c>
      <c r="H72" s="33">
        <v>2.9E-4</v>
      </c>
      <c r="I72" s="24">
        <v>1.8573999999999999</v>
      </c>
      <c r="J72" s="8">
        <v>0.5998</v>
      </c>
      <c r="K72" s="8">
        <v>1.5516000000000001</v>
      </c>
      <c r="L72" s="8">
        <v>0.84260000000000002</v>
      </c>
      <c r="M72" s="8">
        <v>1.4570000000000001</v>
      </c>
      <c r="N72" s="8">
        <v>0.33329999999999999</v>
      </c>
      <c r="O72" s="8">
        <v>0.53539999999999999</v>
      </c>
      <c r="P72" s="8">
        <v>0.49690000000000001</v>
      </c>
      <c r="Q72" s="25">
        <v>0.14899999999999999</v>
      </c>
      <c r="R72" s="8">
        <v>0</v>
      </c>
      <c r="S72" s="8">
        <v>0.15359999999999999</v>
      </c>
    </row>
    <row r="73" spans="1:19" x14ac:dyDescent="0.25">
      <c r="A73" s="1">
        <v>69</v>
      </c>
      <c r="B73" s="5" t="s">
        <v>43</v>
      </c>
      <c r="C73" s="10">
        <v>28</v>
      </c>
      <c r="D73" s="10">
        <v>20</v>
      </c>
      <c r="E73" s="35">
        <v>0.05</v>
      </c>
      <c r="F73" s="6">
        <v>44506</v>
      </c>
      <c r="G73" s="9">
        <v>7.5</v>
      </c>
      <c r="H73" s="33">
        <v>1.8790000000000001E-2</v>
      </c>
      <c r="I73" s="24">
        <v>1.3595999999999999</v>
      </c>
      <c r="J73" s="8">
        <v>0.47260000000000002</v>
      </c>
      <c r="K73" s="8">
        <v>1.5263</v>
      </c>
      <c r="L73" s="8">
        <v>0.77510000000000001</v>
      </c>
      <c r="M73" s="8">
        <v>1.5941000000000001</v>
      </c>
      <c r="N73" s="8">
        <v>0.59830000000000005</v>
      </c>
      <c r="O73" s="8">
        <v>0.63500000000000001</v>
      </c>
      <c r="P73" s="8">
        <v>0.74460000000000004</v>
      </c>
      <c r="Q73" s="25">
        <v>0.18290000000000001</v>
      </c>
      <c r="R73" s="8">
        <v>0.1384</v>
      </c>
      <c r="S73" s="8">
        <v>0.2029</v>
      </c>
    </row>
    <row r="74" spans="1:19" x14ac:dyDescent="0.25">
      <c r="A74" s="1">
        <v>70</v>
      </c>
      <c r="B74" s="5" t="s">
        <v>54</v>
      </c>
      <c r="C74" s="10">
        <v>28</v>
      </c>
      <c r="D74" s="10">
        <v>15</v>
      </c>
      <c r="E74" s="35">
        <v>0.05</v>
      </c>
      <c r="F74" s="6">
        <v>44506</v>
      </c>
      <c r="G74" s="9">
        <v>7.5</v>
      </c>
      <c r="H74" s="33">
        <v>1.06E-3</v>
      </c>
      <c r="I74" s="24">
        <v>0.99260000000000004</v>
      </c>
      <c r="J74" s="8">
        <v>0.6</v>
      </c>
      <c r="K74" s="8">
        <v>1.6729000000000001</v>
      </c>
      <c r="L74" s="8">
        <v>0.65739999999999998</v>
      </c>
      <c r="M74" s="8">
        <v>1.5677000000000001</v>
      </c>
      <c r="N74" s="8">
        <v>0.4375</v>
      </c>
      <c r="O74" s="8">
        <v>0.62749999999999995</v>
      </c>
      <c r="P74" s="8">
        <v>0.3841</v>
      </c>
      <c r="Q74" s="25">
        <v>0.15809999999999999</v>
      </c>
      <c r="R74" s="8">
        <v>0.15890000000000001</v>
      </c>
      <c r="S74" s="8">
        <v>0.1638</v>
      </c>
    </row>
    <row r="75" spans="1:19" x14ac:dyDescent="0.25">
      <c r="A75" s="1">
        <v>71</v>
      </c>
      <c r="B75" s="5" t="s">
        <v>44</v>
      </c>
      <c r="C75" s="10">
        <v>28</v>
      </c>
      <c r="D75" s="10">
        <v>14</v>
      </c>
      <c r="E75" s="35">
        <v>0.05</v>
      </c>
      <c r="F75" s="6">
        <v>44506</v>
      </c>
      <c r="G75" s="9">
        <v>7.5</v>
      </c>
      <c r="H75" s="33">
        <v>1.4200000000000001E-2</v>
      </c>
      <c r="I75" s="24">
        <v>1.0318000000000001</v>
      </c>
      <c r="J75" s="8">
        <v>0.54649999999999999</v>
      </c>
      <c r="K75" s="8">
        <v>1.6677999999999999</v>
      </c>
      <c r="L75" s="8">
        <v>0.67869999999999997</v>
      </c>
      <c r="M75" s="8">
        <v>1.6811</v>
      </c>
      <c r="N75" s="8">
        <v>0.87790000000000001</v>
      </c>
      <c r="O75" s="8">
        <v>0.88500000000000001</v>
      </c>
      <c r="P75" s="8">
        <v>0.44119999999999998</v>
      </c>
      <c r="Q75" s="25">
        <v>0.1341</v>
      </c>
      <c r="R75" s="8">
        <v>0.1898</v>
      </c>
      <c r="S75" s="8">
        <v>0.1338</v>
      </c>
    </row>
    <row r="76" spans="1:19" x14ac:dyDescent="0.25">
      <c r="A76" s="1">
        <v>72</v>
      </c>
      <c r="B76" s="5" t="s">
        <v>47</v>
      </c>
      <c r="C76" s="10">
        <v>28</v>
      </c>
      <c r="D76" s="10">
        <v>20</v>
      </c>
      <c r="E76" s="35">
        <v>0.05</v>
      </c>
      <c r="F76" s="6">
        <v>44506</v>
      </c>
      <c r="G76" s="9">
        <v>8</v>
      </c>
      <c r="H76" s="33">
        <v>9.4420000000000004E-2</v>
      </c>
      <c r="I76" s="24">
        <v>0.78359999999999996</v>
      </c>
      <c r="J76" s="8">
        <v>0.4108</v>
      </c>
      <c r="K76" s="8">
        <v>1.5273000000000001</v>
      </c>
      <c r="L76" s="8">
        <v>0.59489999999999998</v>
      </c>
      <c r="M76" s="8">
        <v>1.8953</v>
      </c>
      <c r="N76" s="8">
        <v>0.745</v>
      </c>
      <c r="O76" s="8">
        <v>0.87970000000000004</v>
      </c>
      <c r="P76" s="8">
        <v>0.79790000000000005</v>
      </c>
      <c r="Q76" s="25">
        <v>0.1633</v>
      </c>
      <c r="R76" s="8">
        <v>0.1326</v>
      </c>
      <c r="S76" s="8">
        <v>0.11849999999999999</v>
      </c>
    </row>
    <row r="77" spans="1:19" x14ac:dyDescent="0.25">
      <c r="A77" s="1">
        <v>73</v>
      </c>
      <c r="B77" s="5" t="s">
        <v>48</v>
      </c>
      <c r="C77" s="10">
        <v>28</v>
      </c>
      <c r="D77" s="10">
        <v>12</v>
      </c>
      <c r="E77" s="35">
        <v>0.05</v>
      </c>
      <c r="F77" s="6">
        <v>44506</v>
      </c>
      <c r="G77" s="9">
        <f>26813/3600</f>
        <v>7.4480555555555554</v>
      </c>
      <c r="H77" s="33">
        <v>6.9800000000000001E-3</v>
      </c>
      <c r="I77" s="24">
        <v>1.7598</v>
      </c>
      <c r="J77" s="8">
        <v>0.55249999999999999</v>
      </c>
      <c r="K77" s="8">
        <v>1.5725</v>
      </c>
      <c r="L77" s="8">
        <v>0.82740000000000002</v>
      </c>
      <c r="M77" s="8">
        <v>1.4505999999999999</v>
      </c>
      <c r="N77" s="8">
        <v>0.74239999999999995</v>
      </c>
      <c r="O77" s="8">
        <v>0.62670000000000003</v>
      </c>
      <c r="P77" s="8">
        <v>0.59809999999999997</v>
      </c>
      <c r="Q77" s="25">
        <v>0.11600000000000001</v>
      </c>
      <c r="R77" s="8">
        <v>4.2599999999999999E-2</v>
      </c>
      <c r="S77" s="8">
        <v>0.11849999999999999</v>
      </c>
    </row>
    <row r="78" spans="1:19" x14ac:dyDescent="0.25">
      <c r="A78" s="1">
        <v>74</v>
      </c>
      <c r="B78" s="5" t="s">
        <v>55</v>
      </c>
      <c r="C78" s="10">
        <v>28</v>
      </c>
      <c r="D78" s="10">
        <v>20</v>
      </c>
      <c r="E78" s="35">
        <v>0.05</v>
      </c>
      <c r="F78" s="6">
        <v>44506</v>
      </c>
      <c r="G78" s="9">
        <v>8</v>
      </c>
      <c r="H78" s="33">
        <v>6.855E-2</v>
      </c>
      <c r="I78" s="24">
        <v>1.1175999999999999</v>
      </c>
      <c r="J78" s="8">
        <v>0.57310000000000005</v>
      </c>
      <c r="K78" s="8">
        <v>1.6999</v>
      </c>
      <c r="L78" s="8">
        <v>0.72319999999999995</v>
      </c>
      <c r="M78" s="8">
        <v>1.9</v>
      </c>
      <c r="N78" s="8">
        <v>0.75880000000000003</v>
      </c>
      <c r="O78" s="8">
        <v>0.89990000000000003</v>
      </c>
      <c r="P78" s="8">
        <v>0.1502</v>
      </c>
      <c r="Q78" s="25">
        <v>1.12E-2</v>
      </c>
      <c r="R78" s="8">
        <v>0.2142</v>
      </c>
      <c r="S78" s="8">
        <v>0.16769999999999999</v>
      </c>
    </row>
    <row r="79" spans="1:19" x14ac:dyDescent="0.25">
      <c r="A79" s="1">
        <v>75</v>
      </c>
      <c r="B79" s="5" t="s">
        <v>56</v>
      </c>
      <c r="C79" s="10">
        <v>28</v>
      </c>
      <c r="D79" s="10">
        <v>14</v>
      </c>
      <c r="E79" s="35">
        <v>0.05</v>
      </c>
      <c r="F79" s="6">
        <v>44506</v>
      </c>
      <c r="G79" s="9">
        <v>7.5</v>
      </c>
      <c r="H79" s="33">
        <v>1.7639999999999999E-2</v>
      </c>
      <c r="I79" s="24">
        <v>0.94799999999999995</v>
      </c>
      <c r="J79" s="8">
        <v>0.50670000000000004</v>
      </c>
      <c r="K79" s="8">
        <v>1.5147999999999999</v>
      </c>
      <c r="L79" s="8">
        <v>0.60950000000000004</v>
      </c>
      <c r="M79" s="8">
        <v>1.8996</v>
      </c>
      <c r="N79" s="8">
        <v>0.80940000000000001</v>
      </c>
      <c r="O79" s="8">
        <v>0.89800000000000002</v>
      </c>
      <c r="P79" s="8">
        <v>0.18609999999999999</v>
      </c>
      <c r="Q79" s="25">
        <v>9.0300000000000005E-2</v>
      </c>
      <c r="R79" s="8">
        <v>0.1769</v>
      </c>
      <c r="S79" s="8">
        <v>0.1171</v>
      </c>
    </row>
    <row r="80" spans="1:19" x14ac:dyDescent="0.25">
      <c r="A80" s="1">
        <v>76</v>
      </c>
      <c r="B80" s="5" t="s">
        <v>57</v>
      </c>
      <c r="C80" s="10">
        <v>28</v>
      </c>
      <c r="D80" s="10">
        <v>14</v>
      </c>
      <c r="E80" s="35">
        <v>0.05</v>
      </c>
      <c r="F80" s="6">
        <v>44506</v>
      </c>
      <c r="G80" s="9">
        <v>7.5</v>
      </c>
      <c r="H80" s="33">
        <v>8.5299999999999994E-3</v>
      </c>
      <c r="I80" s="24">
        <v>1.2922</v>
      </c>
      <c r="J80" s="8">
        <v>0.6</v>
      </c>
      <c r="K80" s="8">
        <v>1.6756</v>
      </c>
      <c r="L80" s="8">
        <v>0.75560000000000005</v>
      </c>
      <c r="M80" s="8">
        <v>1.5871</v>
      </c>
      <c r="N80" s="8">
        <v>0.58689999999999998</v>
      </c>
      <c r="O80" s="8">
        <v>0.70940000000000003</v>
      </c>
      <c r="P80" s="8">
        <v>0.38140000000000002</v>
      </c>
      <c r="Q80" s="25">
        <v>0.14990000000000001</v>
      </c>
      <c r="R80" s="8">
        <v>7.51E-2</v>
      </c>
      <c r="S80" s="8">
        <v>0.1144</v>
      </c>
    </row>
    <row r="81" spans="1:19" x14ac:dyDescent="0.25">
      <c r="A81" s="1">
        <v>77</v>
      </c>
      <c r="B81" s="5" t="s">
        <v>58</v>
      </c>
      <c r="C81" s="10">
        <v>28</v>
      </c>
      <c r="D81" s="10">
        <v>20</v>
      </c>
      <c r="E81" s="35">
        <v>0.05</v>
      </c>
      <c r="F81" s="6">
        <v>44506</v>
      </c>
      <c r="G81" s="9">
        <v>7.5</v>
      </c>
      <c r="H81" s="33">
        <v>1.038E-2</v>
      </c>
      <c r="I81" s="24">
        <v>1.9577</v>
      </c>
      <c r="J81" s="8">
        <v>0.6</v>
      </c>
      <c r="K81" s="8">
        <v>1.6272</v>
      </c>
      <c r="L81" s="8">
        <v>0.85980000000000001</v>
      </c>
      <c r="M81" s="8">
        <v>1.4376</v>
      </c>
      <c r="N81" s="8">
        <v>0.30730000000000002</v>
      </c>
      <c r="O81" s="8">
        <v>0.46239999999999998</v>
      </c>
      <c r="P81" s="8">
        <v>0.55030000000000001</v>
      </c>
      <c r="Q81" s="25">
        <v>0.12870000000000001</v>
      </c>
      <c r="R81" s="8">
        <v>0</v>
      </c>
      <c r="S81" s="8">
        <v>0.20330000000000001</v>
      </c>
    </row>
    <row r="82" spans="1:19" x14ac:dyDescent="0.25">
      <c r="A82" s="1">
        <v>78</v>
      </c>
      <c r="B82" s="5" t="s">
        <v>59</v>
      </c>
      <c r="C82" s="10">
        <v>28</v>
      </c>
      <c r="D82" s="10">
        <v>20</v>
      </c>
      <c r="E82" s="35">
        <v>0.05</v>
      </c>
      <c r="F82" s="6">
        <v>44506</v>
      </c>
      <c r="G82" s="9">
        <v>7.6</v>
      </c>
      <c r="H82" s="33">
        <v>9.8899999999999995E-3</v>
      </c>
      <c r="I82" s="24">
        <v>1.1874</v>
      </c>
      <c r="J82" s="8">
        <v>0.6</v>
      </c>
      <c r="K82" s="8">
        <v>1.6001000000000001</v>
      </c>
      <c r="L82" s="8">
        <v>0.72619999999999996</v>
      </c>
      <c r="M82" s="8">
        <v>1.3591</v>
      </c>
      <c r="N82" s="8">
        <v>0.4627</v>
      </c>
      <c r="O82" s="8">
        <v>0.41010000000000002</v>
      </c>
      <c r="P82" s="8">
        <v>0.60370000000000001</v>
      </c>
      <c r="Q82" s="25">
        <v>0.1288</v>
      </c>
      <c r="R82" s="8">
        <v>0.114</v>
      </c>
      <c r="S82" s="8">
        <v>0.2177</v>
      </c>
    </row>
    <row r="83" spans="1:19" x14ac:dyDescent="0.25">
      <c r="A83" s="1">
        <v>79</v>
      </c>
      <c r="B83" s="5" t="s">
        <v>60</v>
      </c>
      <c r="C83" s="10">
        <v>16</v>
      </c>
      <c r="D83" s="10">
        <v>20</v>
      </c>
      <c r="E83" s="35">
        <v>0.05</v>
      </c>
      <c r="F83" s="6">
        <v>44506</v>
      </c>
      <c r="G83" s="9">
        <f>76571.9/3600</f>
        <v>21.269972222222222</v>
      </c>
      <c r="H83" s="33">
        <v>2.8080000000000001E-2</v>
      </c>
      <c r="I83" s="24">
        <v>1.1833</v>
      </c>
      <c r="J83" s="8">
        <v>0.57989999999999997</v>
      </c>
      <c r="K83" s="8">
        <v>1.6998</v>
      </c>
      <c r="L83" s="8">
        <v>0.7268</v>
      </c>
      <c r="M83" s="8">
        <v>1.7703</v>
      </c>
      <c r="N83" s="8">
        <v>0.89990000000000003</v>
      </c>
      <c r="O83" s="8">
        <v>0.89990000000000003</v>
      </c>
      <c r="P83" s="8">
        <v>0.15010000000000001</v>
      </c>
      <c r="Q83" s="25">
        <v>4.7600000000000003E-2</v>
      </c>
      <c r="R83" s="8">
        <v>0.19789999999999999</v>
      </c>
      <c r="S83" s="8">
        <v>0.14230000000000001</v>
      </c>
    </row>
    <row r="84" spans="1:19" x14ac:dyDescent="0.25">
      <c r="A84" s="1">
        <v>80</v>
      </c>
      <c r="B84" s="5" t="s">
        <v>36</v>
      </c>
      <c r="C84" s="10">
        <v>16</v>
      </c>
      <c r="D84" s="10">
        <v>20</v>
      </c>
      <c r="E84" s="35">
        <v>0.05</v>
      </c>
      <c r="F84" s="6">
        <v>44506</v>
      </c>
      <c r="G84" s="9">
        <f>72758/3600</f>
        <v>20.210555555555555</v>
      </c>
      <c r="H84" s="33">
        <v>2.486E-2</v>
      </c>
      <c r="I84" s="24">
        <v>1.2726999999999999</v>
      </c>
      <c r="J84" s="8">
        <v>0.54620000000000002</v>
      </c>
      <c r="K84" s="8">
        <v>1.5777000000000001</v>
      </c>
      <c r="L84" s="8">
        <v>0.73899999999999999</v>
      </c>
      <c r="M84" s="8">
        <v>1.6576</v>
      </c>
      <c r="N84" s="8">
        <v>0.68579999999999997</v>
      </c>
      <c r="O84" s="8">
        <v>0.75360000000000005</v>
      </c>
      <c r="P84" s="8">
        <v>0.45369999999999999</v>
      </c>
      <c r="Q84" s="25">
        <v>0.19919999999999999</v>
      </c>
      <c r="R84" s="8">
        <v>9.1899999999999996E-2</v>
      </c>
      <c r="S84" s="8">
        <v>0.23200000000000001</v>
      </c>
    </row>
    <row r="85" spans="1:19" x14ac:dyDescent="0.25">
      <c r="A85" s="1">
        <v>81</v>
      </c>
      <c r="B85" s="5" t="s">
        <v>41</v>
      </c>
      <c r="C85" s="10">
        <v>32</v>
      </c>
      <c r="D85" s="10">
        <v>17</v>
      </c>
      <c r="E85" s="35">
        <v>0.05</v>
      </c>
      <c r="F85" s="6">
        <v>44506</v>
      </c>
      <c r="G85" s="9">
        <v>9.5</v>
      </c>
      <c r="H85" s="33">
        <v>7.1459999999999996E-2</v>
      </c>
      <c r="I85" s="24">
        <v>0.83309999999999995</v>
      </c>
      <c r="J85" s="8">
        <v>0.4425</v>
      </c>
      <c r="K85" s="8">
        <v>1.4856</v>
      </c>
      <c r="L85" s="8">
        <v>0.54669999999999996</v>
      </c>
      <c r="M85" s="8">
        <v>1.8067</v>
      </c>
      <c r="N85" s="8">
        <v>0.88670000000000004</v>
      </c>
      <c r="O85" s="8">
        <v>0.89970000000000006</v>
      </c>
      <c r="P85" s="8">
        <v>0.15079999999999999</v>
      </c>
      <c r="Q85" s="25">
        <v>1.12E-2</v>
      </c>
      <c r="R85" s="8">
        <v>0.29089999999999999</v>
      </c>
      <c r="S85" s="8">
        <v>0.12</v>
      </c>
    </row>
    <row r="86" spans="1:19" x14ac:dyDescent="0.25">
      <c r="A86" s="1">
        <v>82</v>
      </c>
      <c r="B86" s="5" t="s">
        <v>27</v>
      </c>
      <c r="C86" s="10">
        <v>28</v>
      </c>
      <c r="D86" s="10">
        <v>10</v>
      </c>
      <c r="E86" s="35">
        <v>0.05</v>
      </c>
      <c r="F86" s="6">
        <v>44507</v>
      </c>
      <c r="G86" s="9">
        <f>34721.3/3600</f>
        <v>9.644805555555557</v>
      </c>
      <c r="H86" s="33">
        <v>4.283E-2</v>
      </c>
      <c r="I86" s="24">
        <v>2.2498999999999998</v>
      </c>
      <c r="J86" s="8">
        <v>0.59989999999999999</v>
      </c>
      <c r="K86" s="8">
        <v>1.4761</v>
      </c>
      <c r="L86" s="8">
        <v>0.87109999999999999</v>
      </c>
      <c r="M86" s="8">
        <v>1.2979000000000001</v>
      </c>
      <c r="N86" s="8">
        <v>0.20849999999999999</v>
      </c>
      <c r="O86" s="8">
        <v>0.39369999999999999</v>
      </c>
      <c r="P86" s="8">
        <v>0.67490000000000006</v>
      </c>
      <c r="Q86" s="25">
        <v>0.1779</v>
      </c>
      <c r="R86" s="8">
        <v>0</v>
      </c>
      <c r="S86" s="8">
        <v>0.1368</v>
      </c>
    </row>
    <row r="87" spans="1:19" x14ac:dyDescent="0.25">
      <c r="A87" s="1">
        <v>83</v>
      </c>
      <c r="B87" s="5" t="s">
        <v>62</v>
      </c>
      <c r="C87" s="10">
        <v>28</v>
      </c>
      <c r="D87" s="10">
        <v>3</v>
      </c>
      <c r="E87" s="35">
        <v>0.05</v>
      </c>
      <c r="F87" s="6">
        <v>44506</v>
      </c>
      <c r="G87" s="9">
        <v>1</v>
      </c>
      <c r="H87" s="33">
        <v>3.2599999999999999E-3</v>
      </c>
      <c r="I87" s="24">
        <v>1.3031999999999999</v>
      </c>
      <c r="J87" s="8">
        <v>0.5514</v>
      </c>
      <c r="K87" s="8">
        <v>1.5640000000000001</v>
      </c>
      <c r="L87" s="8">
        <v>0.75619999999999998</v>
      </c>
      <c r="M87" s="8">
        <v>1.6142000000000001</v>
      </c>
      <c r="N87" s="8">
        <v>0.6714</v>
      </c>
      <c r="O87" s="8">
        <v>0.73619999999999997</v>
      </c>
      <c r="P87" s="8">
        <v>0.46529999999999999</v>
      </c>
      <c r="Q87" s="25">
        <v>9.4899999999999998E-2</v>
      </c>
      <c r="R87" s="8">
        <v>0.17419999999999999</v>
      </c>
      <c r="S87" s="8">
        <v>0.1203</v>
      </c>
    </row>
    <row r="88" spans="1:19" x14ac:dyDescent="0.25">
      <c r="A88" s="1">
        <v>84</v>
      </c>
      <c r="B88" s="5" t="s">
        <v>27</v>
      </c>
      <c r="C88" s="10">
        <v>28</v>
      </c>
      <c r="D88" s="10">
        <v>3</v>
      </c>
      <c r="E88" s="35">
        <v>0.05</v>
      </c>
      <c r="F88" s="6">
        <v>44506</v>
      </c>
      <c r="G88" s="9">
        <v>1.5</v>
      </c>
      <c r="H88" s="33">
        <v>3.31E-3</v>
      </c>
      <c r="I88" s="24">
        <v>1.3509</v>
      </c>
      <c r="J88" s="8">
        <v>0.55930000000000002</v>
      </c>
      <c r="K88" s="8">
        <v>1.5198</v>
      </c>
      <c r="L88" s="8">
        <v>0.74750000000000005</v>
      </c>
      <c r="M88" s="8">
        <v>1.573</v>
      </c>
      <c r="N88" s="8">
        <v>0.68740000000000001</v>
      </c>
      <c r="O88" s="8">
        <v>0.67030000000000001</v>
      </c>
      <c r="P88" s="8">
        <v>0.43</v>
      </c>
      <c r="Q88" s="25">
        <v>0.15640000000000001</v>
      </c>
      <c r="R88" s="8">
        <v>0.14449999999999999</v>
      </c>
      <c r="S88" s="8">
        <v>0.1807</v>
      </c>
    </row>
    <row r="89" spans="1:19" x14ac:dyDescent="0.25">
      <c r="A89" s="1">
        <v>85</v>
      </c>
      <c r="B89" s="5" t="s">
        <v>26</v>
      </c>
      <c r="C89" s="10">
        <v>28</v>
      </c>
      <c r="D89" s="10">
        <v>20</v>
      </c>
      <c r="E89" s="35">
        <v>0.05</v>
      </c>
      <c r="F89" s="6">
        <v>44506</v>
      </c>
      <c r="G89" s="9">
        <f>33194.9/3600</f>
        <v>9.2208055555555557</v>
      </c>
      <c r="H89" s="33">
        <v>4.8300000000000001E-3</v>
      </c>
      <c r="I89" s="24">
        <v>2.25</v>
      </c>
      <c r="J89" s="8">
        <v>0.58130000000000004</v>
      </c>
      <c r="K89" s="8">
        <v>1.5245</v>
      </c>
      <c r="L89" s="8">
        <v>0.87290000000000001</v>
      </c>
      <c r="M89" s="8">
        <v>1.4551000000000001</v>
      </c>
      <c r="N89" s="8">
        <v>0.20949999999999999</v>
      </c>
      <c r="O89" s="8">
        <v>0.62160000000000004</v>
      </c>
      <c r="P89" s="8">
        <v>0.62190000000000001</v>
      </c>
      <c r="Q89" s="25">
        <v>0.16739999999999999</v>
      </c>
      <c r="R89" s="8">
        <v>0</v>
      </c>
      <c r="S89" s="8">
        <v>0.17860000000000001</v>
      </c>
    </row>
    <row r="90" spans="1:19" x14ac:dyDescent="0.25">
      <c r="A90" s="1">
        <v>86</v>
      </c>
      <c r="B90" s="5" t="s">
        <v>30</v>
      </c>
      <c r="C90" s="75">
        <v>32</v>
      </c>
      <c r="D90" s="75">
        <v>20</v>
      </c>
      <c r="E90" s="76">
        <v>0.05</v>
      </c>
      <c r="F90" s="77">
        <v>44506</v>
      </c>
      <c r="G90" s="9">
        <f>29817.8/3600</f>
        <v>8.2827222222222225</v>
      </c>
      <c r="H90" s="33">
        <v>1.2800000000000001E-3</v>
      </c>
      <c r="I90" s="24">
        <v>1.3198000000000001</v>
      </c>
      <c r="J90" s="8">
        <v>0.55320000000000003</v>
      </c>
      <c r="K90" s="8">
        <v>1.5578000000000001</v>
      </c>
      <c r="L90" s="8">
        <v>0.75629999999999997</v>
      </c>
      <c r="M90" s="8">
        <v>1.5259</v>
      </c>
      <c r="N90" s="8">
        <v>0.80459999999999998</v>
      </c>
      <c r="O90" s="8">
        <v>0.79700000000000004</v>
      </c>
      <c r="P90" s="8">
        <v>0.44169999999999998</v>
      </c>
      <c r="Q90" s="25">
        <v>7.9699999999999993E-2</v>
      </c>
      <c r="R90" s="8">
        <v>0.16589999999999999</v>
      </c>
      <c r="S90" s="8">
        <v>0.1177</v>
      </c>
    </row>
    <row r="91" spans="1:19" x14ac:dyDescent="0.25">
      <c r="A91" s="1">
        <v>87</v>
      </c>
      <c r="B91" s="5" t="s">
        <v>46</v>
      </c>
      <c r="C91" s="10">
        <v>36</v>
      </c>
      <c r="D91" s="75">
        <v>20</v>
      </c>
      <c r="E91" s="76">
        <v>0.05</v>
      </c>
      <c r="F91" s="77">
        <v>44506</v>
      </c>
      <c r="G91" s="9">
        <f>37209.1/3600</f>
        <v>10.335861111111111</v>
      </c>
      <c r="H91" s="33">
        <v>3.2699999999999999E-3</v>
      </c>
      <c r="I91" s="24">
        <v>1.6961999999999999</v>
      </c>
      <c r="J91" s="8">
        <v>0.6</v>
      </c>
      <c r="K91" s="8">
        <v>1.6023000000000001</v>
      </c>
      <c r="L91" s="8">
        <v>0.82699999999999996</v>
      </c>
      <c r="M91" s="8">
        <v>1.4751000000000001</v>
      </c>
      <c r="N91" s="8">
        <v>0.4864</v>
      </c>
      <c r="O91" s="8">
        <v>0.58979999999999999</v>
      </c>
      <c r="P91" s="8">
        <v>0.5242</v>
      </c>
      <c r="Q91" s="25">
        <v>0.14219999999999999</v>
      </c>
      <c r="R91" s="8">
        <v>5.1200000000000002E-2</v>
      </c>
      <c r="S91" s="8">
        <v>0.13489999999999999</v>
      </c>
    </row>
    <row r="92" spans="1:19" x14ac:dyDescent="0.25">
      <c r="A92" s="1">
        <v>88</v>
      </c>
      <c r="B92" s="5" t="s">
        <v>53</v>
      </c>
      <c r="C92" s="10">
        <v>28</v>
      </c>
      <c r="D92" s="75">
        <v>20</v>
      </c>
      <c r="E92" s="76">
        <v>0.05</v>
      </c>
      <c r="F92" s="77">
        <v>44506</v>
      </c>
      <c r="G92" s="9">
        <f>33923.3/3600</f>
        <v>9.4231388888888894</v>
      </c>
      <c r="H92" s="33">
        <v>1.107E-2</v>
      </c>
      <c r="I92" s="24">
        <v>1.3338000000000001</v>
      </c>
      <c r="J92" s="8">
        <v>0.42159999999999997</v>
      </c>
      <c r="K92" s="8">
        <v>1.3996999999999999</v>
      </c>
      <c r="L92" s="8">
        <v>0.75609999999999999</v>
      </c>
      <c r="M92" s="8">
        <v>1.5931</v>
      </c>
      <c r="N92" s="8">
        <v>0.8236</v>
      </c>
      <c r="O92" s="8">
        <v>0.79459999999999997</v>
      </c>
      <c r="P92" s="8">
        <v>0.61890000000000001</v>
      </c>
      <c r="Q92" s="25">
        <v>8.1500000000000003E-2</v>
      </c>
      <c r="R92" s="8">
        <v>0.19259999999999999</v>
      </c>
      <c r="S92" s="8">
        <v>0.11409999999999999</v>
      </c>
    </row>
    <row r="93" spans="1:19" x14ac:dyDescent="0.25">
      <c r="A93" s="1">
        <v>89</v>
      </c>
      <c r="B93" s="5" t="s">
        <v>43</v>
      </c>
      <c r="C93" s="10">
        <v>28</v>
      </c>
      <c r="D93" s="75">
        <v>20</v>
      </c>
      <c r="E93" s="76">
        <v>0.05</v>
      </c>
      <c r="F93" s="77">
        <v>44506</v>
      </c>
      <c r="G93" s="9">
        <f>33961.2/3600</f>
        <v>9.4336666666666655</v>
      </c>
      <c r="H93" s="33">
        <v>1.6000000000000001E-3</v>
      </c>
      <c r="I93" s="24">
        <v>1.46</v>
      </c>
      <c r="J93" s="8">
        <v>0.56410000000000005</v>
      </c>
      <c r="K93" s="8">
        <v>1.5095000000000001</v>
      </c>
      <c r="L93" s="8">
        <v>0.77969999999999995</v>
      </c>
      <c r="M93" s="8">
        <v>1.5032000000000001</v>
      </c>
      <c r="N93" s="8">
        <v>0.71419999999999995</v>
      </c>
      <c r="O93" s="8">
        <v>0.64890000000000003</v>
      </c>
      <c r="P93" s="8">
        <v>0.41360000000000002</v>
      </c>
      <c r="Q93" s="25">
        <v>4.4600000000000001E-2</v>
      </c>
      <c r="R93" s="8">
        <v>0.15579999999999999</v>
      </c>
      <c r="S93" s="8">
        <v>0.19800000000000001</v>
      </c>
    </row>
    <row r="94" spans="1:19" x14ac:dyDescent="0.25">
      <c r="A94" s="1">
        <v>90</v>
      </c>
      <c r="B94" s="5" t="s">
        <v>54</v>
      </c>
      <c r="C94" s="10">
        <v>28</v>
      </c>
      <c r="D94" s="75">
        <v>20</v>
      </c>
      <c r="E94" s="76">
        <v>0.05</v>
      </c>
      <c r="F94" s="77">
        <v>44506</v>
      </c>
      <c r="G94" s="9">
        <f>32733.4/3600</f>
        <v>9.0926111111111112</v>
      </c>
      <c r="H94" s="33">
        <v>4.3589999999999997E-2</v>
      </c>
      <c r="I94" s="24">
        <v>1.1685000000000001</v>
      </c>
      <c r="J94" s="8">
        <v>0.57909999999999995</v>
      </c>
      <c r="K94" s="8">
        <v>1.6834</v>
      </c>
      <c r="L94" s="8">
        <v>0.73229999999999995</v>
      </c>
      <c r="M94" s="8">
        <v>1.8170999999999999</v>
      </c>
      <c r="N94" s="8">
        <v>0.82609999999999995</v>
      </c>
      <c r="O94" s="8">
        <v>0.89980000000000004</v>
      </c>
      <c r="P94" s="8">
        <v>0.15459999999999999</v>
      </c>
      <c r="Q94" s="25">
        <v>1.3299999999999999E-2</v>
      </c>
      <c r="R94" s="8">
        <v>0.1246</v>
      </c>
      <c r="S94" s="8">
        <v>0.14530000000000001</v>
      </c>
    </row>
    <row r="95" spans="1:19" x14ac:dyDescent="0.25">
      <c r="A95" s="1">
        <v>91</v>
      </c>
      <c r="B95" s="5" t="s">
        <v>44</v>
      </c>
      <c r="C95" s="10">
        <v>28</v>
      </c>
      <c r="D95" s="75">
        <v>20</v>
      </c>
      <c r="E95" s="76">
        <v>0.05</v>
      </c>
      <c r="F95" s="77">
        <v>44506</v>
      </c>
      <c r="G95" s="9">
        <f>35644/3600</f>
        <v>9.9011111111111116</v>
      </c>
      <c r="H95" s="33">
        <v>2.97E-3</v>
      </c>
      <c r="I95" s="24">
        <v>1.8929</v>
      </c>
      <c r="J95" s="8">
        <v>0.55510000000000004</v>
      </c>
      <c r="K95" s="8">
        <v>1.5838000000000001</v>
      </c>
      <c r="L95" s="8">
        <v>0.84560000000000002</v>
      </c>
      <c r="M95" s="8">
        <v>1.4396</v>
      </c>
      <c r="N95" s="8">
        <v>0.57540000000000002</v>
      </c>
      <c r="O95" s="8">
        <v>0.60809999999999997</v>
      </c>
      <c r="P95" s="8">
        <v>0.70579999999999998</v>
      </c>
      <c r="Q95" s="25">
        <v>0.13819999999999999</v>
      </c>
      <c r="R95" s="8">
        <v>0</v>
      </c>
      <c r="S95" s="8">
        <v>0.156</v>
      </c>
    </row>
    <row r="96" spans="1:19" x14ac:dyDescent="0.25">
      <c r="A96" s="1">
        <v>92</v>
      </c>
      <c r="B96" s="5" t="s">
        <v>48</v>
      </c>
      <c r="C96" s="10">
        <v>28</v>
      </c>
      <c r="D96" s="75">
        <v>20</v>
      </c>
      <c r="E96" s="76">
        <v>0.05</v>
      </c>
      <c r="F96" s="77">
        <v>44506</v>
      </c>
      <c r="G96" s="9">
        <f>38952.3/3600</f>
        <v>10.820083333333335</v>
      </c>
      <c r="H96" s="33">
        <v>1.47E-3</v>
      </c>
      <c r="I96" s="24">
        <v>1.2701</v>
      </c>
      <c r="J96" s="8">
        <v>0.57169999999999999</v>
      </c>
      <c r="K96" s="8">
        <v>1.7</v>
      </c>
      <c r="L96" s="8">
        <v>0.7571</v>
      </c>
      <c r="M96" s="8">
        <v>1.4698</v>
      </c>
      <c r="N96" s="8">
        <v>0.61899999999999999</v>
      </c>
      <c r="O96" s="8">
        <v>0.58030000000000004</v>
      </c>
      <c r="P96" s="8">
        <v>0.71360000000000001</v>
      </c>
      <c r="Q96" s="25">
        <v>0.18779999999999999</v>
      </c>
      <c r="R96" s="8">
        <v>7.3999999999999996E-2</v>
      </c>
      <c r="S96" s="8">
        <v>0.15920000000000001</v>
      </c>
    </row>
    <row r="97" spans="1:19" x14ac:dyDescent="0.25">
      <c r="A97" s="1">
        <v>93</v>
      </c>
      <c r="B97" s="5" t="s">
        <v>56</v>
      </c>
      <c r="C97" s="10">
        <v>28</v>
      </c>
      <c r="D97" s="75">
        <v>20</v>
      </c>
      <c r="E97" s="76">
        <v>0.05</v>
      </c>
      <c r="F97" s="77">
        <v>44506</v>
      </c>
      <c r="G97" s="9">
        <f>31661.4/3600</f>
        <v>8.7948333333333331</v>
      </c>
      <c r="H97" s="33">
        <v>0.37206</v>
      </c>
      <c r="I97" s="24">
        <v>0.96030000000000004</v>
      </c>
      <c r="J97" s="8">
        <v>0.40649999999999997</v>
      </c>
      <c r="K97" s="8">
        <v>1.4870000000000001</v>
      </c>
      <c r="L97" s="8">
        <v>0.67390000000000005</v>
      </c>
      <c r="M97" s="8">
        <v>1.9</v>
      </c>
      <c r="N97" s="8">
        <v>0.88390000000000002</v>
      </c>
      <c r="O97" s="8">
        <v>0.89900000000000002</v>
      </c>
      <c r="P97" s="8">
        <v>0.15010000000000001</v>
      </c>
      <c r="Q97" s="25">
        <v>0.01</v>
      </c>
      <c r="R97" s="8">
        <v>0.3377</v>
      </c>
      <c r="S97" s="8">
        <v>0.14660000000000001</v>
      </c>
    </row>
    <row r="98" spans="1:19" x14ac:dyDescent="0.25">
      <c r="A98" s="1">
        <v>94</v>
      </c>
      <c r="B98" s="5" t="s">
        <v>57</v>
      </c>
      <c r="C98" s="10">
        <v>28</v>
      </c>
      <c r="D98" s="75">
        <v>20</v>
      </c>
      <c r="E98" s="76">
        <v>0.05</v>
      </c>
      <c r="F98" s="77">
        <v>44506</v>
      </c>
      <c r="G98" s="9">
        <f>40533.7/3600</f>
        <v>11.25936111111111</v>
      </c>
      <c r="H98" s="33">
        <v>2.7E-4</v>
      </c>
      <c r="I98" s="24">
        <v>1.6921999999999999</v>
      </c>
      <c r="J98" s="8">
        <v>0.53500000000000003</v>
      </c>
      <c r="K98" s="8">
        <v>1.4584999999999999</v>
      </c>
      <c r="L98" s="8">
        <v>0.81169999999999998</v>
      </c>
      <c r="M98" s="8">
        <v>1.7383999999999999</v>
      </c>
      <c r="N98" s="8">
        <v>0.79100000000000004</v>
      </c>
      <c r="O98" s="8">
        <v>0.87529999999999997</v>
      </c>
      <c r="P98" s="8">
        <v>0.3765</v>
      </c>
      <c r="Q98" s="25">
        <v>6.0699999999999997E-2</v>
      </c>
      <c r="R98" s="8">
        <v>0.1249</v>
      </c>
      <c r="S98" s="8">
        <v>9.9599999999999994E-2</v>
      </c>
    </row>
    <row r="99" spans="1:19" x14ac:dyDescent="0.25">
      <c r="A99" s="1">
        <v>95</v>
      </c>
      <c r="B99" s="5" t="s">
        <v>58</v>
      </c>
      <c r="C99" s="10">
        <v>28</v>
      </c>
      <c r="D99" s="75">
        <v>20</v>
      </c>
      <c r="E99" s="76">
        <v>0.05</v>
      </c>
      <c r="F99" s="77">
        <v>44506</v>
      </c>
      <c r="G99" s="9">
        <f>36679.5/3600</f>
        <v>10.188750000000001</v>
      </c>
      <c r="H99" s="33">
        <v>9.3999999999999997E-4</v>
      </c>
      <c r="I99" s="24">
        <v>1.5175000000000001</v>
      </c>
      <c r="J99" s="8">
        <v>0.59989999999999999</v>
      </c>
      <c r="K99" s="8">
        <v>1.6983999999999999</v>
      </c>
      <c r="L99" s="8">
        <v>0.80110000000000003</v>
      </c>
      <c r="M99" s="8">
        <v>1.4381999999999999</v>
      </c>
      <c r="N99" s="8">
        <v>0.46920000000000001</v>
      </c>
      <c r="O99" s="8">
        <v>0.63829999999999998</v>
      </c>
      <c r="P99" s="8">
        <v>0.66069999999999995</v>
      </c>
      <c r="Q99" s="25">
        <v>0.18779999999999999</v>
      </c>
      <c r="R99" s="8">
        <v>4.2200000000000001E-2</v>
      </c>
      <c r="S99" s="8">
        <v>0.13589999999999999</v>
      </c>
    </row>
    <row r="100" spans="1:19" x14ac:dyDescent="0.25">
      <c r="A100" s="1">
        <v>96</v>
      </c>
      <c r="B100" s="5" t="s">
        <v>59</v>
      </c>
      <c r="C100" s="10">
        <v>28</v>
      </c>
      <c r="D100" s="75">
        <v>20</v>
      </c>
      <c r="E100" s="76">
        <v>0.05</v>
      </c>
      <c r="F100" s="77">
        <v>44506</v>
      </c>
      <c r="G100" s="9">
        <f>36666/3600</f>
        <v>10.185</v>
      </c>
      <c r="H100" s="33">
        <v>1.04E-2</v>
      </c>
      <c r="I100" s="24">
        <v>1.1185</v>
      </c>
      <c r="J100" s="8">
        <v>0.53510000000000002</v>
      </c>
      <c r="K100" s="8">
        <v>1.6113</v>
      </c>
      <c r="L100" s="8">
        <v>0.69779999999999998</v>
      </c>
      <c r="M100" s="8">
        <v>1.8436999999999999</v>
      </c>
      <c r="N100" s="8">
        <v>0.77490000000000003</v>
      </c>
      <c r="O100" s="8">
        <v>0.89670000000000005</v>
      </c>
      <c r="P100" s="8">
        <v>0.36270000000000002</v>
      </c>
      <c r="Q100" s="25">
        <v>7.3899999999999993E-2</v>
      </c>
      <c r="R100" s="8">
        <v>0.1938</v>
      </c>
      <c r="S100" s="8">
        <v>0.1149</v>
      </c>
    </row>
    <row r="101" spans="1:19" x14ac:dyDescent="0.25">
      <c r="A101" s="1">
        <v>97</v>
      </c>
      <c r="B101" s="5" t="s">
        <v>61</v>
      </c>
      <c r="C101" s="10">
        <v>28</v>
      </c>
      <c r="D101" s="75">
        <v>20</v>
      </c>
      <c r="E101" s="76">
        <v>0.05</v>
      </c>
      <c r="F101" s="77">
        <v>44506</v>
      </c>
      <c r="G101" s="9">
        <f>32238.8/3600</f>
        <v>8.955222222222222</v>
      </c>
      <c r="H101" s="33">
        <v>7.43E-3</v>
      </c>
      <c r="I101" s="24">
        <v>2.0358999999999998</v>
      </c>
      <c r="J101" s="8">
        <v>0.59989999999999999</v>
      </c>
      <c r="K101" s="8">
        <v>1.6859999999999999</v>
      </c>
      <c r="L101" s="8">
        <v>0.85729999999999995</v>
      </c>
      <c r="M101" s="8">
        <v>1.4263999999999999</v>
      </c>
      <c r="N101" s="8">
        <v>0.216</v>
      </c>
      <c r="O101" s="8">
        <v>0.55889999999999995</v>
      </c>
      <c r="P101" s="8">
        <v>0.70309999999999995</v>
      </c>
      <c r="Q101" s="25">
        <v>0.2137</v>
      </c>
      <c r="R101" s="8">
        <v>0</v>
      </c>
      <c r="S101" s="8">
        <v>0.16750000000000001</v>
      </c>
    </row>
    <row r="102" spans="1:19" x14ac:dyDescent="0.25">
      <c r="A102" s="1">
        <v>98</v>
      </c>
      <c r="B102" s="5" t="s">
        <v>47</v>
      </c>
      <c r="C102" s="10">
        <v>28</v>
      </c>
      <c r="D102" s="75">
        <v>20</v>
      </c>
      <c r="E102" s="76">
        <v>0.05</v>
      </c>
      <c r="F102" s="77">
        <v>44506</v>
      </c>
      <c r="G102" s="9">
        <f>38065/3600</f>
        <v>10.573611111111111</v>
      </c>
      <c r="H102" s="33">
        <v>1.277E-2</v>
      </c>
      <c r="I102" s="24">
        <v>1.3052999999999999</v>
      </c>
      <c r="J102" s="8">
        <v>0.55669999999999997</v>
      </c>
      <c r="K102" s="8">
        <v>1.6741999999999999</v>
      </c>
      <c r="L102" s="8">
        <v>0.75260000000000005</v>
      </c>
      <c r="M102" s="8">
        <v>1.8998999999999999</v>
      </c>
      <c r="N102" s="8">
        <v>0.85370000000000001</v>
      </c>
      <c r="O102" s="8">
        <v>0.89970000000000006</v>
      </c>
      <c r="P102" s="8">
        <v>0.15659999999999999</v>
      </c>
      <c r="Q102" s="25">
        <v>0.1081</v>
      </c>
      <c r="R102" s="8">
        <v>0.1202</v>
      </c>
      <c r="S102" s="8">
        <v>0.1661</v>
      </c>
    </row>
    <row r="103" spans="1:19" x14ac:dyDescent="0.25">
      <c r="A103" s="1">
        <v>99</v>
      </c>
      <c r="B103" s="5" t="s">
        <v>55</v>
      </c>
      <c r="C103" s="10">
        <v>28</v>
      </c>
      <c r="D103" s="75">
        <v>20</v>
      </c>
      <c r="E103" s="76">
        <v>0.05</v>
      </c>
      <c r="F103" s="77">
        <v>44506</v>
      </c>
      <c r="G103" s="9">
        <f>31006.7/3600</f>
        <v>8.612972222222222</v>
      </c>
      <c r="H103" s="33">
        <v>1.038E-2</v>
      </c>
      <c r="I103" s="24">
        <v>1.4815</v>
      </c>
      <c r="J103" s="8">
        <v>0.56759999999999999</v>
      </c>
      <c r="K103" s="8">
        <v>1.696</v>
      </c>
      <c r="L103" s="8">
        <v>0.79990000000000006</v>
      </c>
      <c r="M103" s="8">
        <v>1.4855</v>
      </c>
      <c r="N103" s="8">
        <v>0.73770000000000002</v>
      </c>
      <c r="O103" s="8">
        <v>0.72040000000000004</v>
      </c>
      <c r="P103" s="8">
        <v>0.66459999999999997</v>
      </c>
      <c r="Q103" s="25">
        <v>0.16250000000000001</v>
      </c>
      <c r="R103" s="8">
        <v>0.13539999999999999</v>
      </c>
      <c r="S103" s="8">
        <v>0.1394</v>
      </c>
    </row>
    <row r="104" spans="1:19" ht="16.5" thickBot="1" x14ac:dyDescent="0.3">
      <c r="A104" s="1">
        <v>100</v>
      </c>
      <c r="B104" s="16" t="s">
        <v>41</v>
      </c>
      <c r="C104" s="17">
        <v>32</v>
      </c>
      <c r="D104" s="78">
        <v>20</v>
      </c>
      <c r="E104" s="79">
        <v>0.05</v>
      </c>
      <c r="F104" s="80">
        <v>44506</v>
      </c>
      <c r="G104" s="18">
        <f>31185/3600</f>
        <v>8.6624999999999996</v>
      </c>
      <c r="H104" s="34">
        <f>0.01208</f>
        <v>1.208E-2</v>
      </c>
      <c r="I104" s="26">
        <v>1.2382</v>
      </c>
      <c r="J104" s="27">
        <v>0.51439999999999997</v>
      </c>
      <c r="K104" s="27">
        <v>1.5366</v>
      </c>
      <c r="L104" s="27">
        <v>0.74080000000000001</v>
      </c>
      <c r="M104" s="27">
        <v>1.8998999999999999</v>
      </c>
      <c r="N104" s="27">
        <v>0.72060000000000002</v>
      </c>
      <c r="O104" s="27">
        <v>0.9</v>
      </c>
      <c r="P104" s="27">
        <v>0.44240000000000002</v>
      </c>
      <c r="Q104" s="28">
        <v>0.1658</v>
      </c>
      <c r="R104" s="8">
        <v>0.1409</v>
      </c>
      <c r="S104" s="8">
        <v>0.13589999999999999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50D0-2FC5-434C-9D5B-11AF10E63621}">
  <dimension ref="A4:N30"/>
  <sheetViews>
    <sheetView zoomScale="118" workbookViewId="0">
      <selection activeCell="A20" sqref="A20"/>
    </sheetView>
  </sheetViews>
  <sheetFormatPr defaultColWidth="11" defaultRowHeight="15.75" x14ac:dyDescent="0.25"/>
  <cols>
    <col min="3" max="3" width="22.5" customWidth="1"/>
    <col min="13" max="13" width="15.375" customWidth="1"/>
    <col min="14" max="14" width="14.5" customWidth="1"/>
  </cols>
  <sheetData>
    <row r="4" spans="1:14" ht="16.5" thickBot="1" x14ac:dyDescent="0.3"/>
    <row r="5" spans="1:14" x14ac:dyDescent="0.25">
      <c r="D5" s="21"/>
      <c r="E5" s="22" t="s">
        <v>23</v>
      </c>
      <c r="F5" s="22"/>
      <c r="G5" s="22"/>
      <c r="H5" s="22"/>
      <c r="I5" s="22"/>
      <c r="J5" s="22"/>
      <c r="K5" s="22"/>
      <c r="L5" s="23"/>
      <c r="M5" s="64"/>
      <c r="N5" s="66"/>
    </row>
    <row r="6" spans="1:14" ht="16.5" thickBot="1" x14ac:dyDescent="0.3">
      <c r="D6" s="36" t="s">
        <v>11</v>
      </c>
      <c r="E6" s="37" t="s">
        <v>12</v>
      </c>
      <c r="F6" s="37" t="s">
        <v>13</v>
      </c>
      <c r="G6" s="37" t="s">
        <v>19</v>
      </c>
      <c r="H6" s="37" t="s">
        <v>14</v>
      </c>
      <c r="I6" s="37" t="s">
        <v>18</v>
      </c>
      <c r="J6" s="37" t="s">
        <v>17</v>
      </c>
      <c r="K6" s="37" t="s">
        <v>15</v>
      </c>
      <c r="L6" s="38" t="s">
        <v>16</v>
      </c>
      <c r="M6" s="36" t="s">
        <v>72</v>
      </c>
      <c r="N6" s="38" t="s">
        <v>73</v>
      </c>
    </row>
    <row r="7" spans="1:14" x14ac:dyDescent="0.25">
      <c r="A7" t="s">
        <v>63</v>
      </c>
      <c r="C7" s="2" t="s">
        <v>37</v>
      </c>
      <c r="D7" s="57">
        <f>AVERAGE('Bootstrapped PARAM. ESTIMATES'!I5:I104)</f>
        <v>1.3932234235999998</v>
      </c>
      <c r="E7" s="58">
        <f>AVERAGE('Bootstrapped PARAM. ESTIMATES'!J5:J104)</f>
        <v>0.54812504200000012</v>
      </c>
      <c r="F7" s="58">
        <f>AVERAGE('Bootstrapped PARAM. ESTIMATES'!K5:K104)</f>
        <v>1.5714832240000005</v>
      </c>
      <c r="G7" s="58">
        <f>AVERAGE('Bootstrapped PARAM. ESTIMATES'!L5:L104)</f>
        <v>0.75069168529999997</v>
      </c>
      <c r="H7" s="58">
        <f>AVERAGE('Bootstrapped PARAM. ESTIMATES'!M5:M104)</f>
        <v>1.5921474200000008</v>
      </c>
      <c r="I7" s="58">
        <f>AVERAGE('Bootstrapped PARAM. ESTIMATES'!N5:N104)</f>
        <v>0.62210757269999961</v>
      </c>
      <c r="J7" s="58">
        <f>AVERAGE('Bootstrapped PARAM. ESTIMATES'!O5:O104)</f>
        <v>0.70803504399999995</v>
      </c>
      <c r="K7" s="58">
        <f>AVERAGE('Bootstrapped PARAM. ESTIMATES'!P5:P104)</f>
        <v>0.50033918219999995</v>
      </c>
      <c r="L7" s="58">
        <f>AVERAGE('Bootstrapped PARAM. ESTIMATES'!Q5:Q104)</f>
        <v>0.13081551109999995</v>
      </c>
      <c r="M7" s="90">
        <f>AVERAGE('Bootstrapped PARAM. ESTIMATES'!R5:R104)</f>
        <v>0.11983500000000002</v>
      </c>
      <c r="N7" s="91">
        <f>AVERAGE('Bootstrapped PARAM. ESTIMATES'!S5:S104)</f>
        <v>0.153726</v>
      </c>
    </row>
    <row r="8" spans="1:14" x14ac:dyDescent="0.25">
      <c r="C8" s="4"/>
      <c r="D8" s="59"/>
      <c r="E8" s="60"/>
      <c r="F8" s="60"/>
      <c r="G8" s="60"/>
      <c r="H8" s="60"/>
      <c r="I8" s="60"/>
      <c r="J8" s="60"/>
      <c r="K8" s="60"/>
      <c r="L8" s="60"/>
      <c r="M8" s="84"/>
      <c r="N8" s="85"/>
    </row>
    <row r="9" spans="1:14" x14ac:dyDescent="0.25">
      <c r="C9" s="4" t="s">
        <v>38</v>
      </c>
      <c r="D9" s="59">
        <f>PERCENTILE('Bootstrapped PARAM. ESTIMATES'!I5:I104,0.05)</f>
        <v>0.889625</v>
      </c>
      <c r="E9" s="60">
        <f>PERCENTILE('Bootstrapped PARAM. ESTIMATES'!J5:J104,0.05)</f>
        <v>0.45517557450000001</v>
      </c>
      <c r="F9" s="60">
        <f>PERCENTILE('Bootstrapped PARAM. ESTIMATES'!K5:K104,0.05)</f>
        <v>1.43184066</v>
      </c>
      <c r="G9" s="60">
        <f>PERCENTILE('Bootstrapped PARAM. ESTIMATES'!L5:L104,0.05)</f>
        <v>0.61111499999999996</v>
      </c>
      <c r="H9" s="60">
        <f>PERCENTILE('Bootstrapped PARAM. ESTIMATES'!M5:M104,0.05)</f>
        <v>1.348744875</v>
      </c>
      <c r="I9" s="60">
        <f>PERCENTILE('Bootstrapped PARAM. ESTIMATES'!N5:N104,0.05)</f>
        <v>0.26061355199999997</v>
      </c>
      <c r="J9" s="60">
        <f>PERCENTILE('Bootstrapped PARAM. ESTIMATES'!O5:O104,0.05)</f>
        <v>0.45085326149999999</v>
      </c>
      <c r="K9" s="60">
        <f>PERCENTILE('Bootstrapped PARAM. ESTIMATES'!P5:P104,0.05)</f>
        <v>0.15076999999999999</v>
      </c>
      <c r="L9" s="60">
        <f>PERCENTILE('Bootstrapped PARAM. ESTIMATES'!Q5:Q104,0.05)</f>
        <v>1.3245E-2</v>
      </c>
      <c r="M9" s="84"/>
      <c r="N9" s="85"/>
    </row>
    <row r="10" spans="1:14" x14ac:dyDescent="0.25">
      <c r="C10" s="4" t="s">
        <v>39</v>
      </c>
      <c r="D10" s="59">
        <f>PERCENTILE('Bootstrapped PARAM. ESTIMATES'!I5:I104,0.95)</f>
        <v>2.2396162349999997</v>
      </c>
      <c r="E10" s="60">
        <v>0.59409736299999993</v>
      </c>
      <c r="F10" s="60">
        <v>1.67405801</v>
      </c>
      <c r="G10" s="60">
        <v>0.86354847999999995</v>
      </c>
      <c r="H10" s="60">
        <v>1.8977601499999999</v>
      </c>
      <c r="I10" s="60">
        <v>0.84021851799999991</v>
      </c>
      <c r="J10" s="60">
        <v>0.89993384600000004</v>
      </c>
      <c r="K10" s="60">
        <v>0.81536070699999963</v>
      </c>
      <c r="L10" s="60">
        <v>0.20489390999999993</v>
      </c>
      <c r="M10" s="84"/>
      <c r="N10" s="85"/>
    </row>
    <row r="11" spans="1:14" x14ac:dyDescent="0.25">
      <c r="C11" s="4"/>
      <c r="D11" s="4"/>
      <c r="M11" s="84"/>
      <c r="N11" s="85"/>
    </row>
    <row r="12" spans="1:14" x14ac:dyDescent="0.25">
      <c r="C12" s="4" t="s">
        <v>64</v>
      </c>
      <c r="D12" s="59">
        <f>PERCENTILE('Bootstrapped PARAM. ESTIMATES'!I8:I104,0.025)</f>
        <v>0.80123999999999995</v>
      </c>
      <c r="E12" s="60">
        <f>PERCENTILE('Bootstrapped PARAM. ESTIMATES'!J8:J104,0.025)</f>
        <v>0.41553999999999996</v>
      </c>
      <c r="F12" s="60">
        <f>PERCENTILE('Bootstrapped PARAM. ESTIMATES'!K8:K104,0.025)</f>
        <v>1.40462</v>
      </c>
      <c r="G12" s="60">
        <f>PERCENTILE('Bootstrapped PARAM. ESTIMATES'!L8:L104,0.025)</f>
        <v>0.58692</v>
      </c>
      <c r="H12" s="60">
        <f>PERCENTILE('Bootstrapped PARAM. ESTIMATES'!M8:M104,0.025)</f>
        <v>1.34035748</v>
      </c>
      <c r="I12" s="60">
        <f>PERCENTILE('Bootstrapped PARAM. ESTIMATES'!N8:N104,0.025)</f>
        <v>0.22516</v>
      </c>
      <c r="J12" s="60">
        <f>PERCENTILE('Bootstrapped PARAM. ESTIMATES'!O8:O104,0.025)</f>
        <v>0.39526524000000002</v>
      </c>
      <c r="K12" s="60">
        <f>PERCENTILE('Bootstrapped PARAM. ESTIMATES'!P8:P104,0.025)</f>
        <v>0.1502</v>
      </c>
      <c r="L12" s="60">
        <f>PERCENTILE('Bootstrapped PARAM. ESTIMATES'!Q8:Q104,0.025)</f>
        <v>1.128E-2</v>
      </c>
      <c r="M12" s="86">
        <f>PERCENTILE('Bootstrapped PARAM. ESTIMATES'!R8:R104,0.025)</f>
        <v>0</v>
      </c>
      <c r="N12" s="87">
        <f>PERCENTILE('Bootstrapped PARAM. ESTIMATES'!S8:S104,0.025)</f>
        <v>0.10880000000000001</v>
      </c>
    </row>
    <row r="13" spans="1:14" ht="16.5" thickBot="1" x14ac:dyDescent="0.3">
      <c r="C13" s="3" t="s">
        <v>65</v>
      </c>
      <c r="D13" s="61">
        <f>PERCENTILE('Bootstrapped PARAM. ESTIMATES'!I8:I104,0.975)</f>
        <v>2.24942172</v>
      </c>
      <c r="E13" s="62">
        <f>PERCENTILE('Bootstrapped PARAM. ESTIMATES'!J8:J104,0.975)</f>
        <v>0.6</v>
      </c>
      <c r="F13" s="62">
        <f>PERCENTILE('Bootstrapped PARAM. ESTIMATES'!K8:K104,0.975)</f>
        <v>1.6999599999999999</v>
      </c>
      <c r="G13" s="62">
        <f>PERCENTILE('Bootstrapped PARAM. ESTIMATES'!L8:L104,0.975)</f>
        <v>0.87170000000000003</v>
      </c>
      <c r="H13" s="62">
        <f>PERCENTILE('Bootstrapped PARAM. ESTIMATES'!M8:M104,0.975)</f>
        <v>1.8999599999999999</v>
      </c>
      <c r="I13" s="62">
        <f>PERCENTILE('Bootstrapped PARAM. ESTIMATES'!N8:N104,0.975)</f>
        <v>0.88158000000000003</v>
      </c>
      <c r="J13" s="62">
        <f>PERCENTILE('Bootstrapped PARAM. ESTIMATES'!O8:O104,0.975)</f>
        <v>0.9</v>
      </c>
      <c r="K13" s="62">
        <f>PERCENTILE('Bootstrapped PARAM. ESTIMATES'!P8:P104,0.975)</f>
        <v>0.84874385200000002</v>
      </c>
      <c r="L13" s="62">
        <f>PERCENTILE('Bootstrapped PARAM. ESTIMATES'!Q8:Q104,0.975)</f>
        <v>0.21406</v>
      </c>
      <c r="M13" s="88">
        <f>PERCENTILE('Bootstrapped PARAM. ESTIMATES'!R8:R104,0.975)</f>
        <v>0.28809999999999997</v>
      </c>
      <c r="N13" s="89">
        <f>PERCENTILE('Bootstrapped PARAM. ESTIMATES'!S8:S104,0.975)</f>
        <v>0.21645999999999999</v>
      </c>
    </row>
    <row r="14" spans="1:14" ht="16.5" thickBot="1" x14ac:dyDescent="0.3"/>
    <row r="15" spans="1:14" x14ac:dyDescent="0.25">
      <c r="D15" s="21"/>
      <c r="E15" s="22" t="s">
        <v>23</v>
      </c>
      <c r="F15" s="22"/>
      <c r="G15" s="22"/>
      <c r="H15" s="22"/>
      <c r="I15" s="22"/>
      <c r="J15" s="22"/>
      <c r="K15" s="22"/>
      <c r="L15" s="23"/>
    </row>
    <row r="16" spans="1:14" ht="16.5" thickBot="1" x14ac:dyDescent="0.3">
      <c r="D16" s="81" t="s">
        <v>11</v>
      </c>
      <c r="E16" s="82" t="s">
        <v>12</v>
      </c>
      <c r="F16" s="82" t="s">
        <v>13</v>
      </c>
      <c r="G16" s="82" t="s">
        <v>19</v>
      </c>
      <c r="H16" s="82" t="s">
        <v>14</v>
      </c>
      <c r="I16" s="82" t="s">
        <v>18</v>
      </c>
      <c r="J16" s="82" t="s">
        <v>17</v>
      </c>
      <c r="K16" s="82" t="s">
        <v>15</v>
      </c>
      <c r="L16" s="83" t="s">
        <v>16</v>
      </c>
    </row>
    <row r="17" spans="3:14" x14ac:dyDescent="0.25">
      <c r="D17" s="64" t="s">
        <v>66</v>
      </c>
      <c r="E17" s="65"/>
      <c r="F17" s="65"/>
      <c r="G17" s="65"/>
      <c r="H17" s="65"/>
      <c r="I17" s="65"/>
      <c r="J17" s="65"/>
      <c r="K17" s="65"/>
      <c r="L17" s="66"/>
    </row>
    <row r="18" spans="3:14" x14ac:dyDescent="0.25">
      <c r="D18" s="4">
        <v>1.3</v>
      </c>
      <c r="E18">
        <v>0.55000000000000004</v>
      </c>
      <c r="F18">
        <v>1.55</v>
      </c>
      <c r="G18">
        <v>0.75</v>
      </c>
      <c r="H18">
        <v>1.54</v>
      </c>
      <c r="I18">
        <v>0.61</v>
      </c>
      <c r="J18">
        <v>0.66</v>
      </c>
      <c r="K18">
        <v>0.52</v>
      </c>
      <c r="L18" s="63">
        <v>0.13</v>
      </c>
    </row>
    <row r="19" spans="3:14" x14ac:dyDescent="0.25">
      <c r="D19" s="4"/>
      <c r="L19" s="63"/>
    </row>
    <row r="20" spans="3:14" ht="16.5" thickBot="1" x14ac:dyDescent="0.3"/>
    <row r="21" spans="3:14" x14ac:dyDescent="0.25">
      <c r="D21" s="64" t="s">
        <v>67</v>
      </c>
      <c r="E21" s="65"/>
      <c r="F21" s="65"/>
      <c r="G21" s="65"/>
      <c r="H21" s="65"/>
      <c r="I21" s="65"/>
      <c r="J21" s="65"/>
      <c r="K21" s="65"/>
      <c r="L21" s="66"/>
      <c r="M21" s="2"/>
      <c r="N21" s="92"/>
    </row>
    <row r="22" spans="3:14" x14ac:dyDescent="0.25">
      <c r="C22" t="s">
        <v>70</v>
      </c>
      <c r="D22" s="4">
        <f>D18</f>
        <v>1.3</v>
      </c>
      <c r="E22">
        <f t="shared" ref="E22:L22" si="0">E18</f>
        <v>0.55000000000000004</v>
      </c>
      <c r="F22">
        <f t="shared" si="0"/>
        <v>1.55</v>
      </c>
      <c r="G22">
        <f t="shared" si="0"/>
        <v>0.75</v>
      </c>
      <c r="H22">
        <f t="shared" si="0"/>
        <v>1.54</v>
      </c>
      <c r="I22">
        <f t="shared" si="0"/>
        <v>0.61</v>
      </c>
      <c r="J22">
        <f t="shared" si="0"/>
        <v>0.66</v>
      </c>
      <c r="K22">
        <f t="shared" si="0"/>
        <v>0.52</v>
      </c>
      <c r="L22" s="63">
        <f t="shared" si="0"/>
        <v>0.13</v>
      </c>
      <c r="M22" s="43">
        <f>M7</f>
        <v>0.11983500000000002</v>
      </c>
      <c r="N22" s="40">
        <f>N7</f>
        <v>0.153726</v>
      </c>
    </row>
    <row r="23" spans="3:14" x14ac:dyDescent="0.25">
      <c r="C23" t="s">
        <v>68</v>
      </c>
      <c r="D23" s="43">
        <f t="shared" ref="D23:N23" si="1">D12</f>
        <v>0.80123999999999995</v>
      </c>
      <c r="E23" s="39">
        <f t="shared" si="1"/>
        <v>0.41553999999999996</v>
      </c>
      <c r="F23" s="39">
        <f t="shared" si="1"/>
        <v>1.40462</v>
      </c>
      <c r="G23" s="39">
        <f t="shared" si="1"/>
        <v>0.58692</v>
      </c>
      <c r="H23" s="39">
        <f t="shared" si="1"/>
        <v>1.34035748</v>
      </c>
      <c r="I23" s="39">
        <f t="shared" si="1"/>
        <v>0.22516</v>
      </c>
      <c r="J23" s="39">
        <f t="shared" si="1"/>
        <v>0.39526524000000002</v>
      </c>
      <c r="K23" s="39">
        <f t="shared" si="1"/>
        <v>0.1502</v>
      </c>
      <c r="L23" s="40">
        <f t="shared" si="1"/>
        <v>1.128E-2</v>
      </c>
      <c r="M23" s="43">
        <f t="shared" si="1"/>
        <v>0</v>
      </c>
      <c r="N23" s="40">
        <f t="shared" si="1"/>
        <v>0.10880000000000001</v>
      </c>
    </row>
    <row r="24" spans="3:14" ht="16.5" thickBot="1" x14ac:dyDescent="0.3">
      <c r="C24" t="s">
        <v>69</v>
      </c>
      <c r="D24" s="44">
        <f t="shared" ref="D24:N24" si="2">D13</f>
        <v>2.24942172</v>
      </c>
      <c r="E24" s="41">
        <f t="shared" si="2"/>
        <v>0.6</v>
      </c>
      <c r="F24" s="41">
        <f t="shared" si="2"/>
        <v>1.6999599999999999</v>
      </c>
      <c r="G24" s="41">
        <f t="shared" si="2"/>
        <v>0.87170000000000003</v>
      </c>
      <c r="H24" s="41">
        <f t="shared" si="2"/>
        <v>1.8999599999999999</v>
      </c>
      <c r="I24" s="41">
        <f t="shared" si="2"/>
        <v>0.88158000000000003</v>
      </c>
      <c r="J24" s="41">
        <f t="shared" si="2"/>
        <v>0.9</v>
      </c>
      <c r="K24" s="41">
        <f t="shared" si="2"/>
        <v>0.84874385200000002</v>
      </c>
      <c r="L24" s="42">
        <f t="shared" si="2"/>
        <v>0.21406</v>
      </c>
      <c r="M24" s="44">
        <f t="shared" si="2"/>
        <v>0.28809999999999997</v>
      </c>
      <c r="N24" s="42">
        <f t="shared" si="2"/>
        <v>0.21645999999999999</v>
      </c>
    </row>
    <row r="30" spans="3:14" x14ac:dyDescent="0.25">
      <c r="D30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Bootsrapped Moments</vt:lpstr>
      <vt:lpstr>Bootstrapped PARAM. ESTIMATES</vt:lpstr>
      <vt:lpstr>Bootstrapped Std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Waugh</cp:lastModifiedBy>
  <dcterms:created xsi:type="dcterms:W3CDTF">2021-11-01T17:25:58Z</dcterms:created>
  <dcterms:modified xsi:type="dcterms:W3CDTF">2023-01-19T17:27:41Z</dcterms:modified>
</cp:coreProperties>
</file>