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6AB2B5D9-B924-4146-ADAF-85FE5166ECE3}" xr6:coauthVersionLast="43" xr6:coauthVersionMax="43" xr10:uidLastSave="{00000000-0000-0000-0000-000000000000}"/>
  <bookViews>
    <workbookView xWindow="0" yWindow="460" windowWidth="28800" windowHeight="16420" tabRatio="868" activeTab="3" xr2:uid="{00000000-000D-0000-FFFF-FFFF00000000}"/>
  </bookViews>
  <sheets>
    <sheet name="Player Tiers &amp; Instructions" sheetId="23" r:id="rId1"/>
    <sheet name="raw" sheetId="24" state="hidden" r:id="rId2"/>
    <sheet name="Entry Input Form" sheetId="2" r:id="rId3"/>
    <sheet name="Contestants" sheetId="25" r:id="rId4"/>
  </sheets>
  <definedNames>
    <definedName name="_xlnm.Print_Area" localSheetId="2">'Entry Input Form'!$A$1:$O$24</definedName>
    <definedName name="_xlnm.Print_Area" localSheetId="0">'Player Tiers &amp; Instructions'!$B$2:$N$97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23" l="1"/>
  <c r="Q15" i="23"/>
  <c r="R15" i="23"/>
  <c r="S15" i="23"/>
  <c r="B16" i="23"/>
  <c r="B17" i="23" s="1"/>
  <c r="B18" i="23" s="1"/>
  <c r="B19" i="23" s="1"/>
  <c r="B20" i="23" s="1"/>
  <c r="B21" i="23" s="1"/>
  <c r="B22" i="23" s="1"/>
  <c r="B23" i="23" s="1"/>
  <c r="N18" i="2"/>
  <c r="M18" i="2"/>
  <c r="L18" i="2"/>
  <c r="K18" i="2"/>
  <c r="N20" i="2" s="1"/>
  <c r="J18" i="2"/>
  <c r="I18" i="2"/>
  <c r="H18" i="2"/>
  <c r="G18" i="2"/>
  <c r="J20" i="2" s="1"/>
  <c r="D2" i="2" s="1"/>
  <c r="F18" i="2"/>
  <c r="E18" i="2"/>
  <c r="D18" i="2"/>
  <c r="C18" i="2"/>
  <c r="F20" i="2"/>
  <c r="B24" i="23" l="1"/>
  <c r="B25" i="23" s="1"/>
  <c r="E15" i="23"/>
  <c r="T15" i="23"/>
  <c r="Q16" i="23" s="1"/>
  <c r="E16" i="23" l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P16" i="23"/>
  <c r="S16" i="23"/>
  <c r="R16" i="23"/>
  <c r="T16" i="23"/>
  <c r="H15" i="23" l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K15" i="23" l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</calcChain>
</file>

<file path=xl/sharedStrings.xml><?xml version="1.0" encoding="utf-8"?>
<sst xmlns="http://schemas.openxmlformats.org/spreadsheetml/2006/main" count="1139" uniqueCount="654">
  <si>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</si>
  <si>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</si>
  <si>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</si>
  <si>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</si>
  <si>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</si>
  <si>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</si>
  <si>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</si>
  <si>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</si>
  <si>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</si>
  <si>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</si>
  <si>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</si>
  <si>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</si>
  <si>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</si>
  <si>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</si>
  <si>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</si>
  <si>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</si>
  <si>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</si>
  <si>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</si>
  <si>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</si>
  <si>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</si>
  <si>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</si>
  <si>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</si>
  <si>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</si>
  <si>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</si>
  <si>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</si>
  <si>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t>(1)</t>
  </si>
  <si>
    <t>Yellow highlights require updates by participant</t>
  </si>
  <si>
    <r>
      <t xml:space="preserve">Odds </t>
    </r>
    <r>
      <rPr>
        <b/>
        <vertAlign val="superscript"/>
        <sz val="10"/>
        <color theme="0"/>
        <rFont val="Calibri"/>
        <family val="2"/>
        <scheme val="minor"/>
      </rPr>
      <t>(1)</t>
    </r>
  </si>
  <si>
    <t>Si Woo Kim</t>
  </si>
  <si>
    <t xml:space="preserve">Dustin Johnson </t>
  </si>
  <si>
    <t xml:space="preserve">Brooks Koepka </t>
  </si>
  <si>
    <t xml:space="preserve">Rory McIlroy </t>
  </si>
  <si>
    <t xml:space="preserve">Tiger Woods </t>
  </si>
  <si>
    <t xml:space="preserve">Rickie Fowler </t>
  </si>
  <si>
    <t xml:space="preserve">Jon Rahm </t>
  </si>
  <si>
    <t xml:space="preserve">Justin Rose </t>
  </si>
  <si>
    <t xml:space="preserve">Jason Day </t>
  </si>
  <si>
    <t xml:space="preserve">Francesco Molinari </t>
  </si>
  <si>
    <t xml:space="preserve">Xander Schauffele </t>
  </si>
  <si>
    <t xml:space="preserve">Tommy Fleetwood </t>
  </si>
  <si>
    <t xml:space="preserve">Tony Finau </t>
  </si>
  <si>
    <t xml:space="preserve">Bryson DeChambeau </t>
  </si>
  <si>
    <t xml:space="preserve">Hideki Matsuyama </t>
  </si>
  <si>
    <t xml:space="preserve">Jordan Spieth </t>
  </si>
  <si>
    <t xml:space="preserve">Patrick Cantlay </t>
  </si>
  <si>
    <t xml:space="preserve">Sergio Garcia </t>
  </si>
  <si>
    <t xml:space="preserve">Matt Kuchar </t>
  </si>
  <si>
    <t xml:space="preserve">Adam Scott </t>
  </si>
  <si>
    <t xml:space="preserve">Bubba Watson </t>
  </si>
  <si>
    <t xml:space="preserve">Paul Casey </t>
  </si>
  <si>
    <t xml:space="preserve">Gary Woodland </t>
  </si>
  <si>
    <t xml:space="preserve">Henrik Stenson </t>
  </si>
  <si>
    <t xml:space="preserve">Louis Oosthuizen </t>
  </si>
  <si>
    <t xml:space="preserve">Marc Leishman </t>
  </si>
  <si>
    <t xml:space="preserve">Patrick Reed </t>
  </si>
  <si>
    <t xml:space="preserve">Phil Mickelson </t>
  </si>
  <si>
    <t xml:space="preserve">Webb Simpson </t>
  </si>
  <si>
    <t xml:space="preserve">Ian Poulter </t>
  </si>
  <si>
    <t xml:space="preserve">Kevin Kisner </t>
  </si>
  <si>
    <t xml:space="preserve">Aaron Wise </t>
  </si>
  <si>
    <t xml:space="preserve">Branden Grace </t>
  </si>
  <si>
    <t xml:space="preserve">Cameron Smith </t>
  </si>
  <si>
    <t xml:space="preserve">Jhonattan Vegas </t>
  </si>
  <si>
    <t xml:space="preserve">Keith Mitchell </t>
  </si>
  <si>
    <t xml:space="preserve">Lucas Glover </t>
  </si>
  <si>
    <t xml:space="preserve">Matt Wallace </t>
  </si>
  <si>
    <t xml:space="preserve">Matthew Fitzpatrick </t>
  </si>
  <si>
    <t xml:space="preserve">Scott Piercy </t>
  </si>
  <si>
    <t xml:space="preserve">Billy Horschel </t>
  </si>
  <si>
    <t xml:space="preserve">Brandt Snedeker </t>
  </si>
  <si>
    <t xml:space="preserve">Byeong-Hun An </t>
  </si>
  <si>
    <t xml:space="preserve">Daniel Berger </t>
  </si>
  <si>
    <t xml:space="preserve">Emiliano Grillo </t>
  </si>
  <si>
    <t xml:space="preserve">Graeme McDowell </t>
  </si>
  <si>
    <t xml:space="preserve">Jim Furyk </t>
  </si>
  <si>
    <t xml:space="preserve">Keegan Bradley </t>
  </si>
  <si>
    <t xml:space="preserve">Lucas Bjerregaard </t>
  </si>
  <si>
    <t xml:space="preserve">Martin Kaymer </t>
  </si>
  <si>
    <t xml:space="preserve">Shane Lowry </t>
  </si>
  <si>
    <t xml:space="preserve">Thomas Pieters </t>
  </si>
  <si>
    <t xml:space="preserve">Tyrrell Hatton </t>
  </si>
  <si>
    <t xml:space="preserve">Zach Johnson </t>
  </si>
  <si>
    <t xml:space="preserve">Abraham Ancer </t>
  </si>
  <si>
    <t xml:space="preserve">Chez Reavie </t>
  </si>
  <si>
    <t xml:space="preserve">Jason Dufner </t>
  </si>
  <si>
    <t xml:space="preserve">Justin Harding </t>
  </si>
  <si>
    <t xml:space="preserve">Kevin Na </t>
  </si>
  <si>
    <t xml:space="preserve">Kyle Stanley </t>
  </si>
  <si>
    <t xml:space="preserve">Luke List </t>
  </si>
  <si>
    <t xml:space="preserve">Thorbjorn Olesen </t>
  </si>
  <si>
    <t xml:space="preserve">Jimmy Walker </t>
  </si>
  <si>
    <t xml:space="preserve">Kiradech Aphibarnrat </t>
  </si>
  <si>
    <t xml:space="preserve">Chesson Hadley </t>
  </si>
  <si>
    <t xml:space="preserve">Danny Willett </t>
  </si>
  <si>
    <t xml:space="preserve">Ryan Fox </t>
  </si>
  <si>
    <t xml:space="preserve">Patton Kizzire </t>
  </si>
  <si>
    <t xml:space="preserve">Shugo Imahira </t>
  </si>
  <si>
    <t>2019 US Open Player Pool</t>
  </si>
  <si>
    <t>Pebbl Beach Golf Links - Pebble Beach, California</t>
  </si>
  <si>
    <t>June 13 - 16, 2019</t>
  </si>
  <si>
    <t>Name1</t>
  </si>
  <si>
    <t>Odds</t>
  </si>
  <si>
    <t>Name2</t>
  </si>
  <si>
    <t>Fname</t>
  </si>
  <si>
    <t>Lname</t>
  </si>
  <si>
    <t>Dustin Johnson</t>
  </si>
  <si>
    <t>Dustin</t>
  </si>
  <si>
    <t>Johnson</t>
  </si>
  <si>
    <t>Brooks Koepka</t>
  </si>
  <si>
    <t>Brooks</t>
  </si>
  <si>
    <t>Koepka</t>
  </si>
  <si>
    <t>Rory McIlroy</t>
  </si>
  <si>
    <t>Rory</t>
  </si>
  <si>
    <t>McIlroy</t>
  </si>
  <si>
    <t>Tiger Woods</t>
  </si>
  <si>
    <t>Tiger</t>
  </si>
  <si>
    <t>Woods</t>
  </si>
  <si>
    <t>Patrick Cantlay</t>
  </si>
  <si>
    <t>Patrick</t>
  </si>
  <si>
    <t>Cantlay</t>
  </si>
  <si>
    <t>Jordan Spieth</t>
  </si>
  <si>
    <t>Jordan</t>
  </si>
  <si>
    <t>Spieth</t>
  </si>
  <si>
    <t>Justin Rose</t>
  </si>
  <si>
    <t>Justin</t>
  </si>
  <si>
    <t>Rose</t>
  </si>
  <si>
    <t>Rickie Fowler</t>
  </si>
  <si>
    <t>Rickie</t>
  </si>
  <si>
    <t>Fowler</t>
  </si>
  <si>
    <t>Jon Rahm</t>
  </si>
  <si>
    <t>Jon</t>
  </si>
  <si>
    <t>Rahm</t>
  </si>
  <si>
    <t>Xander Schauffele</t>
  </si>
  <si>
    <t>Xander</t>
  </si>
  <si>
    <t>Schauffele</t>
  </si>
  <si>
    <t xml:space="preserve">Justin Thomas </t>
  </si>
  <si>
    <t>Justin Thomas</t>
  </si>
  <si>
    <t>Thomas</t>
  </si>
  <si>
    <t>Jason Day</t>
  </si>
  <si>
    <t>Jason</t>
  </si>
  <si>
    <t>Day</t>
  </si>
  <si>
    <t>Tommy Fleetwood</t>
  </si>
  <si>
    <t>Tommy</t>
  </si>
  <si>
    <t>Fleetwood</t>
  </si>
  <si>
    <t>Hideki Matsuyama</t>
  </si>
  <si>
    <t>Hideki</t>
  </si>
  <si>
    <t>Matsuyama</t>
  </si>
  <si>
    <t>Francesco Molinari</t>
  </si>
  <si>
    <t>Francesco</t>
  </si>
  <si>
    <t>Molinari</t>
  </si>
  <si>
    <t>Adam Scott</t>
  </si>
  <si>
    <t>Adam</t>
  </si>
  <si>
    <t>Scott</t>
  </si>
  <si>
    <t>Bryson DeChambeau</t>
  </si>
  <si>
    <t>Bryson</t>
  </si>
  <si>
    <t>DeChambeau</t>
  </si>
  <si>
    <t>Tony Finau</t>
  </si>
  <si>
    <t>Tony</t>
  </si>
  <si>
    <t>Finau</t>
  </si>
  <si>
    <t>Matt Kuchar</t>
  </si>
  <si>
    <t>Matt</t>
  </si>
  <si>
    <t>Kuchar</t>
  </si>
  <si>
    <t>Phil Mickelson</t>
  </si>
  <si>
    <t>Phil</t>
  </si>
  <si>
    <t>Mickelson</t>
  </si>
  <si>
    <t>Webb Simpson</t>
  </si>
  <si>
    <t>Webb</t>
  </si>
  <si>
    <t>Simpson</t>
  </si>
  <si>
    <t>Paul Casey</t>
  </si>
  <si>
    <t>Paul</t>
  </si>
  <si>
    <t>Casey</t>
  </si>
  <si>
    <t>Shane Lowry</t>
  </si>
  <si>
    <t>Shane</t>
  </si>
  <si>
    <t>Lowry</t>
  </si>
  <si>
    <t>Brandt Snedeker</t>
  </si>
  <si>
    <t>Brandt</t>
  </si>
  <si>
    <t>Snedeker</t>
  </si>
  <si>
    <t>Henrik Stenson</t>
  </si>
  <si>
    <t>Henrik</t>
  </si>
  <si>
    <t>Stenson</t>
  </si>
  <si>
    <t>Marc Leishman</t>
  </si>
  <si>
    <t>Marc</t>
  </si>
  <si>
    <t>Leishman</t>
  </si>
  <si>
    <t>Gary Woodland</t>
  </si>
  <si>
    <t>Gary</t>
  </si>
  <si>
    <t>Woodland</t>
  </si>
  <si>
    <t>Sergio Garcia</t>
  </si>
  <si>
    <t>Sergio</t>
  </si>
  <si>
    <t>Garcia</t>
  </si>
  <si>
    <t>Louis Oosthuizen</t>
  </si>
  <si>
    <t>Louis</t>
  </si>
  <si>
    <t>Oosthuizen</t>
  </si>
  <si>
    <t>Matt Wallace</t>
  </si>
  <si>
    <t>Wallace</t>
  </si>
  <si>
    <t>Martin Kaymer</t>
  </si>
  <si>
    <t>Martin</t>
  </si>
  <si>
    <t>Kaymer</t>
  </si>
  <si>
    <t>Graeme McDowell</t>
  </si>
  <si>
    <t>Graeme</t>
  </si>
  <si>
    <t>McDowell</t>
  </si>
  <si>
    <t>Patrick Reed</t>
  </si>
  <si>
    <t>Reed</t>
  </si>
  <si>
    <t>Bubba Watson</t>
  </si>
  <si>
    <t>Bubba</t>
  </si>
  <si>
    <t>Watson</t>
  </si>
  <si>
    <t>Matthew Fitzpatrick</t>
  </si>
  <si>
    <t>Matthew</t>
  </si>
  <si>
    <t>Fitzpatrick</t>
  </si>
  <si>
    <t>Kevin Kisner</t>
  </si>
  <si>
    <t>Kevin</t>
  </si>
  <si>
    <t>Kisner</t>
  </si>
  <si>
    <t>Kevin Na</t>
  </si>
  <si>
    <t>Na</t>
  </si>
  <si>
    <t>Ian Poulter</t>
  </si>
  <si>
    <t>Ian</t>
  </si>
  <si>
    <t>Poulter</t>
  </si>
  <si>
    <t>Keegan Bradley</t>
  </si>
  <si>
    <t>Keegan</t>
  </si>
  <si>
    <t>Bradley</t>
  </si>
  <si>
    <t>Jim Furyk</t>
  </si>
  <si>
    <t>Jim</t>
  </si>
  <si>
    <t>Furyk</t>
  </si>
  <si>
    <t>Lucas Glover</t>
  </si>
  <si>
    <t>Lucas</t>
  </si>
  <si>
    <t>Glover</t>
  </si>
  <si>
    <t>Branden Grace</t>
  </si>
  <si>
    <t>Branden</t>
  </si>
  <si>
    <t>Grace</t>
  </si>
  <si>
    <t>Emiliano Grillo</t>
  </si>
  <si>
    <t>Emiliano</t>
  </si>
  <si>
    <t>Grillo</t>
  </si>
  <si>
    <t>Tyrrell Hatton</t>
  </si>
  <si>
    <t>Tyrrell</t>
  </si>
  <si>
    <t>Hatton</t>
  </si>
  <si>
    <t>Billy Horschel</t>
  </si>
  <si>
    <t>Billy</t>
  </si>
  <si>
    <t>Horschel</t>
  </si>
  <si>
    <t>Scott Piercy</t>
  </si>
  <si>
    <t>Piercy</t>
  </si>
  <si>
    <t>Cameron Smith</t>
  </si>
  <si>
    <t>Cameron</t>
  </si>
  <si>
    <t>Smith</t>
  </si>
  <si>
    <t>Jimmy Walker</t>
  </si>
  <si>
    <t>Jimmy</t>
  </si>
  <si>
    <t>Walker</t>
  </si>
  <si>
    <t>Daniel Berger</t>
  </si>
  <si>
    <t>Daniel</t>
  </si>
  <si>
    <t>Berger</t>
  </si>
  <si>
    <t>Rafael Cabrera Bello</t>
  </si>
  <si>
    <t>Rafael</t>
  </si>
  <si>
    <t>Cabrera</t>
  </si>
  <si>
    <t>Jason Dufner</t>
  </si>
  <si>
    <t>Dufner</t>
  </si>
  <si>
    <t>Charles Howell III</t>
  </si>
  <si>
    <t>Charles</t>
  </si>
  <si>
    <t>Howell</t>
  </si>
  <si>
    <t>Zach Johnson</t>
  </si>
  <si>
    <t>Zach</t>
  </si>
  <si>
    <t>Luke List</t>
  </si>
  <si>
    <t>Luke</t>
  </si>
  <si>
    <t>List</t>
  </si>
  <si>
    <t xml:space="preserve">Alexander Noren </t>
  </si>
  <si>
    <t>Alexander Noren</t>
  </si>
  <si>
    <t>Alexander</t>
  </si>
  <si>
    <t>Noren</t>
  </si>
  <si>
    <t xml:space="preserve">Cheng-Tsung Pan </t>
  </si>
  <si>
    <t>Cheng-Tsung Pan</t>
  </si>
  <si>
    <t>Cheng-Tsung</t>
  </si>
  <si>
    <t>Pan</t>
  </si>
  <si>
    <t>Thomas Pieters</t>
  </si>
  <si>
    <t>Pieters</t>
  </si>
  <si>
    <t xml:space="preserve">Rory Sabbatini </t>
  </si>
  <si>
    <t>Rory Sabbatini</t>
  </si>
  <si>
    <t>Sabbatini</t>
  </si>
  <si>
    <t>Hao Tong Li</t>
  </si>
  <si>
    <t>Hao</t>
  </si>
  <si>
    <t>Tong</t>
  </si>
  <si>
    <t>Erik Van Rooyen</t>
  </si>
  <si>
    <t>Erik</t>
  </si>
  <si>
    <t>Van</t>
  </si>
  <si>
    <t>Danny Willett</t>
  </si>
  <si>
    <t>Danny</t>
  </si>
  <si>
    <t>Willett</t>
  </si>
  <si>
    <t>Si</t>
  </si>
  <si>
    <t>Woo</t>
  </si>
  <si>
    <t>Byeong-Hun An</t>
  </si>
  <si>
    <t>Byeong-Hun</t>
  </si>
  <si>
    <t>An</t>
  </si>
  <si>
    <t>Kiradech Aphibarnrat</t>
  </si>
  <si>
    <t>Kiradech</t>
  </si>
  <si>
    <t>Aphibarnrat</t>
  </si>
  <si>
    <t>Lucas Bjerregaard</t>
  </si>
  <si>
    <t>Bjerregaard</t>
  </si>
  <si>
    <t>Andrew D. Putnam</t>
  </si>
  <si>
    <t>Andrew</t>
  </si>
  <si>
    <t>D.</t>
  </si>
  <si>
    <t xml:space="preserve">J.B. Holmes </t>
  </si>
  <si>
    <t>J.B. Holmes</t>
  </si>
  <si>
    <t>J.B.</t>
  </si>
  <si>
    <t>Holmes</t>
  </si>
  <si>
    <t>Keith Mitchell</t>
  </si>
  <si>
    <t>Keith</t>
  </si>
  <si>
    <t>Mitchell</t>
  </si>
  <si>
    <t>Thorbjorn Olesen</t>
  </si>
  <si>
    <t>Thorbjorn</t>
  </si>
  <si>
    <t>Olesen</t>
  </si>
  <si>
    <t>Chez Reavie</t>
  </si>
  <si>
    <t>Chez</t>
  </si>
  <si>
    <t>Reavie</t>
  </si>
  <si>
    <t xml:space="preserve">Scottie Scheffler </t>
  </si>
  <si>
    <t>Scottie Scheffler</t>
  </si>
  <si>
    <t>Scottie</t>
  </si>
  <si>
    <t>Scheffler</t>
  </si>
  <si>
    <t>Kyle Stanley</t>
  </si>
  <si>
    <t>Kyle</t>
  </si>
  <si>
    <t>Stanley</t>
  </si>
  <si>
    <t xml:space="preserve">Bernd Wiesberger </t>
  </si>
  <si>
    <t>Bernd Wiesberger</t>
  </si>
  <si>
    <t>Bernd</t>
  </si>
  <si>
    <t>Wiesberger</t>
  </si>
  <si>
    <t>Aaron Wise</t>
  </si>
  <si>
    <t>Aaron</t>
  </si>
  <si>
    <t>Wise</t>
  </si>
  <si>
    <t>Abraham Ancer</t>
  </si>
  <si>
    <t>Abraham</t>
  </si>
  <si>
    <t>Ancer</t>
  </si>
  <si>
    <t xml:space="preserve">Aaron Baddeley </t>
  </si>
  <si>
    <t>Aaron Baddeley</t>
  </si>
  <si>
    <t>Baddeley</t>
  </si>
  <si>
    <t>Justin Harding</t>
  </si>
  <si>
    <t>Harding</t>
  </si>
  <si>
    <t>Jhonattan Vegas</t>
  </si>
  <si>
    <t>Jhonattan</t>
  </si>
  <si>
    <t>Vegas</t>
  </si>
  <si>
    <t xml:space="preserve">Luke Donald </t>
  </si>
  <si>
    <t>Luke Donald</t>
  </si>
  <si>
    <t>Donald</t>
  </si>
  <si>
    <t>Ryan Fox</t>
  </si>
  <si>
    <t>Ryan</t>
  </si>
  <si>
    <t>Fox</t>
  </si>
  <si>
    <t xml:space="preserve">Viktor Hovland </t>
  </si>
  <si>
    <t>Viktor Hovland</t>
  </si>
  <si>
    <t>Viktor</t>
  </si>
  <si>
    <t>Hovland</t>
  </si>
  <si>
    <t xml:space="preserve">Matt Jones </t>
  </si>
  <si>
    <t>Matt Jones</t>
  </si>
  <si>
    <t>Jones</t>
  </si>
  <si>
    <t xml:space="preserve">Harris English </t>
  </si>
  <si>
    <t>Harris English</t>
  </si>
  <si>
    <t>Harris</t>
  </si>
  <si>
    <t>English</t>
  </si>
  <si>
    <t xml:space="preserve">Kyoung-Hoon Lee </t>
  </si>
  <si>
    <t>Kyoung-Hoon Lee</t>
  </si>
  <si>
    <t>Kyoung-Hoon</t>
  </si>
  <si>
    <t>Lee</t>
  </si>
  <si>
    <t xml:space="preserve">Oliver Schniederjans </t>
  </si>
  <si>
    <t>Oliver Schniederjans</t>
  </si>
  <si>
    <t>Oliver</t>
  </si>
  <si>
    <t>Schniederjans</t>
  </si>
  <si>
    <t xml:space="preserve">Dean Burmester </t>
  </si>
  <si>
    <t>Dean Burmester</t>
  </si>
  <si>
    <t>Dean</t>
  </si>
  <si>
    <t>Burmester</t>
  </si>
  <si>
    <t xml:space="preserve">Ernie Els </t>
  </si>
  <si>
    <t>Ernie Els</t>
  </si>
  <si>
    <t>Ernie</t>
  </si>
  <si>
    <t>Els</t>
  </si>
  <si>
    <t xml:space="preserve">Sam Horsfield </t>
  </si>
  <si>
    <t>Sam Horsfield</t>
  </si>
  <si>
    <t>Sam</t>
  </si>
  <si>
    <t>Horsfield</t>
  </si>
  <si>
    <t xml:space="preserve">Marcus Kinhult </t>
  </si>
  <si>
    <t>Marcus Kinhult</t>
  </si>
  <si>
    <t>Marcus</t>
  </si>
  <si>
    <t>Kinhult</t>
  </si>
  <si>
    <t>Patton Kizzire</t>
  </si>
  <si>
    <t>Patton</t>
  </si>
  <si>
    <t>Kizzire</t>
  </si>
  <si>
    <t xml:space="preserve">Anirban Lahiri </t>
  </si>
  <si>
    <t>Anirban Lahiri</t>
  </si>
  <si>
    <t>Anirban</t>
  </si>
  <si>
    <t>Lahiri</t>
  </si>
  <si>
    <t xml:space="preserve">Collin Morikawa </t>
  </si>
  <si>
    <t>Collin Morikawa</t>
  </si>
  <si>
    <t>Collin</t>
  </si>
  <si>
    <t>Morikawa</t>
  </si>
  <si>
    <t xml:space="preserve">Brian Stuard </t>
  </si>
  <si>
    <t>Brian Stuard</t>
  </si>
  <si>
    <t>Brian</t>
  </si>
  <si>
    <t>Stuard</t>
  </si>
  <si>
    <t xml:space="preserve">Nick Taylor </t>
  </si>
  <si>
    <t>Nick Taylor</t>
  </si>
  <si>
    <t>Nick</t>
  </si>
  <si>
    <t>Taylor</t>
  </si>
  <si>
    <t xml:space="preserve">Connor Arendell </t>
  </si>
  <si>
    <t>Connor Arendell</t>
  </si>
  <si>
    <t>Connor</t>
  </si>
  <si>
    <t>Arendell</t>
  </si>
  <si>
    <t xml:space="preserve">Adri Arnaus </t>
  </si>
  <si>
    <t>Adri Arnaus</t>
  </si>
  <si>
    <t>Adri</t>
  </si>
  <si>
    <t>Arnaus</t>
  </si>
  <si>
    <t xml:space="preserve">Zac Blair </t>
  </si>
  <si>
    <t>Zac Blair</t>
  </si>
  <si>
    <t>Zac</t>
  </si>
  <si>
    <t>Blair</t>
  </si>
  <si>
    <t xml:space="preserve">Devon Bling </t>
  </si>
  <si>
    <t>Devon Bling</t>
  </si>
  <si>
    <t>Devon</t>
  </si>
  <si>
    <t>Bling</t>
  </si>
  <si>
    <t xml:space="preserve">Joseph Bramlett </t>
  </si>
  <si>
    <t>Joseph Bramlett</t>
  </si>
  <si>
    <t>Joseph</t>
  </si>
  <si>
    <t>Bramlett</t>
  </si>
  <si>
    <t xml:space="preserve">Merrick Bremner </t>
  </si>
  <si>
    <t>Merrick Bremner</t>
  </si>
  <si>
    <t>Merrick</t>
  </si>
  <si>
    <t>Bremner</t>
  </si>
  <si>
    <t xml:space="preserve">Roberto Castro </t>
  </si>
  <si>
    <t>Roberto Castro</t>
  </si>
  <si>
    <t>Roberto</t>
  </si>
  <si>
    <t>Castro</t>
  </si>
  <si>
    <t>Joel Dahmen</t>
  </si>
  <si>
    <t>Joel</t>
  </si>
  <si>
    <t>Dahmen</t>
  </si>
  <si>
    <t xml:space="preserve">Charlie Danielson </t>
  </si>
  <si>
    <t>Charlie Danielson</t>
  </si>
  <si>
    <t>Charlie</t>
  </si>
  <si>
    <t>Danielson</t>
  </si>
  <si>
    <t>Brian Davis</t>
  </si>
  <si>
    <t>Davis</t>
  </si>
  <si>
    <t xml:space="preserve">Eric Dietrich </t>
  </si>
  <si>
    <t>Eric Dietrich</t>
  </si>
  <si>
    <t>Eric</t>
  </si>
  <si>
    <t>Dietrich</t>
  </si>
  <si>
    <t xml:space="preserve">Brett Drewitt </t>
  </si>
  <si>
    <t>Brett Drewitt</t>
  </si>
  <si>
    <t>Brett</t>
  </si>
  <si>
    <t>Drewitt</t>
  </si>
  <si>
    <t>Chandler Eaton</t>
  </si>
  <si>
    <t>Chandler</t>
  </si>
  <si>
    <t>Eaton</t>
  </si>
  <si>
    <t>Austin Eckroat</t>
  </si>
  <si>
    <t>Austin</t>
  </si>
  <si>
    <t>Eckroat</t>
  </si>
  <si>
    <t xml:space="preserve">Rhys Enoch </t>
  </si>
  <si>
    <t>Rhys Enoch</t>
  </si>
  <si>
    <t>Rhys</t>
  </si>
  <si>
    <t>Enoch</t>
  </si>
  <si>
    <t xml:space="preserve">Julian Etulain </t>
  </si>
  <si>
    <t>Julian Etulain</t>
  </si>
  <si>
    <t>Julian</t>
  </si>
  <si>
    <t>Etulain</t>
  </si>
  <si>
    <t xml:space="preserve">Marcus Fraser </t>
  </si>
  <si>
    <t>Marcus Fraser</t>
  </si>
  <si>
    <t>Fraser</t>
  </si>
  <si>
    <t xml:space="preserve">Luis Gagne </t>
  </si>
  <si>
    <t>Luis Gagne</t>
  </si>
  <si>
    <t>Luis</t>
  </si>
  <si>
    <t>Gagne</t>
  </si>
  <si>
    <t xml:space="preserve">Cody Gribble </t>
  </si>
  <si>
    <t>Cody Gribble</t>
  </si>
  <si>
    <t>Cody</t>
  </si>
  <si>
    <t>Gribble</t>
  </si>
  <si>
    <t>Mito Guillermo Pereira</t>
  </si>
  <si>
    <t>Mito</t>
  </si>
  <si>
    <t>Guillermo</t>
  </si>
  <si>
    <t xml:space="preserve">Luke Guthrie </t>
  </si>
  <si>
    <t>Luke Guthrie</t>
  </si>
  <si>
    <t>Guthrie</t>
  </si>
  <si>
    <t>Richard H. Lee</t>
  </si>
  <si>
    <t>Richard</t>
  </si>
  <si>
    <t>H.</t>
  </si>
  <si>
    <t>Chesson Hadley</t>
  </si>
  <si>
    <t>Chesson</t>
  </si>
  <si>
    <t>Hadley</t>
  </si>
  <si>
    <t xml:space="preserve">Stewart Hagestad </t>
  </si>
  <si>
    <t>Stewart Hagestad</t>
  </si>
  <si>
    <t>Stewart</t>
  </si>
  <si>
    <t>Hagestad</t>
  </si>
  <si>
    <t xml:space="preserve">Andreas Halvorsen </t>
  </si>
  <si>
    <t>Andreas Halvorsen</t>
  </si>
  <si>
    <t>Andreas</t>
  </si>
  <si>
    <t>Halvorsen</t>
  </si>
  <si>
    <t xml:space="preserve">Nick Hardy </t>
  </si>
  <si>
    <t>Nick Hardy</t>
  </si>
  <si>
    <t>Hardy</t>
  </si>
  <si>
    <t>Daniel Hillier</t>
  </si>
  <si>
    <t>Hillier</t>
  </si>
  <si>
    <t xml:space="preserve">Tom Hoge </t>
  </si>
  <si>
    <t>Tom Hoge</t>
  </si>
  <si>
    <t>Tom</t>
  </si>
  <si>
    <t>Hoge</t>
  </si>
  <si>
    <t xml:space="preserve">Mikumu Horikawa </t>
  </si>
  <si>
    <t>Mikumu Horikawa</t>
  </si>
  <si>
    <t>Mikumu</t>
  </si>
  <si>
    <t>Horikawa</t>
  </si>
  <si>
    <t>Billy Hurley III</t>
  </si>
  <si>
    <t>Hurley</t>
  </si>
  <si>
    <t xml:space="preserve">Kodai Ichihara </t>
  </si>
  <si>
    <t>Kodai Ichihara</t>
  </si>
  <si>
    <t>Kodai</t>
  </si>
  <si>
    <t>Ichihara</t>
  </si>
  <si>
    <t>Shugo Imahira</t>
  </si>
  <si>
    <t>Shugo</t>
  </si>
  <si>
    <t>Imahira</t>
  </si>
  <si>
    <t xml:space="preserve">Chan Kim </t>
  </si>
  <si>
    <t>Chan Kim</t>
  </si>
  <si>
    <t>Chan</t>
  </si>
  <si>
    <t>Kim</t>
  </si>
  <si>
    <t xml:space="preserve">Nate Lashley </t>
  </si>
  <si>
    <t>Nate Lashley</t>
  </si>
  <si>
    <t>Nate</t>
  </si>
  <si>
    <t>Lashley</t>
  </si>
  <si>
    <t xml:space="preserve">Chip McDaniel </t>
  </si>
  <si>
    <t>Chip McDaniel</t>
  </si>
  <si>
    <t>Chip</t>
  </si>
  <si>
    <t>McDaniel</t>
  </si>
  <si>
    <t xml:space="preserve">Matthew Naumec </t>
  </si>
  <si>
    <t>Matthew Naumec</t>
  </si>
  <si>
    <t>Naumec</t>
  </si>
  <si>
    <t>Noah Norton</t>
  </si>
  <si>
    <t>Noah</t>
  </si>
  <si>
    <t>Norton</t>
  </si>
  <si>
    <t xml:space="preserve">Kevin O’Connell </t>
  </si>
  <si>
    <t>Kevin O’Connell</t>
  </si>
  <si>
    <t>O’Connell</t>
  </si>
  <si>
    <t xml:space="preserve">Rob Oppenheim </t>
  </si>
  <si>
    <t>Rob Oppenheim</t>
  </si>
  <si>
    <t>Rob</t>
  </si>
  <si>
    <t>Oppenheim</t>
  </si>
  <si>
    <t xml:space="preserve">Carlos Ortiz </t>
  </si>
  <si>
    <t>Carlos Ortiz</t>
  </si>
  <si>
    <t>Carlos</t>
  </si>
  <si>
    <t>Ortiz</t>
  </si>
  <si>
    <t xml:space="preserve">Renato Paratore </t>
  </si>
  <si>
    <t>Renato Paratore</t>
  </si>
  <si>
    <t>Renato</t>
  </si>
  <si>
    <t>Paratore</t>
  </si>
  <si>
    <t xml:space="preserve">Matt Parziale </t>
  </si>
  <si>
    <t>Matt Parziale</t>
  </si>
  <si>
    <t>Parziale</t>
  </si>
  <si>
    <t xml:space="preserve">Matthieu Pavon </t>
  </si>
  <si>
    <t>Matthieu Pavon</t>
  </si>
  <si>
    <t>Matthieu</t>
  </si>
  <si>
    <t>Pavon</t>
  </si>
  <si>
    <t xml:space="preserve">Andy Pope </t>
  </si>
  <si>
    <t>Andy Pope</t>
  </si>
  <si>
    <t>Andy</t>
  </si>
  <si>
    <t>Pope</t>
  </si>
  <si>
    <t xml:space="preserve">Alex Prugh </t>
  </si>
  <si>
    <t>Alex Prugh</t>
  </si>
  <si>
    <t>Alex</t>
  </si>
  <si>
    <t>Prugh</t>
  </si>
  <si>
    <t xml:space="preserve">Jovan Rebula </t>
  </si>
  <si>
    <t>Jovan Rebula</t>
  </si>
  <si>
    <t>Jovan</t>
  </si>
  <si>
    <t>Rebula</t>
  </si>
  <si>
    <t xml:space="preserve">Sam Saunders </t>
  </si>
  <si>
    <t>Sam Saunders</t>
  </si>
  <si>
    <t>Saunders</t>
  </si>
  <si>
    <t xml:space="preserve">Hayden Shieh </t>
  </si>
  <si>
    <t>Hayden Shieh</t>
  </si>
  <si>
    <t>Hayden</t>
  </si>
  <si>
    <t>Shieh</t>
  </si>
  <si>
    <t xml:space="preserve">Lee Slattery </t>
  </si>
  <si>
    <t>Lee Slattery</t>
  </si>
  <si>
    <t>Slattery</t>
  </si>
  <si>
    <t xml:space="preserve">Clement Sordet </t>
  </si>
  <si>
    <t>Clement Sordet</t>
  </si>
  <si>
    <t>Clement</t>
  </si>
  <si>
    <t>Sordet</t>
  </si>
  <si>
    <t xml:space="preserve">Sepp Straka </t>
  </si>
  <si>
    <t>Sepp Straka</t>
  </si>
  <si>
    <t>Sepp</t>
  </si>
  <si>
    <t>Straka</t>
  </si>
  <si>
    <t xml:space="preserve">Ryan Sullivan </t>
  </si>
  <si>
    <t>Ryan Sullivan</t>
  </si>
  <si>
    <t>Sullivan</t>
  </si>
  <si>
    <t xml:space="preserve">Callum Tarren </t>
  </si>
  <si>
    <t>Callum Tarren</t>
  </si>
  <si>
    <t>Callum</t>
  </si>
  <si>
    <t>Tarren</t>
  </si>
  <si>
    <t>Michael Thorbjornsen</t>
  </si>
  <si>
    <t>Michael</t>
  </si>
  <si>
    <t>Thorbjornsen</t>
  </si>
  <si>
    <t>Spencer Tibbits</t>
  </si>
  <si>
    <t>Spencer</t>
  </si>
  <si>
    <t>Tibbits</t>
  </si>
  <si>
    <t xml:space="preserve">Brendon Todd </t>
  </si>
  <si>
    <t>Brendon Todd</t>
  </si>
  <si>
    <t>Brendon</t>
  </si>
  <si>
    <t>Todd</t>
  </si>
  <si>
    <t xml:space="preserve">David Toms </t>
  </si>
  <si>
    <t>David Toms</t>
  </si>
  <si>
    <t>David</t>
  </si>
  <si>
    <t>Toms</t>
  </si>
  <si>
    <t xml:space="preserve">Justin Walters </t>
  </si>
  <si>
    <t>Justin Walters</t>
  </si>
  <si>
    <t>Walters</t>
  </si>
  <si>
    <t xml:space="preserve">Mike Weir </t>
  </si>
  <si>
    <t>Mike Weir</t>
  </si>
  <si>
    <t>Mike</t>
  </si>
  <si>
    <t>Weir</t>
  </si>
  <si>
    <t>Brandon Wu</t>
  </si>
  <si>
    <t>Brandon</t>
  </si>
  <si>
    <t>Wu</t>
  </si>
  <si>
    <t>Cameron Young</t>
  </si>
  <si>
    <t>Young</t>
  </si>
  <si>
    <t xml:space="preserve">Chun-an Yu </t>
  </si>
  <si>
    <t>Chun-an Yu</t>
  </si>
  <si>
    <t>Chun-an</t>
  </si>
  <si>
    <t>Yu</t>
  </si>
  <si>
    <t>Odds per Oddsshark as of 6/10/19 (12pm)</t>
  </si>
  <si>
    <t>Tiebreaker #1 - Total final cumulative strokes of the 2019 U.S. Open Champion</t>
  </si>
  <si>
    <t>Tiebreaker #2 - Total final cumulative strokes of low amateur at 2019 U.S. Open</t>
  </si>
  <si>
    <t>Devon Bling (a)</t>
  </si>
  <si>
    <t>Chandler Eaton (a)</t>
  </si>
  <si>
    <t>Austin Eckroat (a)</t>
  </si>
  <si>
    <t>Luis Gagne (a)</t>
  </si>
  <si>
    <t>Stewart Hagestad (a)</t>
  </si>
  <si>
    <t>Daniel Hillier (a)</t>
  </si>
  <si>
    <t>Viktor Hovland (a)</t>
  </si>
  <si>
    <t>Noah Norton (a)</t>
  </si>
  <si>
    <t>Kevin O’Connell (a)</t>
  </si>
  <si>
    <t>Matt Parziale (a)</t>
  </si>
  <si>
    <t>Jovan Rebula (a)</t>
  </si>
  <si>
    <t>Michael Thorbjornsen (a)</t>
  </si>
  <si>
    <t>Spencer Tibbits (a)</t>
  </si>
  <si>
    <t>Brandon Wu (a)</t>
  </si>
  <si>
    <t>(a)</t>
  </si>
  <si>
    <t>Amateur</t>
  </si>
  <si>
    <t>Notes</t>
  </si>
  <si>
    <t>Matt Weimer</t>
  </si>
  <si>
    <t>C.T. Pan</t>
  </si>
  <si>
    <t>Ryan Boudouris</t>
  </si>
  <si>
    <t>Tim Cableck</t>
  </si>
  <si>
    <t>Andrew Kubaszewski</t>
  </si>
  <si>
    <t xml:space="preserve">Brett Kubaszewski </t>
  </si>
  <si>
    <t>Matthew Kilianski</t>
  </si>
  <si>
    <t>Alex Duff</t>
  </si>
  <si>
    <t>Max Marshall</t>
  </si>
  <si>
    <t>Nate Heckmann</t>
  </si>
  <si>
    <t>Curtis Chapin</t>
  </si>
  <si>
    <t>Drew Serruto</t>
  </si>
  <si>
    <t>Kyle Bivenour</t>
  </si>
  <si>
    <t>Steven Laake</t>
  </si>
  <si>
    <t>Sean Buckle</t>
  </si>
  <si>
    <t>Kevin Donoher</t>
  </si>
  <si>
    <t>Cameron Weimer</t>
  </si>
  <si>
    <t>Tyrell Hatton</t>
  </si>
  <si>
    <t>Nick Royer</t>
  </si>
  <si>
    <t>Tony Boyle</t>
  </si>
  <si>
    <t>Tony Drake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</si>
</sst>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b/>
      <sz val="12"/>
      <color rgb="FF222222"/>
      <name val="Arial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5" borderId="3" xfId="0" applyFont="1" applyFill="1" applyBorder="1"/>
    <xf numFmtId="0" fontId="4" fillId="5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4" xfId="0" applyFont="1" applyBorder="1"/>
    <xf numFmtId="0" fontId="5" fillId="0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0" borderId="0" xfId="0" applyFont="1"/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/>
    <xf numFmtId="164" fontId="5" fillId="0" borderId="1" xfId="0" applyNumberFormat="1" applyFont="1" applyBorder="1"/>
    <xf numFmtId="9" fontId="5" fillId="0" borderId="1" xfId="3" applyNumberFormat="1" applyFont="1" applyBorder="1"/>
    <xf numFmtId="0" fontId="5" fillId="0" borderId="0" xfId="0" applyFont="1" applyBorder="1" applyAlignment="1">
      <alignment horizontal="left" vertical="center"/>
    </xf>
    <xf numFmtId="164" fontId="5" fillId="0" borderId="0" xfId="1" applyNumberFormat="1" applyFont="1" applyBorder="1"/>
    <xf numFmtId="164" fontId="5" fillId="0" borderId="0" xfId="0" applyNumberFormat="1" applyFont="1" applyBorder="1"/>
    <xf numFmtId="0" fontId="10" fillId="0" borderId="0" xfId="0" quotePrefix="1" applyFont="1" applyAlignment="1">
      <alignment horizontal="right"/>
    </xf>
    <xf numFmtId="0" fontId="10" fillId="0" borderId="0" xfId="0" applyFont="1"/>
    <xf numFmtId="0" fontId="11" fillId="5" borderId="2" xfId="0" applyFont="1" applyFill="1" applyBorder="1" applyAlignment="1">
      <alignment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0" borderId="0" xfId="0" applyFont="1" applyBorder="1"/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3" borderId="1" xfId="1" applyNumberFormat="1" applyFont="1" applyFill="1" applyBorder="1"/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0" fontId="5" fillId="0" borderId="0" xfId="0" applyFont="1" applyAlignment="1">
      <alignment horizontal="left" indent="1"/>
    </xf>
    <xf numFmtId="9" fontId="10" fillId="0" borderId="0" xfId="3" applyFont="1"/>
    <xf numFmtId="9" fontId="10" fillId="0" borderId="0" xfId="0" applyNumberFormat="1" applyFont="1"/>
    <xf numFmtId="0" fontId="9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/>
    <xf numFmtId="0" fontId="8" fillId="0" borderId="9" xfId="0" applyFont="1" applyBorder="1"/>
    <xf numFmtId="0" fontId="5" fillId="0" borderId="9" xfId="0" applyFont="1" applyBorder="1"/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center"/>
    </xf>
    <xf numFmtId="0" fontId="15" fillId="0" borderId="0" xfId="0" applyFont="1"/>
    <xf numFmtId="0" fontId="16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6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6"/>
  <sheetViews>
    <sheetView showGridLines="0" view="pageBreakPreview" zoomScaleNormal="100" zoomScaleSheetLayoutView="100" workbookViewId="0">
      <selection activeCell="L25" sqref="L25"/>
    </sheetView>
  </sheetViews>
  <sheetFormatPr baseColWidth="10" defaultColWidth="9.1640625" defaultRowHeight="14" x14ac:dyDescent="0.2"/>
  <cols>
    <col min="1" max="2" width="2.6640625" style="3" customWidth="1"/>
    <col min="3" max="3" width="13.5" style="3" customWidth="1"/>
    <col min="4" max="4" width="9.1640625" style="3"/>
    <col min="5" max="5" width="2.6640625" style="3" customWidth="1"/>
    <col min="6" max="6" width="17.83203125" style="3" bestFit="1" customWidth="1"/>
    <col min="7" max="7" width="9.1640625" style="3"/>
    <col min="8" max="8" width="2.6640625" style="3" customWidth="1"/>
    <col min="9" max="9" width="17.83203125" style="3" bestFit="1" customWidth="1"/>
    <col min="10" max="10" width="9.1640625" style="3"/>
    <col min="11" max="11" width="4" style="3" bestFit="1" customWidth="1"/>
    <col min="12" max="12" width="21.5" style="3" bestFit="1" customWidth="1"/>
    <col min="13" max="13" width="9.1640625" style="3"/>
    <col min="14" max="15" width="2.6640625" style="3" customWidth="1"/>
    <col min="16" max="20" width="9.1640625" style="3"/>
    <col min="21" max="21" width="2.6640625" style="3" customWidth="1"/>
    <col min="22" max="16384" width="9.1640625" style="3"/>
  </cols>
  <sheetData>
    <row r="2" spans="2:20" ht="25" customHeight="1" x14ac:dyDescent="0.2">
      <c r="B2" s="25" t="s">
        <v>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2:20" x14ac:dyDescent="0.2">
      <c r="B3" s="4" t="s">
        <v>98</v>
      </c>
    </row>
    <row r="4" spans="2:20" x14ac:dyDescent="0.2">
      <c r="B4" s="4" t="s">
        <v>99</v>
      </c>
    </row>
    <row r="6" spans="2:20" x14ac:dyDescent="0.2">
      <c r="C6" s="5" t="s">
        <v>18</v>
      </c>
      <c r="E6" s="6"/>
    </row>
    <row r="7" spans="2:20" x14ac:dyDescent="0.2">
      <c r="B7" s="7">
        <v>1</v>
      </c>
      <c r="C7" s="8" t="s">
        <v>19</v>
      </c>
      <c r="D7" s="9"/>
      <c r="E7" s="10"/>
      <c r="F7" s="9"/>
      <c r="G7" s="9"/>
      <c r="H7" s="9"/>
      <c r="I7" s="9"/>
      <c r="J7" s="9"/>
      <c r="K7" s="9"/>
      <c r="L7" s="9"/>
      <c r="M7" s="11"/>
    </row>
    <row r="8" spans="2:20" x14ac:dyDescent="0.2">
      <c r="B8" s="7">
        <v>2</v>
      </c>
      <c r="C8" s="8" t="s">
        <v>20</v>
      </c>
      <c r="D8" s="9"/>
      <c r="E8" s="10"/>
      <c r="F8" s="9"/>
      <c r="G8" s="9"/>
      <c r="H8" s="9"/>
      <c r="I8" s="9"/>
      <c r="J8" s="9"/>
      <c r="K8" s="9"/>
      <c r="L8" s="9"/>
      <c r="M8" s="11"/>
    </row>
    <row r="9" spans="2:20" x14ac:dyDescent="0.2">
      <c r="B9" s="7">
        <v>3</v>
      </c>
      <c r="C9" s="8" t="s">
        <v>21</v>
      </c>
      <c r="D9" s="9"/>
      <c r="E9" s="10"/>
      <c r="F9" s="9"/>
      <c r="G9" s="9"/>
      <c r="H9" s="9"/>
      <c r="I9" s="9"/>
      <c r="J9" s="9"/>
      <c r="K9" s="9"/>
      <c r="L9" s="9"/>
      <c r="M9" s="11"/>
    </row>
    <row r="10" spans="2:20" x14ac:dyDescent="0.2">
      <c r="B10" s="7">
        <v>4</v>
      </c>
      <c r="C10" s="8" t="s">
        <v>22</v>
      </c>
      <c r="D10" s="9"/>
      <c r="E10" s="10"/>
      <c r="F10" s="9"/>
      <c r="G10" s="9"/>
      <c r="H10" s="9"/>
      <c r="I10" s="9"/>
      <c r="J10" s="9"/>
      <c r="K10" s="9"/>
      <c r="L10" s="9"/>
      <c r="M10" s="11"/>
    </row>
    <row r="11" spans="2:20" x14ac:dyDescent="0.2">
      <c r="B11" s="7">
        <v>5</v>
      </c>
      <c r="C11" s="8" t="s">
        <v>23</v>
      </c>
      <c r="D11" s="9"/>
      <c r="E11" s="10"/>
      <c r="F11" s="9"/>
      <c r="G11" s="9"/>
      <c r="H11" s="9"/>
      <c r="I11" s="9"/>
      <c r="J11" s="9"/>
      <c r="K11" s="9"/>
      <c r="L11" s="9"/>
      <c r="M11" s="11"/>
    </row>
    <row r="13" spans="2:20" x14ac:dyDescent="0.2">
      <c r="C13" s="49" t="s">
        <v>0</v>
      </c>
      <c r="D13" s="49"/>
      <c r="E13" s="12"/>
      <c r="F13" s="49" t="s">
        <v>6</v>
      </c>
      <c r="G13" s="49"/>
      <c r="I13" s="49" t="s">
        <v>7</v>
      </c>
      <c r="J13" s="49"/>
      <c r="L13" s="49" t="s">
        <v>8</v>
      </c>
      <c r="M13" s="49"/>
    </row>
    <row r="14" spans="2:20" ht="16" x14ac:dyDescent="0.2">
      <c r="C14" s="26" t="s">
        <v>1</v>
      </c>
      <c r="D14" s="27" t="s">
        <v>27</v>
      </c>
      <c r="E14" s="6"/>
      <c r="F14" s="26" t="s">
        <v>1</v>
      </c>
      <c r="G14" s="27" t="s">
        <v>27</v>
      </c>
      <c r="I14" s="26" t="s">
        <v>1</v>
      </c>
      <c r="J14" s="27" t="s">
        <v>27</v>
      </c>
      <c r="L14" s="26" t="s">
        <v>1</v>
      </c>
      <c r="M14" s="27" t="s">
        <v>27</v>
      </c>
      <c r="P14" s="13" t="s">
        <v>0</v>
      </c>
      <c r="Q14" s="13" t="s">
        <v>6</v>
      </c>
      <c r="R14" s="13" t="s">
        <v>7</v>
      </c>
      <c r="S14" s="13" t="s">
        <v>8</v>
      </c>
      <c r="T14" s="14" t="s">
        <v>24</v>
      </c>
    </row>
    <row r="15" spans="2:20" x14ac:dyDescent="0.2">
      <c r="B15" s="15">
        <v>1</v>
      </c>
      <c r="C15" s="16" t="s">
        <v>29</v>
      </c>
      <c r="D15" s="17">
        <v>800</v>
      </c>
      <c r="E15" s="15">
        <f>MAX(B15:B137)+1</f>
        <v>12</v>
      </c>
      <c r="F15" s="16" t="s">
        <v>36</v>
      </c>
      <c r="G15" s="18">
        <v>2800</v>
      </c>
      <c r="H15" s="15">
        <f>MAX(E15:E137)+1</f>
        <v>35</v>
      </c>
      <c r="I15" s="16" t="s">
        <v>66</v>
      </c>
      <c r="J15" s="18">
        <v>10000</v>
      </c>
      <c r="K15" s="15">
        <f>MAX(H15:H137)+1</f>
        <v>75</v>
      </c>
      <c r="L15" s="16" t="s">
        <v>82</v>
      </c>
      <c r="M15" s="18">
        <v>25000</v>
      </c>
      <c r="P15" s="17">
        <f>COUNT(D:D)</f>
        <v>11</v>
      </c>
      <c r="Q15" s="17">
        <f>COUNT(G:G)</f>
        <v>23</v>
      </c>
      <c r="R15" s="17">
        <f>COUNT(J:J)</f>
        <v>40</v>
      </c>
      <c r="S15" s="17">
        <f>COUNT(M:M)</f>
        <v>82</v>
      </c>
      <c r="T15" s="17">
        <f>SUM(P15:S15)</f>
        <v>156</v>
      </c>
    </row>
    <row r="16" spans="2:20" x14ac:dyDescent="0.2">
      <c r="B16" s="15">
        <f>B15+1</f>
        <v>2</v>
      </c>
      <c r="C16" s="16" t="s">
        <v>30</v>
      </c>
      <c r="D16" s="17">
        <v>800</v>
      </c>
      <c r="E16" s="15">
        <f>E15+1</f>
        <v>13</v>
      </c>
      <c r="F16" s="16" t="s">
        <v>39</v>
      </c>
      <c r="G16" s="18">
        <v>3000</v>
      </c>
      <c r="H16" s="15">
        <f>H15+1</f>
        <v>36</v>
      </c>
      <c r="I16" s="16" t="s">
        <v>58</v>
      </c>
      <c r="J16" s="18">
        <v>10000</v>
      </c>
      <c r="K16" s="15">
        <f>K15+1</f>
        <v>76</v>
      </c>
      <c r="L16" s="16" t="s">
        <v>326</v>
      </c>
      <c r="M16" s="18">
        <v>25000</v>
      </c>
      <c r="P16" s="19">
        <f>P15/$T$15</f>
        <v>7.0512820512820512E-2</v>
      </c>
      <c r="Q16" s="19">
        <f t="shared" ref="Q16:T16" si="0">Q15/$T$15</f>
        <v>0.14743589743589744</v>
      </c>
      <c r="R16" s="19">
        <f t="shared" si="0"/>
        <v>0.25641025641025639</v>
      </c>
      <c r="S16" s="19">
        <f t="shared" si="0"/>
        <v>0.52564102564102566</v>
      </c>
      <c r="T16" s="19">
        <f t="shared" si="0"/>
        <v>1</v>
      </c>
    </row>
    <row r="17" spans="2:22" x14ac:dyDescent="0.2">
      <c r="B17" s="15">
        <f t="shared" ref="B17:B25" si="1">B16+1</f>
        <v>3</v>
      </c>
      <c r="C17" s="16" t="s">
        <v>31</v>
      </c>
      <c r="D17" s="17">
        <v>800</v>
      </c>
      <c r="E17" s="15">
        <f t="shared" ref="E17:E37" si="2">E16+1</f>
        <v>14</v>
      </c>
      <c r="F17" s="16" t="s">
        <v>42</v>
      </c>
      <c r="G17" s="18">
        <v>3000</v>
      </c>
      <c r="H17" s="15">
        <f t="shared" ref="H17:H54" si="3">H16+1</f>
        <v>37</v>
      </c>
      <c r="I17" s="16" t="s">
        <v>86</v>
      </c>
      <c r="J17" s="18">
        <v>10000</v>
      </c>
      <c r="K17" s="15">
        <f t="shared" ref="K17:K80" si="4">K16+1</f>
        <v>77</v>
      </c>
      <c r="L17" s="16" t="s">
        <v>85</v>
      </c>
      <c r="M17" s="18">
        <v>25000</v>
      </c>
    </row>
    <row r="18" spans="2:22" x14ac:dyDescent="0.2">
      <c r="B18" s="15">
        <f t="shared" si="1"/>
        <v>4</v>
      </c>
      <c r="C18" s="16" t="s">
        <v>32</v>
      </c>
      <c r="D18" s="17">
        <v>1200</v>
      </c>
      <c r="E18" s="15">
        <f t="shared" si="2"/>
        <v>15</v>
      </c>
      <c r="F18" s="16" t="s">
        <v>37</v>
      </c>
      <c r="G18" s="18">
        <v>3000</v>
      </c>
      <c r="H18" s="15">
        <f t="shared" si="3"/>
        <v>38</v>
      </c>
      <c r="I18" s="16" t="s">
        <v>57</v>
      </c>
      <c r="J18" s="18">
        <v>10000</v>
      </c>
      <c r="K18" s="15">
        <f t="shared" si="4"/>
        <v>78</v>
      </c>
      <c r="L18" s="16" t="s">
        <v>62</v>
      </c>
      <c r="M18" s="18">
        <v>25000</v>
      </c>
      <c r="P18" s="42"/>
      <c r="Q18" s="42"/>
      <c r="R18" s="42"/>
      <c r="S18" s="42"/>
      <c r="T18" s="42"/>
      <c r="U18" s="24"/>
      <c r="V18" s="24"/>
    </row>
    <row r="19" spans="2:22" x14ac:dyDescent="0.2">
      <c r="B19" s="15">
        <f t="shared" si="1"/>
        <v>5</v>
      </c>
      <c r="C19" s="16" t="s">
        <v>44</v>
      </c>
      <c r="D19" s="17">
        <v>1800</v>
      </c>
      <c r="E19" s="15">
        <f t="shared" si="2"/>
        <v>16</v>
      </c>
      <c r="F19" s="16" t="s">
        <v>47</v>
      </c>
      <c r="G19" s="18">
        <v>3000</v>
      </c>
      <c r="H19" s="15">
        <f t="shared" si="3"/>
        <v>39</v>
      </c>
      <c r="I19" s="16" t="s">
        <v>75</v>
      </c>
      <c r="J19" s="18">
        <v>12500</v>
      </c>
      <c r="K19" s="15">
        <f t="shared" si="4"/>
        <v>79</v>
      </c>
      <c r="L19" s="16" t="s">
        <v>334</v>
      </c>
      <c r="M19" s="18">
        <v>30000</v>
      </c>
      <c r="P19" s="43"/>
      <c r="Q19" s="43"/>
      <c r="R19" s="43"/>
      <c r="S19" s="43"/>
      <c r="T19" s="24"/>
      <c r="U19" s="24"/>
      <c r="V19" s="24"/>
    </row>
    <row r="20" spans="2:22" x14ac:dyDescent="0.2">
      <c r="B20" s="15">
        <f t="shared" si="1"/>
        <v>6</v>
      </c>
      <c r="C20" s="16" t="s">
        <v>43</v>
      </c>
      <c r="D20" s="17">
        <v>1800</v>
      </c>
      <c r="E20" s="15">
        <f t="shared" si="2"/>
        <v>17</v>
      </c>
      <c r="F20" s="16" t="s">
        <v>41</v>
      </c>
      <c r="G20" s="18">
        <v>4000</v>
      </c>
      <c r="H20" s="15">
        <f t="shared" si="3"/>
        <v>40</v>
      </c>
      <c r="I20" s="16" t="s">
        <v>74</v>
      </c>
      <c r="J20" s="18">
        <v>12500</v>
      </c>
      <c r="K20" s="15">
        <f t="shared" si="4"/>
        <v>80</v>
      </c>
      <c r="L20" s="16" t="s">
        <v>94</v>
      </c>
      <c r="M20" s="18">
        <v>30000</v>
      </c>
    </row>
    <row r="21" spans="2:22" x14ac:dyDescent="0.2">
      <c r="B21" s="15">
        <f t="shared" si="1"/>
        <v>7</v>
      </c>
      <c r="C21" s="16" t="s">
        <v>35</v>
      </c>
      <c r="D21" s="17">
        <v>2200</v>
      </c>
      <c r="E21" s="15">
        <f t="shared" si="2"/>
        <v>18</v>
      </c>
      <c r="F21" s="16" t="s">
        <v>40</v>
      </c>
      <c r="G21" s="18">
        <v>4000</v>
      </c>
      <c r="H21" s="15">
        <f t="shared" si="3"/>
        <v>41</v>
      </c>
      <c r="I21" s="16" t="s">
        <v>64</v>
      </c>
      <c r="J21" s="18">
        <v>12500</v>
      </c>
      <c r="K21" s="15">
        <f t="shared" si="4"/>
        <v>81</v>
      </c>
      <c r="L21" s="16" t="s">
        <v>622</v>
      </c>
      <c r="M21" s="18">
        <v>30000</v>
      </c>
    </row>
    <row r="22" spans="2:22" x14ac:dyDescent="0.2">
      <c r="B22" s="15">
        <f t="shared" si="1"/>
        <v>8</v>
      </c>
      <c r="C22" s="16" t="s">
        <v>33</v>
      </c>
      <c r="D22" s="17">
        <v>2500</v>
      </c>
      <c r="E22" s="15">
        <f t="shared" si="2"/>
        <v>19</v>
      </c>
      <c r="F22" s="16" t="s">
        <v>46</v>
      </c>
      <c r="G22" s="18">
        <v>4000</v>
      </c>
      <c r="H22" s="15">
        <f t="shared" si="3"/>
        <v>42</v>
      </c>
      <c r="I22" s="16" t="s">
        <v>60</v>
      </c>
      <c r="J22" s="18">
        <v>12500</v>
      </c>
      <c r="K22" s="15">
        <f t="shared" si="4"/>
        <v>82</v>
      </c>
      <c r="L22" s="16" t="s">
        <v>344</v>
      </c>
      <c r="M22" s="18">
        <v>30000</v>
      </c>
    </row>
    <row r="23" spans="2:22" x14ac:dyDescent="0.2">
      <c r="B23" s="15">
        <f t="shared" si="1"/>
        <v>9</v>
      </c>
      <c r="C23" s="16" t="s">
        <v>34</v>
      </c>
      <c r="D23" s="17">
        <v>2500</v>
      </c>
      <c r="E23" s="15">
        <f t="shared" si="2"/>
        <v>20</v>
      </c>
      <c r="F23" s="16" t="s">
        <v>55</v>
      </c>
      <c r="G23" s="18">
        <v>4000</v>
      </c>
      <c r="H23" s="15">
        <f t="shared" si="3"/>
        <v>43</v>
      </c>
      <c r="I23" s="16" t="s">
        <v>72</v>
      </c>
      <c r="J23" s="18">
        <v>12500</v>
      </c>
      <c r="K23" s="15">
        <f t="shared" si="4"/>
        <v>83</v>
      </c>
      <c r="L23" s="16" t="s">
        <v>347</v>
      </c>
      <c r="M23" s="18">
        <v>35000</v>
      </c>
    </row>
    <row r="24" spans="2:22" x14ac:dyDescent="0.2">
      <c r="B24" s="15">
        <f t="shared" si="1"/>
        <v>10</v>
      </c>
      <c r="C24" s="16" t="s">
        <v>38</v>
      </c>
      <c r="D24" s="17">
        <v>2500</v>
      </c>
      <c r="E24" s="15">
        <f t="shared" si="2"/>
        <v>21</v>
      </c>
      <c r="F24" s="16" t="s">
        <v>56</v>
      </c>
      <c r="G24" s="18">
        <v>4000</v>
      </c>
      <c r="H24" s="15">
        <f t="shared" si="3"/>
        <v>44</v>
      </c>
      <c r="I24" s="16" t="s">
        <v>80</v>
      </c>
      <c r="J24" s="18">
        <v>12500</v>
      </c>
      <c r="K24" s="15">
        <f t="shared" si="4"/>
        <v>84</v>
      </c>
      <c r="L24" s="16" t="s">
        <v>351</v>
      </c>
      <c r="M24" s="18">
        <v>35000</v>
      </c>
    </row>
    <row r="25" spans="2:22" x14ac:dyDescent="0.2">
      <c r="B25" s="15">
        <f t="shared" si="1"/>
        <v>11</v>
      </c>
      <c r="C25" s="16" t="s">
        <v>135</v>
      </c>
      <c r="D25" s="17">
        <v>2500</v>
      </c>
      <c r="E25" s="15">
        <f t="shared" si="2"/>
        <v>22</v>
      </c>
      <c r="F25" s="16" t="s">
        <v>49</v>
      </c>
      <c r="G25" s="18">
        <v>5000</v>
      </c>
      <c r="H25" s="15">
        <f t="shared" si="3"/>
        <v>45</v>
      </c>
      <c r="I25" s="16" t="s">
        <v>68</v>
      </c>
      <c r="J25" s="18">
        <v>12500</v>
      </c>
      <c r="K25" s="15">
        <f t="shared" si="4"/>
        <v>85</v>
      </c>
      <c r="L25" s="16" t="s">
        <v>355</v>
      </c>
      <c r="M25" s="18">
        <v>35000</v>
      </c>
    </row>
    <row r="26" spans="2:22" x14ac:dyDescent="0.2">
      <c r="B26" s="15"/>
      <c r="C26" s="20"/>
      <c r="D26" s="21"/>
      <c r="E26" s="15">
        <f t="shared" si="2"/>
        <v>23</v>
      </c>
      <c r="F26" s="16" t="s">
        <v>78</v>
      </c>
      <c r="G26" s="18">
        <v>5000</v>
      </c>
      <c r="H26" s="15">
        <f t="shared" si="3"/>
        <v>46</v>
      </c>
      <c r="I26" s="16" t="s">
        <v>67</v>
      </c>
      <c r="J26" s="18">
        <v>12500</v>
      </c>
      <c r="K26" s="15">
        <f t="shared" si="4"/>
        <v>86</v>
      </c>
      <c r="L26" s="16" t="s">
        <v>359</v>
      </c>
      <c r="M26" s="18">
        <v>40000</v>
      </c>
    </row>
    <row r="27" spans="2:22" x14ac:dyDescent="0.2">
      <c r="B27" s="15"/>
      <c r="C27" s="20"/>
      <c r="D27" s="21"/>
      <c r="E27" s="15">
        <f t="shared" si="2"/>
        <v>24</v>
      </c>
      <c r="F27" s="16" t="s">
        <v>69</v>
      </c>
      <c r="G27" s="18">
        <v>5000</v>
      </c>
      <c r="H27" s="15">
        <f t="shared" si="3"/>
        <v>47</v>
      </c>
      <c r="I27" s="16" t="s">
        <v>61</v>
      </c>
      <c r="J27" s="18">
        <v>12500</v>
      </c>
      <c r="K27" s="15">
        <f t="shared" si="4"/>
        <v>87</v>
      </c>
      <c r="L27" s="16" t="s">
        <v>363</v>
      </c>
      <c r="M27" s="18">
        <v>40000</v>
      </c>
    </row>
    <row r="28" spans="2:22" x14ac:dyDescent="0.2">
      <c r="B28" s="15"/>
      <c r="C28" s="20"/>
      <c r="D28" s="21"/>
      <c r="E28" s="15">
        <f t="shared" si="2"/>
        <v>25</v>
      </c>
      <c r="F28" s="16" t="s">
        <v>51</v>
      </c>
      <c r="G28" s="18">
        <v>5000</v>
      </c>
      <c r="H28" s="15">
        <f t="shared" si="3"/>
        <v>48</v>
      </c>
      <c r="I28" s="16" t="s">
        <v>90</v>
      </c>
      <c r="J28" s="18">
        <v>12500</v>
      </c>
      <c r="K28" s="15">
        <f t="shared" si="4"/>
        <v>88</v>
      </c>
      <c r="L28" s="16" t="s">
        <v>367</v>
      </c>
      <c r="M28" s="18">
        <v>40000</v>
      </c>
    </row>
    <row r="29" spans="2:22" x14ac:dyDescent="0.2">
      <c r="E29" s="15">
        <f t="shared" si="2"/>
        <v>26</v>
      </c>
      <c r="F29" s="16" t="s">
        <v>53</v>
      </c>
      <c r="G29" s="18">
        <v>6000</v>
      </c>
      <c r="H29" s="15">
        <f t="shared" si="3"/>
        <v>49</v>
      </c>
      <c r="I29" s="16" t="s">
        <v>71</v>
      </c>
      <c r="J29" s="18">
        <v>15000</v>
      </c>
      <c r="K29" s="15">
        <f t="shared" si="4"/>
        <v>89</v>
      </c>
      <c r="L29" s="16" t="s">
        <v>371</v>
      </c>
      <c r="M29" s="18">
        <v>40000</v>
      </c>
    </row>
    <row r="30" spans="2:22" x14ac:dyDescent="0.2">
      <c r="E30" s="15">
        <f t="shared" si="2"/>
        <v>27</v>
      </c>
      <c r="F30" s="16" t="s">
        <v>50</v>
      </c>
      <c r="G30" s="18">
        <v>6600</v>
      </c>
      <c r="H30" s="15">
        <f t="shared" si="3"/>
        <v>50</v>
      </c>
      <c r="I30" s="16" t="s">
        <v>248</v>
      </c>
      <c r="J30" s="18">
        <v>15000</v>
      </c>
      <c r="K30" s="15">
        <f t="shared" si="4"/>
        <v>90</v>
      </c>
      <c r="L30" s="16" t="s">
        <v>95</v>
      </c>
      <c r="M30" s="18">
        <v>40000</v>
      </c>
    </row>
    <row r="31" spans="2:22" x14ac:dyDescent="0.2">
      <c r="E31" s="15">
        <f t="shared" si="2"/>
        <v>28</v>
      </c>
      <c r="F31" s="16" t="s">
        <v>45</v>
      </c>
      <c r="G31" s="18">
        <v>7000</v>
      </c>
      <c r="H31" s="15">
        <f t="shared" si="3"/>
        <v>51</v>
      </c>
      <c r="I31" s="16" t="s">
        <v>84</v>
      </c>
      <c r="J31" s="18">
        <v>15000</v>
      </c>
      <c r="K31" s="15">
        <f t="shared" si="4"/>
        <v>91</v>
      </c>
      <c r="L31" s="16" t="s">
        <v>378</v>
      </c>
      <c r="M31" s="18">
        <v>40000</v>
      </c>
    </row>
    <row r="32" spans="2:22" x14ac:dyDescent="0.2">
      <c r="E32" s="15">
        <f t="shared" si="2"/>
        <v>29</v>
      </c>
      <c r="F32" s="16" t="s">
        <v>52</v>
      </c>
      <c r="G32" s="18">
        <v>7000</v>
      </c>
      <c r="H32" s="15">
        <f t="shared" si="3"/>
        <v>52</v>
      </c>
      <c r="I32" s="16" t="s">
        <v>253</v>
      </c>
      <c r="J32" s="18">
        <v>15000</v>
      </c>
      <c r="K32" s="15">
        <f t="shared" si="4"/>
        <v>92</v>
      </c>
      <c r="L32" s="16" t="s">
        <v>382</v>
      </c>
      <c r="M32" s="18">
        <v>40000</v>
      </c>
    </row>
    <row r="33" spans="5:13" x14ac:dyDescent="0.2">
      <c r="E33" s="15">
        <f t="shared" si="2"/>
        <v>30</v>
      </c>
      <c r="F33" s="16" t="s">
        <v>65</v>
      </c>
      <c r="G33" s="18">
        <v>7000</v>
      </c>
      <c r="H33" s="15">
        <f t="shared" si="3"/>
        <v>53</v>
      </c>
      <c r="I33" s="16" t="s">
        <v>81</v>
      </c>
      <c r="J33" s="18">
        <v>15000</v>
      </c>
      <c r="K33" s="15">
        <f t="shared" si="4"/>
        <v>93</v>
      </c>
      <c r="L33" s="16" t="s">
        <v>386</v>
      </c>
      <c r="M33" s="18">
        <v>40000</v>
      </c>
    </row>
    <row r="34" spans="5:13" x14ac:dyDescent="0.2">
      <c r="E34" s="15">
        <f t="shared" si="2"/>
        <v>31</v>
      </c>
      <c r="F34" s="16" t="s">
        <v>77</v>
      </c>
      <c r="G34" s="17">
        <v>8000</v>
      </c>
      <c r="H34" s="15">
        <f t="shared" si="3"/>
        <v>54</v>
      </c>
      <c r="I34" s="16" t="s">
        <v>88</v>
      </c>
      <c r="J34" s="18">
        <v>15000</v>
      </c>
      <c r="K34" s="15">
        <f t="shared" si="4"/>
        <v>94</v>
      </c>
      <c r="L34" s="16" t="s">
        <v>390</v>
      </c>
      <c r="M34" s="18">
        <v>40000</v>
      </c>
    </row>
    <row r="35" spans="5:13" x14ac:dyDescent="0.2">
      <c r="E35" s="15">
        <f t="shared" si="2"/>
        <v>32</v>
      </c>
      <c r="F35" s="16" t="s">
        <v>73</v>
      </c>
      <c r="G35" s="17">
        <v>8000</v>
      </c>
      <c r="H35" s="15">
        <f t="shared" si="3"/>
        <v>55</v>
      </c>
      <c r="I35" s="16" t="s">
        <v>261</v>
      </c>
      <c r="J35" s="18">
        <v>15000</v>
      </c>
      <c r="K35" s="15">
        <f t="shared" si="4"/>
        <v>95</v>
      </c>
      <c r="L35" s="16" t="s">
        <v>394</v>
      </c>
      <c r="M35" s="18">
        <v>50000</v>
      </c>
    </row>
    <row r="36" spans="5:13" x14ac:dyDescent="0.2">
      <c r="E36" s="15">
        <f t="shared" si="2"/>
        <v>33</v>
      </c>
      <c r="F36" s="16" t="s">
        <v>54</v>
      </c>
      <c r="G36" s="17">
        <v>8000</v>
      </c>
      <c r="H36" s="15">
        <f t="shared" si="3"/>
        <v>56</v>
      </c>
      <c r="I36" s="16" t="s">
        <v>634</v>
      </c>
      <c r="J36" s="18">
        <v>15000</v>
      </c>
      <c r="K36" s="15">
        <f t="shared" si="4"/>
        <v>96</v>
      </c>
      <c r="L36" s="16" t="s">
        <v>398</v>
      </c>
      <c r="M36" s="18">
        <v>50000</v>
      </c>
    </row>
    <row r="37" spans="5:13" x14ac:dyDescent="0.2">
      <c r="E37" s="15">
        <f t="shared" si="2"/>
        <v>34</v>
      </c>
      <c r="F37" s="16" t="s">
        <v>48</v>
      </c>
      <c r="G37" s="17">
        <v>9000</v>
      </c>
      <c r="H37" s="15">
        <f t="shared" si="3"/>
        <v>57</v>
      </c>
      <c r="I37" s="16" t="s">
        <v>79</v>
      </c>
      <c r="J37" s="18">
        <v>15000</v>
      </c>
      <c r="K37" s="15">
        <f t="shared" si="4"/>
        <v>97</v>
      </c>
      <c r="L37" s="16" t="s">
        <v>402</v>
      </c>
      <c r="M37" s="18">
        <v>50000</v>
      </c>
    </row>
    <row r="38" spans="5:13" x14ac:dyDescent="0.2">
      <c r="H38" s="15">
        <f t="shared" si="3"/>
        <v>58</v>
      </c>
      <c r="I38" s="16" t="s">
        <v>271</v>
      </c>
      <c r="J38" s="18">
        <v>15000</v>
      </c>
      <c r="K38" s="15">
        <f t="shared" si="4"/>
        <v>98</v>
      </c>
      <c r="L38" s="16" t="s">
        <v>616</v>
      </c>
      <c r="M38" s="18">
        <v>50000</v>
      </c>
    </row>
    <row r="39" spans="5:13" x14ac:dyDescent="0.2">
      <c r="H39" s="15">
        <f t="shared" si="3"/>
        <v>59</v>
      </c>
      <c r="I39" s="16" t="s">
        <v>274</v>
      </c>
      <c r="J39" s="18">
        <v>15000</v>
      </c>
      <c r="K39" s="15">
        <f t="shared" si="4"/>
        <v>99</v>
      </c>
      <c r="L39" s="16" t="s">
        <v>410</v>
      </c>
      <c r="M39" s="18">
        <v>50000</v>
      </c>
    </row>
    <row r="40" spans="5:13" x14ac:dyDescent="0.2">
      <c r="H40" s="15">
        <f t="shared" si="3"/>
        <v>60</v>
      </c>
      <c r="I40" s="16" t="s">
        <v>277</v>
      </c>
      <c r="J40" s="18">
        <v>15000</v>
      </c>
      <c r="K40" s="15">
        <f t="shared" si="4"/>
        <v>100</v>
      </c>
      <c r="L40" s="16" t="s">
        <v>414</v>
      </c>
      <c r="M40" s="18">
        <v>50000</v>
      </c>
    </row>
    <row r="41" spans="5:13" x14ac:dyDescent="0.2">
      <c r="H41" s="15">
        <f t="shared" si="3"/>
        <v>61</v>
      </c>
      <c r="I41" s="16" t="s">
        <v>93</v>
      </c>
      <c r="J41" s="18">
        <v>15000</v>
      </c>
      <c r="K41" s="15">
        <f t="shared" si="4"/>
        <v>101</v>
      </c>
      <c r="L41" s="16" t="s">
        <v>418</v>
      </c>
      <c r="M41" s="18">
        <v>50000</v>
      </c>
    </row>
    <row r="42" spans="5:13" x14ac:dyDescent="0.2">
      <c r="H42" s="15">
        <f t="shared" si="3"/>
        <v>62</v>
      </c>
      <c r="I42" s="16" t="s">
        <v>28</v>
      </c>
      <c r="J42" s="18">
        <v>15000</v>
      </c>
      <c r="K42" s="15">
        <f t="shared" si="4"/>
        <v>102</v>
      </c>
      <c r="L42" s="16" t="s">
        <v>422</v>
      </c>
      <c r="M42" s="18">
        <v>50000</v>
      </c>
    </row>
    <row r="43" spans="5:13" x14ac:dyDescent="0.2">
      <c r="H43" s="15">
        <f t="shared" si="3"/>
        <v>63</v>
      </c>
      <c r="I43" s="16" t="s">
        <v>70</v>
      </c>
      <c r="J43" s="18">
        <v>20000</v>
      </c>
      <c r="K43" s="15">
        <f t="shared" si="4"/>
        <v>103</v>
      </c>
      <c r="L43" s="16" t="s">
        <v>425</v>
      </c>
      <c r="M43" s="18">
        <v>50000</v>
      </c>
    </row>
    <row r="44" spans="5:13" x14ac:dyDescent="0.2">
      <c r="H44" s="15">
        <f t="shared" si="3"/>
        <v>64</v>
      </c>
      <c r="I44" s="16" t="s">
        <v>91</v>
      </c>
      <c r="J44" s="18">
        <v>20000</v>
      </c>
      <c r="K44" s="15">
        <f t="shared" si="4"/>
        <v>104</v>
      </c>
      <c r="L44" s="16" t="s">
        <v>429</v>
      </c>
      <c r="M44" s="18">
        <v>50000</v>
      </c>
    </row>
    <row r="45" spans="5:13" x14ac:dyDescent="0.2">
      <c r="H45" s="15">
        <f t="shared" si="3"/>
        <v>65</v>
      </c>
      <c r="I45" s="16" t="s">
        <v>76</v>
      </c>
      <c r="J45" s="18">
        <v>20000</v>
      </c>
      <c r="K45" s="15">
        <f t="shared" si="4"/>
        <v>105</v>
      </c>
      <c r="L45" s="16" t="s">
        <v>431</v>
      </c>
      <c r="M45" s="18">
        <v>50000</v>
      </c>
    </row>
    <row r="46" spans="5:13" x14ac:dyDescent="0.2">
      <c r="H46" s="15">
        <f t="shared" si="3"/>
        <v>66</v>
      </c>
      <c r="I46" s="16" t="s">
        <v>293</v>
      </c>
      <c r="J46" s="18">
        <v>20000</v>
      </c>
      <c r="K46" s="15">
        <f t="shared" si="4"/>
        <v>106</v>
      </c>
      <c r="L46" s="16" t="s">
        <v>435</v>
      </c>
      <c r="M46" s="18">
        <v>50000</v>
      </c>
    </row>
    <row r="47" spans="5:13" x14ac:dyDescent="0.2">
      <c r="H47" s="15">
        <f t="shared" si="3"/>
        <v>67</v>
      </c>
      <c r="I47" s="16" t="s">
        <v>296</v>
      </c>
      <c r="J47" s="18">
        <v>20000</v>
      </c>
      <c r="K47" s="15">
        <f t="shared" si="4"/>
        <v>107</v>
      </c>
      <c r="L47" s="16" t="s">
        <v>617</v>
      </c>
      <c r="M47" s="18">
        <v>50000</v>
      </c>
    </row>
    <row r="48" spans="5:13" x14ac:dyDescent="0.2">
      <c r="H48" s="15">
        <f t="shared" si="3"/>
        <v>68</v>
      </c>
      <c r="I48" s="16" t="s">
        <v>63</v>
      </c>
      <c r="J48" s="18">
        <v>20000</v>
      </c>
      <c r="K48" s="15">
        <f t="shared" si="4"/>
        <v>108</v>
      </c>
      <c r="L48" s="16" t="s">
        <v>618</v>
      </c>
      <c r="M48" s="18">
        <v>50000</v>
      </c>
    </row>
    <row r="49" spans="3:13" x14ac:dyDescent="0.2">
      <c r="H49" s="15">
        <f t="shared" si="3"/>
        <v>69</v>
      </c>
      <c r="I49" s="16" t="s">
        <v>89</v>
      </c>
      <c r="J49" s="18">
        <v>20000</v>
      </c>
      <c r="K49" s="15">
        <f t="shared" si="4"/>
        <v>109</v>
      </c>
      <c r="L49" s="16" t="s">
        <v>445</v>
      </c>
      <c r="M49" s="18">
        <v>50000</v>
      </c>
    </row>
    <row r="50" spans="3:13" x14ac:dyDescent="0.2">
      <c r="H50" s="15">
        <f t="shared" si="3"/>
        <v>70</v>
      </c>
      <c r="I50" s="16" t="s">
        <v>83</v>
      </c>
      <c r="J50" s="18">
        <v>20000</v>
      </c>
      <c r="K50" s="15">
        <f t="shared" si="4"/>
        <v>110</v>
      </c>
      <c r="L50" s="16" t="s">
        <v>449</v>
      </c>
      <c r="M50" s="18">
        <v>50000</v>
      </c>
    </row>
    <row r="51" spans="3:13" x14ac:dyDescent="0.2">
      <c r="H51" s="15">
        <f t="shared" si="3"/>
        <v>71</v>
      </c>
      <c r="I51" s="16" t="s">
        <v>309</v>
      </c>
      <c r="J51" s="18">
        <v>20000</v>
      </c>
      <c r="K51" s="15">
        <f t="shared" si="4"/>
        <v>111</v>
      </c>
      <c r="L51" s="16" t="s">
        <v>453</v>
      </c>
      <c r="M51" s="18">
        <v>50000</v>
      </c>
    </row>
    <row r="52" spans="3:13" x14ac:dyDescent="0.2">
      <c r="H52" s="15">
        <f t="shared" si="3"/>
        <v>72</v>
      </c>
      <c r="I52" s="16" t="s">
        <v>87</v>
      </c>
      <c r="J52" s="18">
        <v>20000</v>
      </c>
      <c r="K52" s="15">
        <f t="shared" si="4"/>
        <v>112</v>
      </c>
      <c r="L52" s="16" t="s">
        <v>619</v>
      </c>
      <c r="M52" s="18">
        <v>50000</v>
      </c>
    </row>
    <row r="53" spans="3:13" x14ac:dyDescent="0.2">
      <c r="H53" s="15">
        <f t="shared" si="3"/>
        <v>73</v>
      </c>
      <c r="I53" s="16" t="s">
        <v>316</v>
      </c>
      <c r="J53" s="18">
        <v>20000</v>
      </c>
      <c r="K53" s="15">
        <f t="shared" si="4"/>
        <v>113</v>
      </c>
      <c r="L53" s="16" t="s">
        <v>460</v>
      </c>
      <c r="M53" s="18">
        <v>50000</v>
      </c>
    </row>
    <row r="54" spans="3:13" x14ac:dyDescent="0.2">
      <c r="H54" s="15">
        <f t="shared" si="3"/>
        <v>74</v>
      </c>
      <c r="I54" s="16" t="s">
        <v>59</v>
      </c>
      <c r="J54" s="18">
        <v>20000</v>
      </c>
      <c r="K54" s="15">
        <f t="shared" si="4"/>
        <v>114</v>
      </c>
      <c r="L54" s="16" t="s">
        <v>464</v>
      </c>
      <c r="M54" s="18">
        <v>50000</v>
      </c>
    </row>
    <row r="55" spans="3:13" x14ac:dyDescent="0.2">
      <c r="H55" s="44"/>
      <c r="I55" s="45"/>
      <c r="J55" s="46"/>
      <c r="K55" s="15">
        <f t="shared" si="4"/>
        <v>115</v>
      </c>
      <c r="L55" s="16" t="s">
        <v>467</v>
      </c>
      <c r="M55" s="18">
        <v>50000</v>
      </c>
    </row>
    <row r="56" spans="3:13" x14ac:dyDescent="0.2">
      <c r="H56" s="44"/>
      <c r="I56" s="45"/>
      <c r="J56" s="46"/>
      <c r="K56" s="15">
        <f t="shared" si="4"/>
        <v>116</v>
      </c>
      <c r="L56" s="16" t="s">
        <v>470</v>
      </c>
      <c r="M56" s="18">
        <v>50000</v>
      </c>
    </row>
    <row r="57" spans="3:13" x14ac:dyDescent="0.2">
      <c r="D57" s="47" t="s">
        <v>632</v>
      </c>
      <c r="E57" s="48"/>
      <c r="F57" s="48"/>
      <c r="G57" s="48"/>
      <c r="H57" s="44"/>
      <c r="I57" s="45"/>
      <c r="J57" s="46"/>
      <c r="K57" s="15">
        <f t="shared" si="4"/>
        <v>117</v>
      </c>
      <c r="L57" s="16" t="s">
        <v>92</v>
      </c>
      <c r="M57" s="18">
        <v>50000</v>
      </c>
    </row>
    <row r="58" spans="3:13" x14ac:dyDescent="0.2">
      <c r="C58" s="23" t="s">
        <v>25</v>
      </c>
      <c r="D58" s="24" t="s">
        <v>613</v>
      </c>
      <c r="H58" s="44"/>
      <c r="I58" s="45"/>
      <c r="J58" s="46"/>
      <c r="K58" s="15">
        <f t="shared" si="4"/>
        <v>118</v>
      </c>
      <c r="L58" s="16" t="s">
        <v>620</v>
      </c>
      <c r="M58" s="18">
        <v>50000</v>
      </c>
    </row>
    <row r="59" spans="3:13" x14ac:dyDescent="0.2">
      <c r="C59" s="23" t="s">
        <v>630</v>
      </c>
      <c r="D59" s="24" t="s">
        <v>631</v>
      </c>
      <c r="H59" s="44"/>
      <c r="I59" s="45"/>
      <c r="J59" s="46"/>
      <c r="K59" s="15">
        <f t="shared" si="4"/>
        <v>119</v>
      </c>
      <c r="L59" s="16" t="s">
        <v>480</v>
      </c>
      <c r="M59" s="18">
        <v>50000</v>
      </c>
    </row>
    <row r="60" spans="3:13" x14ac:dyDescent="0.2">
      <c r="H60" s="44"/>
      <c r="I60" s="45"/>
      <c r="J60" s="46"/>
      <c r="K60" s="15">
        <f t="shared" si="4"/>
        <v>120</v>
      </c>
      <c r="L60" s="16" t="s">
        <v>484</v>
      </c>
      <c r="M60" s="18">
        <v>50000</v>
      </c>
    </row>
    <row r="61" spans="3:13" x14ac:dyDescent="0.2">
      <c r="H61" s="44"/>
      <c r="I61" s="45"/>
      <c r="J61" s="46"/>
      <c r="K61" s="15">
        <f t="shared" si="4"/>
        <v>121</v>
      </c>
      <c r="L61" s="16" t="s">
        <v>621</v>
      </c>
      <c r="M61" s="18">
        <v>50000</v>
      </c>
    </row>
    <row r="62" spans="3:13" x14ac:dyDescent="0.2">
      <c r="H62" s="44"/>
      <c r="I62" s="45"/>
      <c r="J62" s="46"/>
      <c r="K62" s="15">
        <f t="shared" si="4"/>
        <v>122</v>
      </c>
      <c r="L62" s="16" t="s">
        <v>489</v>
      </c>
      <c r="M62" s="18">
        <v>50000</v>
      </c>
    </row>
    <row r="63" spans="3:13" x14ac:dyDescent="0.2">
      <c r="H63" s="44"/>
      <c r="I63" s="45"/>
      <c r="J63" s="46"/>
      <c r="K63" s="15">
        <f t="shared" si="4"/>
        <v>123</v>
      </c>
      <c r="L63" s="16" t="s">
        <v>493</v>
      </c>
      <c r="M63" s="18">
        <v>50000</v>
      </c>
    </row>
    <row r="64" spans="3:13" x14ac:dyDescent="0.2">
      <c r="H64" s="44"/>
      <c r="I64" s="45"/>
      <c r="J64" s="46"/>
      <c r="K64" s="15">
        <f t="shared" si="4"/>
        <v>124</v>
      </c>
      <c r="L64" s="16" t="s">
        <v>497</v>
      </c>
      <c r="M64" s="18">
        <v>50000</v>
      </c>
    </row>
    <row r="65" spans="8:13" x14ac:dyDescent="0.2">
      <c r="H65" s="44"/>
      <c r="I65" s="45"/>
      <c r="J65" s="46"/>
      <c r="K65" s="15">
        <f t="shared" si="4"/>
        <v>125</v>
      </c>
      <c r="L65" s="16" t="s">
        <v>499</v>
      </c>
      <c r="M65" s="18">
        <v>50000</v>
      </c>
    </row>
    <row r="66" spans="8:13" x14ac:dyDescent="0.2">
      <c r="H66" s="44"/>
      <c r="I66" s="45"/>
      <c r="J66" s="46"/>
      <c r="K66" s="15">
        <f t="shared" si="4"/>
        <v>126</v>
      </c>
      <c r="L66" s="16" t="s">
        <v>96</v>
      </c>
      <c r="M66" s="18">
        <v>50000</v>
      </c>
    </row>
    <row r="67" spans="8:13" x14ac:dyDescent="0.2">
      <c r="H67" s="44"/>
      <c r="I67" s="45"/>
      <c r="J67" s="46"/>
      <c r="K67" s="15">
        <f t="shared" si="4"/>
        <v>127</v>
      </c>
      <c r="L67" s="16" t="s">
        <v>506</v>
      </c>
      <c r="M67" s="18">
        <v>50000</v>
      </c>
    </row>
    <row r="68" spans="8:13" x14ac:dyDescent="0.2">
      <c r="H68" s="44"/>
      <c r="I68" s="45"/>
      <c r="J68" s="46"/>
      <c r="K68" s="15">
        <f t="shared" si="4"/>
        <v>128</v>
      </c>
      <c r="L68" s="16" t="s">
        <v>510</v>
      </c>
      <c r="M68" s="18">
        <v>50000</v>
      </c>
    </row>
    <row r="69" spans="8:13" x14ac:dyDescent="0.2">
      <c r="H69" s="44"/>
      <c r="I69" s="45"/>
      <c r="J69" s="46"/>
      <c r="K69" s="15">
        <f t="shared" si="4"/>
        <v>129</v>
      </c>
      <c r="L69" s="16" t="s">
        <v>514</v>
      </c>
      <c r="M69" s="18">
        <v>50000</v>
      </c>
    </row>
    <row r="70" spans="8:13" x14ac:dyDescent="0.2">
      <c r="K70" s="15">
        <f t="shared" si="4"/>
        <v>130</v>
      </c>
      <c r="L70" s="16" t="s">
        <v>518</v>
      </c>
      <c r="M70" s="18">
        <v>50000</v>
      </c>
    </row>
    <row r="71" spans="8:13" x14ac:dyDescent="0.2">
      <c r="K71" s="15">
        <f t="shared" si="4"/>
        <v>131</v>
      </c>
      <c r="L71" s="16" t="s">
        <v>623</v>
      </c>
      <c r="M71" s="18">
        <v>50000</v>
      </c>
    </row>
    <row r="72" spans="8:13" x14ac:dyDescent="0.2">
      <c r="K72" s="15">
        <f t="shared" si="4"/>
        <v>132</v>
      </c>
      <c r="L72" s="16" t="s">
        <v>624</v>
      </c>
      <c r="M72" s="18">
        <v>50000</v>
      </c>
    </row>
    <row r="73" spans="8:13" x14ac:dyDescent="0.2">
      <c r="K73" s="15">
        <f t="shared" si="4"/>
        <v>133</v>
      </c>
      <c r="L73" s="16" t="s">
        <v>527</v>
      </c>
      <c r="M73" s="18">
        <v>50000</v>
      </c>
    </row>
    <row r="74" spans="8:13" x14ac:dyDescent="0.2">
      <c r="K74" s="15">
        <f t="shared" si="4"/>
        <v>134</v>
      </c>
      <c r="L74" s="16" t="s">
        <v>531</v>
      </c>
      <c r="M74" s="18">
        <v>50000</v>
      </c>
    </row>
    <row r="75" spans="8:13" x14ac:dyDescent="0.2">
      <c r="K75" s="15">
        <f t="shared" si="4"/>
        <v>135</v>
      </c>
      <c r="L75" s="16" t="s">
        <v>535</v>
      </c>
      <c r="M75" s="18">
        <v>50000</v>
      </c>
    </row>
    <row r="76" spans="8:13" x14ac:dyDescent="0.2">
      <c r="K76" s="15">
        <f t="shared" si="4"/>
        <v>136</v>
      </c>
      <c r="L76" s="16" t="s">
        <v>625</v>
      </c>
      <c r="M76" s="18">
        <v>50000</v>
      </c>
    </row>
    <row r="77" spans="8:13" x14ac:dyDescent="0.2">
      <c r="K77" s="15">
        <f t="shared" si="4"/>
        <v>137</v>
      </c>
      <c r="L77" s="16" t="s">
        <v>542</v>
      </c>
      <c r="M77" s="18">
        <v>50000</v>
      </c>
    </row>
    <row r="78" spans="8:13" x14ac:dyDescent="0.2">
      <c r="K78" s="15">
        <f t="shared" si="4"/>
        <v>138</v>
      </c>
      <c r="L78" s="16" t="s">
        <v>546</v>
      </c>
      <c r="M78" s="18">
        <v>50000</v>
      </c>
    </row>
    <row r="79" spans="8:13" x14ac:dyDescent="0.2">
      <c r="K79" s="15">
        <f t="shared" si="4"/>
        <v>139</v>
      </c>
      <c r="L79" s="16" t="s">
        <v>550</v>
      </c>
      <c r="M79" s="18">
        <v>50000</v>
      </c>
    </row>
    <row r="80" spans="8:13" x14ac:dyDescent="0.2">
      <c r="K80" s="15">
        <f t="shared" si="4"/>
        <v>140</v>
      </c>
      <c r="L80" s="16" t="s">
        <v>626</v>
      </c>
      <c r="M80" s="18">
        <v>50000</v>
      </c>
    </row>
    <row r="81" spans="3:13" x14ac:dyDescent="0.2">
      <c r="K81" s="15">
        <f t="shared" ref="K81:K96" si="5">K80+1</f>
        <v>141</v>
      </c>
      <c r="L81" s="16" t="s">
        <v>558</v>
      </c>
      <c r="M81" s="18">
        <v>50000</v>
      </c>
    </row>
    <row r="82" spans="3:13" x14ac:dyDescent="0.2">
      <c r="K82" s="15">
        <f t="shared" si="5"/>
        <v>142</v>
      </c>
      <c r="L82" s="16" t="s">
        <v>561</v>
      </c>
      <c r="M82" s="18">
        <v>50000</v>
      </c>
    </row>
    <row r="83" spans="3:13" x14ac:dyDescent="0.2">
      <c r="K83" s="15">
        <f t="shared" si="5"/>
        <v>143</v>
      </c>
      <c r="L83" s="16" t="s">
        <v>565</v>
      </c>
      <c r="M83" s="18">
        <v>50000</v>
      </c>
    </row>
    <row r="84" spans="3:13" x14ac:dyDescent="0.2">
      <c r="K84" s="15">
        <f t="shared" si="5"/>
        <v>144</v>
      </c>
      <c r="L84" s="16" t="s">
        <v>568</v>
      </c>
      <c r="M84" s="18">
        <v>50000</v>
      </c>
    </row>
    <row r="85" spans="3:13" x14ac:dyDescent="0.2">
      <c r="K85" s="15">
        <f t="shared" si="5"/>
        <v>145</v>
      </c>
      <c r="L85" s="16" t="s">
        <v>572</v>
      </c>
      <c r="M85" s="18">
        <v>50000</v>
      </c>
    </row>
    <row r="86" spans="3:13" x14ac:dyDescent="0.2">
      <c r="C86" s="23"/>
      <c r="D86" s="24"/>
      <c r="K86" s="15">
        <f t="shared" si="5"/>
        <v>146</v>
      </c>
      <c r="L86" s="16" t="s">
        <v>576</v>
      </c>
      <c r="M86" s="18">
        <v>50000</v>
      </c>
    </row>
    <row r="87" spans="3:13" x14ac:dyDescent="0.2">
      <c r="K87" s="15">
        <f t="shared" si="5"/>
        <v>147</v>
      </c>
      <c r="L87" s="16" t="s">
        <v>579</v>
      </c>
      <c r="M87" s="17">
        <v>50000</v>
      </c>
    </row>
    <row r="88" spans="3:13" x14ac:dyDescent="0.2">
      <c r="K88" s="15">
        <f t="shared" si="5"/>
        <v>148</v>
      </c>
      <c r="L88" s="16" t="s">
        <v>627</v>
      </c>
      <c r="M88" s="17">
        <v>50000</v>
      </c>
    </row>
    <row r="89" spans="3:13" x14ac:dyDescent="0.2">
      <c r="K89" s="15">
        <f t="shared" si="5"/>
        <v>149</v>
      </c>
      <c r="L89" s="16" t="s">
        <v>628</v>
      </c>
      <c r="M89" s="17">
        <v>50000</v>
      </c>
    </row>
    <row r="90" spans="3:13" x14ac:dyDescent="0.2">
      <c r="K90" s="15">
        <f t="shared" si="5"/>
        <v>150</v>
      </c>
      <c r="L90" s="16" t="s">
        <v>589</v>
      </c>
      <c r="M90" s="17">
        <v>50000</v>
      </c>
    </row>
    <row r="91" spans="3:13" x14ac:dyDescent="0.2">
      <c r="K91" s="15">
        <f t="shared" si="5"/>
        <v>151</v>
      </c>
      <c r="L91" s="16" t="s">
        <v>593</v>
      </c>
      <c r="M91" s="17">
        <v>50000</v>
      </c>
    </row>
    <row r="92" spans="3:13" x14ac:dyDescent="0.2">
      <c r="K92" s="15">
        <f t="shared" si="5"/>
        <v>152</v>
      </c>
      <c r="L92" s="16" t="s">
        <v>597</v>
      </c>
      <c r="M92" s="17">
        <v>50000</v>
      </c>
    </row>
    <row r="93" spans="3:13" x14ac:dyDescent="0.2">
      <c r="K93" s="15">
        <f t="shared" si="5"/>
        <v>153</v>
      </c>
      <c r="L93" s="16" t="s">
        <v>600</v>
      </c>
      <c r="M93" s="17">
        <v>50000</v>
      </c>
    </row>
    <row r="94" spans="3:13" x14ac:dyDescent="0.2">
      <c r="K94" s="15">
        <f t="shared" si="5"/>
        <v>154</v>
      </c>
      <c r="L94" s="16" t="s">
        <v>629</v>
      </c>
      <c r="M94" s="17">
        <v>50000</v>
      </c>
    </row>
    <row r="95" spans="3:13" x14ac:dyDescent="0.2">
      <c r="K95" s="15">
        <f t="shared" si="5"/>
        <v>155</v>
      </c>
      <c r="L95" s="16" t="s">
        <v>607</v>
      </c>
      <c r="M95" s="17">
        <v>50000</v>
      </c>
    </row>
    <row r="96" spans="3:13" x14ac:dyDescent="0.2">
      <c r="K96" s="15">
        <f t="shared" si="5"/>
        <v>156</v>
      </c>
      <c r="L96" s="16" t="s">
        <v>609</v>
      </c>
      <c r="M96" s="17">
        <v>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721F-4318-4D80-8326-659F0780DCF0}">
  <dimension ref="A1:E157"/>
  <sheetViews>
    <sheetView zoomScale="85" zoomScaleNormal="85" workbookViewId="0"/>
  </sheetViews>
  <sheetFormatPr baseColWidth="10" defaultColWidth="8.83203125" defaultRowHeight="15" x14ac:dyDescent="0.2"/>
  <cols>
    <col min="1" max="1" width="21.6640625" bestFit="1" customWidth="1"/>
    <col min="2" max="2" width="13.5" bestFit="1" customWidth="1"/>
    <col min="3" max="3" width="22.6640625" bestFit="1" customWidth="1"/>
    <col min="4" max="4" width="27.1640625" bestFit="1" customWidth="1"/>
    <col min="5" max="5" width="14.33203125" bestFit="1" customWidth="1"/>
  </cols>
  <sheetData>
    <row r="1" spans="1:5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">
      <c r="A2" t="s">
        <v>29</v>
      </c>
      <c r="B2">
        <v>800</v>
      </c>
      <c r="C2" t="s">
        <v>105</v>
      </c>
      <c r="D2" t="s">
        <v>106</v>
      </c>
      <c r="E2" t="s">
        <v>107</v>
      </c>
    </row>
    <row r="3" spans="1:5" x14ac:dyDescent="0.2">
      <c r="A3" t="s">
        <v>30</v>
      </c>
      <c r="B3">
        <v>800</v>
      </c>
      <c r="C3" t="s">
        <v>108</v>
      </c>
      <c r="D3" t="s">
        <v>109</v>
      </c>
      <c r="E3" t="s">
        <v>110</v>
      </c>
    </row>
    <row r="4" spans="1:5" x14ac:dyDescent="0.2">
      <c r="A4" t="s">
        <v>31</v>
      </c>
      <c r="B4">
        <v>800</v>
      </c>
      <c r="C4" t="s">
        <v>111</v>
      </c>
      <c r="D4" t="s">
        <v>112</v>
      </c>
      <c r="E4" t="s">
        <v>113</v>
      </c>
    </row>
    <row r="5" spans="1:5" x14ac:dyDescent="0.2">
      <c r="A5" t="s">
        <v>32</v>
      </c>
      <c r="B5">
        <v>1200</v>
      </c>
      <c r="C5" t="s">
        <v>114</v>
      </c>
      <c r="D5" t="s">
        <v>115</v>
      </c>
      <c r="E5" t="s">
        <v>116</v>
      </c>
    </row>
    <row r="6" spans="1:5" x14ac:dyDescent="0.2">
      <c r="A6" t="s">
        <v>44</v>
      </c>
      <c r="B6">
        <v>1800</v>
      </c>
      <c r="C6" t="s">
        <v>117</v>
      </c>
      <c r="D6" t="s">
        <v>118</v>
      </c>
      <c r="E6" t="s">
        <v>119</v>
      </c>
    </row>
    <row r="7" spans="1:5" x14ac:dyDescent="0.2">
      <c r="A7" t="s">
        <v>43</v>
      </c>
      <c r="B7">
        <v>1800</v>
      </c>
      <c r="C7" t="s">
        <v>120</v>
      </c>
      <c r="D7" t="s">
        <v>121</v>
      </c>
      <c r="E7" t="s">
        <v>122</v>
      </c>
    </row>
    <row r="8" spans="1:5" x14ac:dyDescent="0.2">
      <c r="A8" t="s">
        <v>35</v>
      </c>
      <c r="B8">
        <v>2200</v>
      </c>
      <c r="C8" t="s">
        <v>123</v>
      </c>
      <c r="D8" t="s">
        <v>124</v>
      </c>
      <c r="E8" t="s">
        <v>125</v>
      </c>
    </row>
    <row r="9" spans="1:5" x14ac:dyDescent="0.2">
      <c r="A9" t="s">
        <v>33</v>
      </c>
      <c r="B9">
        <v>2500</v>
      </c>
      <c r="C9" t="s">
        <v>126</v>
      </c>
      <c r="D9" t="s">
        <v>127</v>
      </c>
      <c r="E9" t="s">
        <v>128</v>
      </c>
    </row>
    <row r="10" spans="1:5" x14ac:dyDescent="0.2">
      <c r="A10" t="s">
        <v>34</v>
      </c>
      <c r="B10">
        <v>2500</v>
      </c>
      <c r="C10" t="s">
        <v>129</v>
      </c>
      <c r="D10" t="s">
        <v>130</v>
      </c>
      <c r="E10" t="s">
        <v>131</v>
      </c>
    </row>
    <row r="11" spans="1:5" x14ac:dyDescent="0.2">
      <c r="A11" t="s">
        <v>38</v>
      </c>
      <c r="B11">
        <v>2500</v>
      </c>
      <c r="C11" t="s">
        <v>132</v>
      </c>
      <c r="D11" t="s">
        <v>133</v>
      </c>
      <c r="E11" t="s">
        <v>134</v>
      </c>
    </row>
    <row r="12" spans="1:5" x14ac:dyDescent="0.2">
      <c r="A12" t="s">
        <v>135</v>
      </c>
      <c r="B12">
        <v>2500</v>
      </c>
      <c r="C12" t="s">
        <v>136</v>
      </c>
      <c r="D12" t="s">
        <v>124</v>
      </c>
      <c r="E12" t="s">
        <v>137</v>
      </c>
    </row>
    <row r="13" spans="1:5" x14ac:dyDescent="0.2">
      <c r="A13" t="s">
        <v>36</v>
      </c>
      <c r="B13">
        <v>2800</v>
      </c>
      <c r="C13" t="s">
        <v>138</v>
      </c>
      <c r="D13" t="s">
        <v>139</v>
      </c>
      <c r="E13" t="s">
        <v>140</v>
      </c>
    </row>
    <row r="14" spans="1:5" x14ac:dyDescent="0.2">
      <c r="A14" t="s">
        <v>39</v>
      </c>
      <c r="B14">
        <v>3000</v>
      </c>
      <c r="C14" t="s">
        <v>141</v>
      </c>
      <c r="D14" t="s">
        <v>142</v>
      </c>
      <c r="E14" t="s">
        <v>143</v>
      </c>
    </row>
    <row r="15" spans="1:5" x14ac:dyDescent="0.2">
      <c r="A15" t="s">
        <v>42</v>
      </c>
      <c r="B15">
        <v>3000</v>
      </c>
      <c r="C15" t="s">
        <v>144</v>
      </c>
      <c r="D15" t="s">
        <v>145</v>
      </c>
      <c r="E15" t="s">
        <v>146</v>
      </c>
    </row>
    <row r="16" spans="1:5" x14ac:dyDescent="0.2">
      <c r="A16" t="s">
        <v>37</v>
      </c>
      <c r="B16">
        <v>3000</v>
      </c>
      <c r="C16" t="s">
        <v>147</v>
      </c>
      <c r="D16" t="s">
        <v>148</v>
      </c>
      <c r="E16" t="s">
        <v>149</v>
      </c>
    </row>
    <row r="17" spans="1:5" x14ac:dyDescent="0.2">
      <c r="A17" t="s">
        <v>47</v>
      </c>
      <c r="B17">
        <v>3000</v>
      </c>
      <c r="C17" t="s">
        <v>150</v>
      </c>
      <c r="D17" t="s">
        <v>151</v>
      </c>
      <c r="E17" t="s">
        <v>152</v>
      </c>
    </row>
    <row r="18" spans="1:5" x14ac:dyDescent="0.2">
      <c r="A18" t="s">
        <v>41</v>
      </c>
      <c r="B18">
        <v>4000</v>
      </c>
      <c r="C18" t="s">
        <v>153</v>
      </c>
      <c r="D18" t="s">
        <v>154</v>
      </c>
      <c r="E18" t="s">
        <v>155</v>
      </c>
    </row>
    <row r="19" spans="1:5" x14ac:dyDescent="0.2">
      <c r="A19" t="s">
        <v>40</v>
      </c>
      <c r="B19">
        <v>4000</v>
      </c>
      <c r="C19" t="s">
        <v>156</v>
      </c>
      <c r="D19" t="s">
        <v>157</v>
      </c>
      <c r="E19" t="s">
        <v>158</v>
      </c>
    </row>
    <row r="20" spans="1:5" x14ac:dyDescent="0.2">
      <c r="A20" t="s">
        <v>46</v>
      </c>
      <c r="B20">
        <v>4000</v>
      </c>
      <c r="C20" t="s">
        <v>159</v>
      </c>
      <c r="D20" t="s">
        <v>160</v>
      </c>
      <c r="E20" t="s">
        <v>161</v>
      </c>
    </row>
    <row r="21" spans="1:5" x14ac:dyDescent="0.2">
      <c r="A21" t="s">
        <v>55</v>
      </c>
      <c r="B21">
        <v>4000</v>
      </c>
      <c r="C21" t="s">
        <v>162</v>
      </c>
      <c r="D21" t="s">
        <v>163</v>
      </c>
      <c r="E21" t="s">
        <v>164</v>
      </c>
    </row>
    <row r="22" spans="1:5" x14ac:dyDescent="0.2">
      <c r="A22" t="s">
        <v>56</v>
      </c>
      <c r="B22">
        <v>4000</v>
      </c>
      <c r="C22" t="s">
        <v>165</v>
      </c>
      <c r="D22" t="s">
        <v>166</v>
      </c>
      <c r="E22" t="s">
        <v>167</v>
      </c>
    </row>
    <row r="23" spans="1:5" x14ac:dyDescent="0.2">
      <c r="A23" t="s">
        <v>49</v>
      </c>
      <c r="B23">
        <v>5000</v>
      </c>
      <c r="C23" t="s">
        <v>168</v>
      </c>
      <c r="D23" t="s">
        <v>169</v>
      </c>
      <c r="E23" t="s">
        <v>170</v>
      </c>
    </row>
    <row r="24" spans="1:5" x14ac:dyDescent="0.2">
      <c r="A24" t="s">
        <v>78</v>
      </c>
      <c r="B24">
        <v>5000</v>
      </c>
      <c r="C24" t="s">
        <v>171</v>
      </c>
      <c r="D24" t="s">
        <v>172</v>
      </c>
      <c r="E24" t="s">
        <v>173</v>
      </c>
    </row>
    <row r="25" spans="1:5" x14ac:dyDescent="0.2">
      <c r="A25" t="s">
        <v>69</v>
      </c>
      <c r="B25">
        <v>5000</v>
      </c>
      <c r="C25" t="s">
        <v>174</v>
      </c>
      <c r="D25" t="s">
        <v>175</v>
      </c>
      <c r="E25" t="s">
        <v>176</v>
      </c>
    </row>
    <row r="26" spans="1:5" x14ac:dyDescent="0.2">
      <c r="A26" t="s">
        <v>51</v>
      </c>
      <c r="B26">
        <v>5000</v>
      </c>
      <c r="C26" t="s">
        <v>177</v>
      </c>
      <c r="D26" t="s">
        <v>178</v>
      </c>
      <c r="E26" t="s">
        <v>179</v>
      </c>
    </row>
    <row r="27" spans="1:5" x14ac:dyDescent="0.2">
      <c r="A27" t="s">
        <v>53</v>
      </c>
      <c r="B27">
        <v>6000</v>
      </c>
      <c r="C27" t="s">
        <v>180</v>
      </c>
      <c r="D27" t="s">
        <v>181</v>
      </c>
      <c r="E27" t="s">
        <v>182</v>
      </c>
    </row>
    <row r="28" spans="1:5" x14ac:dyDescent="0.2">
      <c r="A28" t="s">
        <v>50</v>
      </c>
      <c r="B28">
        <v>6600</v>
      </c>
      <c r="C28" t="s">
        <v>183</v>
      </c>
      <c r="D28" t="s">
        <v>184</v>
      </c>
      <c r="E28" t="s">
        <v>185</v>
      </c>
    </row>
    <row r="29" spans="1:5" x14ac:dyDescent="0.2">
      <c r="A29" t="s">
        <v>45</v>
      </c>
      <c r="B29">
        <v>7000</v>
      </c>
      <c r="C29" t="s">
        <v>186</v>
      </c>
      <c r="D29" t="s">
        <v>187</v>
      </c>
      <c r="E29" t="s">
        <v>188</v>
      </c>
    </row>
    <row r="30" spans="1:5" x14ac:dyDescent="0.2">
      <c r="A30" t="s">
        <v>52</v>
      </c>
      <c r="B30">
        <v>7000</v>
      </c>
      <c r="C30" t="s">
        <v>189</v>
      </c>
      <c r="D30" t="s">
        <v>190</v>
      </c>
      <c r="E30" t="s">
        <v>191</v>
      </c>
    </row>
    <row r="31" spans="1:5" x14ac:dyDescent="0.2">
      <c r="A31" t="s">
        <v>65</v>
      </c>
      <c r="B31">
        <v>7000</v>
      </c>
      <c r="C31" t="s">
        <v>192</v>
      </c>
      <c r="D31" t="s">
        <v>160</v>
      </c>
      <c r="E31" t="s">
        <v>193</v>
      </c>
    </row>
    <row r="32" spans="1:5" x14ac:dyDescent="0.2">
      <c r="A32" t="s">
        <v>77</v>
      </c>
      <c r="B32">
        <v>8000</v>
      </c>
      <c r="C32" t="s">
        <v>194</v>
      </c>
      <c r="D32" t="s">
        <v>195</v>
      </c>
      <c r="E32" t="s">
        <v>196</v>
      </c>
    </row>
    <row r="33" spans="1:5" x14ac:dyDescent="0.2">
      <c r="A33" t="s">
        <v>73</v>
      </c>
      <c r="B33">
        <v>8000</v>
      </c>
      <c r="C33" t="s">
        <v>197</v>
      </c>
      <c r="D33" t="s">
        <v>198</v>
      </c>
      <c r="E33" t="s">
        <v>199</v>
      </c>
    </row>
    <row r="34" spans="1:5" x14ac:dyDescent="0.2">
      <c r="A34" t="s">
        <v>54</v>
      </c>
      <c r="B34">
        <v>8000</v>
      </c>
      <c r="C34" t="s">
        <v>200</v>
      </c>
      <c r="D34" t="s">
        <v>118</v>
      </c>
      <c r="E34" t="s">
        <v>201</v>
      </c>
    </row>
    <row r="35" spans="1:5" x14ac:dyDescent="0.2">
      <c r="A35" t="s">
        <v>48</v>
      </c>
      <c r="B35">
        <v>9000</v>
      </c>
      <c r="C35" t="s">
        <v>202</v>
      </c>
      <c r="D35" t="s">
        <v>203</v>
      </c>
      <c r="E35" t="s">
        <v>204</v>
      </c>
    </row>
    <row r="36" spans="1:5" x14ac:dyDescent="0.2">
      <c r="A36" t="s">
        <v>66</v>
      </c>
      <c r="B36">
        <v>10000</v>
      </c>
      <c r="C36" t="s">
        <v>205</v>
      </c>
      <c r="D36" t="s">
        <v>206</v>
      </c>
      <c r="E36" t="s">
        <v>207</v>
      </c>
    </row>
    <row r="37" spans="1:5" x14ac:dyDescent="0.2">
      <c r="A37" t="s">
        <v>58</v>
      </c>
      <c r="B37">
        <v>10000</v>
      </c>
      <c r="C37" t="s">
        <v>208</v>
      </c>
      <c r="D37" t="s">
        <v>209</v>
      </c>
      <c r="E37" t="s">
        <v>210</v>
      </c>
    </row>
    <row r="38" spans="1:5" x14ac:dyDescent="0.2">
      <c r="A38" t="s">
        <v>86</v>
      </c>
      <c r="B38">
        <v>10000</v>
      </c>
      <c r="C38" t="s">
        <v>211</v>
      </c>
      <c r="D38" t="s">
        <v>209</v>
      </c>
      <c r="E38" t="s">
        <v>212</v>
      </c>
    </row>
    <row r="39" spans="1:5" x14ac:dyDescent="0.2">
      <c r="A39" t="s">
        <v>57</v>
      </c>
      <c r="B39">
        <v>10000</v>
      </c>
      <c r="C39" t="s">
        <v>213</v>
      </c>
      <c r="D39" t="s">
        <v>214</v>
      </c>
      <c r="E39" t="s">
        <v>215</v>
      </c>
    </row>
    <row r="40" spans="1:5" x14ac:dyDescent="0.2">
      <c r="A40" t="s">
        <v>75</v>
      </c>
      <c r="B40">
        <v>12500</v>
      </c>
      <c r="C40" t="s">
        <v>216</v>
      </c>
      <c r="D40" t="s">
        <v>217</v>
      </c>
      <c r="E40" t="s">
        <v>218</v>
      </c>
    </row>
    <row r="41" spans="1:5" x14ac:dyDescent="0.2">
      <c r="A41" t="s">
        <v>74</v>
      </c>
      <c r="B41">
        <v>12500</v>
      </c>
      <c r="C41" t="s">
        <v>219</v>
      </c>
      <c r="D41" t="s">
        <v>220</v>
      </c>
      <c r="E41" t="s">
        <v>221</v>
      </c>
    </row>
    <row r="42" spans="1:5" x14ac:dyDescent="0.2">
      <c r="A42" t="s">
        <v>64</v>
      </c>
      <c r="B42">
        <v>12500</v>
      </c>
      <c r="C42" t="s">
        <v>222</v>
      </c>
      <c r="D42" t="s">
        <v>223</v>
      </c>
      <c r="E42" t="s">
        <v>224</v>
      </c>
    </row>
    <row r="43" spans="1:5" x14ac:dyDescent="0.2">
      <c r="A43" t="s">
        <v>60</v>
      </c>
      <c r="B43">
        <v>12500</v>
      </c>
      <c r="C43" t="s">
        <v>225</v>
      </c>
      <c r="D43" t="s">
        <v>226</v>
      </c>
      <c r="E43" t="s">
        <v>227</v>
      </c>
    </row>
    <row r="44" spans="1:5" x14ac:dyDescent="0.2">
      <c r="A44" t="s">
        <v>72</v>
      </c>
      <c r="B44">
        <v>12500</v>
      </c>
      <c r="C44" t="s">
        <v>228</v>
      </c>
      <c r="D44" t="s">
        <v>229</v>
      </c>
      <c r="E44" t="s">
        <v>230</v>
      </c>
    </row>
    <row r="45" spans="1:5" x14ac:dyDescent="0.2">
      <c r="A45" t="s">
        <v>80</v>
      </c>
      <c r="B45">
        <v>12500</v>
      </c>
      <c r="C45" t="s">
        <v>231</v>
      </c>
      <c r="D45" t="s">
        <v>232</v>
      </c>
      <c r="E45" t="s">
        <v>233</v>
      </c>
    </row>
    <row r="46" spans="1:5" x14ac:dyDescent="0.2">
      <c r="A46" t="s">
        <v>68</v>
      </c>
      <c r="B46">
        <v>12500</v>
      </c>
      <c r="C46" t="s">
        <v>234</v>
      </c>
      <c r="D46" t="s">
        <v>235</v>
      </c>
      <c r="E46" t="s">
        <v>236</v>
      </c>
    </row>
    <row r="47" spans="1:5" x14ac:dyDescent="0.2">
      <c r="A47" t="s">
        <v>67</v>
      </c>
      <c r="B47">
        <v>12500</v>
      </c>
      <c r="C47" t="s">
        <v>237</v>
      </c>
      <c r="D47" t="s">
        <v>152</v>
      </c>
      <c r="E47" t="s">
        <v>238</v>
      </c>
    </row>
    <row r="48" spans="1:5" x14ac:dyDescent="0.2">
      <c r="A48" t="s">
        <v>61</v>
      </c>
      <c r="B48">
        <v>12500</v>
      </c>
      <c r="C48" t="s">
        <v>239</v>
      </c>
      <c r="D48" t="s">
        <v>240</v>
      </c>
      <c r="E48" t="s">
        <v>241</v>
      </c>
    </row>
    <row r="49" spans="1:5" x14ac:dyDescent="0.2">
      <c r="A49" t="s">
        <v>90</v>
      </c>
      <c r="B49">
        <v>12500</v>
      </c>
      <c r="C49" t="s">
        <v>242</v>
      </c>
      <c r="D49" t="s">
        <v>243</v>
      </c>
      <c r="E49" t="s">
        <v>244</v>
      </c>
    </row>
    <row r="50" spans="1:5" x14ac:dyDescent="0.2">
      <c r="A50" t="s">
        <v>71</v>
      </c>
      <c r="B50">
        <v>15000</v>
      </c>
      <c r="C50" t="s">
        <v>245</v>
      </c>
      <c r="D50" t="s">
        <v>246</v>
      </c>
      <c r="E50" t="s">
        <v>247</v>
      </c>
    </row>
    <row r="51" spans="1:5" x14ac:dyDescent="0.2">
      <c r="A51" t="s">
        <v>248</v>
      </c>
      <c r="B51">
        <v>15000</v>
      </c>
      <c r="C51" t="s">
        <v>248</v>
      </c>
      <c r="D51" t="s">
        <v>249</v>
      </c>
      <c r="E51" t="s">
        <v>250</v>
      </c>
    </row>
    <row r="52" spans="1:5" x14ac:dyDescent="0.2">
      <c r="A52" t="s">
        <v>84</v>
      </c>
      <c r="B52">
        <v>15000</v>
      </c>
      <c r="C52" t="s">
        <v>251</v>
      </c>
      <c r="D52" t="s">
        <v>139</v>
      </c>
      <c r="E52" t="s">
        <v>252</v>
      </c>
    </row>
    <row r="53" spans="1:5" x14ac:dyDescent="0.2">
      <c r="A53" t="s">
        <v>253</v>
      </c>
      <c r="B53">
        <v>15000</v>
      </c>
      <c r="C53" t="s">
        <v>253</v>
      </c>
      <c r="D53" t="s">
        <v>254</v>
      </c>
      <c r="E53" t="s">
        <v>255</v>
      </c>
    </row>
    <row r="54" spans="1:5" x14ac:dyDescent="0.2">
      <c r="A54" t="s">
        <v>81</v>
      </c>
      <c r="B54">
        <v>15000</v>
      </c>
      <c r="C54" t="s">
        <v>256</v>
      </c>
      <c r="D54" t="s">
        <v>257</v>
      </c>
      <c r="E54" t="s">
        <v>107</v>
      </c>
    </row>
    <row r="55" spans="1:5" x14ac:dyDescent="0.2">
      <c r="A55" t="s">
        <v>88</v>
      </c>
      <c r="B55">
        <v>15000</v>
      </c>
      <c r="C55" t="s">
        <v>258</v>
      </c>
      <c r="D55" t="s">
        <v>259</v>
      </c>
      <c r="E55" t="s">
        <v>260</v>
      </c>
    </row>
    <row r="56" spans="1:5" x14ac:dyDescent="0.2">
      <c r="A56" t="s">
        <v>261</v>
      </c>
      <c r="B56">
        <v>15000</v>
      </c>
      <c r="C56" t="s">
        <v>262</v>
      </c>
      <c r="D56" t="s">
        <v>263</v>
      </c>
      <c r="E56" t="s">
        <v>264</v>
      </c>
    </row>
    <row r="57" spans="1:5" x14ac:dyDescent="0.2">
      <c r="A57" t="s">
        <v>265</v>
      </c>
      <c r="B57">
        <v>15000</v>
      </c>
      <c r="C57" t="s">
        <v>266</v>
      </c>
      <c r="D57" t="s">
        <v>267</v>
      </c>
      <c r="E57" t="s">
        <v>268</v>
      </c>
    </row>
    <row r="58" spans="1:5" x14ac:dyDescent="0.2">
      <c r="A58" t="s">
        <v>79</v>
      </c>
      <c r="B58">
        <v>15000</v>
      </c>
      <c r="C58" t="s">
        <v>269</v>
      </c>
      <c r="D58" t="s">
        <v>137</v>
      </c>
      <c r="E58" t="s">
        <v>270</v>
      </c>
    </row>
    <row r="59" spans="1:5" x14ac:dyDescent="0.2">
      <c r="A59" t="s">
        <v>271</v>
      </c>
      <c r="B59">
        <v>15000</v>
      </c>
      <c r="C59" t="s">
        <v>272</v>
      </c>
      <c r="D59" t="s">
        <v>112</v>
      </c>
      <c r="E59" t="s">
        <v>273</v>
      </c>
    </row>
    <row r="60" spans="1:5" x14ac:dyDescent="0.2">
      <c r="A60" t="s">
        <v>274</v>
      </c>
      <c r="B60">
        <v>15000</v>
      </c>
      <c r="C60" t="s">
        <v>274</v>
      </c>
      <c r="D60" t="s">
        <v>275</v>
      </c>
      <c r="E60" t="s">
        <v>276</v>
      </c>
    </row>
    <row r="61" spans="1:5" x14ac:dyDescent="0.2">
      <c r="A61" t="s">
        <v>277</v>
      </c>
      <c r="B61">
        <v>15000</v>
      </c>
      <c r="C61" t="s">
        <v>277</v>
      </c>
      <c r="D61" t="s">
        <v>278</v>
      </c>
      <c r="E61" t="s">
        <v>279</v>
      </c>
    </row>
    <row r="62" spans="1:5" x14ac:dyDescent="0.2">
      <c r="A62" t="s">
        <v>93</v>
      </c>
      <c r="B62">
        <v>15000</v>
      </c>
      <c r="C62" t="s">
        <v>280</v>
      </c>
      <c r="D62" t="s">
        <v>281</v>
      </c>
      <c r="E62" t="s">
        <v>282</v>
      </c>
    </row>
    <row r="63" spans="1:5" x14ac:dyDescent="0.2">
      <c r="A63" t="s">
        <v>28</v>
      </c>
      <c r="B63">
        <v>15000</v>
      </c>
      <c r="C63" t="s">
        <v>28</v>
      </c>
      <c r="D63" t="s">
        <v>283</v>
      </c>
      <c r="E63" t="s">
        <v>284</v>
      </c>
    </row>
    <row r="64" spans="1:5" x14ac:dyDescent="0.2">
      <c r="A64" t="s">
        <v>70</v>
      </c>
      <c r="B64">
        <v>20000</v>
      </c>
      <c r="C64" t="s">
        <v>285</v>
      </c>
      <c r="D64" t="s">
        <v>286</v>
      </c>
      <c r="E64" t="s">
        <v>287</v>
      </c>
    </row>
    <row r="65" spans="1:5" x14ac:dyDescent="0.2">
      <c r="A65" t="s">
        <v>91</v>
      </c>
      <c r="B65">
        <v>20000</v>
      </c>
      <c r="C65" t="s">
        <v>288</v>
      </c>
      <c r="D65" t="s">
        <v>289</v>
      </c>
      <c r="E65" t="s">
        <v>290</v>
      </c>
    </row>
    <row r="66" spans="1:5" x14ac:dyDescent="0.2">
      <c r="A66" t="s">
        <v>76</v>
      </c>
      <c r="B66">
        <v>20000</v>
      </c>
      <c r="C66" t="s">
        <v>291</v>
      </c>
      <c r="D66" t="s">
        <v>223</v>
      </c>
      <c r="E66" t="s">
        <v>292</v>
      </c>
    </row>
    <row r="67" spans="1:5" x14ac:dyDescent="0.2">
      <c r="A67" t="s">
        <v>293</v>
      </c>
      <c r="B67">
        <v>20000</v>
      </c>
      <c r="C67" t="s">
        <v>293</v>
      </c>
      <c r="D67" t="s">
        <v>294</v>
      </c>
      <c r="E67" t="s">
        <v>295</v>
      </c>
    </row>
    <row r="68" spans="1:5" x14ac:dyDescent="0.2">
      <c r="A68" t="s">
        <v>296</v>
      </c>
      <c r="B68">
        <v>20000</v>
      </c>
      <c r="C68" t="s">
        <v>297</v>
      </c>
      <c r="D68" t="s">
        <v>298</v>
      </c>
      <c r="E68" t="s">
        <v>299</v>
      </c>
    </row>
    <row r="69" spans="1:5" x14ac:dyDescent="0.2">
      <c r="A69" t="s">
        <v>63</v>
      </c>
      <c r="B69">
        <v>20000</v>
      </c>
      <c r="C69" t="s">
        <v>300</v>
      </c>
      <c r="D69" t="s">
        <v>301</v>
      </c>
      <c r="E69" t="s">
        <v>302</v>
      </c>
    </row>
    <row r="70" spans="1:5" x14ac:dyDescent="0.2">
      <c r="A70" t="s">
        <v>89</v>
      </c>
      <c r="B70">
        <v>20000</v>
      </c>
      <c r="C70" t="s">
        <v>303</v>
      </c>
      <c r="D70" t="s">
        <v>304</v>
      </c>
      <c r="E70" t="s">
        <v>305</v>
      </c>
    </row>
    <row r="71" spans="1:5" x14ac:dyDescent="0.2">
      <c r="A71" t="s">
        <v>83</v>
      </c>
      <c r="B71">
        <v>20000</v>
      </c>
      <c r="C71" t="s">
        <v>306</v>
      </c>
      <c r="D71" t="s">
        <v>307</v>
      </c>
      <c r="E71" t="s">
        <v>308</v>
      </c>
    </row>
    <row r="72" spans="1:5" x14ac:dyDescent="0.2">
      <c r="A72" t="s">
        <v>309</v>
      </c>
      <c r="B72">
        <v>20000</v>
      </c>
      <c r="C72" t="s">
        <v>310</v>
      </c>
      <c r="D72" t="s">
        <v>311</v>
      </c>
      <c r="E72" t="s">
        <v>312</v>
      </c>
    </row>
    <row r="73" spans="1:5" x14ac:dyDescent="0.2">
      <c r="A73" t="s">
        <v>87</v>
      </c>
      <c r="B73">
        <v>20000</v>
      </c>
      <c r="C73" t="s">
        <v>313</v>
      </c>
      <c r="D73" t="s">
        <v>314</v>
      </c>
      <c r="E73" t="s">
        <v>315</v>
      </c>
    </row>
    <row r="74" spans="1:5" x14ac:dyDescent="0.2">
      <c r="A74" t="s">
        <v>316</v>
      </c>
      <c r="B74">
        <v>20000</v>
      </c>
      <c r="C74" t="s">
        <v>317</v>
      </c>
      <c r="D74" t="s">
        <v>318</v>
      </c>
      <c r="E74" t="s">
        <v>319</v>
      </c>
    </row>
    <row r="75" spans="1:5" x14ac:dyDescent="0.2">
      <c r="A75" t="s">
        <v>59</v>
      </c>
      <c r="B75">
        <v>20000</v>
      </c>
      <c r="C75" t="s">
        <v>320</v>
      </c>
      <c r="D75" t="s">
        <v>321</v>
      </c>
      <c r="E75" t="s">
        <v>322</v>
      </c>
    </row>
    <row r="76" spans="1:5" x14ac:dyDescent="0.2">
      <c r="A76" t="s">
        <v>82</v>
      </c>
      <c r="B76">
        <v>25000</v>
      </c>
      <c r="C76" t="s">
        <v>323</v>
      </c>
      <c r="D76" t="s">
        <v>324</v>
      </c>
      <c r="E76" t="s">
        <v>325</v>
      </c>
    </row>
    <row r="77" spans="1:5" x14ac:dyDescent="0.2">
      <c r="A77" t="s">
        <v>326</v>
      </c>
      <c r="B77">
        <v>25000</v>
      </c>
      <c r="C77" t="s">
        <v>327</v>
      </c>
      <c r="D77" t="s">
        <v>321</v>
      </c>
      <c r="E77" t="s">
        <v>328</v>
      </c>
    </row>
    <row r="78" spans="1:5" x14ac:dyDescent="0.2">
      <c r="A78" t="s">
        <v>85</v>
      </c>
      <c r="B78">
        <v>25000</v>
      </c>
      <c r="C78" t="s">
        <v>329</v>
      </c>
      <c r="D78" t="s">
        <v>124</v>
      </c>
      <c r="E78" t="s">
        <v>330</v>
      </c>
    </row>
    <row r="79" spans="1:5" x14ac:dyDescent="0.2">
      <c r="A79" t="s">
        <v>62</v>
      </c>
      <c r="B79">
        <v>25000</v>
      </c>
      <c r="C79" t="s">
        <v>331</v>
      </c>
      <c r="D79" t="s">
        <v>332</v>
      </c>
      <c r="E79" t="s">
        <v>333</v>
      </c>
    </row>
    <row r="80" spans="1:5" x14ac:dyDescent="0.2">
      <c r="A80" t="s">
        <v>334</v>
      </c>
      <c r="B80">
        <v>30000</v>
      </c>
      <c r="C80" t="s">
        <v>335</v>
      </c>
      <c r="D80" t="s">
        <v>259</v>
      </c>
      <c r="E80" t="s">
        <v>336</v>
      </c>
    </row>
    <row r="81" spans="1:5" x14ac:dyDescent="0.2">
      <c r="A81" t="s">
        <v>94</v>
      </c>
      <c r="B81">
        <v>30000</v>
      </c>
      <c r="C81" t="s">
        <v>337</v>
      </c>
      <c r="D81" t="s">
        <v>338</v>
      </c>
      <c r="E81" t="s">
        <v>339</v>
      </c>
    </row>
    <row r="82" spans="1:5" x14ac:dyDescent="0.2">
      <c r="A82" t="s">
        <v>340</v>
      </c>
      <c r="B82">
        <v>30000</v>
      </c>
      <c r="C82" t="s">
        <v>341</v>
      </c>
      <c r="D82" t="s">
        <v>342</v>
      </c>
      <c r="E82" t="s">
        <v>343</v>
      </c>
    </row>
    <row r="83" spans="1:5" x14ac:dyDescent="0.2">
      <c r="A83" t="s">
        <v>344</v>
      </c>
      <c r="B83">
        <v>30000</v>
      </c>
      <c r="C83" t="s">
        <v>345</v>
      </c>
      <c r="D83" t="s">
        <v>160</v>
      </c>
      <c r="E83" t="s">
        <v>346</v>
      </c>
    </row>
    <row r="84" spans="1:5" x14ac:dyDescent="0.2">
      <c r="A84" t="s">
        <v>347</v>
      </c>
      <c r="B84">
        <v>35000</v>
      </c>
      <c r="C84" t="s">
        <v>348</v>
      </c>
      <c r="D84" t="s">
        <v>349</v>
      </c>
      <c r="E84" t="s">
        <v>350</v>
      </c>
    </row>
    <row r="85" spans="1:5" x14ac:dyDescent="0.2">
      <c r="A85" t="s">
        <v>351</v>
      </c>
      <c r="B85">
        <v>35000</v>
      </c>
      <c r="C85" t="s">
        <v>352</v>
      </c>
      <c r="D85" t="s">
        <v>353</v>
      </c>
      <c r="E85" t="s">
        <v>354</v>
      </c>
    </row>
    <row r="86" spans="1:5" x14ac:dyDescent="0.2">
      <c r="A86" t="s">
        <v>355</v>
      </c>
      <c r="B86">
        <v>35000</v>
      </c>
      <c r="C86" t="s">
        <v>356</v>
      </c>
      <c r="D86" t="s">
        <v>357</v>
      </c>
      <c r="E86" t="s">
        <v>358</v>
      </c>
    </row>
    <row r="87" spans="1:5" x14ac:dyDescent="0.2">
      <c r="A87" t="s">
        <v>359</v>
      </c>
      <c r="B87">
        <v>40000</v>
      </c>
      <c r="C87" t="s">
        <v>360</v>
      </c>
      <c r="D87" t="s">
        <v>361</v>
      </c>
      <c r="E87" t="s">
        <v>362</v>
      </c>
    </row>
    <row r="88" spans="1:5" x14ac:dyDescent="0.2">
      <c r="A88" t="s">
        <v>363</v>
      </c>
      <c r="B88">
        <v>40000</v>
      </c>
      <c r="C88" t="s">
        <v>364</v>
      </c>
      <c r="D88" t="s">
        <v>365</v>
      </c>
      <c r="E88" t="s">
        <v>366</v>
      </c>
    </row>
    <row r="89" spans="1:5" x14ac:dyDescent="0.2">
      <c r="A89" t="s">
        <v>367</v>
      </c>
      <c r="B89">
        <v>40000</v>
      </c>
      <c r="C89" t="s">
        <v>368</v>
      </c>
      <c r="D89" t="s">
        <v>369</v>
      </c>
      <c r="E89" t="s">
        <v>370</v>
      </c>
    </row>
    <row r="90" spans="1:5" x14ac:dyDescent="0.2">
      <c r="A90" t="s">
        <v>371</v>
      </c>
      <c r="B90">
        <v>40000</v>
      </c>
      <c r="C90" t="s">
        <v>372</v>
      </c>
      <c r="D90" t="s">
        <v>373</v>
      </c>
      <c r="E90" t="s">
        <v>374</v>
      </c>
    </row>
    <row r="91" spans="1:5" x14ac:dyDescent="0.2">
      <c r="A91" t="s">
        <v>95</v>
      </c>
      <c r="B91">
        <v>40000</v>
      </c>
      <c r="C91" t="s">
        <v>375</v>
      </c>
      <c r="D91" t="s">
        <v>376</v>
      </c>
      <c r="E91" t="s">
        <v>377</v>
      </c>
    </row>
    <row r="92" spans="1:5" x14ac:dyDescent="0.2">
      <c r="A92" t="s">
        <v>378</v>
      </c>
      <c r="B92">
        <v>40000</v>
      </c>
      <c r="C92" t="s">
        <v>379</v>
      </c>
      <c r="D92" t="s">
        <v>380</v>
      </c>
      <c r="E92" t="s">
        <v>381</v>
      </c>
    </row>
    <row r="93" spans="1:5" x14ac:dyDescent="0.2">
      <c r="A93" t="s">
        <v>382</v>
      </c>
      <c r="B93">
        <v>40000</v>
      </c>
      <c r="C93" t="s">
        <v>383</v>
      </c>
      <c r="D93" t="s">
        <v>384</v>
      </c>
      <c r="E93" t="s">
        <v>385</v>
      </c>
    </row>
    <row r="94" spans="1:5" x14ac:dyDescent="0.2">
      <c r="A94" t="s">
        <v>386</v>
      </c>
      <c r="B94">
        <v>40000</v>
      </c>
      <c r="C94" t="s">
        <v>387</v>
      </c>
      <c r="D94" t="s">
        <v>388</v>
      </c>
      <c r="E94" t="s">
        <v>389</v>
      </c>
    </row>
    <row r="95" spans="1:5" x14ac:dyDescent="0.2">
      <c r="A95" t="s">
        <v>390</v>
      </c>
      <c r="B95">
        <v>40000</v>
      </c>
      <c r="C95" t="s">
        <v>391</v>
      </c>
      <c r="D95" t="s">
        <v>392</v>
      </c>
      <c r="E95" t="s">
        <v>393</v>
      </c>
    </row>
    <row r="96" spans="1:5" x14ac:dyDescent="0.2">
      <c r="A96" t="s">
        <v>394</v>
      </c>
      <c r="B96">
        <v>50000</v>
      </c>
      <c r="C96" t="s">
        <v>395</v>
      </c>
      <c r="D96" t="s">
        <v>396</v>
      </c>
      <c r="E96" t="s">
        <v>397</v>
      </c>
    </row>
    <row r="97" spans="1:5" x14ac:dyDescent="0.2">
      <c r="A97" t="s">
        <v>398</v>
      </c>
      <c r="B97">
        <v>50000</v>
      </c>
      <c r="C97" t="s">
        <v>399</v>
      </c>
      <c r="D97" t="s">
        <v>400</v>
      </c>
      <c r="E97" t="s">
        <v>401</v>
      </c>
    </row>
    <row r="98" spans="1:5" x14ac:dyDescent="0.2">
      <c r="A98" t="s">
        <v>402</v>
      </c>
      <c r="B98">
        <v>50000</v>
      </c>
      <c r="C98" t="s">
        <v>403</v>
      </c>
      <c r="D98" t="s">
        <v>404</v>
      </c>
      <c r="E98" t="s">
        <v>405</v>
      </c>
    </row>
    <row r="99" spans="1:5" x14ac:dyDescent="0.2">
      <c r="A99" t="s">
        <v>406</v>
      </c>
      <c r="B99">
        <v>50000</v>
      </c>
      <c r="C99" t="s">
        <v>407</v>
      </c>
      <c r="D99" t="s">
        <v>408</v>
      </c>
      <c r="E99" t="s">
        <v>409</v>
      </c>
    </row>
    <row r="100" spans="1:5" x14ac:dyDescent="0.2">
      <c r="A100" t="s">
        <v>410</v>
      </c>
      <c r="B100">
        <v>50000</v>
      </c>
      <c r="C100" t="s">
        <v>411</v>
      </c>
      <c r="D100" t="s">
        <v>412</v>
      </c>
      <c r="E100" t="s">
        <v>413</v>
      </c>
    </row>
    <row r="101" spans="1:5" x14ac:dyDescent="0.2">
      <c r="A101" t="s">
        <v>414</v>
      </c>
      <c r="B101">
        <v>50000</v>
      </c>
      <c r="C101" t="s">
        <v>415</v>
      </c>
      <c r="D101" t="s">
        <v>416</v>
      </c>
      <c r="E101" t="s">
        <v>417</v>
      </c>
    </row>
    <row r="102" spans="1:5" x14ac:dyDescent="0.2">
      <c r="A102" t="s">
        <v>418</v>
      </c>
      <c r="B102">
        <v>50000</v>
      </c>
      <c r="C102" t="s">
        <v>419</v>
      </c>
      <c r="D102" t="s">
        <v>420</v>
      </c>
      <c r="E102" t="s">
        <v>421</v>
      </c>
    </row>
    <row r="103" spans="1:5" x14ac:dyDescent="0.2">
      <c r="A103" t="s">
        <v>422</v>
      </c>
      <c r="B103">
        <v>50000</v>
      </c>
      <c r="C103" t="s">
        <v>422</v>
      </c>
      <c r="D103" t="s">
        <v>423</v>
      </c>
      <c r="E103" t="s">
        <v>424</v>
      </c>
    </row>
    <row r="104" spans="1:5" x14ac:dyDescent="0.2">
      <c r="A104" t="s">
        <v>425</v>
      </c>
      <c r="B104">
        <v>50000</v>
      </c>
      <c r="C104" t="s">
        <v>426</v>
      </c>
      <c r="D104" t="s">
        <v>427</v>
      </c>
      <c r="E104" t="s">
        <v>428</v>
      </c>
    </row>
    <row r="105" spans="1:5" x14ac:dyDescent="0.2">
      <c r="A105" t="s">
        <v>429</v>
      </c>
      <c r="B105">
        <v>50000</v>
      </c>
      <c r="C105" t="s">
        <v>429</v>
      </c>
      <c r="D105" t="s">
        <v>388</v>
      </c>
      <c r="E105" t="s">
        <v>430</v>
      </c>
    </row>
    <row r="106" spans="1:5" x14ac:dyDescent="0.2">
      <c r="A106" t="s">
        <v>431</v>
      </c>
      <c r="B106">
        <v>50000</v>
      </c>
      <c r="C106" t="s">
        <v>432</v>
      </c>
      <c r="D106" t="s">
        <v>433</v>
      </c>
      <c r="E106" t="s">
        <v>434</v>
      </c>
    </row>
    <row r="107" spans="1:5" x14ac:dyDescent="0.2">
      <c r="A107" t="s">
        <v>435</v>
      </c>
      <c r="B107">
        <v>50000</v>
      </c>
      <c r="C107" t="s">
        <v>436</v>
      </c>
      <c r="D107" t="s">
        <v>437</v>
      </c>
      <c r="E107" t="s">
        <v>438</v>
      </c>
    </row>
    <row r="108" spans="1:5" x14ac:dyDescent="0.2">
      <c r="A108" t="s">
        <v>439</v>
      </c>
      <c r="B108">
        <v>50000</v>
      </c>
      <c r="C108" t="s">
        <v>439</v>
      </c>
      <c r="D108" t="s">
        <v>440</v>
      </c>
      <c r="E108" t="s">
        <v>441</v>
      </c>
    </row>
    <row r="109" spans="1:5" x14ac:dyDescent="0.2">
      <c r="A109" t="s">
        <v>442</v>
      </c>
      <c r="B109">
        <v>50000</v>
      </c>
      <c r="C109" t="s">
        <v>442</v>
      </c>
      <c r="D109" t="s">
        <v>443</v>
      </c>
      <c r="E109" t="s">
        <v>444</v>
      </c>
    </row>
    <row r="110" spans="1:5" x14ac:dyDescent="0.2">
      <c r="A110" t="s">
        <v>445</v>
      </c>
      <c r="B110">
        <v>50000</v>
      </c>
      <c r="C110" t="s">
        <v>446</v>
      </c>
      <c r="D110" t="s">
        <v>447</v>
      </c>
      <c r="E110" t="s">
        <v>448</v>
      </c>
    </row>
    <row r="111" spans="1:5" x14ac:dyDescent="0.2">
      <c r="A111" t="s">
        <v>449</v>
      </c>
      <c r="B111">
        <v>50000</v>
      </c>
      <c r="C111" t="s">
        <v>450</v>
      </c>
      <c r="D111" t="s">
        <v>451</v>
      </c>
      <c r="E111" t="s">
        <v>452</v>
      </c>
    </row>
    <row r="112" spans="1:5" x14ac:dyDescent="0.2">
      <c r="A112" t="s">
        <v>453</v>
      </c>
      <c r="B112">
        <v>50000</v>
      </c>
      <c r="C112" t="s">
        <v>454</v>
      </c>
      <c r="D112" t="s">
        <v>373</v>
      </c>
      <c r="E112" t="s">
        <v>455</v>
      </c>
    </row>
    <row r="113" spans="1:5" x14ac:dyDescent="0.2">
      <c r="A113" t="s">
        <v>456</v>
      </c>
      <c r="B113">
        <v>50000</v>
      </c>
      <c r="C113" t="s">
        <v>457</v>
      </c>
      <c r="D113" t="s">
        <v>458</v>
      </c>
      <c r="E113" t="s">
        <v>459</v>
      </c>
    </row>
    <row r="114" spans="1:5" x14ac:dyDescent="0.2">
      <c r="A114" t="s">
        <v>460</v>
      </c>
      <c r="B114">
        <v>50000</v>
      </c>
      <c r="C114" t="s">
        <v>461</v>
      </c>
      <c r="D114" t="s">
        <v>462</v>
      </c>
      <c r="E114" t="s">
        <v>463</v>
      </c>
    </row>
    <row r="115" spans="1:5" x14ac:dyDescent="0.2">
      <c r="A115" t="s">
        <v>464</v>
      </c>
      <c r="B115">
        <v>50000</v>
      </c>
      <c r="C115" t="s">
        <v>464</v>
      </c>
      <c r="D115" t="s">
        <v>465</v>
      </c>
      <c r="E115" t="s">
        <v>466</v>
      </c>
    </row>
    <row r="116" spans="1:5" x14ac:dyDescent="0.2">
      <c r="A116" t="s">
        <v>467</v>
      </c>
      <c r="B116">
        <v>50000</v>
      </c>
      <c r="C116" t="s">
        <v>468</v>
      </c>
      <c r="D116" t="s">
        <v>259</v>
      </c>
      <c r="E116" t="s">
        <v>469</v>
      </c>
    </row>
    <row r="117" spans="1:5" x14ac:dyDescent="0.2">
      <c r="A117" t="s">
        <v>470</v>
      </c>
      <c r="B117">
        <v>50000</v>
      </c>
      <c r="C117" t="s">
        <v>470</v>
      </c>
      <c r="D117" t="s">
        <v>471</v>
      </c>
      <c r="E117" t="s">
        <v>472</v>
      </c>
    </row>
    <row r="118" spans="1:5" x14ac:dyDescent="0.2">
      <c r="A118" t="s">
        <v>92</v>
      </c>
      <c r="B118">
        <v>50000</v>
      </c>
      <c r="C118" t="s">
        <v>473</v>
      </c>
      <c r="D118" t="s">
        <v>474</v>
      </c>
      <c r="E118" t="s">
        <v>475</v>
      </c>
    </row>
    <row r="119" spans="1:5" x14ac:dyDescent="0.2">
      <c r="A119" t="s">
        <v>476</v>
      </c>
      <c r="B119">
        <v>50000</v>
      </c>
      <c r="C119" t="s">
        <v>477</v>
      </c>
      <c r="D119" t="s">
        <v>478</v>
      </c>
      <c r="E119" t="s">
        <v>479</v>
      </c>
    </row>
    <row r="120" spans="1:5" x14ac:dyDescent="0.2">
      <c r="A120" t="s">
        <v>480</v>
      </c>
      <c r="B120">
        <v>50000</v>
      </c>
      <c r="C120" t="s">
        <v>481</v>
      </c>
      <c r="D120" t="s">
        <v>482</v>
      </c>
      <c r="E120" t="s">
        <v>483</v>
      </c>
    </row>
    <row r="121" spans="1:5" x14ac:dyDescent="0.2">
      <c r="A121" t="s">
        <v>484</v>
      </c>
      <c r="B121">
        <v>50000</v>
      </c>
      <c r="C121" t="s">
        <v>485</v>
      </c>
      <c r="D121" t="s">
        <v>392</v>
      </c>
      <c r="E121" t="s">
        <v>486</v>
      </c>
    </row>
    <row r="122" spans="1:5" x14ac:dyDescent="0.2">
      <c r="A122" t="s">
        <v>487</v>
      </c>
      <c r="B122">
        <v>50000</v>
      </c>
      <c r="C122" t="s">
        <v>487</v>
      </c>
      <c r="D122" t="s">
        <v>246</v>
      </c>
      <c r="E122" t="s">
        <v>488</v>
      </c>
    </row>
    <row r="123" spans="1:5" x14ac:dyDescent="0.2">
      <c r="A123" t="s">
        <v>489</v>
      </c>
      <c r="B123">
        <v>50000</v>
      </c>
      <c r="C123" t="s">
        <v>490</v>
      </c>
      <c r="D123" t="s">
        <v>491</v>
      </c>
      <c r="E123" t="s">
        <v>492</v>
      </c>
    </row>
    <row r="124" spans="1:5" x14ac:dyDescent="0.2">
      <c r="A124" t="s">
        <v>493</v>
      </c>
      <c r="B124">
        <v>50000</v>
      </c>
      <c r="C124" t="s">
        <v>494</v>
      </c>
      <c r="D124" t="s">
        <v>495</v>
      </c>
      <c r="E124" t="s">
        <v>496</v>
      </c>
    </row>
    <row r="125" spans="1:5" x14ac:dyDescent="0.2">
      <c r="A125" t="s">
        <v>497</v>
      </c>
      <c r="B125">
        <v>50000</v>
      </c>
      <c r="C125" t="s">
        <v>497</v>
      </c>
      <c r="D125" t="s">
        <v>235</v>
      </c>
      <c r="E125" t="s">
        <v>498</v>
      </c>
    </row>
    <row r="126" spans="1:5" x14ac:dyDescent="0.2">
      <c r="A126" t="s">
        <v>499</v>
      </c>
      <c r="B126">
        <v>50000</v>
      </c>
      <c r="C126" t="s">
        <v>500</v>
      </c>
      <c r="D126" t="s">
        <v>501</v>
      </c>
      <c r="E126" t="s">
        <v>502</v>
      </c>
    </row>
    <row r="127" spans="1:5" x14ac:dyDescent="0.2">
      <c r="A127" t="s">
        <v>96</v>
      </c>
      <c r="B127">
        <v>50000</v>
      </c>
      <c r="C127" t="s">
        <v>503</v>
      </c>
      <c r="D127" t="s">
        <v>504</v>
      </c>
      <c r="E127" t="s">
        <v>505</v>
      </c>
    </row>
    <row r="128" spans="1:5" x14ac:dyDescent="0.2">
      <c r="A128" t="s">
        <v>506</v>
      </c>
      <c r="B128">
        <v>50000</v>
      </c>
      <c r="C128" t="s">
        <v>507</v>
      </c>
      <c r="D128" t="s">
        <v>508</v>
      </c>
      <c r="E128" t="s">
        <v>509</v>
      </c>
    </row>
    <row r="129" spans="1:5" x14ac:dyDescent="0.2">
      <c r="A129" t="s">
        <v>510</v>
      </c>
      <c r="B129">
        <v>50000</v>
      </c>
      <c r="C129" t="s">
        <v>511</v>
      </c>
      <c r="D129" t="s">
        <v>512</v>
      </c>
      <c r="E129" t="s">
        <v>513</v>
      </c>
    </row>
    <row r="130" spans="1:5" x14ac:dyDescent="0.2">
      <c r="A130" t="s">
        <v>514</v>
      </c>
      <c r="B130">
        <v>50000</v>
      </c>
      <c r="C130" t="s">
        <v>515</v>
      </c>
      <c r="D130" t="s">
        <v>516</v>
      </c>
      <c r="E130" t="s">
        <v>517</v>
      </c>
    </row>
    <row r="131" spans="1:5" x14ac:dyDescent="0.2">
      <c r="A131" t="s">
        <v>518</v>
      </c>
      <c r="B131">
        <v>50000</v>
      </c>
      <c r="C131" t="s">
        <v>519</v>
      </c>
      <c r="D131" t="s">
        <v>206</v>
      </c>
      <c r="E131" t="s">
        <v>520</v>
      </c>
    </row>
    <row r="132" spans="1:5" x14ac:dyDescent="0.2">
      <c r="A132" t="s">
        <v>521</v>
      </c>
      <c r="B132">
        <v>50000</v>
      </c>
      <c r="C132" t="s">
        <v>521</v>
      </c>
      <c r="D132" t="s">
        <v>522</v>
      </c>
      <c r="E132" t="s">
        <v>523</v>
      </c>
    </row>
    <row r="133" spans="1:5" x14ac:dyDescent="0.2">
      <c r="A133" t="s">
        <v>524</v>
      </c>
      <c r="B133">
        <v>50000</v>
      </c>
      <c r="C133" t="s">
        <v>525</v>
      </c>
      <c r="D133" t="s">
        <v>209</v>
      </c>
      <c r="E133" t="s">
        <v>526</v>
      </c>
    </row>
    <row r="134" spans="1:5" x14ac:dyDescent="0.2">
      <c r="A134" t="s">
        <v>527</v>
      </c>
      <c r="B134">
        <v>50000</v>
      </c>
      <c r="C134" t="s">
        <v>528</v>
      </c>
      <c r="D134" t="s">
        <v>529</v>
      </c>
      <c r="E134" t="s">
        <v>530</v>
      </c>
    </row>
    <row r="135" spans="1:5" x14ac:dyDescent="0.2">
      <c r="A135" t="s">
        <v>531</v>
      </c>
      <c r="B135">
        <v>50000</v>
      </c>
      <c r="C135" t="s">
        <v>532</v>
      </c>
      <c r="D135" t="s">
        <v>533</v>
      </c>
      <c r="E135" t="s">
        <v>534</v>
      </c>
    </row>
    <row r="136" spans="1:5" x14ac:dyDescent="0.2">
      <c r="A136" t="s">
        <v>535</v>
      </c>
      <c r="B136">
        <v>50000</v>
      </c>
      <c r="C136" t="s">
        <v>536</v>
      </c>
      <c r="D136" t="s">
        <v>537</v>
      </c>
      <c r="E136" t="s">
        <v>538</v>
      </c>
    </row>
    <row r="137" spans="1:5" x14ac:dyDescent="0.2">
      <c r="A137" t="s">
        <v>539</v>
      </c>
      <c r="B137">
        <v>50000</v>
      </c>
      <c r="C137" t="s">
        <v>540</v>
      </c>
      <c r="D137" t="s">
        <v>160</v>
      </c>
      <c r="E137" t="s">
        <v>541</v>
      </c>
    </row>
    <row r="138" spans="1:5" x14ac:dyDescent="0.2">
      <c r="A138" t="s">
        <v>542</v>
      </c>
      <c r="B138">
        <v>50000</v>
      </c>
      <c r="C138" t="s">
        <v>543</v>
      </c>
      <c r="D138" t="s">
        <v>544</v>
      </c>
      <c r="E138" t="s">
        <v>545</v>
      </c>
    </row>
    <row r="139" spans="1:5" x14ac:dyDescent="0.2">
      <c r="A139" t="s">
        <v>546</v>
      </c>
      <c r="B139">
        <v>50000</v>
      </c>
      <c r="C139" t="s">
        <v>547</v>
      </c>
      <c r="D139" t="s">
        <v>548</v>
      </c>
      <c r="E139" t="s">
        <v>549</v>
      </c>
    </row>
    <row r="140" spans="1:5" x14ac:dyDescent="0.2">
      <c r="A140" t="s">
        <v>550</v>
      </c>
      <c r="B140">
        <v>50000</v>
      </c>
      <c r="C140" t="s">
        <v>551</v>
      </c>
      <c r="D140" t="s">
        <v>552</v>
      </c>
      <c r="E140" t="s">
        <v>553</v>
      </c>
    </row>
    <row r="141" spans="1:5" x14ac:dyDescent="0.2">
      <c r="A141" t="s">
        <v>554</v>
      </c>
      <c r="B141">
        <v>50000</v>
      </c>
      <c r="C141" t="s">
        <v>555</v>
      </c>
      <c r="D141" t="s">
        <v>556</v>
      </c>
      <c r="E141" t="s">
        <v>557</v>
      </c>
    </row>
    <row r="142" spans="1:5" x14ac:dyDescent="0.2">
      <c r="A142" t="s">
        <v>558</v>
      </c>
      <c r="B142">
        <v>50000</v>
      </c>
      <c r="C142" t="s">
        <v>559</v>
      </c>
      <c r="D142" t="s">
        <v>369</v>
      </c>
      <c r="E142" t="s">
        <v>560</v>
      </c>
    </row>
    <row r="143" spans="1:5" x14ac:dyDescent="0.2">
      <c r="A143" t="s">
        <v>561</v>
      </c>
      <c r="B143">
        <v>50000</v>
      </c>
      <c r="C143" t="s">
        <v>562</v>
      </c>
      <c r="D143" t="s">
        <v>563</v>
      </c>
      <c r="E143" t="s">
        <v>564</v>
      </c>
    </row>
    <row r="144" spans="1:5" x14ac:dyDescent="0.2">
      <c r="A144" t="s">
        <v>565</v>
      </c>
      <c r="B144">
        <v>50000</v>
      </c>
      <c r="C144" t="s">
        <v>566</v>
      </c>
      <c r="D144" t="s">
        <v>354</v>
      </c>
      <c r="E144" t="s">
        <v>567</v>
      </c>
    </row>
    <row r="145" spans="1:5" x14ac:dyDescent="0.2">
      <c r="A145" t="s">
        <v>568</v>
      </c>
      <c r="B145">
        <v>50000</v>
      </c>
      <c r="C145" t="s">
        <v>569</v>
      </c>
      <c r="D145" t="s">
        <v>570</v>
      </c>
      <c r="E145" t="s">
        <v>571</v>
      </c>
    </row>
    <row r="146" spans="1:5" x14ac:dyDescent="0.2">
      <c r="A146" t="s">
        <v>572</v>
      </c>
      <c r="B146">
        <v>50000</v>
      </c>
      <c r="C146" t="s">
        <v>573</v>
      </c>
      <c r="D146" t="s">
        <v>574</v>
      </c>
      <c r="E146" t="s">
        <v>575</v>
      </c>
    </row>
    <row r="147" spans="1:5" x14ac:dyDescent="0.2">
      <c r="A147" t="s">
        <v>576</v>
      </c>
      <c r="B147">
        <v>50000</v>
      </c>
      <c r="C147" t="s">
        <v>577</v>
      </c>
      <c r="D147" t="s">
        <v>338</v>
      </c>
      <c r="E147" t="s">
        <v>578</v>
      </c>
    </row>
    <row r="148" spans="1:5" x14ac:dyDescent="0.2">
      <c r="A148" t="s">
        <v>579</v>
      </c>
      <c r="B148">
        <v>50000</v>
      </c>
      <c r="C148" t="s">
        <v>580</v>
      </c>
      <c r="D148" t="s">
        <v>581</v>
      </c>
      <c r="E148" t="s">
        <v>582</v>
      </c>
    </row>
    <row r="149" spans="1:5" x14ac:dyDescent="0.2">
      <c r="A149" t="s">
        <v>583</v>
      </c>
      <c r="B149">
        <v>50000</v>
      </c>
      <c r="C149" t="s">
        <v>583</v>
      </c>
      <c r="D149" t="s">
        <v>584</v>
      </c>
      <c r="E149" t="s">
        <v>585</v>
      </c>
    </row>
    <row r="150" spans="1:5" x14ac:dyDescent="0.2">
      <c r="A150" t="s">
        <v>586</v>
      </c>
      <c r="B150">
        <v>50000</v>
      </c>
      <c r="C150" t="s">
        <v>586</v>
      </c>
      <c r="D150" t="s">
        <v>587</v>
      </c>
      <c r="E150" t="s">
        <v>588</v>
      </c>
    </row>
    <row r="151" spans="1:5" x14ac:dyDescent="0.2">
      <c r="A151" t="s">
        <v>589</v>
      </c>
      <c r="B151">
        <v>50000</v>
      </c>
      <c r="C151" t="s">
        <v>590</v>
      </c>
      <c r="D151" t="s">
        <v>591</v>
      </c>
      <c r="E151" t="s">
        <v>592</v>
      </c>
    </row>
    <row r="152" spans="1:5" x14ac:dyDescent="0.2">
      <c r="A152" t="s">
        <v>593</v>
      </c>
      <c r="B152">
        <v>50000</v>
      </c>
      <c r="C152" t="s">
        <v>594</v>
      </c>
      <c r="D152" t="s">
        <v>595</v>
      </c>
      <c r="E152" t="s">
        <v>596</v>
      </c>
    </row>
    <row r="153" spans="1:5" x14ac:dyDescent="0.2">
      <c r="A153" t="s">
        <v>597</v>
      </c>
      <c r="B153">
        <v>50000</v>
      </c>
      <c r="C153" t="s">
        <v>598</v>
      </c>
      <c r="D153" t="s">
        <v>124</v>
      </c>
      <c r="E153" t="s">
        <v>599</v>
      </c>
    </row>
    <row r="154" spans="1:5" x14ac:dyDescent="0.2">
      <c r="A154" t="s">
        <v>600</v>
      </c>
      <c r="B154">
        <v>50000</v>
      </c>
      <c r="C154" t="s">
        <v>601</v>
      </c>
      <c r="D154" t="s">
        <v>602</v>
      </c>
      <c r="E154" t="s">
        <v>603</v>
      </c>
    </row>
    <row r="155" spans="1:5" x14ac:dyDescent="0.2">
      <c r="A155" t="s">
        <v>604</v>
      </c>
      <c r="B155">
        <v>50000</v>
      </c>
      <c r="C155" t="s">
        <v>604</v>
      </c>
      <c r="D155" t="s">
        <v>605</v>
      </c>
      <c r="E155" t="s">
        <v>606</v>
      </c>
    </row>
    <row r="156" spans="1:5" x14ac:dyDescent="0.2">
      <c r="A156" t="s">
        <v>607</v>
      </c>
      <c r="B156">
        <v>50000</v>
      </c>
      <c r="C156" t="s">
        <v>607</v>
      </c>
      <c r="D156" t="s">
        <v>240</v>
      </c>
      <c r="E156" t="s">
        <v>608</v>
      </c>
    </row>
    <row r="157" spans="1:5" x14ac:dyDescent="0.2">
      <c r="A157" t="s">
        <v>609</v>
      </c>
      <c r="B157">
        <v>50000</v>
      </c>
      <c r="C157" t="s">
        <v>610</v>
      </c>
      <c r="D157" t="s">
        <v>611</v>
      </c>
      <c r="E157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5" sqref="C5:N14"/>
    </sheetView>
  </sheetViews>
  <sheetFormatPr baseColWidth="10" defaultColWidth="9.1640625" defaultRowHeight="14" x14ac:dyDescent="0.2"/>
  <cols>
    <col min="1" max="1" width="2.6640625" style="3" customWidth="1"/>
    <col min="2" max="2" width="9.1640625" style="3"/>
    <col min="3" max="3" width="12.6640625" style="3" customWidth="1"/>
    <col min="4" max="6" width="9.5" style="3" bestFit="1" customWidth="1"/>
    <col min="7" max="14" width="9.33203125" style="3" bestFit="1" customWidth="1"/>
    <col min="15" max="15" width="2.6640625" style="3" customWidth="1"/>
    <col min="16" max="16384" width="9.1640625" style="3"/>
  </cols>
  <sheetData>
    <row r="2" spans="2:14" x14ac:dyDescent="0.2">
      <c r="B2" s="14" t="s">
        <v>1</v>
      </c>
      <c r="C2" s="28" t="s">
        <v>633</v>
      </c>
      <c r="D2" s="18">
        <f>MIN(F20,J20,N20)</f>
        <v>0</v>
      </c>
      <c r="E2" s="29"/>
      <c r="F2" s="28"/>
      <c r="G2" s="24" t="s">
        <v>26</v>
      </c>
    </row>
    <row r="4" spans="2:14" x14ac:dyDescent="0.2">
      <c r="C4" s="56" t="s">
        <v>9</v>
      </c>
      <c r="D4" s="57"/>
      <c r="E4" s="57"/>
      <c r="F4" s="58"/>
      <c r="G4" s="56" t="s">
        <v>10</v>
      </c>
      <c r="H4" s="57"/>
      <c r="I4" s="57"/>
      <c r="J4" s="58"/>
      <c r="K4" s="59" t="s">
        <v>11</v>
      </c>
      <c r="L4" s="59"/>
      <c r="M4" s="59"/>
      <c r="N4" s="59"/>
    </row>
    <row r="5" spans="2:14" x14ac:dyDescent="0.2">
      <c r="B5" s="50" t="s">
        <v>2</v>
      </c>
      <c r="C5" s="53" t="s">
        <v>30</v>
      </c>
      <c r="D5" s="53"/>
      <c r="E5" s="53"/>
      <c r="F5" s="54"/>
      <c r="G5" s="55" t="s">
        <v>31</v>
      </c>
      <c r="H5" s="53"/>
      <c r="I5" s="53"/>
      <c r="J5" s="54"/>
      <c r="K5" s="55" t="s">
        <v>30</v>
      </c>
      <c r="L5" s="53"/>
      <c r="M5" s="53"/>
      <c r="N5" s="54"/>
    </row>
    <row r="6" spans="2:14" x14ac:dyDescent="0.2">
      <c r="B6" s="51"/>
      <c r="C6" s="30" t="s">
        <v>12</v>
      </c>
      <c r="D6" s="31" t="s">
        <v>13</v>
      </c>
      <c r="E6" s="31" t="s">
        <v>14</v>
      </c>
      <c r="F6" s="31" t="s">
        <v>15</v>
      </c>
      <c r="G6" s="31" t="s">
        <v>12</v>
      </c>
      <c r="H6" s="31" t="s">
        <v>13</v>
      </c>
      <c r="I6" s="31" t="s">
        <v>14</v>
      </c>
      <c r="J6" s="31" t="s">
        <v>15</v>
      </c>
      <c r="K6" s="31" t="s">
        <v>12</v>
      </c>
      <c r="L6" s="31" t="s">
        <v>13</v>
      </c>
      <c r="M6" s="31" t="s">
        <v>14</v>
      </c>
      <c r="N6" s="31" t="s">
        <v>15</v>
      </c>
    </row>
    <row r="7" spans="2:14" x14ac:dyDescent="0.2">
      <c r="B7" s="52"/>
      <c r="C7" s="32"/>
      <c r="D7" s="33"/>
      <c r="E7" s="33"/>
      <c r="F7" s="33"/>
      <c r="G7" s="33"/>
      <c r="H7" s="17"/>
      <c r="I7" s="17"/>
      <c r="J7" s="17"/>
      <c r="K7" s="17"/>
      <c r="L7" s="17"/>
      <c r="M7" s="17"/>
      <c r="N7" s="17"/>
    </row>
    <row r="8" spans="2:14" x14ac:dyDescent="0.2">
      <c r="B8" s="50" t="s">
        <v>3</v>
      </c>
      <c r="C8" s="53" t="s">
        <v>39</v>
      </c>
      <c r="D8" s="53"/>
      <c r="E8" s="53"/>
      <c r="F8" s="54"/>
      <c r="G8" s="55" t="s">
        <v>47</v>
      </c>
      <c r="H8" s="53"/>
      <c r="I8" s="53"/>
      <c r="J8" s="54"/>
      <c r="K8" s="55" t="s">
        <v>37</v>
      </c>
      <c r="L8" s="53"/>
      <c r="M8" s="53"/>
      <c r="N8" s="54"/>
    </row>
    <row r="9" spans="2:14" x14ac:dyDescent="0.2">
      <c r="B9" s="51"/>
      <c r="C9" s="30" t="s">
        <v>12</v>
      </c>
      <c r="D9" s="31" t="s">
        <v>13</v>
      </c>
      <c r="E9" s="31" t="s">
        <v>14</v>
      </c>
      <c r="F9" s="31" t="s">
        <v>15</v>
      </c>
      <c r="G9" s="31" t="s">
        <v>12</v>
      </c>
      <c r="H9" s="31" t="s">
        <v>13</v>
      </c>
      <c r="I9" s="31" t="s">
        <v>14</v>
      </c>
      <c r="J9" s="31" t="s">
        <v>15</v>
      </c>
      <c r="K9" s="31" t="s">
        <v>12</v>
      </c>
      <c r="L9" s="31" t="s">
        <v>13</v>
      </c>
      <c r="M9" s="31" t="s">
        <v>14</v>
      </c>
      <c r="N9" s="31" t="s">
        <v>15</v>
      </c>
    </row>
    <row r="10" spans="2:14" x14ac:dyDescent="0.2">
      <c r="B10" s="52"/>
      <c r="C10" s="32"/>
      <c r="D10" s="33"/>
      <c r="E10" s="33"/>
      <c r="F10" s="33"/>
      <c r="G10" s="33"/>
      <c r="H10" s="17"/>
      <c r="I10" s="17"/>
      <c r="J10" s="17"/>
      <c r="K10" s="17"/>
      <c r="L10" s="17"/>
      <c r="M10" s="17"/>
      <c r="N10" s="17"/>
    </row>
    <row r="11" spans="2:14" x14ac:dyDescent="0.2">
      <c r="B11" s="50" t="s">
        <v>4</v>
      </c>
      <c r="C11" s="53" t="s">
        <v>86</v>
      </c>
      <c r="D11" s="53"/>
      <c r="E11" s="53"/>
      <c r="F11" s="54"/>
      <c r="G11" s="55" t="s">
        <v>57</v>
      </c>
      <c r="H11" s="53"/>
      <c r="I11" s="53"/>
      <c r="J11" s="54"/>
      <c r="K11" s="55" t="s">
        <v>58</v>
      </c>
      <c r="L11" s="53"/>
      <c r="M11" s="53"/>
      <c r="N11" s="54"/>
    </row>
    <row r="12" spans="2:14" x14ac:dyDescent="0.2">
      <c r="B12" s="51"/>
      <c r="C12" s="30" t="s">
        <v>12</v>
      </c>
      <c r="D12" s="31" t="s">
        <v>13</v>
      </c>
      <c r="E12" s="31" t="s">
        <v>14</v>
      </c>
      <c r="F12" s="31" t="s">
        <v>15</v>
      </c>
      <c r="G12" s="31" t="s">
        <v>12</v>
      </c>
      <c r="H12" s="31" t="s">
        <v>13</v>
      </c>
      <c r="I12" s="31" t="s">
        <v>14</v>
      </c>
      <c r="J12" s="31" t="s">
        <v>15</v>
      </c>
      <c r="K12" s="31" t="s">
        <v>12</v>
      </c>
      <c r="L12" s="31" t="s">
        <v>13</v>
      </c>
      <c r="M12" s="31" t="s">
        <v>14</v>
      </c>
      <c r="N12" s="31" t="s">
        <v>15</v>
      </c>
    </row>
    <row r="13" spans="2:14" x14ac:dyDescent="0.2">
      <c r="B13" s="52"/>
      <c r="C13" s="32"/>
      <c r="D13" s="33"/>
      <c r="E13" s="33"/>
      <c r="F13" s="33"/>
      <c r="G13" s="33"/>
      <c r="H13" s="17"/>
      <c r="I13" s="17"/>
      <c r="J13" s="17"/>
      <c r="K13" s="17"/>
      <c r="L13" s="17"/>
      <c r="M13" s="17"/>
      <c r="N13" s="17"/>
    </row>
    <row r="14" spans="2:14" x14ac:dyDescent="0.2">
      <c r="B14" s="50" t="s">
        <v>5</v>
      </c>
      <c r="C14" s="53" t="s">
        <v>334</v>
      </c>
      <c r="D14" s="53"/>
      <c r="E14" s="53"/>
      <c r="F14" s="54"/>
      <c r="G14" s="55" t="s">
        <v>347</v>
      </c>
      <c r="H14" s="53"/>
      <c r="I14" s="53"/>
      <c r="J14" s="54"/>
      <c r="K14" s="55" t="s">
        <v>363</v>
      </c>
      <c r="L14" s="53"/>
      <c r="M14" s="53"/>
      <c r="N14" s="54"/>
    </row>
    <row r="15" spans="2:14" x14ac:dyDescent="0.2">
      <c r="B15" s="51"/>
      <c r="C15" s="30" t="s">
        <v>12</v>
      </c>
      <c r="D15" s="31" t="s">
        <v>13</v>
      </c>
      <c r="E15" s="31" t="s">
        <v>14</v>
      </c>
      <c r="F15" s="31" t="s">
        <v>15</v>
      </c>
      <c r="G15" s="31" t="s">
        <v>12</v>
      </c>
      <c r="H15" s="31" t="s">
        <v>13</v>
      </c>
      <c r="I15" s="31" t="s">
        <v>14</v>
      </c>
      <c r="J15" s="31" t="s">
        <v>15</v>
      </c>
      <c r="K15" s="31" t="s">
        <v>12</v>
      </c>
      <c r="L15" s="31" t="s">
        <v>13</v>
      </c>
      <c r="M15" s="31" t="s">
        <v>14</v>
      </c>
      <c r="N15" s="31" t="s">
        <v>15</v>
      </c>
    </row>
    <row r="16" spans="2:14" x14ac:dyDescent="0.2">
      <c r="B16" s="52"/>
      <c r="C16" s="32"/>
      <c r="D16" s="33"/>
      <c r="E16" s="33"/>
      <c r="F16" s="33"/>
      <c r="G16" s="33"/>
      <c r="H16" s="17"/>
      <c r="I16" s="17"/>
      <c r="J16" s="17"/>
      <c r="K16" s="17"/>
      <c r="L16" s="17"/>
      <c r="M16" s="17"/>
      <c r="N16" s="17"/>
    </row>
    <row r="17" spans="2:14" x14ac:dyDescent="0.2">
      <c r="B17" s="34"/>
      <c r="C17" s="34"/>
      <c r="D17" s="34"/>
      <c r="E17" s="34"/>
      <c r="F17" s="34"/>
      <c r="G17" s="29"/>
      <c r="H17" s="29"/>
      <c r="I17" s="29"/>
      <c r="J17" s="29"/>
      <c r="K17" s="29"/>
    </row>
    <row r="18" spans="2:14" ht="15" thickBot="1" x14ac:dyDescent="0.25">
      <c r="B18" s="35" t="s">
        <v>16</v>
      </c>
      <c r="C18" s="36">
        <f>SUM(C16,C13,C10,C7)-MAX(C7,C10,C13,C16)</f>
        <v>0</v>
      </c>
      <c r="D18" s="36">
        <f t="shared" ref="D18:N18" si="0">SUM(D16,D13,D10,D7)-MAX(D7,D10,D13,D16)</f>
        <v>0</v>
      </c>
      <c r="E18" s="36">
        <f t="shared" si="0"/>
        <v>0</v>
      </c>
      <c r="F18" s="36">
        <f t="shared" si="0"/>
        <v>0</v>
      </c>
      <c r="G18" s="36">
        <f t="shared" si="0"/>
        <v>0</v>
      </c>
      <c r="H18" s="36">
        <f t="shared" si="0"/>
        <v>0</v>
      </c>
      <c r="I18" s="36">
        <f t="shared" si="0"/>
        <v>0</v>
      </c>
      <c r="J18" s="36">
        <f t="shared" si="0"/>
        <v>0</v>
      </c>
      <c r="K18" s="36">
        <f t="shared" si="0"/>
        <v>0</v>
      </c>
      <c r="L18" s="36">
        <f t="shared" si="0"/>
        <v>0</v>
      </c>
      <c r="M18" s="36">
        <f t="shared" si="0"/>
        <v>0</v>
      </c>
      <c r="N18" s="36">
        <f t="shared" si="0"/>
        <v>0</v>
      </c>
    </row>
    <row r="19" spans="2:14" ht="15" thickTop="1" x14ac:dyDescent="0.2"/>
    <row r="20" spans="2:14" x14ac:dyDescent="0.2">
      <c r="E20" s="37" t="s">
        <v>17</v>
      </c>
      <c r="F20" s="18">
        <f>SUM(C18:F18)</f>
        <v>0</v>
      </c>
      <c r="I20" s="37" t="s">
        <v>17</v>
      </c>
      <c r="J20" s="18">
        <f>SUM(G18:J18)</f>
        <v>0</v>
      </c>
      <c r="M20" s="37" t="s">
        <v>17</v>
      </c>
      <c r="N20" s="18">
        <f>SUM(K18:N18)</f>
        <v>0</v>
      </c>
    </row>
    <row r="21" spans="2:14" x14ac:dyDescent="0.2">
      <c r="E21" s="37"/>
      <c r="F21" s="22"/>
      <c r="I21" s="37"/>
      <c r="J21" s="22"/>
      <c r="M21" s="37"/>
      <c r="N21" s="22"/>
    </row>
    <row r="22" spans="2:14" x14ac:dyDescent="0.2">
      <c r="B22" s="38">
        <v>282</v>
      </c>
      <c r="C22" s="39" t="s">
        <v>614</v>
      </c>
    </row>
    <row r="23" spans="2:14" x14ac:dyDescent="0.2">
      <c r="B23" s="38">
        <v>290</v>
      </c>
      <c r="C23" s="39" t="s">
        <v>615</v>
      </c>
    </row>
    <row r="24" spans="2:14" x14ac:dyDescent="0.2">
      <c r="B24" s="40"/>
      <c r="C24" s="41"/>
    </row>
    <row r="25" spans="2:14" x14ac:dyDescent="0.2">
      <c r="B25" s="40"/>
      <c r="C25" s="4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Instructions'!$C$15:$C$25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Instructions'!$F$15:$F$37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Instructions'!$I$15:$I$54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Instructions'!$L$15:$L$96</xm:f>
          </x14:formula1>
          <xm:sqref>C14:N14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8F6-4656-0A47-B0F5-4546CACA52C3}">
  <dimension ref="A1:E113"/>
  <sheetViews>
    <sheetView tabSelected="1" topLeftCell="A78" workbookViewId="0">
      <selection activeCell="F96" sqref="F96"/>
    </sheetView>
  </sheetViews>
  <sheetFormatPr baseColWidth="10" defaultRowHeight="15" x14ac:dyDescent="0.2"/>
  <cols>
    <col min="1" max="1" width="17.83203125" style="61" bestFit="1" customWidth="1"/>
    <col min="2" max="2" width="17.1640625" style="61" bestFit="1" customWidth="1"/>
    <col min="3" max="3" width="17.5" style="61" bestFit="1" customWidth="1"/>
    <col min="4" max="16384" width="10.83203125" style="61"/>
  </cols>
  <sheetData>
    <row r="1" spans="1:3" x14ac:dyDescent="0.2">
      <c r="A1" s="61" t="s">
        <v>633</v>
      </c>
    </row>
    <row r="2" spans="1:3" x14ac:dyDescent="0.2">
      <c r="A2" s="61" t="s">
        <v>30</v>
      </c>
      <c r="B2" s="61" t="s">
        <v>31</v>
      </c>
      <c r="C2" s="61" t="s">
        <v>30</v>
      </c>
    </row>
    <row r="3" spans="1:3" x14ac:dyDescent="0.2">
      <c r="A3" s="61" t="s">
        <v>39</v>
      </c>
      <c r="B3" s="61" t="s">
        <v>47</v>
      </c>
      <c r="C3" s="61" t="s">
        <v>37</v>
      </c>
    </row>
    <row r="4" spans="1:3" x14ac:dyDescent="0.2">
      <c r="A4" s="61" t="s">
        <v>86</v>
      </c>
      <c r="B4" s="61" t="s">
        <v>57</v>
      </c>
      <c r="C4" s="61" t="s">
        <v>58</v>
      </c>
    </row>
    <row r="5" spans="1:3" x14ac:dyDescent="0.2">
      <c r="A5" s="61" t="s">
        <v>334</v>
      </c>
      <c r="B5" s="61" t="s">
        <v>347</v>
      </c>
      <c r="C5" s="61" t="s">
        <v>363</v>
      </c>
    </row>
    <row r="7" spans="1:3" x14ac:dyDescent="0.2">
      <c r="A7" s="61" t="s">
        <v>635</v>
      </c>
    </row>
    <row r="8" spans="1:3" x14ac:dyDescent="0.2">
      <c r="A8" s="61" t="s">
        <v>29</v>
      </c>
      <c r="B8" s="61" t="s">
        <v>43</v>
      </c>
      <c r="C8" s="61" t="s">
        <v>32</v>
      </c>
    </row>
    <row r="9" spans="1:3" x14ac:dyDescent="0.2">
      <c r="A9" s="61" t="s">
        <v>56</v>
      </c>
      <c r="B9" s="61" t="s">
        <v>39</v>
      </c>
      <c r="C9" s="61" t="s">
        <v>46</v>
      </c>
    </row>
    <row r="10" spans="1:3" x14ac:dyDescent="0.2">
      <c r="A10" s="61" t="s">
        <v>74</v>
      </c>
      <c r="B10" s="61" t="s">
        <v>86</v>
      </c>
      <c r="C10" s="61" t="s">
        <v>81</v>
      </c>
    </row>
    <row r="11" spans="1:3" x14ac:dyDescent="0.2">
      <c r="A11" s="61" t="s">
        <v>82</v>
      </c>
      <c r="B11" s="61" t="s">
        <v>82</v>
      </c>
      <c r="C11" s="61" t="s">
        <v>82</v>
      </c>
    </row>
    <row r="13" spans="1:3" x14ac:dyDescent="0.2">
      <c r="A13" s="61" t="s">
        <v>636</v>
      </c>
    </row>
    <row r="14" spans="1:3" x14ac:dyDescent="0.2">
      <c r="A14" s="61" t="s">
        <v>32</v>
      </c>
      <c r="B14" s="61" t="s">
        <v>30</v>
      </c>
      <c r="C14" s="61" t="s">
        <v>38</v>
      </c>
    </row>
    <row r="15" spans="1:3" x14ac:dyDescent="0.2">
      <c r="A15" s="61" t="s">
        <v>47</v>
      </c>
      <c r="B15" s="61" t="s">
        <v>46</v>
      </c>
      <c r="C15" s="61" t="s">
        <v>37</v>
      </c>
    </row>
    <row r="16" spans="1:3" x14ac:dyDescent="0.2">
      <c r="A16" s="61" t="s">
        <v>91</v>
      </c>
      <c r="B16" s="61" t="s">
        <v>74</v>
      </c>
      <c r="C16" s="61" t="s">
        <v>58</v>
      </c>
    </row>
    <row r="17" spans="1:3" x14ac:dyDescent="0.2">
      <c r="A17" s="61" t="s">
        <v>334</v>
      </c>
      <c r="B17" s="61" t="s">
        <v>62</v>
      </c>
      <c r="C17" s="61" t="s">
        <v>378</v>
      </c>
    </row>
    <row r="19" spans="1:3" x14ac:dyDescent="0.2">
      <c r="A19" s="61" t="s">
        <v>637</v>
      </c>
    </row>
    <row r="20" spans="1:3" x14ac:dyDescent="0.2">
      <c r="A20" s="62" t="s">
        <v>108</v>
      </c>
      <c r="B20" s="62" t="s">
        <v>105</v>
      </c>
      <c r="C20" s="62" t="s">
        <v>120</v>
      </c>
    </row>
    <row r="21" spans="1:3" x14ac:dyDescent="0.2">
      <c r="A21" s="62" t="s">
        <v>159</v>
      </c>
      <c r="B21" s="62" t="s">
        <v>150</v>
      </c>
      <c r="C21" s="62" t="s">
        <v>156</v>
      </c>
    </row>
    <row r="22" spans="1:3" x14ac:dyDescent="0.2">
      <c r="A22" s="62" t="s">
        <v>253</v>
      </c>
      <c r="B22" s="62" t="s">
        <v>216</v>
      </c>
      <c r="C22" s="62" t="s">
        <v>288</v>
      </c>
    </row>
    <row r="23" spans="1:3" x14ac:dyDescent="0.2">
      <c r="A23" s="62" t="s">
        <v>331</v>
      </c>
      <c r="B23" s="62" t="s">
        <v>356</v>
      </c>
      <c r="C23" s="62" t="s">
        <v>375</v>
      </c>
    </row>
    <row r="25" spans="1:3" x14ac:dyDescent="0.2">
      <c r="A25" s="62" t="s">
        <v>638</v>
      </c>
    </row>
    <row r="26" spans="1:3" x14ac:dyDescent="0.2">
      <c r="A26" s="61" t="s">
        <v>30</v>
      </c>
      <c r="B26" s="61" t="s">
        <v>30</v>
      </c>
      <c r="C26" s="61" t="s">
        <v>135</v>
      </c>
    </row>
    <row r="27" spans="1:3" x14ac:dyDescent="0.2">
      <c r="A27" s="61" t="s">
        <v>36</v>
      </c>
      <c r="B27" s="61" t="s">
        <v>39</v>
      </c>
      <c r="C27" s="61" t="s">
        <v>47</v>
      </c>
    </row>
    <row r="28" spans="1:3" x14ac:dyDescent="0.2">
      <c r="A28" s="61" t="s">
        <v>57</v>
      </c>
      <c r="B28" s="61" t="s">
        <v>86</v>
      </c>
      <c r="C28" s="61" t="s">
        <v>67</v>
      </c>
    </row>
    <row r="29" spans="1:3" x14ac:dyDescent="0.2">
      <c r="A29" s="61" t="s">
        <v>95</v>
      </c>
      <c r="B29" s="61" t="s">
        <v>62</v>
      </c>
      <c r="C29" s="61" t="s">
        <v>95</v>
      </c>
    </row>
    <row r="31" spans="1:3" x14ac:dyDescent="0.2">
      <c r="A31" s="61" t="s">
        <v>639</v>
      </c>
    </row>
    <row r="32" spans="1:3" x14ac:dyDescent="0.2">
      <c r="A32" s="61" t="s">
        <v>43</v>
      </c>
      <c r="B32" s="61" t="s">
        <v>33</v>
      </c>
      <c r="C32" s="61" t="s">
        <v>32</v>
      </c>
    </row>
    <row r="33" spans="1:3" x14ac:dyDescent="0.2">
      <c r="A33" s="61" t="s">
        <v>47</v>
      </c>
      <c r="B33" s="61" t="s">
        <v>39</v>
      </c>
      <c r="C33" s="61" t="s">
        <v>47</v>
      </c>
    </row>
    <row r="34" spans="1:3" x14ac:dyDescent="0.2">
      <c r="A34" s="61" t="s">
        <v>57</v>
      </c>
      <c r="B34" s="61" t="s">
        <v>88</v>
      </c>
      <c r="C34" s="61" t="s">
        <v>74</v>
      </c>
    </row>
    <row r="35" spans="1:3" x14ac:dyDescent="0.2">
      <c r="A35" s="61" t="s">
        <v>82</v>
      </c>
      <c r="B35" s="61" t="s">
        <v>355</v>
      </c>
      <c r="C35" s="61" t="s">
        <v>622</v>
      </c>
    </row>
    <row r="37" spans="1:3" x14ac:dyDescent="0.2">
      <c r="A37" s="61" t="s">
        <v>640</v>
      </c>
    </row>
    <row r="38" spans="1:3" x14ac:dyDescent="0.2">
      <c r="A38" s="61" t="s">
        <v>31</v>
      </c>
      <c r="B38" s="61" t="s">
        <v>29</v>
      </c>
      <c r="C38" s="61" t="s">
        <v>30</v>
      </c>
    </row>
    <row r="39" spans="1:3" x14ac:dyDescent="0.2">
      <c r="A39" s="61" t="s">
        <v>40</v>
      </c>
      <c r="B39" s="61" t="s">
        <v>37</v>
      </c>
      <c r="C39" s="61" t="s">
        <v>69</v>
      </c>
    </row>
    <row r="40" spans="1:3" x14ac:dyDescent="0.2">
      <c r="A40" s="61" t="s">
        <v>93</v>
      </c>
      <c r="B40" s="61" t="s">
        <v>58</v>
      </c>
      <c r="C40" s="61" t="s">
        <v>86</v>
      </c>
    </row>
    <row r="41" spans="1:3" x14ac:dyDescent="0.2">
      <c r="A41" s="61" t="s">
        <v>572</v>
      </c>
      <c r="B41" s="61" t="s">
        <v>334</v>
      </c>
      <c r="C41" s="61" t="s">
        <v>82</v>
      </c>
    </row>
    <row r="43" spans="1:3" x14ac:dyDescent="0.2">
      <c r="A43" s="61" t="s">
        <v>641</v>
      </c>
    </row>
    <row r="44" spans="1:3" x14ac:dyDescent="0.2">
      <c r="A44" s="61" t="s">
        <v>44</v>
      </c>
      <c r="B44" s="61" t="s">
        <v>29</v>
      </c>
      <c r="C44" s="61" t="s">
        <v>30</v>
      </c>
    </row>
    <row r="45" spans="1:3" x14ac:dyDescent="0.2">
      <c r="A45" s="61" t="s">
        <v>138</v>
      </c>
      <c r="B45" s="61" t="s">
        <v>47</v>
      </c>
      <c r="C45" s="61" t="s">
        <v>55</v>
      </c>
    </row>
    <row r="46" spans="1:3" x14ac:dyDescent="0.2">
      <c r="A46" s="61" t="s">
        <v>211</v>
      </c>
      <c r="B46" s="61" t="s">
        <v>60</v>
      </c>
      <c r="C46" s="61" t="s">
        <v>67</v>
      </c>
    </row>
    <row r="47" spans="1:3" x14ac:dyDescent="0.2">
      <c r="A47" s="61" t="s">
        <v>62</v>
      </c>
      <c r="B47" s="63" t="s">
        <v>341</v>
      </c>
      <c r="C47" s="61" t="s">
        <v>329</v>
      </c>
    </row>
    <row r="49" spans="1:5" x14ac:dyDescent="0.2">
      <c r="A49" s="61" t="s">
        <v>642</v>
      </c>
      <c r="E49" s="65"/>
    </row>
    <row r="50" spans="1:5" x14ac:dyDescent="0.2">
      <c r="A50" s="64" t="s">
        <v>108</v>
      </c>
      <c r="B50" s="61" t="s">
        <v>31</v>
      </c>
      <c r="C50" s="61" t="s">
        <v>38</v>
      </c>
      <c r="E50" s="65"/>
    </row>
    <row r="51" spans="1:5" x14ac:dyDescent="0.2">
      <c r="A51" s="61" t="s">
        <v>55</v>
      </c>
      <c r="B51" s="61" t="s">
        <v>138</v>
      </c>
      <c r="C51" s="61" t="s">
        <v>40</v>
      </c>
      <c r="E51" s="65"/>
    </row>
    <row r="52" spans="1:5" x14ac:dyDescent="0.2">
      <c r="A52" s="61" t="s">
        <v>58</v>
      </c>
      <c r="B52" s="61" t="s">
        <v>68</v>
      </c>
      <c r="C52" s="61" t="s">
        <v>74</v>
      </c>
      <c r="E52" s="65"/>
    </row>
    <row r="53" spans="1:5" x14ac:dyDescent="0.2">
      <c r="A53" s="61" t="s">
        <v>334</v>
      </c>
      <c r="B53" s="61" t="s">
        <v>378</v>
      </c>
      <c r="C53" s="61" t="s">
        <v>355</v>
      </c>
      <c r="E53" s="65"/>
    </row>
    <row r="55" spans="1:5" ht="16" x14ac:dyDescent="0.2">
      <c r="A55" s="61" t="s">
        <v>643</v>
      </c>
      <c r="E55" s="60"/>
    </row>
    <row r="56" spans="1:5" x14ac:dyDescent="0.2">
      <c r="A56" s="64" t="s">
        <v>111</v>
      </c>
      <c r="B56" s="64" t="s">
        <v>108</v>
      </c>
      <c r="C56" s="64" t="s">
        <v>120</v>
      </c>
    </row>
    <row r="57" spans="1:5" x14ac:dyDescent="0.2">
      <c r="A57" s="64" t="s">
        <v>150</v>
      </c>
      <c r="B57" s="64" t="s">
        <v>144</v>
      </c>
      <c r="C57" s="64" t="s">
        <v>153</v>
      </c>
    </row>
    <row r="58" spans="1:5" x14ac:dyDescent="0.2">
      <c r="A58" s="64" t="s">
        <v>219</v>
      </c>
      <c r="B58" s="64" t="s">
        <v>211</v>
      </c>
      <c r="C58" s="64" t="s">
        <v>256</v>
      </c>
    </row>
    <row r="59" spans="1:5" x14ac:dyDescent="0.2">
      <c r="A59" s="64" t="s">
        <v>327</v>
      </c>
      <c r="B59" s="64" t="s">
        <v>331</v>
      </c>
      <c r="C59" s="64" t="s">
        <v>348</v>
      </c>
    </row>
    <row r="60" spans="1:5" x14ac:dyDescent="0.2">
      <c r="E60"/>
    </row>
    <row r="61" spans="1:5" ht="16" x14ac:dyDescent="0.2">
      <c r="A61" s="64" t="s">
        <v>644</v>
      </c>
      <c r="E61" s="60"/>
    </row>
    <row r="62" spans="1:5" x14ac:dyDescent="0.2">
      <c r="A62" s="61" t="s">
        <v>29</v>
      </c>
      <c r="B62" s="61" t="s">
        <v>30</v>
      </c>
      <c r="C62" s="61" t="s">
        <v>44</v>
      </c>
    </row>
    <row r="63" spans="1:5" x14ac:dyDescent="0.2">
      <c r="A63" s="61" t="s">
        <v>42</v>
      </c>
      <c r="B63" s="61" t="s">
        <v>41</v>
      </c>
      <c r="C63" s="61" t="s">
        <v>39</v>
      </c>
    </row>
    <row r="64" spans="1:5" x14ac:dyDescent="0.2">
      <c r="A64" s="61" t="s">
        <v>57</v>
      </c>
      <c r="B64" s="61" t="s">
        <v>57</v>
      </c>
      <c r="C64" s="61" t="s">
        <v>86</v>
      </c>
    </row>
    <row r="65" spans="1:3" x14ac:dyDescent="0.2">
      <c r="A65" s="61" t="s">
        <v>355</v>
      </c>
      <c r="B65" s="61" t="s">
        <v>326</v>
      </c>
      <c r="C65" s="61" t="s">
        <v>363</v>
      </c>
    </row>
    <row r="67" spans="1:3" x14ac:dyDescent="0.2">
      <c r="A67" s="61" t="s">
        <v>645</v>
      </c>
    </row>
    <row r="68" spans="1:3" x14ac:dyDescent="0.2">
      <c r="A68" s="61" t="s">
        <v>30</v>
      </c>
      <c r="B68" s="61" t="s">
        <v>31</v>
      </c>
      <c r="C68" s="61" t="s">
        <v>30</v>
      </c>
    </row>
    <row r="69" spans="1:3" x14ac:dyDescent="0.2">
      <c r="A69" s="61" t="s">
        <v>39</v>
      </c>
      <c r="B69" s="61" t="s">
        <v>37</v>
      </c>
      <c r="C69" s="61" t="s">
        <v>40</v>
      </c>
    </row>
    <row r="70" spans="1:3" x14ac:dyDescent="0.2">
      <c r="A70" s="61" t="s">
        <v>86</v>
      </c>
      <c r="B70" s="61" t="s">
        <v>71</v>
      </c>
      <c r="C70" s="61" t="s">
        <v>58</v>
      </c>
    </row>
    <row r="71" spans="1:3" x14ac:dyDescent="0.2">
      <c r="A71" s="61" t="s">
        <v>334</v>
      </c>
      <c r="B71" s="61" t="s">
        <v>85</v>
      </c>
      <c r="C71" s="61" t="s">
        <v>82</v>
      </c>
    </row>
    <row r="73" spans="1:3" x14ac:dyDescent="0.2">
      <c r="A73" s="61" t="s">
        <v>646</v>
      </c>
    </row>
    <row r="74" spans="1:3" x14ac:dyDescent="0.2">
      <c r="A74" s="61" t="s">
        <v>29</v>
      </c>
      <c r="B74" s="61" t="s">
        <v>31</v>
      </c>
      <c r="C74" s="61" t="s">
        <v>30</v>
      </c>
    </row>
    <row r="75" spans="1:3" x14ac:dyDescent="0.2">
      <c r="A75" s="61" t="s">
        <v>47</v>
      </c>
      <c r="B75" s="61" t="s">
        <v>78</v>
      </c>
      <c r="C75" s="61" t="s">
        <v>39</v>
      </c>
    </row>
    <row r="76" spans="1:3" x14ac:dyDescent="0.2">
      <c r="A76" s="61" t="s">
        <v>57</v>
      </c>
      <c r="B76" s="61" t="s">
        <v>90</v>
      </c>
      <c r="C76" s="61" t="s">
        <v>74</v>
      </c>
    </row>
    <row r="77" spans="1:3" x14ac:dyDescent="0.2">
      <c r="A77" s="61" t="s">
        <v>334</v>
      </c>
      <c r="B77" s="61" t="s">
        <v>62</v>
      </c>
      <c r="C77" s="61" t="s">
        <v>347</v>
      </c>
    </row>
    <row r="79" spans="1:3" x14ac:dyDescent="0.2">
      <c r="A79" s="61" t="s">
        <v>647</v>
      </c>
    </row>
    <row r="80" spans="1:3" x14ac:dyDescent="0.2">
      <c r="A80" s="61" t="s">
        <v>30</v>
      </c>
      <c r="B80" s="61" t="s">
        <v>29</v>
      </c>
      <c r="C80" s="61" t="s">
        <v>38</v>
      </c>
    </row>
    <row r="81" spans="1:3" x14ac:dyDescent="0.2">
      <c r="A81" s="61" t="s">
        <v>39</v>
      </c>
      <c r="B81" s="61" t="s">
        <v>47</v>
      </c>
      <c r="C81" s="61" t="s">
        <v>46</v>
      </c>
    </row>
    <row r="82" spans="1:3" x14ac:dyDescent="0.2">
      <c r="A82" s="61" t="s">
        <v>74</v>
      </c>
      <c r="B82" s="61" t="s">
        <v>58</v>
      </c>
      <c r="C82" s="61" t="s">
        <v>67</v>
      </c>
    </row>
    <row r="83" spans="1:3" x14ac:dyDescent="0.2">
      <c r="A83" s="61" t="s">
        <v>326</v>
      </c>
      <c r="B83" s="61" t="s">
        <v>62</v>
      </c>
      <c r="C83" s="61" t="s">
        <v>351</v>
      </c>
    </row>
    <row r="85" spans="1:3" x14ac:dyDescent="0.2">
      <c r="A85" s="61" t="s">
        <v>648</v>
      </c>
    </row>
    <row r="86" spans="1:3" x14ac:dyDescent="0.2">
      <c r="A86" s="61" t="s">
        <v>32</v>
      </c>
      <c r="B86" s="61" t="s">
        <v>29</v>
      </c>
      <c r="C86" s="61" t="s">
        <v>43</v>
      </c>
    </row>
    <row r="87" spans="1:3" x14ac:dyDescent="0.2">
      <c r="A87" s="61" t="s">
        <v>55</v>
      </c>
      <c r="B87" s="61" t="s">
        <v>36</v>
      </c>
      <c r="C87" s="61" t="s">
        <v>39</v>
      </c>
    </row>
    <row r="88" spans="1:3" x14ac:dyDescent="0.2">
      <c r="A88" s="61" t="s">
        <v>57</v>
      </c>
      <c r="B88" s="61" t="s">
        <v>84</v>
      </c>
      <c r="C88" s="61" t="s">
        <v>66</v>
      </c>
    </row>
    <row r="89" spans="1:3" x14ac:dyDescent="0.2">
      <c r="A89" s="61" t="s">
        <v>363</v>
      </c>
      <c r="B89" s="61" t="s">
        <v>62</v>
      </c>
      <c r="C89" s="61" t="s">
        <v>85</v>
      </c>
    </row>
    <row r="91" spans="1:3" x14ac:dyDescent="0.2">
      <c r="A91" s="61" t="s">
        <v>649</v>
      </c>
    </row>
    <row r="92" spans="1:3" x14ac:dyDescent="0.2">
      <c r="A92" s="61" t="s">
        <v>111</v>
      </c>
      <c r="B92" s="61" t="s">
        <v>114</v>
      </c>
      <c r="C92" s="61" t="s">
        <v>120</v>
      </c>
    </row>
    <row r="93" spans="1:3" x14ac:dyDescent="0.2">
      <c r="A93" s="61" t="s">
        <v>174</v>
      </c>
      <c r="B93" s="61" t="s">
        <v>141</v>
      </c>
      <c r="C93" s="61" t="s">
        <v>150</v>
      </c>
    </row>
    <row r="94" spans="1:3" x14ac:dyDescent="0.2">
      <c r="A94" s="61" t="s">
        <v>208</v>
      </c>
      <c r="B94" s="61" t="s">
        <v>248</v>
      </c>
      <c r="C94" s="61" t="s">
        <v>650</v>
      </c>
    </row>
    <row r="95" spans="1:3" x14ac:dyDescent="0.2">
      <c r="A95" s="61" t="s">
        <v>331</v>
      </c>
      <c r="B95" s="61" t="s">
        <v>379</v>
      </c>
      <c r="C95" s="61" t="s">
        <v>348</v>
      </c>
    </row>
    <row r="97" spans="1:3" x14ac:dyDescent="0.2">
      <c r="A97" s="61" t="s">
        <v>651</v>
      </c>
    </row>
    <row r="98" spans="1:3" x14ac:dyDescent="0.2">
      <c r="A98" s="61" t="s">
        <v>30</v>
      </c>
      <c r="B98" s="61" t="s">
        <v>32</v>
      </c>
      <c r="C98" s="61" t="s">
        <v>29</v>
      </c>
    </row>
    <row r="99" spans="1:3" x14ac:dyDescent="0.2">
      <c r="A99" s="61" t="s">
        <v>39</v>
      </c>
      <c r="B99" s="61" t="s">
        <v>47</v>
      </c>
      <c r="C99" s="61" t="s">
        <v>52</v>
      </c>
    </row>
    <row r="100" spans="1:3" x14ac:dyDescent="0.2">
      <c r="A100" s="61" t="s">
        <v>57</v>
      </c>
      <c r="B100" s="61" t="s">
        <v>58</v>
      </c>
      <c r="C100" s="61" t="s">
        <v>28</v>
      </c>
    </row>
    <row r="101" spans="1:3" x14ac:dyDescent="0.2">
      <c r="A101" s="61" t="s">
        <v>85</v>
      </c>
      <c r="B101" s="61" t="s">
        <v>326</v>
      </c>
      <c r="C101" s="61" t="s">
        <v>341</v>
      </c>
    </row>
    <row r="103" spans="1:3" x14ac:dyDescent="0.2">
      <c r="A103" s="61" t="s">
        <v>652</v>
      </c>
    </row>
    <row r="104" spans="1:3" x14ac:dyDescent="0.2">
      <c r="A104" s="61" t="s">
        <v>32</v>
      </c>
      <c r="B104" s="61" t="s">
        <v>30</v>
      </c>
      <c r="C104" s="61" t="s">
        <v>29</v>
      </c>
    </row>
    <row r="105" spans="1:3" x14ac:dyDescent="0.2">
      <c r="A105" s="61" t="s">
        <v>55</v>
      </c>
      <c r="B105" s="61" t="s">
        <v>36</v>
      </c>
      <c r="C105" s="61" t="s">
        <v>40</v>
      </c>
    </row>
    <row r="106" spans="1:3" x14ac:dyDescent="0.2">
      <c r="A106" s="61" t="s">
        <v>86</v>
      </c>
      <c r="B106" s="61" t="s">
        <v>80</v>
      </c>
      <c r="C106" s="61" t="s">
        <v>58</v>
      </c>
    </row>
    <row r="107" spans="1:3" x14ac:dyDescent="0.2">
      <c r="A107" s="61" t="s">
        <v>326</v>
      </c>
      <c r="B107" s="61" t="s">
        <v>326</v>
      </c>
      <c r="C107" s="61" t="s">
        <v>326</v>
      </c>
    </row>
    <row r="109" spans="1:3" x14ac:dyDescent="0.2">
      <c r="A109" s="61" t="s">
        <v>653</v>
      </c>
    </row>
    <row r="110" spans="1:3" x14ac:dyDescent="0.2">
      <c r="A110" s="61" t="s">
        <v>30</v>
      </c>
      <c r="B110" s="61" t="s">
        <v>29</v>
      </c>
      <c r="C110" s="61" t="s">
        <v>31</v>
      </c>
    </row>
    <row r="111" spans="1:3" x14ac:dyDescent="0.2">
      <c r="A111" s="61" t="s">
        <v>47</v>
      </c>
      <c r="B111" s="61" t="s">
        <v>39</v>
      </c>
      <c r="C111" s="61" t="s">
        <v>40</v>
      </c>
    </row>
    <row r="112" spans="1:3" x14ac:dyDescent="0.2">
      <c r="A112" s="61" t="s">
        <v>72</v>
      </c>
      <c r="B112" s="61" t="s">
        <v>81</v>
      </c>
      <c r="C112" s="61" t="s">
        <v>58</v>
      </c>
    </row>
    <row r="113" spans="1:3" x14ac:dyDescent="0.2">
      <c r="A113" s="61" t="s">
        <v>62</v>
      </c>
      <c r="B113" s="61" t="s">
        <v>85</v>
      </c>
      <c r="C113" s="61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Player Tiers &amp; Instructions</vt:lpstr>
      <vt:lpstr>raw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2019-06-13T12:37:54Z</dcterms:modified>
</cp:coreProperties>
</file>