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9ACDD1A3-E4E3-6942-BA6A-9FC09BAD87EA}" xr6:coauthVersionLast="34" xr6:coauthVersionMax="34" xr10:uidLastSave="{00000000-0000-0000-0000-000000000000}"/>
  <bookViews>
    <workbookView xWindow="14400" yWindow="460" windowWidth="14400" windowHeight="16660" tabRatio="868" activeTab="2" xr2:uid="{00000000-000D-0000-FFFF-FFFF00000000}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Instructions'!$C$2:$N$104</definedName>
  </definedNames>
  <calcPr calcId="17901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3" l="1"/>
  <c r="B17" i="23" s="1"/>
  <c r="B18" i="23" s="1"/>
  <c r="B19" i="23" s="1"/>
  <c r="B20" i="23" s="1"/>
  <c r="B21" i="23" s="1"/>
  <c r="B22" i="23" s="1"/>
  <c r="B23" i="23" s="1"/>
  <c r="B24" i="23" s="1"/>
  <c r="S15" i="23"/>
  <c r="R15" i="23"/>
  <c r="Q15" i="23"/>
  <c r="P15" i="23"/>
  <c r="B25" i="23" l="1"/>
  <c r="B26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K15" i="23" s="1"/>
  <c r="T15" i="23"/>
  <c r="K16" i="23" l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S16" i="23"/>
  <c r="T16" i="23"/>
  <c r="P16" i="23"/>
  <c r="R16" i="23"/>
  <c r="Q16" i="23"/>
  <c r="K74" i="23" l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K95" i="23" s="1"/>
  <c r="K96" i="23" s="1"/>
  <c r="K97" i="23" s="1"/>
  <c r="K98" i="23" s="1"/>
  <c r="K99" i="23" s="1"/>
  <c r="K100" i="23" s="1"/>
  <c r="K101" i="23" s="1"/>
  <c r="K102" i="23" s="1"/>
  <c r="N18" i="2"/>
  <c r="M18" i="2"/>
  <c r="L18" i="2"/>
  <c r="K18" i="2"/>
  <c r="J18" i="2"/>
  <c r="I18" i="2"/>
  <c r="H18" i="2"/>
  <c r="G18" i="2"/>
  <c r="F18" i="2"/>
  <c r="E18" i="2"/>
  <c r="D18" i="2"/>
  <c r="C18" i="2"/>
  <c r="J20" i="2" l="1"/>
  <c r="N20" i="2"/>
  <c r="F20" i="2"/>
  <c r="D2" i="2" s="1"/>
</calcChain>
</file>

<file path=xl/sharedStrings.xml><?xml version="1.0" encoding="utf-8"?>
<sst xmlns="http://schemas.openxmlformats.org/spreadsheetml/2006/main" count="535" uniqueCount="258">
  <si>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</si>
  <si>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</si>
  <si>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</si>
  <si>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</si>
  <si>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</si>
  <si>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</si>
  <si>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</si>
  <si>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</si>
  <si>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</si>
  <si>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</si>
  <si>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</si>
  <si>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</si>
  <si>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</si>
  <si>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</si>
  <si>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</si>
  <si>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</si>
  <si>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</si>
  <si>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</si>
  <si>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</si>
  <si>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</si>
  <si>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</si>
  <si>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</si>
  <si>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</si>
  <si>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</si>
  <si>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</si>
  <si>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</si>
  <si>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</si>
  <si>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</si>
  <si>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</si>
  <si>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</si>
  <si>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Stewart Hagestad (a)</t>
  </si>
  <si>
    <t>(a)</t>
  </si>
  <si>
    <t>Amateur</t>
  </si>
  <si>
    <t xml:space="preserve">Dustin Johnson </t>
  </si>
  <si>
    <t xml:space="preserve">Rory McIlroy </t>
  </si>
  <si>
    <t xml:space="preserve">Jordan Spieth </t>
  </si>
  <si>
    <t xml:space="preserve">Justin Thomas </t>
  </si>
  <si>
    <t xml:space="preserve">Jason Day </t>
  </si>
  <si>
    <t xml:space="preserve">Justin Rose </t>
  </si>
  <si>
    <t xml:space="preserve">Tiger Woods </t>
  </si>
  <si>
    <t xml:space="preserve">Rickie Fowler </t>
  </si>
  <si>
    <t xml:space="preserve">Brooks Koepka </t>
  </si>
  <si>
    <t xml:space="preserve">Jon Rahm </t>
  </si>
  <si>
    <t xml:space="preserve">Hideki Matsuyama </t>
  </si>
  <si>
    <t xml:space="preserve">Phil Mickelson </t>
  </si>
  <si>
    <t xml:space="preserve">Henrik Stenson </t>
  </si>
  <si>
    <t xml:space="preserve">Patrick Reed </t>
  </si>
  <si>
    <t xml:space="preserve">Sergio Garcia </t>
  </si>
  <si>
    <t xml:space="preserve">Branden Grace </t>
  </si>
  <si>
    <t xml:space="preserve">Bryson DeChambeau </t>
  </si>
  <si>
    <t xml:space="preserve">Bubba Watson </t>
  </si>
  <si>
    <t xml:space="preserve">Paul Casey </t>
  </si>
  <si>
    <t xml:space="preserve">Tommy Fleetwood </t>
  </si>
  <si>
    <t xml:space="preserve">Adam Scott </t>
  </si>
  <si>
    <t xml:space="preserve">Alex Noren </t>
  </si>
  <si>
    <t xml:space="preserve">Louis Oosthuizen </t>
  </si>
  <si>
    <t xml:space="preserve">Marc Leishman </t>
  </si>
  <si>
    <t xml:space="preserve">Charl Schwartzel </t>
  </si>
  <si>
    <t xml:space="preserve">Francesco Molinari </t>
  </si>
  <si>
    <t xml:space="preserve">Matt Kuchar </t>
  </si>
  <si>
    <t xml:space="preserve">Patrick Cantlay </t>
  </si>
  <si>
    <t xml:space="preserve">Tony Finau </t>
  </si>
  <si>
    <t xml:space="preserve">Webb Simpson </t>
  </si>
  <si>
    <t xml:space="preserve">Aaron Wise </t>
  </si>
  <si>
    <t xml:space="preserve">Xander Schauffele </t>
  </si>
  <si>
    <t xml:space="preserve">Brandt Snedeker </t>
  </si>
  <si>
    <t xml:space="preserve">Brian Harman </t>
  </si>
  <si>
    <t xml:space="preserve">Charley Hoffman </t>
  </si>
  <si>
    <t xml:space="preserve">Ian Poulter </t>
  </si>
  <si>
    <t xml:space="preserve">Jason Dufner </t>
  </si>
  <si>
    <t xml:space="preserve">Jimmy Walker </t>
  </si>
  <si>
    <t xml:space="preserve">Kyle Stanley </t>
  </si>
  <si>
    <t xml:space="preserve">Peter Uihlein </t>
  </si>
  <si>
    <t xml:space="preserve">Adam Hadwin </t>
  </si>
  <si>
    <t xml:space="preserve">Cameron Smith </t>
  </si>
  <si>
    <t xml:space="preserve">Daniel Berger </t>
  </si>
  <si>
    <t xml:space="preserve">Kevin Kisner </t>
  </si>
  <si>
    <t xml:space="preserve">Kiradech Aphibarnrat </t>
  </si>
  <si>
    <t xml:space="preserve">Luke List </t>
  </si>
  <si>
    <t xml:space="preserve">Martin Kaymer </t>
  </si>
  <si>
    <t xml:space="preserve">Matthew Fitzpatrick </t>
  </si>
  <si>
    <t xml:space="preserve">Rafa Cabrera-Bello </t>
  </si>
  <si>
    <t xml:space="preserve">Shane Lowry </t>
  </si>
  <si>
    <t xml:space="preserve">Si Woo Kim </t>
  </si>
  <si>
    <t xml:space="preserve">Tyrrell Hatton </t>
  </si>
  <si>
    <t xml:space="preserve">Zach Johnson </t>
  </si>
  <si>
    <t xml:space="preserve">Brendan Steele </t>
  </si>
  <si>
    <t xml:space="preserve">Graeme McDowell </t>
  </si>
  <si>
    <t xml:space="preserve">Kevin Chappell </t>
  </si>
  <si>
    <t xml:space="preserve">Pat Perez </t>
  </si>
  <si>
    <t xml:space="preserve">Ross Fisher </t>
  </si>
  <si>
    <t xml:space="preserve">Russell Henley </t>
  </si>
  <si>
    <t xml:space="preserve">Bill Haas </t>
  </si>
  <si>
    <t xml:space="preserve">Chesson Hadley </t>
  </si>
  <si>
    <t xml:space="preserve">Chez Reavie </t>
  </si>
  <si>
    <t xml:space="preserve">Gary Woodland </t>
  </si>
  <si>
    <t xml:space="preserve">Charles Howell III </t>
  </si>
  <si>
    <t xml:space="preserve">Danny Willett </t>
  </si>
  <si>
    <t xml:space="preserve">Hao Tong Li </t>
  </si>
  <si>
    <t xml:space="preserve">Satoshi Kodaira </t>
  </si>
  <si>
    <t xml:space="preserve">Braden Thornberry </t>
  </si>
  <si>
    <t xml:space="preserve">Lucas Glover </t>
  </si>
  <si>
    <t xml:space="preserve">Trey Mullinax </t>
  </si>
  <si>
    <t xml:space="preserve">Alexander Levy </t>
  </si>
  <si>
    <t xml:space="preserve">Matt Wallace </t>
  </si>
  <si>
    <t xml:space="preserve">Patrick Rodgers </t>
  </si>
  <si>
    <t xml:space="preserve">Roberto Castro </t>
  </si>
  <si>
    <t xml:space="preserve">Shubhankar Sharma </t>
  </si>
  <si>
    <t xml:space="preserve">Brian Gay </t>
  </si>
  <si>
    <t xml:space="preserve">Jhonattan Vegas </t>
  </si>
  <si>
    <t xml:space="preserve">Jim Furyk </t>
  </si>
  <si>
    <t xml:space="preserve">Ryan Fox </t>
  </si>
  <si>
    <t xml:space="preserve">Aaron Baddeley </t>
  </si>
  <si>
    <t xml:space="preserve">Brian Stuard </t>
  </si>
  <si>
    <t xml:space="preserve">Lanto Griffin </t>
  </si>
  <si>
    <t xml:space="preserve">Matt Jones </t>
  </si>
  <si>
    <t xml:space="preserve">Michael Hebert </t>
  </si>
  <si>
    <t xml:space="preserve">Sam Burns </t>
  </si>
  <si>
    <t xml:space="preserve">Sebastian Munoz </t>
  </si>
  <si>
    <t xml:space="preserve">Theo Humphrey </t>
  </si>
  <si>
    <t xml:space="preserve">Dylan Meyer </t>
  </si>
  <si>
    <t xml:space="preserve">Ernie Els </t>
  </si>
  <si>
    <t xml:space="preserve">Richy Werenski </t>
  </si>
  <si>
    <t xml:space="preserve">Scott Stallings </t>
  </si>
  <si>
    <t xml:space="preserve">Shota Akiyoshi </t>
  </si>
  <si>
    <t xml:space="preserve">Tyler Duncan </t>
  </si>
  <si>
    <t xml:space="preserve">Kenny Perry </t>
  </si>
  <si>
    <t xml:space="preserve">Jacob Bergeron </t>
  </si>
  <si>
    <t xml:space="preserve">Michael Putnam </t>
  </si>
  <si>
    <t xml:space="preserve">Chun-An Yu </t>
  </si>
  <si>
    <t xml:space="preserve">Cole Miller </t>
  </si>
  <si>
    <t xml:space="preserve">David Bransdon </t>
  </si>
  <si>
    <t xml:space="preserve">Ryan Lumsden </t>
  </si>
  <si>
    <t xml:space="preserve">Tim Wilkinson </t>
  </si>
  <si>
    <t xml:space="preserve">Timothy Wiseman </t>
  </si>
  <si>
    <t xml:space="preserve">Chris Naegel </t>
  </si>
  <si>
    <t xml:space="preserve">Eric Axley </t>
  </si>
  <si>
    <t xml:space="preserve">Ty Strafaci </t>
  </si>
  <si>
    <t xml:space="preserve">Calum Hill </t>
  </si>
  <si>
    <t xml:space="preserve">David Gazzolo </t>
  </si>
  <si>
    <t xml:space="preserve">Sung-Joon Park </t>
  </si>
  <si>
    <t xml:space="preserve">Wen-Chong Liang </t>
  </si>
  <si>
    <t xml:space="preserve">Will Grimmer </t>
  </si>
  <si>
    <t xml:space="preserve">Cameron Wilson </t>
  </si>
  <si>
    <t xml:space="preserve">Chris Babcock </t>
  </si>
  <si>
    <t xml:space="preserve">Franklin Huang </t>
  </si>
  <si>
    <t xml:space="preserve">Philip Barbaree </t>
  </si>
  <si>
    <t xml:space="preserve">Rhett Rasmussen </t>
  </si>
  <si>
    <t xml:space="preserve">Sebastion Vazquez </t>
  </si>
  <si>
    <t xml:space="preserve">Sulman Raza </t>
  </si>
  <si>
    <t xml:space="preserve">Will Zalatoris </t>
  </si>
  <si>
    <t xml:space="preserve">Michael Block </t>
  </si>
  <si>
    <t>2018 U.S. Open Player Pool</t>
  </si>
  <si>
    <t>Shinnecock Hills Golf Club - Southampton, New York</t>
  </si>
  <si>
    <t>June 11 - 17, 2018</t>
  </si>
  <si>
    <t>Tiebreaker #1 - Total final cumulative strokes of the 2018 US Open Champion</t>
  </si>
  <si>
    <t>Tiebreaker #2 - Total final cumulative strokes of the 2018 US Open low amateur</t>
  </si>
  <si>
    <t>Odds per Bovada as of 6/11/18 (5:00pm)</t>
  </si>
  <si>
    <t>Doug Ghim  (a)</t>
  </si>
  <si>
    <t>Garrett Rank (a)</t>
  </si>
  <si>
    <t>Harry Ellis (a)</t>
  </si>
  <si>
    <t>Noah Goodwin (a)</t>
  </si>
  <si>
    <t>Luis Gagne (a)</t>
  </si>
  <si>
    <t>Matt Parziale (a)</t>
  </si>
  <si>
    <t>Byeong Hun An</t>
  </si>
  <si>
    <t>Emiliano Grillo</t>
  </si>
  <si>
    <t>Keegan Bradley</t>
  </si>
  <si>
    <t>Steve Stricker</t>
  </si>
  <si>
    <t>Thorbjorn Olesen</t>
  </si>
  <si>
    <t>Andrew Johnston</t>
  </si>
  <si>
    <t>Ollie Schniederjans</t>
  </si>
  <si>
    <t>Russell Knox</t>
  </si>
  <si>
    <t>Dylan Frittelli</t>
  </si>
  <si>
    <t>Scottt Piercy</t>
  </si>
  <si>
    <t>Sung-Jae Im</t>
  </si>
  <si>
    <t>Ted Potter Jr.</t>
  </si>
  <si>
    <t>Dean Burmester</t>
  </si>
  <si>
    <t>Harold Varner III</t>
  </si>
  <si>
    <t>Jason Scrivener</t>
  </si>
  <si>
    <t>Lucas Herbert</t>
  </si>
  <si>
    <t>Mackenzie Hughes</t>
  </si>
  <si>
    <t>Matthew Southgate</t>
  </si>
  <si>
    <t>Matthieu Pavon</t>
  </si>
  <si>
    <t>Richie Ramsay</t>
  </si>
  <si>
    <t>Rikuya Hoshino</t>
  </si>
  <si>
    <t>Shintaro Ban</t>
  </si>
  <si>
    <t>Paul Waring</t>
  </si>
  <si>
    <t>James Morrison</t>
  </si>
  <si>
    <t>Ryan Evans</t>
  </si>
  <si>
    <t>Tom Lewis</t>
  </si>
  <si>
    <t>Kristoffer Reitan</t>
  </si>
  <si>
    <t>Mickey Demorat</t>
  </si>
  <si>
    <t>Mike Miller</t>
  </si>
  <si>
    <t>Scott Gregory</t>
  </si>
  <si>
    <t>Matt Weimer</t>
  </si>
  <si>
    <t>Jason Day</t>
  </si>
  <si>
    <t>Rickie Fowler</t>
  </si>
  <si>
    <t>Matt Kuchar</t>
  </si>
  <si>
    <t>Bryson DeChambeau</t>
  </si>
  <si>
    <t>Charley Hoffman</t>
  </si>
  <si>
    <t>Luke List</t>
  </si>
  <si>
    <t>Hao Tong Li</t>
  </si>
  <si>
    <t>Kevin Donoher</t>
  </si>
  <si>
    <t>David Prevo</t>
  </si>
  <si>
    <t>Lorenzo Washington</t>
  </si>
  <si>
    <t>Tommy Fleetwood</t>
  </si>
  <si>
    <t xml:space="preserve"> Tony Finau</t>
  </si>
  <si>
    <t>Alexander Levy</t>
  </si>
  <si>
    <t xml:space="preserve"> Patrick Reed</t>
  </si>
  <si>
    <t>Adam Hadwin</t>
  </si>
  <si>
    <t>Roberto Castro</t>
  </si>
  <si>
    <t>Matt Scharrer </t>
  </si>
  <si>
    <t>Phil Mickelson</t>
  </si>
  <si>
    <t>Jimmy Walker</t>
  </si>
  <si>
    <t>Jim Furyk</t>
  </si>
  <si>
    <t>Justin Rose</t>
  </si>
  <si>
    <t>Webb Simpson</t>
  </si>
  <si>
    <t>Matthew Fitzpatrick</t>
  </si>
  <si>
    <t>Satoshi Kodaira</t>
  </si>
  <si>
    <t>Sam Burns</t>
  </si>
  <si>
    <t>Chez Reavie</t>
  </si>
  <si>
    <t>Justin Thomas</t>
  </si>
  <si>
    <t>Dustin Johnson</t>
  </si>
  <si>
    <t>Adam Scott</t>
  </si>
  <si>
    <t>Jason Dufner</t>
  </si>
  <si>
    <t>Doug Ghim</t>
  </si>
  <si>
    <t>Ryan Romes</t>
  </si>
  <si>
    <t xml:space="preserve">Tyler Rodman </t>
  </si>
  <si>
    <t>Ryan Aguiar </t>
  </si>
  <si>
    <t>Nick Brohas </t>
  </si>
  <si>
    <t>Andrew Kaczala </t>
  </si>
  <si>
    <t>Nick Royer </t>
  </si>
  <si>
    <t>Nate Heckmann</t>
  </si>
  <si>
    <t>Tony Finau</t>
  </si>
  <si>
    <t>Steven Laake</t>
  </si>
  <si>
    <t>Emiiano Grillo</t>
  </si>
  <si>
    <t>Drew Serruto</t>
  </si>
  <si>
    <t>Matt Bobson</t>
  </si>
  <si>
    <t>Alex Duff</t>
  </si>
  <si>
    <t>Tiger Woods</t>
  </si>
  <si>
    <t>Danny Willet</t>
  </si>
  <si>
    <t>Matt Jones</t>
  </si>
  <si>
    <t>Kyle Bivenour</t>
  </si>
  <si>
    <t>Jordan Spieth</t>
  </si>
  <si>
    <t>Paul Casey</t>
  </si>
  <si>
    <t>Henrik Stenson</t>
  </si>
  <si>
    <t>Patrick Reed</t>
  </si>
  <si>
    <t>Kyle Stanley</t>
  </si>
  <si>
    <t>Brandt Snedeker</t>
  </si>
  <si>
    <t>Danny Willett</t>
  </si>
  <si>
    <t>Lucas Glover</t>
  </si>
  <si>
    <t>Braden Thornberry</t>
  </si>
  <si>
    <t>Matt Kilianski </t>
  </si>
  <si>
    <t>Kevin O'Brien</t>
  </si>
  <si>
    <t>Zach Johnson</t>
  </si>
  <si>
    <t>Branden Grace</t>
  </si>
  <si>
    <t>Cameron Weimer</t>
  </si>
  <si>
    <t>Ryan Boudouris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</si>
</sst>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2"/>
  <sheetViews>
    <sheetView showGridLines="0" view="pageBreakPreview" zoomScaleNormal="100" zoomScaleSheetLayoutView="100" workbookViewId="0">
      <selection activeCell="L21" sqref="L21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40" t="s">
        <v>152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153</v>
      </c>
    </row>
    <row r="4" spans="2:20" x14ac:dyDescent="0.15">
      <c r="B4" s="37" t="s">
        <v>154</v>
      </c>
    </row>
    <row r="6" spans="2:20" x14ac:dyDescent="0.15">
      <c r="C6" s="16" t="s">
        <v>20</v>
      </c>
      <c r="E6" s="3"/>
    </row>
    <row r="7" spans="2:20" x14ac:dyDescent="0.15">
      <c r="B7" s="14">
        <v>1</v>
      </c>
      <c r="C7" s="17" t="s">
        <v>21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22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23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24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25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2" t="s">
        <v>0</v>
      </c>
      <c r="D13" s="42"/>
      <c r="E13" s="1"/>
      <c r="F13" s="42" t="s">
        <v>6</v>
      </c>
      <c r="G13" s="42"/>
      <c r="I13" s="42" t="s">
        <v>7</v>
      </c>
      <c r="J13" s="42"/>
      <c r="L13" s="42" t="s">
        <v>8</v>
      </c>
      <c r="M13" s="42"/>
    </row>
    <row r="14" spans="2:20" ht="13" x14ac:dyDescent="0.15">
      <c r="C14" s="15" t="s">
        <v>1</v>
      </c>
      <c r="D14" s="21" t="s">
        <v>27</v>
      </c>
      <c r="E14" s="3"/>
      <c r="F14" s="15" t="s">
        <v>1</v>
      </c>
      <c r="G14" s="21" t="s">
        <v>27</v>
      </c>
      <c r="I14" s="15" t="s">
        <v>1</v>
      </c>
      <c r="J14" s="21" t="s">
        <v>27</v>
      </c>
      <c r="L14" s="15" t="s">
        <v>1</v>
      </c>
      <c r="M14" s="21" t="s">
        <v>27</v>
      </c>
      <c r="P14" s="28" t="s">
        <v>0</v>
      </c>
      <c r="Q14" s="28" t="s">
        <v>6</v>
      </c>
      <c r="R14" s="28" t="s">
        <v>7</v>
      </c>
      <c r="S14" s="28" t="s">
        <v>8</v>
      </c>
      <c r="T14" s="25" t="s">
        <v>26</v>
      </c>
    </row>
    <row r="15" spans="2:20" x14ac:dyDescent="0.15">
      <c r="B15" s="27">
        <v>1</v>
      </c>
      <c r="C15" s="26" t="s">
        <v>33</v>
      </c>
      <c r="D15" s="9">
        <v>900</v>
      </c>
      <c r="E15" s="27">
        <f>B26+1</f>
        <v>13</v>
      </c>
      <c r="F15" s="26" t="s">
        <v>45</v>
      </c>
      <c r="G15" s="5">
        <v>3300</v>
      </c>
      <c r="H15" s="27">
        <f>E34+1</f>
        <v>33</v>
      </c>
      <c r="I15" s="26" t="s">
        <v>164</v>
      </c>
      <c r="J15" s="5">
        <v>10000</v>
      </c>
      <c r="K15" s="27">
        <f>H50+1</f>
        <v>69</v>
      </c>
      <c r="L15" s="26" t="s">
        <v>96</v>
      </c>
      <c r="M15" s="5">
        <v>20000</v>
      </c>
      <c r="P15" s="9">
        <f>COUNT(D:D)</f>
        <v>12</v>
      </c>
      <c r="Q15" s="9">
        <f>COUNT(G:G)</f>
        <v>20</v>
      </c>
      <c r="R15" s="9">
        <f>COUNT(J:J)</f>
        <v>36</v>
      </c>
      <c r="S15" s="9">
        <f>COUNT(M:M)</f>
        <v>88</v>
      </c>
      <c r="T15" s="9">
        <f>SUM(P15:S15)</f>
        <v>156</v>
      </c>
    </row>
    <row r="16" spans="2:20" x14ac:dyDescent="0.15">
      <c r="B16" s="27">
        <f>B15+1</f>
        <v>2</v>
      </c>
      <c r="C16" s="26" t="s">
        <v>34</v>
      </c>
      <c r="D16" s="9">
        <v>1100</v>
      </c>
      <c r="E16" s="27">
        <f>E15+1</f>
        <v>14</v>
      </c>
      <c r="F16" s="26" t="s">
        <v>46</v>
      </c>
      <c r="G16" s="5">
        <v>3300</v>
      </c>
      <c r="H16" s="27">
        <f>H15+1</f>
        <v>34</v>
      </c>
      <c r="I16" s="26" t="s">
        <v>165</v>
      </c>
      <c r="J16" s="5">
        <v>10000</v>
      </c>
      <c r="K16" s="27">
        <f>K15+1</f>
        <v>70</v>
      </c>
      <c r="L16" s="26" t="s">
        <v>97</v>
      </c>
      <c r="M16" s="5">
        <v>20000</v>
      </c>
      <c r="P16" s="29">
        <f>P15/$T$15</f>
        <v>7.6923076923076927E-2</v>
      </c>
      <c r="Q16" s="29">
        <f t="shared" ref="Q16:T16" si="0">Q15/$T$15</f>
        <v>0.12820512820512819</v>
      </c>
      <c r="R16" s="29">
        <f t="shared" si="0"/>
        <v>0.23076923076923078</v>
      </c>
      <c r="S16" s="29">
        <f t="shared" si="0"/>
        <v>0.5641025641025641</v>
      </c>
      <c r="T16" s="29">
        <f t="shared" si="0"/>
        <v>1</v>
      </c>
    </row>
    <row r="17" spans="2:13" x14ac:dyDescent="0.15">
      <c r="B17" s="27">
        <f t="shared" ref="B17:B26" si="1">B16+1</f>
        <v>3</v>
      </c>
      <c r="C17" s="26" t="s">
        <v>35</v>
      </c>
      <c r="D17" s="9">
        <v>1400</v>
      </c>
      <c r="E17" s="27">
        <f t="shared" ref="E17:E34" si="2">E16+1</f>
        <v>15</v>
      </c>
      <c r="F17" s="26" t="s">
        <v>47</v>
      </c>
      <c r="G17" s="5">
        <v>3300</v>
      </c>
      <c r="H17" s="27">
        <f t="shared" ref="H17:H50" si="3">H16+1</f>
        <v>35</v>
      </c>
      <c r="I17" s="26" t="s">
        <v>65</v>
      </c>
      <c r="J17" s="5">
        <v>10000</v>
      </c>
      <c r="K17" s="27">
        <f t="shared" ref="K17:K80" si="4">K16+1</f>
        <v>71</v>
      </c>
      <c r="L17" s="26" t="s">
        <v>98</v>
      </c>
      <c r="M17" s="5">
        <v>20000</v>
      </c>
    </row>
    <row r="18" spans="2:13" x14ac:dyDescent="0.15">
      <c r="B18" s="27">
        <f t="shared" si="1"/>
        <v>4</v>
      </c>
      <c r="C18" s="26" t="s">
        <v>36</v>
      </c>
      <c r="D18" s="9">
        <v>1400</v>
      </c>
      <c r="E18" s="27">
        <f t="shared" si="2"/>
        <v>16</v>
      </c>
      <c r="F18" s="26" t="s">
        <v>48</v>
      </c>
      <c r="G18" s="5">
        <v>4000</v>
      </c>
      <c r="H18" s="27">
        <f t="shared" si="3"/>
        <v>36</v>
      </c>
      <c r="I18" s="26" t="s">
        <v>66</v>
      </c>
      <c r="J18" s="5">
        <v>10000</v>
      </c>
      <c r="K18" s="27">
        <f t="shared" si="4"/>
        <v>72</v>
      </c>
      <c r="L18" s="26" t="s">
        <v>99</v>
      </c>
      <c r="M18" s="5">
        <v>20000</v>
      </c>
    </row>
    <row r="19" spans="2:13" x14ac:dyDescent="0.15">
      <c r="B19" s="27">
        <f t="shared" si="1"/>
        <v>5</v>
      </c>
      <c r="C19" s="26" t="s">
        <v>37</v>
      </c>
      <c r="D19" s="9">
        <v>1600</v>
      </c>
      <c r="E19" s="27">
        <f t="shared" si="2"/>
        <v>17</v>
      </c>
      <c r="F19" s="26" t="s">
        <v>49</v>
      </c>
      <c r="G19" s="5">
        <v>4000</v>
      </c>
      <c r="H19" s="27">
        <f t="shared" si="3"/>
        <v>37</v>
      </c>
      <c r="I19" s="26" t="s">
        <v>67</v>
      </c>
      <c r="J19" s="5">
        <v>10000</v>
      </c>
      <c r="K19" s="27">
        <f t="shared" si="4"/>
        <v>73</v>
      </c>
      <c r="L19" s="26" t="s">
        <v>169</v>
      </c>
      <c r="M19" s="5">
        <v>25000</v>
      </c>
    </row>
    <row r="20" spans="2:13" x14ac:dyDescent="0.15">
      <c r="B20" s="27">
        <f t="shared" si="1"/>
        <v>6</v>
      </c>
      <c r="C20" s="26" t="s">
        <v>38</v>
      </c>
      <c r="D20" s="9">
        <v>1600</v>
      </c>
      <c r="E20" s="27">
        <f t="shared" si="2"/>
        <v>18</v>
      </c>
      <c r="F20" s="26" t="s">
        <v>50</v>
      </c>
      <c r="G20" s="5">
        <v>4000</v>
      </c>
      <c r="H20" s="27">
        <f t="shared" si="3"/>
        <v>38</v>
      </c>
      <c r="I20" s="26" t="s">
        <v>68</v>
      </c>
      <c r="J20" s="5">
        <v>10000</v>
      </c>
      <c r="K20" s="27">
        <f t="shared" si="4"/>
        <v>74</v>
      </c>
      <c r="L20" s="26" t="s">
        <v>170</v>
      </c>
      <c r="M20" s="5">
        <v>25000</v>
      </c>
    </row>
    <row r="21" spans="2:13" x14ac:dyDescent="0.15">
      <c r="B21" s="27">
        <f t="shared" si="1"/>
        <v>7</v>
      </c>
      <c r="C21" s="26" t="s">
        <v>39</v>
      </c>
      <c r="D21" s="9">
        <v>1600</v>
      </c>
      <c r="E21" s="27">
        <f t="shared" si="2"/>
        <v>19</v>
      </c>
      <c r="F21" s="26" t="s">
        <v>51</v>
      </c>
      <c r="G21" s="5">
        <v>4000</v>
      </c>
      <c r="H21" s="27">
        <f t="shared" si="3"/>
        <v>39</v>
      </c>
      <c r="I21" s="26" t="s">
        <v>69</v>
      </c>
      <c r="J21" s="5">
        <v>10000</v>
      </c>
      <c r="K21" s="27">
        <f t="shared" si="4"/>
        <v>75</v>
      </c>
      <c r="L21" s="26" t="s">
        <v>171</v>
      </c>
      <c r="M21" s="5">
        <v>25000</v>
      </c>
    </row>
    <row r="22" spans="2:13" x14ac:dyDescent="0.15">
      <c r="B22" s="27">
        <f t="shared" si="1"/>
        <v>8</v>
      </c>
      <c r="C22" s="26" t="s">
        <v>40</v>
      </c>
      <c r="D22" s="9">
        <v>1600</v>
      </c>
      <c r="E22" s="27">
        <f t="shared" si="2"/>
        <v>20</v>
      </c>
      <c r="F22" s="26" t="s">
        <v>52</v>
      </c>
      <c r="G22" s="5">
        <v>4000</v>
      </c>
      <c r="H22" s="27">
        <f t="shared" si="3"/>
        <v>40</v>
      </c>
      <c r="I22" s="26" t="s">
        <v>70</v>
      </c>
      <c r="J22" s="5">
        <v>10000</v>
      </c>
      <c r="K22" s="27">
        <f t="shared" si="4"/>
        <v>76</v>
      </c>
      <c r="L22" s="26" t="s">
        <v>100</v>
      </c>
      <c r="M22" s="5">
        <v>25000</v>
      </c>
    </row>
    <row r="23" spans="2:13" x14ac:dyDescent="0.15">
      <c r="B23" s="27">
        <f t="shared" si="1"/>
        <v>9</v>
      </c>
      <c r="C23" s="26" t="s">
        <v>41</v>
      </c>
      <c r="D23" s="9">
        <v>1800</v>
      </c>
      <c r="E23" s="27">
        <f t="shared" si="2"/>
        <v>21</v>
      </c>
      <c r="F23" s="26" t="s">
        <v>53</v>
      </c>
      <c r="G23" s="5">
        <v>5000</v>
      </c>
      <c r="H23" s="27">
        <f t="shared" si="3"/>
        <v>41</v>
      </c>
      <c r="I23" s="26" t="s">
        <v>71</v>
      </c>
      <c r="J23" s="5">
        <v>10000</v>
      </c>
      <c r="K23" s="27">
        <f t="shared" si="4"/>
        <v>77</v>
      </c>
      <c r="L23" s="26" t="s">
        <v>158</v>
      </c>
      <c r="M23" s="5">
        <v>25000</v>
      </c>
    </row>
    <row r="24" spans="2:13" x14ac:dyDescent="0.15">
      <c r="B24" s="27">
        <f t="shared" si="1"/>
        <v>10</v>
      </c>
      <c r="C24" s="26" t="s">
        <v>42</v>
      </c>
      <c r="D24" s="9">
        <v>2000</v>
      </c>
      <c r="E24" s="27">
        <f t="shared" si="2"/>
        <v>22</v>
      </c>
      <c r="F24" s="26" t="s">
        <v>54</v>
      </c>
      <c r="G24" s="5">
        <v>5000</v>
      </c>
      <c r="H24" s="27">
        <f t="shared" si="3"/>
        <v>42</v>
      </c>
      <c r="I24" s="26" t="s">
        <v>72</v>
      </c>
      <c r="J24" s="5">
        <v>10000</v>
      </c>
      <c r="K24" s="27">
        <f t="shared" si="4"/>
        <v>78</v>
      </c>
      <c r="L24" s="26" t="s">
        <v>101</v>
      </c>
      <c r="M24" s="5">
        <v>25000</v>
      </c>
    </row>
    <row r="25" spans="2:13" x14ac:dyDescent="0.15">
      <c r="B25" s="27">
        <f t="shared" si="1"/>
        <v>11</v>
      </c>
      <c r="C25" s="26" t="s">
        <v>43</v>
      </c>
      <c r="D25" s="9">
        <v>2800</v>
      </c>
      <c r="E25" s="27">
        <f t="shared" si="2"/>
        <v>23</v>
      </c>
      <c r="F25" s="26" t="s">
        <v>55</v>
      </c>
      <c r="G25" s="5">
        <v>5000</v>
      </c>
      <c r="H25" s="27">
        <f t="shared" si="3"/>
        <v>43</v>
      </c>
      <c r="I25" s="26" t="s">
        <v>166</v>
      </c>
      <c r="J25" s="5">
        <v>12500</v>
      </c>
      <c r="K25" s="27">
        <f t="shared" si="4"/>
        <v>79</v>
      </c>
      <c r="L25" s="26" t="s">
        <v>102</v>
      </c>
      <c r="M25" s="5">
        <v>25000</v>
      </c>
    </row>
    <row r="26" spans="2:13" x14ac:dyDescent="0.15">
      <c r="B26" s="27">
        <f t="shared" si="1"/>
        <v>12</v>
      </c>
      <c r="C26" s="26" t="s">
        <v>44</v>
      </c>
      <c r="D26" s="9">
        <v>2800</v>
      </c>
      <c r="E26" s="27">
        <f t="shared" si="2"/>
        <v>24</v>
      </c>
      <c r="F26" s="26" t="s">
        <v>56</v>
      </c>
      <c r="G26" s="5">
        <v>5000</v>
      </c>
      <c r="H26" s="27">
        <f t="shared" si="3"/>
        <v>44</v>
      </c>
      <c r="I26" s="26" t="s">
        <v>73</v>
      </c>
      <c r="J26" s="5">
        <v>12500</v>
      </c>
      <c r="K26" s="27">
        <f t="shared" si="4"/>
        <v>80</v>
      </c>
      <c r="L26" s="26" t="s">
        <v>110</v>
      </c>
      <c r="M26" s="5">
        <v>25000</v>
      </c>
    </row>
    <row r="27" spans="2:13" x14ac:dyDescent="0.15">
      <c r="E27" s="27">
        <f t="shared" si="2"/>
        <v>25</v>
      </c>
      <c r="F27" s="26" t="s">
        <v>57</v>
      </c>
      <c r="G27" s="5">
        <v>6600</v>
      </c>
      <c r="H27" s="27">
        <f t="shared" si="3"/>
        <v>45</v>
      </c>
      <c r="I27" s="26" t="s">
        <v>74</v>
      </c>
      <c r="J27" s="5">
        <v>12500</v>
      </c>
      <c r="K27" s="27">
        <f t="shared" si="4"/>
        <v>81</v>
      </c>
      <c r="L27" s="26" t="s">
        <v>103</v>
      </c>
      <c r="M27" s="5">
        <v>27500</v>
      </c>
    </row>
    <row r="28" spans="2:13" x14ac:dyDescent="0.15">
      <c r="E28" s="27">
        <f t="shared" si="2"/>
        <v>26</v>
      </c>
      <c r="F28" s="26" t="s">
        <v>58</v>
      </c>
      <c r="G28" s="5">
        <v>6600</v>
      </c>
      <c r="H28" s="27">
        <f t="shared" si="3"/>
        <v>46</v>
      </c>
      <c r="I28" s="26" t="s">
        <v>75</v>
      </c>
      <c r="J28" s="5">
        <v>12500</v>
      </c>
      <c r="K28" s="27">
        <f t="shared" si="4"/>
        <v>82</v>
      </c>
      <c r="L28" s="26" t="s">
        <v>104</v>
      </c>
      <c r="M28" s="5">
        <v>27500</v>
      </c>
    </row>
    <row r="29" spans="2:13" x14ac:dyDescent="0.15">
      <c r="E29" s="27">
        <f t="shared" si="2"/>
        <v>27</v>
      </c>
      <c r="F29" s="26" t="s">
        <v>59</v>
      </c>
      <c r="G29" s="5">
        <v>6600</v>
      </c>
      <c r="H29" s="27">
        <f t="shared" si="3"/>
        <v>47</v>
      </c>
      <c r="I29" s="26" t="s">
        <v>76</v>
      </c>
      <c r="J29" s="5">
        <v>12500</v>
      </c>
      <c r="K29" s="27">
        <f t="shared" si="4"/>
        <v>83</v>
      </c>
      <c r="L29" s="26" t="s">
        <v>105</v>
      </c>
      <c r="M29" s="5">
        <v>27500</v>
      </c>
    </row>
    <row r="30" spans="2:13" x14ac:dyDescent="0.15">
      <c r="E30" s="27">
        <f t="shared" si="2"/>
        <v>28</v>
      </c>
      <c r="F30" s="26" t="s">
        <v>60</v>
      </c>
      <c r="G30" s="5">
        <v>6600</v>
      </c>
      <c r="H30" s="27">
        <f t="shared" si="3"/>
        <v>48</v>
      </c>
      <c r="I30" s="26" t="s">
        <v>77</v>
      </c>
      <c r="J30" s="5">
        <v>12500</v>
      </c>
      <c r="K30" s="27">
        <f t="shared" si="4"/>
        <v>84</v>
      </c>
      <c r="L30" s="26" t="s">
        <v>106</v>
      </c>
      <c r="M30" s="5">
        <v>27500</v>
      </c>
    </row>
    <row r="31" spans="2:13" x14ac:dyDescent="0.15">
      <c r="E31" s="27">
        <f t="shared" si="2"/>
        <v>29</v>
      </c>
      <c r="F31" s="26" t="s">
        <v>61</v>
      </c>
      <c r="G31" s="5">
        <v>6600</v>
      </c>
      <c r="H31" s="27">
        <f t="shared" si="3"/>
        <v>49</v>
      </c>
      <c r="I31" s="26" t="s">
        <v>78</v>
      </c>
      <c r="J31" s="5">
        <v>12500</v>
      </c>
      <c r="K31" s="27">
        <f t="shared" si="4"/>
        <v>85</v>
      </c>
      <c r="L31" s="26" t="s">
        <v>107</v>
      </c>
      <c r="M31" s="5">
        <v>27500</v>
      </c>
    </row>
    <row r="32" spans="2:13" x14ac:dyDescent="0.15">
      <c r="E32" s="27">
        <f t="shared" si="2"/>
        <v>30</v>
      </c>
      <c r="F32" s="26" t="s">
        <v>62</v>
      </c>
      <c r="G32" s="5">
        <v>6600</v>
      </c>
      <c r="H32" s="27">
        <f t="shared" si="3"/>
        <v>50</v>
      </c>
      <c r="I32" s="26" t="s">
        <v>79</v>
      </c>
      <c r="J32" s="5">
        <v>12500</v>
      </c>
      <c r="K32" s="27">
        <f t="shared" si="4"/>
        <v>86</v>
      </c>
      <c r="L32" s="26" t="s">
        <v>172</v>
      </c>
      <c r="M32" s="5">
        <v>30000</v>
      </c>
    </row>
    <row r="33" spans="5:13" x14ac:dyDescent="0.15">
      <c r="E33" s="27">
        <f t="shared" si="2"/>
        <v>31</v>
      </c>
      <c r="F33" s="26" t="s">
        <v>63</v>
      </c>
      <c r="G33" s="5">
        <v>8000</v>
      </c>
      <c r="H33" s="27">
        <f t="shared" si="3"/>
        <v>51</v>
      </c>
      <c r="I33" s="26" t="s">
        <v>80</v>
      </c>
      <c r="J33" s="5">
        <v>12500</v>
      </c>
      <c r="K33" s="27">
        <f t="shared" si="4"/>
        <v>87</v>
      </c>
      <c r="L33" s="26" t="s">
        <v>173</v>
      </c>
      <c r="M33" s="5">
        <v>30000</v>
      </c>
    </row>
    <row r="34" spans="5:13" x14ac:dyDescent="0.15">
      <c r="E34" s="27">
        <f t="shared" si="2"/>
        <v>32</v>
      </c>
      <c r="F34" s="26" t="s">
        <v>64</v>
      </c>
      <c r="G34" s="5">
        <v>8000</v>
      </c>
      <c r="H34" s="27">
        <f t="shared" si="3"/>
        <v>52</v>
      </c>
      <c r="I34" s="26" t="s">
        <v>81</v>
      </c>
      <c r="J34" s="5">
        <v>12500</v>
      </c>
      <c r="K34" s="27">
        <f t="shared" si="4"/>
        <v>88</v>
      </c>
      <c r="L34" s="26" t="s">
        <v>108</v>
      </c>
      <c r="M34" s="5">
        <v>30000</v>
      </c>
    </row>
    <row r="35" spans="5:13" x14ac:dyDescent="0.15">
      <c r="E35" s="27"/>
      <c r="F35" s="35"/>
      <c r="G35" s="36"/>
      <c r="H35" s="27">
        <f t="shared" si="3"/>
        <v>53</v>
      </c>
      <c r="I35" s="26" t="s">
        <v>82</v>
      </c>
      <c r="J35" s="5">
        <v>12500</v>
      </c>
      <c r="K35" s="27">
        <f t="shared" si="4"/>
        <v>89</v>
      </c>
      <c r="L35" s="26" t="s">
        <v>109</v>
      </c>
      <c r="M35" s="5">
        <v>30000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83</v>
      </c>
      <c r="J36" s="5">
        <v>12500</v>
      </c>
      <c r="K36" s="27">
        <f t="shared" si="4"/>
        <v>90</v>
      </c>
      <c r="L36" s="26" t="s">
        <v>111</v>
      </c>
      <c r="M36" s="5">
        <v>30000</v>
      </c>
    </row>
    <row r="37" spans="5:13" x14ac:dyDescent="0.15">
      <c r="H37" s="27">
        <f t="shared" si="3"/>
        <v>55</v>
      </c>
      <c r="I37" s="26" t="s">
        <v>84</v>
      </c>
      <c r="J37" s="5">
        <v>12500</v>
      </c>
      <c r="K37" s="27">
        <f t="shared" si="4"/>
        <v>91</v>
      </c>
      <c r="L37" s="26" t="s">
        <v>174</v>
      </c>
      <c r="M37" s="5">
        <v>35000</v>
      </c>
    </row>
    <row r="38" spans="5:13" x14ac:dyDescent="0.15">
      <c r="H38" s="27">
        <f t="shared" si="3"/>
        <v>56</v>
      </c>
      <c r="I38" s="26" t="s">
        <v>85</v>
      </c>
      <c r="J38" s="5">
        <v>12500</v>
      </c>
      <c r="K38" s="27">
        <f t="shared" si="4"/>
        <v>92</v>
      </c>
      <c r="L38" s="26" t="s">
        <v>175</v>
      </c>
      <c r="M38" s="5">
        <v>40000</v>
      </c>
    </row>
    <row r="39" spans="5:13" x14ac:dyDescent="0.15">
      <c r="H39" s="27">
        <f t="shared" si="3"/>
        <v>57</v>
      </c>
      <c r="I39" s="26" t="s">
        <v>167</v>
      </c>
      <c r="J39" s="5">
        <v>15000</v>
      </c>
      <c r="K39" s="27">
        <f t="shared" si="4"/>
        <v>93</v>
      </c>
      <c r="L39" s="26" t="s">
        <v>112</v>
      </c>
      <c r="M39" s="5">
        <v>40000</v>
      </c>
    </row>
    <row r="40" spans="5:13" x14ac:dyDescent="0.15">
      <c r="H40" s="27">
        <f t="shared" si="3"/>
        <v>58</v>
      </c>
      <c r="I40" s="26" t="s">
        <v>86</v>
      </c>
      <c r="J40" s="5">
        <v>15000</v>
      </c>
      <c r="K40" s="27">
        <f t="shared" si="4"/>
        <v>94</v>
      </c>
      <c r="L40" s="26" t="s">
        <v>113</v>
      </c>
      <c r="M40" s="5">
        <v>40000</v>
      </c>
    </row>
    <row r="41" spans="5:13" x14ac:dyDescent="0.15">
      <c r="H41" s="27">
        <f t="shared" si="3"/>
        <v>59</v>
      </c>
      <c r="I41" s="26" t="s">
        <v>87</v>
      </c>
      <c r="J41" s="5">
        <v>15000</v>
      </c>
      <c r="K41" s="27">
        <f t="shared" si="4"/>
        <v>95</v>
      </c>
      <c r="L41" s="26" t="s">
        <v>114</v>
      </c>
      <c r="M41" s="5">
        <v>40000</v>
      </c>
    </row>
    <row r="42" spans="5:13" x14ac:dyDescent="0.15">
      <c r="H42" s="27">
        <f t="shared" si="3"/>
        <v>60</v>
      </c>
      <c r="I42" s="26" t="s">
        <v>88</v>
      </c>
      <c r="J42" s="5">
        <v>15000</v>
      </c>
      <c r="K42" s="27">
        <f t="shared" si="4"/>
        <v>96</v>
      </c>
      <c r="L42" s="26" t="s">
        <v>115</v>
      </c>
      <c r="M42" s="5">
        <v>40000</v>
      </c>
    </row>
    <row r="43" spans="5:13" x14ac:dyDescent="0.15">
      <c r="H43" s="27">
        <f t="shared" si="3"/>
        <v>61</v>
      </c>
      <c r="I43" s="26" t="s">
        <v>89</v>
      </c>
      <c r="J43" s="5">
        <v>15000</v>
      </c>
      <c r="K43" s="27">
        <f t="shared" si="4"/>
        <v>97</v>
      </c>
      <c r="L43" s="26" t="s">
        <v>116</v>
      </c>
      <c r="M43" s="5">
        <v>40000</v>
      </c>
    </row>
    <row r="44" spans="5:13" x14ac:dyDescent="0.15">
      <c r="H44" s="27">
        <f t="shared" si="3"/>
        <v>62</v>
      </c>
      <c r="I44" s="26" t="s">
        <v>90</v>
      </c>
      <c r="J44" s="5">
        <v>15000</v>
      </c>
      <c r="K44" s="27">
        <f t="shared" si="4"/>
        <v>98</v>
      </c>
      <c r="L44" s="26" t="s">
        <v>117</v>
      </c>
      <c r="M44" s="5">
        <v>40000</v>
      </c>
    </row>
    <row r="45" spans="5:13" x14ac:dyDescent="0.15">
      <c r="H45" s="27">
        <f t="shared" si="3"/>
        <v>63</v>
      </c>
      <c r="I45" s="26" t="s">
        <v>91</v>
      </c>
      <c r="J45" s="5">
        <v>15000</v>
      </c>
      <c r="K45" s="27">
        <f t="shared" si="4"/>
        <v>99</v>
      </c>
      <c r="L45" s="26" t="s">
        <v>118</v>
      </c>
      <c r="M45" s="5">
        <v>40000</v>
      </c>
    </row>
    <row r="46" spans="5:13" x14ac:dyDescent="0.15">
      <c r="H46" s="27">
        <f t="shared" si="3"/>
        <v>64</v>
      </c>
      <c r="I46" s="26" t="s">
        <v>168</v>
      </c>
      <c r="J46" s="5">
        <v>17500</v>
      </c>
      <c r="K46" s="27">
        <f t="shared" si="4"/>
        <v>100</v>
      </c>
      <c r="L46" s="26" t="s">
        <v>119</v>
      </c>
      <c r="M46" s="5">
        <v>40000</v>
      </c>
    </row>
    <row r="47" spans="5:13" x14ac:dyDescent="0.15">
      <c r="H47" s="27">
        <f t="shared" si="3"/>
        <v>65</v>
      </c>
      <c r="I47" s="26" t="s">
        <v>92</v>
      </c>
      <c r="J47" s="5">
        <v>17500</v>
      </c>
      <c r="K47" s="27">
        <f t="shared" si="4"/>
        <v>101</v>
      </c>
      <c r="L47" s="26" t="s">
        <v>176</v>
      </c>
      <c r="M47" s="5">
        <v>50000</v>
      </c>
    </row>
    <row r="48" spans="5:13" x14ac:dyDescent="0.15">
      <c r="H48" s="27">
        <f t="shared" si="3"/>
        <v>66</v>
      </c>
      <c r="I48" s="26" t="s">
        <v>93</v>
      </c>
      <c r="J48" s="5">
        <v>17500</v>
      </c>
      <c r="K48" s="27">
        <f t="shared" si="4"/>
        <v>102</v>
      </c>
      <c r="L48" s="26" t="s">
        <v>177</v>
      </c>
      <c r="M48" s="5">
        <v>50000</v>
      </c>
    </row>
    <row r="49" spans="8:13" x14ac:dyDescent="0.15">
      <c r="H49" s="27">
        <f t="shared" si="3"/>
        <v>67</v>
      </c>
      <c r="I49" s="26" t="s">
        <v>94</v>
      </c>
      <c r="J49" s="5">
        <v>17500</v>
      </c>
      <c r="K49" s="27">
        <f t="shared" si="4"/>
        <v>103</v>
      </c>
      <c r="L49" s="26" t="s">
        <v>178</v>
      </c>
      <c r="M49" s="5">
        <v>50000</v>
      </c>
    </row>
    <row r="50" spans="8:13" x14ac:dyDescent="0.15">
      <c r="H50" s="27">
        <f t="shared" si="3"/>
        <v>68</v>
      </c>
      <c r="I50" s="26" t="s">
        <v>95</v>
      </c>
      <c r="J50" s="5">
        <v>17500</v>
      </c>
      <c r="K50" s="27">
        <f t="shared" si="4"/>
        <v>104</v>
      </c>
      <c r="L50" s="26" t="s">
        <v>179</v>
      </c>
      <c r="M50" s="5">
        <v>50000</v>
      </c>
    </row>
    <row r="51" spans="8:13" x14ac:dyDescent="0.15">
      <c r="K51" s="27">
        <f t="shared" si="4"/>
        <v>105</v>
      </c>
      <c r="L51" s="26" t="s">
        <v>180</v>
      </c>
      <c r="M51" s="5">
        <v>50000</v>
      </c>
    </row>
    <row r="52" spans="8:13" x14ac:dyDescent="0.15">
      <c r="K52" s="27">
        <f t="shared" si="4"/>
        <v>106</v>
      </c>
      <c r="L52" s="26" t="s">
        <v>181</v>
      </c>
      <c r="M52" s="5">
        <v>50000</v>
      </c>
    </row>
    <row r="53" spans="8:13" x14ac:dyDescent="0.15">
      <c r="K53" s="27">
        <f t="shared" si="4"/>
        <v>107</v>
      </c>
      <c r="L53" s="26" t="s">
        <v>182</v>
      </c>
      <c r="M53" s="5">
        <v>50000</v>
      </c>
    </row>
    <row r="54" spans="8:13" x14ac:dyDescent="0.15">
      <c r="K54" s="27">
        <f t="shared" si="4"/>
        <v>108</v>
      </c>
      <c r="L54" s="26" t="s">
        <v>183</v>
      </c>
      <c r="M54" s="5">
        <v>50000</v>
      </c>
    </row>
    <row r="55" spans="8:13" x14ac:dyDescent="0.15">
      <c r="K55" s="27">
        <f t="shared" si="4"/>
        <v>109</v>
      </c>
      <c r="L55" s="26" t="s">
        <v>184</v>
      </c>
      <c r="M55" s="5">
        <v>50000</v>
      </c>
    </row>
    <row r="56" spans="8:13" x14ac:dyDescent="0.15">
      <c r="K56" s="27">
        <f t="shared" si="4"/>
        <v>110</v>
      </c>
      <c r="L56" s="26" t="s">
        <v>185</v>
      </c>
      <c r="M56" s="5">
        <v>50000</v>
      </c>
    </row>
    <row r="57" spans="8:13" x14ac:dyDescent="0.15">
      <c r="K57" s="27">
        <f t="shared" si="4"/>
        <v>111</v>
      </c>
      <c r="L57" s="26" t="s">
        <v>186</v>
      </c>
      <c r="M57" s="5">
        <v>50000</v>
      </c>
    </row>
    <row r="58" spans="8:13" x14ac:dyDescent="0.15">
      <c r="K58" s="27">
        <f t="shared" si="4"/>
        <v>112</v>
      </c>
      <c r="L58" s="26" t="s">
        <v>120</v>
      </c>
      <c r="M58" s="5">
        <v>50000</v>
      </c>
    </row>
    <row r="59" spans="8:13" x14ac:dyDescent="0.15">
      <c r="K59" s="27">
        <f t="shared" si="4"/>
        <v>113</v>
      </c>
      <c r="L59" s="26" t="s">
        <v>121</v>
      </c>
      <c r="M59" s="5">
        <v>50000</v>
      </c>
    </row>
    <row r="60" spans="8:13" x14ac:dyDescent="0.15">
      <c r="K60" s="27">
        <f t="shared" si="4"/>
        <v>114</v>
      </c>
      <c r="L60" s="26" t="s">
        <v>161</v>
      </c>
      <c r="M60" s="5">
        <v>50000</v>
      </c>
    </row>
    <row r="61" spans="8:13" x14ac:dyDescent="0.15">
      <c r="K61" s="27">
        <f t="shared" si="4"/>
        <v>115</v>
      </c>
      <c r="L61" s="26" t="s">
        <v>122</v>
      </c>
      <c r="M61" s="5">
        <v>50000</v>
      </c>
    </row>
    <row r="62" spans="8:13" x14ac:dyDescent="0.15">
      <c r="K62" s="27">
        <f t="shared" si="4"/>
        <v>116</v>
      </c>
      <c r="L62" s="26" t="s">
        <v>123</v>
      </c>
      <c r="M62" s="5">
        <v>50000</v>
      </c>
    </row>
    <row r="63" spans="8:13" x14ac:dyDescent="0.15">
      <c r="K63" s="27">
        <f t="shared" si="4"/>
        <v>117</v>
      </c>
      <c r="L63" s="26" t="s">
        <v>124</v>
      </c>
      <c r="M63" s="5">
        <v>50000</v>
      </c>
    </row>
    <row r="64" spans="8:13" x14ac:dyDescent="0.15">
      <c r="K64" s="27">
        <f t="shared" si="4"/>
        <v>118</v>
      </c>
      <c r="L64" s="26" t="s">
        <v>125</v>
      </c>
      <c r="M64" s="5">
        <v>50000</v>
      </c>
    </row>
    <row r="65" spans="3:13" x14ac:dyDescent="0.15">
      <c r="K65" s="27">
        <f t="shared" si="4"/>
        <v>119</v>
      </c>
      <c r="L65" s="26" t="s">
        <v>126</v>
      </c>
      <c r="M65" s="5">
        <v>60000</v>
      </c>
    </row>
    <row r="66" spans="3:13" x14ac:dyDescent="0.15">
      <c r="K66" s="27">
        <f t="shared" si="4"/>
        <v>120</v>
      </c>
      <c r="L66" s="26" t="s">
        <v>30</v>
      </c>
      <c r="M66" s="5">
        <v>60000</v>
      </c>
    </row>
    <row r="67" spans="3:13" x14ac:dyDescent="0.15">
      <c r="K67" s="27">
        <f t="shared" si="4"/>
        <v>121</v>
      </c>
      <c r="L67" s="26" t="s">
        <v>187</v>
      </c>
      <c r="M67" s="5">
        <v>75000</v>
      </c>
    </row>
    <row r="68" spans="3:13" x14ac:dyDescent="0.15">
      <c r="K68" s="27">
        <f t="shared" si="4"/>
        <v>122</v>
      </c>
      <c r="L68" s="26" t="s">
        <v>188</v>
      </c>
      <c r="M68" s="5">
        <v>75000</v>
      </c>
    </row>
    <row r="69" spans="3:13" x14ac:dyDescent="0.15">
      <c r="K69" s="27">
        <f t="shared" si="4"/>
        <v>123</v>
      </c>
      <c r="L69" s="26" t="s">
        <v>189</v>
      </c>
      <c r="M69" s="5">
        <v>75000</v>
      </c>
    </row>
    <row r="70" spans="3:13" x14ac:dyDescent="0.15">
      <c r="K70" s="27">
        <f t="shared" si="4"/>
        <v>124</v>
      </c>
      <c r="L70" s="26" t="s">
        <v>127</v>
      </c>
      <c r="M70" s="5">
        <v>75000</v>
      </c>
    </row>
    <row r="71" spans="3:13" x14ac:dyDescent="0.15">
      <c r="K71" s="27">
        <f t="shared" si="4"/>
        <v>125</v>
      </c>
      <c r="L71" s="26" t="s">
        <v>128</v>
      </c>
      <c r="M71" s="5">
        <v>75000</v>
      </c>
    </row>
    <row r="72" spans="3:13" x14ac:dyDescent="0.15">
      <c r="K72" s="27">
        <f t="shared" si="4"/>
        <v>126</v>
      </c>
      <c r="L72" s="26" t="s">
        <v>190</v>
      </c>
      <c r="M72" s="5">
        <v>100000</v>
      </c>
    </row>
    <row r="73" spans="3:13" x14ac:dyDescent="0.15">
      <c r="K73" s="27">
        <f t="shared" si="4"/>
        <v>127</v>
      </c>
      <c r="L73" s="26" t="s">
        <v>191</v>
      </c>
      <c r="M73" s="5">
        <v>100000</v>
      </c>
    </row>
    <row r="74" spans="3:13" x14ac:dyDescent="0.15">
      <c r="K74" s="27">
        <f t="shared" si="4"/>
        <v>128</v>
      </c>
      <c r="L74" s="26" t="s">
        <v>192</v>
      </c>
      <c r="M74" s="5">
        <v>100000</v>
      </c>
    </row>
    <row r="75" spans="3:13" x14ac:dyDescent="0.15">
      <c r="K75" s="27">
        <f>K74+1</f>
        <v>129</v>
      </c>
      <c r="L75" s="26" t="s">
        <v>193</v>
      </c>
      <c r="M75" s="5">
        <v>100000</v>
      </c>
    </row>
    <row r="76" spans="3:13" x14ac:dyDescent="0.15">
      <c r="K76" s="27">
        <f t="shared" si="4"/>
        <v>130</v>
      </c>
      <c r="L76" s="26" t="s">
        <v>129</v>
      </c>
      <c r="M76" s="5">
        <v>100000</v>
      </c>
    </row>
    <row r="77" spans="3:13" x14ac:dyDescent="0.15">
      <c r="K77" s="27">
        <f t="shared" si="4"/>
        <v>131</v>
      </c>
      <c r="L77" s="26" t="s">
        <v>130</v>
      </c>
      <c r="M77" s="5">
        <v>100000</v>
      </c>
    </row>
    <row r="78" spans="3:13" x14ac:dyDescent="0.15">
      <c r="C78" s="30" t="s">
        <v>28</v>
      </c>
      <c r="D78" s="31" t="s">
        <v>157</v>
      </c>
      <c r="K78" s="27">
        <f>K77+1</f>
        <v>132</v>
      </c>
      <c r="L78" s="26" t="s">
        <v>131</v>
      </c>
      <c r="M78" s="5">
        <v>100000</v>
      </c>
    </row>
    <row r="79" spans="3:13" x14ac:dyDescent="0.15">
      <c r="C79" s="30" t="s">
        <v>31</v>
      </c>
      <c r="D79" s="31" t="s">
        <v>32</v>
      </c>
      <c r="K79" s="27">
        <f t="shared" si="4"/>
        <v>133</v>
      </c>
      <c r="L79" s="26" t="s">
        <v>159</v>
      </c>
      <c r="M79" s="5">
        <v>100000</v>
      </c>
    </row>
    <row r="80" spans="3:13" x14ac:dyDescent="0.15">
      <c r="K80" s="27">
        <f t="shared" si="4"/>
        <v>134</v>
      </c>
      <c r="L80" s="26" t="s">
        <v>160</v>
      </c>
      <c r="M80" s="5">
        <v>100000</v>
      </c>
    </row>
    <row r="81" spans="11:13" x14ac:dyDescent="0.15">
      <c r="K81" s="27">
        <f t="shared" ref="K81:K102" si="5">K80+1</f>
        <v>135</v>
      </c>
      <c r="L81" s="26" t="s">
        <v>162</v>
      </c>
      <c r="M81" s="5">
        <v>100000</v>
      </c>
    </row>
    <row r="82" spans="11:13" x14ac:dyDescent="0.15">
      <c r="K82" s="27">
        <f t="shared" si="5"/>
        <v>136</v>
      </c>
      <c r="L82" s="26" t="s">
        <v>132</v>
      </c>
      <c r="M82" s="5">
        <v>100000</v>
      </c>
    </row>
    <row r="83" spans="11:13" x14ac:dyDescent="0.15">
      <c r="K83" s="27">
        <f t="shared" si="5"/>
        <v>137</v>
      </c>
      <c r="L83" s="26" t="s">
        <v>133</v>
      </c>
      <c r="M83" s="5">
        <v>100000</v>
      </c>
    </row>
    <row r="84" spans="11:13" x14ac:dyDescent="0.15">
      <c r="K84" s="27">
        <f t="shared" si="5"/>
        <v>138</v>
      </c>
      <c r="L84" s="26" t="s">
        <v>134</v>
      </c>
      <c r="M84" s="5">
        <v>100000</v>
      </c>
    </row>
    <row r="85" spans="11:13" x14ac:dyDescent="0.15">
      <c r="K85" s="27">
        <f t="shared" si="5"/>
        <v>139</v>
      </c>
      <c r="L85" s="26" t="s">
        <v>135</v>
      </c>
      <c r="M85" s="5">
        <v>125000</v>
      </c>
    </row>
    <row r="86" spans="11:13" x14ac:dyDescent="0.15">
      <c r="K86" s="27">
        <f t="shared" si="5"/>
        <v>140</v>
      </c>
      <c r="L86" s="26" t="s">
        <v>136</v>
      </c>
      <c r="M86" s="5">
        <v>125000</v>
      </c>
    </row>
    <row r="87" spans="11:13" x14ac:dyDescent="0.15">
      <c r="K87" s="27">
        <f t="shared" si="5"/>
        <v>141</v>
      </c>
      <c r="L87" s="26" t="s">
        <v>137</v>
      </c>
      <c r="M87" s="5">
        <v>125000</v>
      </c>
    </row>
    <row r="88" spans="11:13" x14ac:dyDescent="0.15">
      <c r="K88" s="27">
        <f t="shared" si="5"/>
        <v>142</v>
      </c>
      <c r="L88" s="26" t="s">
        <v>138</v>
      </c>
      <c r="M88" s="5">
        <v>150000</v>
      </c>
    </row>
    <row r="89" spans="11:13" x14ac:dyDescent="0.15">
      <c r="K89" s="27">
        <f t="shared" si="5"/>
        <v>143</v>
      </c>
      <c r="L89" s="26" t="s">
        <v>139</v>
      </c>
      <c r="M89" s="5">
        <v>150000</v>
      </c>
    </row>
    <row r="90" spans="11:13" x14ac:dyDescent="0.15">
      <c r="K90" s="27">
        <f t="shared" si="5"/>
        <v>144</v>
      </c>
      <c r="L90" s="26" t="s">
        <v>140</v>
      </c>
      <c r="M90" s="5">
        <v>150000</v>
      </c>
    </row>
    <row r="91" spans="11:13" x14ac:dyDescent="0.15">
      <c r="K91" s="27">
        <f t="shared" si="5"/>
        <v>145</v>
      </c>
      <c r="L91" s="26" t="s">
        <v>141</v>
      </c>
      <c r="M91" s="5">
        <v>150000</v>
      </c>
    </row>
    <row r="92" spans="11:13" x14ac:dyDescent="0.15">
      <c r="K92" s="27">
        <f t="shared" si="5"/>
        <v>146</v>
      </c>
      <c r="L92" s="26" t="s">
        <v>142</v>
      </c>
      <c r="M92" s="5">
        <v>150000</v>
      </c>
    </row>
    <row r="93" spans="11:13" x14ac:dyDescent="0.15">
      <c r="K93" s="27">
        <f t="shared" si="5"/>
        <v>147</v>
      </c>
      <c r="L93" s="26" t="s">
        <v>143</v>
      </c>
      <c r="M93" s="5">
        <v>200000</v>
      </c>
    </row>
    <row r="94" spans="11:13" x14ac:dyDescent="0.15">
      <c r="K94" s="27">
        <f t="shared" si="5"/>
        <v>148</v>
      </c>
      <c r="L94" s="26" t="s">
        <v>144</v>
      </c>
      <c r="M94" s="5">
        <v>200000</v>
      </c>
    </row>
    <row r="95" spans="11:13" x14ac:dyDescent="0.15">
      <c r="K95" s="27">
        <f t="shared" si="5"/>
        <v>149</v>
      </c>
      <c r="L95" s="26" t="s">
        <v>145</v>
      </c>
      <c r="M95" s="5">
        <v>200000</v>
      </c>
    </row>
    <row r="96" spans="11:13" x14ac:dyDescent="0.15">
      <c r="K96" s="27">
        <f t="shared" si="5"/>
        <v>150</v>
      </c>
      <c r="L96" s="26" t="s">
        <v>163</v>
      </c>
      <c r="M96" s="5">
        <v>200000</v>
      </c>
    </row>
    <row r="97" spans="11:13" x14ac:dyDescent="0.15">
      <c r="K97" s="27">
        <f t="shared" si="5"/>
        <v>151</v>
      </c>
      <c r="L97" s="26" t="s">
        <v>146</v>
      </c>
      <c r="M97" s="5">
        <v>200000</v>
      </c>
    </row>
    <row r="98" spans="11:13" x14ac:dyDescent="0.15">
      <c r="K98" s="27">
        <f t="shared" si="5"/>
        <v>152</v>
      </c>
      <c r="L98" s="26" t="s">
        <v>147</v>
      </c>
      <c r="M98" s="5">
        <v>200000</v>
      </c>
    </row>
    <row r="99" spans="11:13" x14ac:dyDescent="0.15">
      <c r="K99" s="27">
        <f t="shared" si="5"/>
        <v>153</v>
      </c>
      <c r="L99" s="26" t="s">
        <v>148</v>
      </c>
      <c r="M99" s="5">
        <v>200000</v>
      </c>
    </row>
    <row r="100" spans="11:13" x14ac:dyDescent="0.15">
      <c r="K100" s="27">
        <f t="shared" si="5"/>
        <v>154</v>
      </c>
      <c r="L100" s="26" t="s">
        <v>149</v>
      </c>
      <c r="M100" s="5">
        <v>200000</v>
      </c>
    </row>
    <row r="101" spans="11:13" x14ac:dyDescent="0.15">
      <c r="K101" s="27">
        <f t="shared" si="5"/>
        <v>155</v>
      </c>
      <c r="L101" s="26" t="s">
        <v>150</v>
      </c>
      <c r="M101" s="5">
        <v>200000</v>
      </c>
    </row>
    <row r="102" spans="11:13" x14ac:dyDescent="0.15">
      <c r="K102" s="27">
        <f t="shared" si="5"/>
        <v>156</v>
      </c>
      <c r="L102" s="26" t="s">
        <v>151</v>
      </c>
      <c r="M102" s="5">
        <v>250000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18" sqref="C18"/>
    </sheetView>
  </sheetViews>
  <sheetFormatPr baseColWidth="10" defaultColWidth="9.1640625" defaultRowHeight="11" x14ac:dyDescent="0.15"/>
  <cols>
    <col min="1" max="1" width="2.6640625" style="2" customWidth="1"/>
    <col min="2" max="2" width="9.16406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9.1640625" style="2"/>
  </cols>
  <sheetData>
    <row r="2" spans="2:14" x14ac:dyDescent="0.15">
      <c r="B2" s="4" t="s">
        <v>1</v>
      </c>
      <c r="C2" s="33" t="s">
        <v>19</v>
      </c>
      <c r="D2" s="5">
        <f>MIN(F20,J20,N20)</f>
        <v>0</v>
      </c>
      <c r="E2" s="6"/>
      <c r="F2" s="33"/>
      <c r="G2" s="31" t="s">
        <v>29</v>
      </c>
    </row>
    <row r="4" spans="2:14" x14ac:dyDescent="0.15">
      <c r="C4" s="49" t="s">
        <v>9</v>
      </c>
      <c r="D4" s="50"/>
      <c r="E4" s="50"/>
      <c r="F4" s="51"/>
      <c r="G4" s="49" t="s">
        <v>10</v>
      </c>
      <c r="H4" s="50"/>
      <c r="I4" s="50"/>
      <c r="J4" s="51"/>
      <c r="K4" s="52" t="s">
        <v>11</v>
      </c>
      <c r="L4" s="52"/>
      <c r="M4" s="52"/>
      <c r="N4" s="52"/>
    </row>
    <row r="5" spans="2:14" x14ac:dyDescent="0.15">
      <c r="B5" s="43" t="s">
        <v>2</v>
      </c>
      <c r="C5" s="46" t="s">
        <v>18</v>
      </c>
      <c r="D5" s="47"/>
      <c r="E5" s="47"/>
      <c r="F5" s="48"/>
      <c r="G5" s="46" t="s">
        <v>18</v>
      </c>
      <c r="H5" s="47"/>
      <c r="I5" s="47"/>
      <c r="J5" s="48"/>
      <c r="K5" s="46" t="s">
        <v>18</v>
      </c>
      <c r="L5" s="47"/>
      <c r="M5" s="47"/>
      <c r="N5" s="48"/>
    </row>
    <row r="6" spans="2:14" x14ac:dyDescent="0.15">
      <c r="B6" s="44"/>
      <c r="C6" s="7" t="s">
        <v>12</v>
      </c>
      <c r="D6" s="7" t="s">
        <v>13</v>
      </c>
      <c r="E6" s="7" t="s">
        <v>14</v>
      </c>
      <c r="F6" s="7" t="s">
        <v>15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12</v>
      </c>
      <c r="L6" s="7" t="s">
        <v>13</v>
      </c>
      <c r="M6" s="7" t="s">
        <v>14</v>
      </c>
      <c r="N6" s="7" t="s">
        <v>15</v>
      </c>
    </row>
    <row r="7" spans="2:14" x14ac:dyDescent="0.15">
      <c r="B7" s="45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3" t="s">
        <v>3</v>
      </c>
      <c r="C8" s="46" t="s">
        <v>18</v>
      </c>
      <c r="D8" s="47"/>
      <c r="E8" s="47"/>
      <c r="F8" s="48"/>
      <c r="G8" s="46" t="s">
        <v>18</v>
      </c>
      <c r="H8" s="47"/>
      <c r="I8" s="47"/>
      <c r="J8" s="48"/>
      <c r="K8" s="46" t="s">
        <v>18</v>
      </c>
      <c r="L8" s="47"/>
      <c r="M8" s="47"/>
      <c r="N8" s="48"/>
    </row>
    <row r="9" spans="2:14" x14ac:dyDescent="0.15">
      <c r="B9" s="44"/>
      <c r="C9" s="7" t="s">
        <v>12</v>
      </c>
      <c r="D9" s="7" t="s">
        <v>13</v>
      </c>
      <c r="E9" s="7" t="s">
        <v>14</v>
      </c>
      <c r="F9" s="7" t="s">
        <v>15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12</v>
      </c>
      <c r="L9" s="7" t="s">
        <v>13</v>
      </c>
      <c r="M9" s="7" t="s">
        <v>14</v>
      </c>
      <c r="N9" s="7" t="s">
        <v>15</v>
      </c>
    </row>
    <row r="10" spans="2:14" x14ac:dyDescent="0.15">
      <c r="B10" s="45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3" t="s">
        <v>4</v>
      </c>
      <c r="C11" s="46" t="s">
        <v>18</v>
      </c>
      <c r="D11" s="47"/>
      <c r="E11" s="47"/>
      <c r="F11" s="48"/>
      <c r="G11" s="46" t="s">
        <v>18</v>
      </c>
      <c r="H11" s="47"/>
      <c r="I11" s="47"/>
      <c r="J11" s="48"/>
      <c r="K11" s="46" t="s">
        <v>18</v>
      </c>
      <c r="L11" s="47"/>
      <c r="M11" s="47"/>
      <c r="N11" s="48"/>
    </row>
    <row r="12" spans="2:14" x14ac:dyDescent="0.15">
      <c r="B12" s="44"/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12</v>
      </c>
      <c r="L12" s="7" t="s">
        <v>13</v>
      </c>
      <c r="M12" s="7" t="s">
        <v>14</v>
      </c>
      <c r="N12" s="7" t="s">
        <v>15</v>
      </c>
    </row>
    <row r="13" spans="2:14" x14ac:dyDescent="0.15">
      <c r="B13" s="45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3" t="s">
        <v>5</v>
      </c>
      <c r="C14" s="46" t="s">
        <v>18</v>
      </c>
      <c r="D14" s="47"/>
      <c r="E14" s="47"/>
      <c r="F14" s="48"/>
      <c r="G14" s="46" t="s">
        <v>18</v>
      </c>
      <c r="H14" s="47"/>
      <c r="I14" s="47"/>
      <c r="J14" s="48"/>
      <c r="K14" s="46" t="s">
        <v>18</v>
      </c>
      <c r="L14" s="47"/>
      <c r="M14" s="47"/>
      <c r="N14" s="48"/>
    </row>
    <row r="15" spans="2:14" x14ac:dyDescent="0.15">
      <c r="B15" s="44"/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12</v>
      </c>
      <c r="H15" s="7" t="s">
        <v>13</v>
      </c>
      <c r="I15" s="7" t="s">
        <v>14</v>
      </c>
      <c r="J15" s="7" t="s">
        <v>15</v>
      </c>
      <c r="K15" s="7" t="s">
        <v>12</v>
      </c>
      <c r="L15" s="7" t="s">
        <v>13</v>
      </c>
      <c r="M15" s="7" t="s">
        <v>14</v>
      </c>
      <c r="N15" s="7" t="s">
        <v>15</v>
      </c>
    </row>
    <row r="16" spans="2:14" x14ac:dyDescent="0.15">
      <c r="B16" s="45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16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17</v>
      </c>
      <c r="F20" s="5">
        <f>SUM(C18:F18)</f>
        <v>0</v>
      </c>
      <c r="I20" s="13" t="s">
        <v>17</v>
      </c>
      <c r="J20" s="5">
        <f>SUM(G18:J18)</f>
        <v>0</v>
      </c>
      <c r="M20" s="13" t="s">
        <v>17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155</v>
      </c>
    </row>
    <row r="23" spans="2:14" x14ac:dyDescent="0.15">
      <c r="B23" s="24">
        <v>0</v>
      </c>
      <c r="C23" s="23" t="s">
        <v>156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Instructions'!$C$15:$C$26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Instructions'!$F$15:$F$34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Instructions'!$I$15:$I$45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Instructions'!$L$15:$L$77</xm:f>
          </x14:formula1>
          <xm:sqref>C14:N14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6617-0A44-8A44-BF27-781AC3DE0595}">
  <dimension ref="A1:C125"/>
  <sheetViews>
    <sheetView tabSelected="1" topLeftCell="A65" workbookViewId="0">
      <selection activeCell="B88" sqref="B88"/>
    </sheetView>
  </sheetViews>
  <sheetFormatPr baseColWidth="10" defaultRowHeight="15" x14ac:dyDescent="0.2"/>
  <cols>
    <col min="1" max="2" width="17.1640625" bestFit="1" customWidth="1"/>
    <col min="3" max="3" width="16.83203125" bestFit="1" customWidth="1"/>
  </cols>
  <sheetData>
    <row r="1" spans="1:3" x14ac:dyDescent="0.2">
      <c r="A1" s="53" t="s">
        <v>194</v>
      </c>
    </row>
    <row r="2" spans="1:3" x14ac:dyDescent="0.2">
      <c r="A2" t="s">
        <v>35</v>
      </c>
      <c r="B2" t="s">
        <v>195</v>
      </c>
      <c r="C2" t="s">
        <v>196</v>
      </c>
    </row>
    <row r="3" spans="1:3" x14ac:dyDescent="0.2">
      <c r="A3" t="s">
        <v>197</v>
      </c>
      <c r="B3" t="s">
        <v>198</v>
      </c>
      <c r="C3" t="s">
        <v>59</v>
      </c>
    </row>
    <row r="4" spans="1:3" x14ac:dyDescent="0.2">
      <c r="A4" t="s">
        <v>199</v>
      </c>
      <c r="B4" t="s">
        <v>67</v>
      </c>
      <c r="C4" t="s">
        <v>200</v>
      </c>
    </row>
    <row r="5" spans="1:3" x14ac:dyDescent="0.2">
      <c r="A5" t="s">
        <v>117</v>
      </c>
      <c r="B5" t="s">
        <v>109</v>
      </c>
      <c r="C5" t="s">
        <v>201</v>
      </c>
    </row>
    <row r="7" spans="1:3" x14ac:dyDescent="0.2">
      <c r="A7" s="53" t="s">
        <v>202</v>
      </c>
    </row>
    <row r="8" spans="1:3" x14ac:dyDescent="0.2">
      <c r="A8" t="s">
        <v>33</v>
      </c>
      <c r="B8" t="s">
        <v>37</v>
      </c>
      <c r="C8" t="s">
        <v>40</v>
      </c>
    </row>
    <row r="9" spans="1:3" x14ac:dyDescent="0.2">
      <c r="A9" t="s">
        <v>45</v>
      </c>
      <c r="B9" t="s">
        <v>48</v>
      </c>
      <c r="C9" t="s">
        <v>64</v>
      </c>
    </row>
    <row r="10" spans="1:3" x14ac:dyDescent="0.2">
      <c r="A10" t="s">
        <v>71</v>
      </c>
      <c r="B10" t="s">
        <v>86</v>
      </c>
      <c r="C10" t="s">
        <v>66</v>
      </c>
    </row>
    <row r="11" spans="1:3" x14ac:dyDescent="0.2">
      <c r="A11" t="s">
        <v>96</v>
      </c>
      <c r="B11" t="s">
        <v>103</v>
      </c>
      <c r="C11" t="s">
        <v>117</v>
      </c>
    </row>
    <row r="13" spans="1:3" x14ac:dyDescent="0.2">
      <c r="A13" s="53" t="s">
        <v>257</v>
      </c>
    </row>
    <row r="14" spans="1:3" x14ac:dyDescent="0.2">
      <c r="A14" t="s">
        <v>33</v>
      </c>
      <c r="B14" t="s">
        <v>38</v>
      </c>
      <c r="C14" t="s">
        <v>39</v>
      </c>
    </row>
    <row r="15" spans="1:3" x14ac:dyDescent="0.2">
      <c r="A15" t="s">
        <v>45</v>
      </c>
      <c r="B15" t="s">
        <v>47</v>
      </c>
      <c r="C15" t="s">
        <v>48</v>
      </c>
    </row>
    <row r="16" spans="1:3" x14ac:dyDescent="0.2">
      <c r="A16" t="s">
        <v>66</v>
      </c>
      <c r="B16" t="s">
        <v>71</v>
      </c>
      <c r="C16" t="s">
        <v>67</v>
      </c>
    </row>
    <row r="17" spans="1:3" x14ac:dyDescent="0.2">
      <c r="A17" t="s">
        <v>105</v>
      </c>
      <c r="B17" t="s">
        <v>99</v>
      </c>
      <c r="C17" t="s">
        <v>96</v>
      </c>
    </row>
    <row r="19" spans="1:3" x14ac:dyDescent="0.2">
      <c r="A19" s="53" t="s">
        <v>203</v>
      </c>
    </row>
    <row r="20" spans="1:3" x14ac:dyDescent="0.2">
      <c r="A20" t="s">
        <v>33</v>
      </c>
      <c r="B20" t="s">
        <v>39</v>
      </c>
      <c r="C20" t="s">
        <v>36</v>
      </c>
    </row>
    <row r="21" spans="1:3" ht="14" customHeight="1" x14ac:dyDescent="0.2">
      <c r="A21" t="s">
        <v>49</v>
      </c>
      <c r="B21" t="s">
        <v>46</v>
      </c>
      <c r="C21" t="s">
        <v>50</v>
      </c>
    </row>
    <row r="22" spans="1:3" x14ac:dyDescent="0.2">
      <c r="A22" s="54" t="s">
        <v>79</v>
      </c>
      <c r="B22" t="s">
        <v>68</v>
      </c>
      <c r="C22" t="s">
        <v>92</v>
      </c>
    </row>
    <row r="23" spans="1:3" x14ac:dyDescent="0.2">
      <c r="A23" t="s">
        <v>143</v>
      </c>
      <c r="B23" t="s">
        <v>101</v>
      </c>
      <c r="C23" t="s">
        <v>119</v>
      </c>
    </row>
    <row r="25" spans="1:3" x14ac:dyDescent="0.2">
      <c r="A25" s="53" t="s">
        <v>204</v>
      </c>
    </row>
    <row r="26" spans="1:3" x14ac:dyDescent="0.2">
      <c r="A26" s="54" t="s">
        <v>41</v>
      </c>
      <c r="B26" s="54" t="s">
        <v>40</v>
      </c>
      <c r="C26" t="s">
        <v>36</v>
      </c>
    </row>
    <row r="27" spans="1:3" x14ac:dyDescent="0.2">
      <c r="A27" t="s">
        <v>205</v>
      </c>
      <c r="B27" t="s">
        <v>206</v>
      </c>
      <c r="C27" t="s">
        <v>208</v>
      </c>
    </row>
    <row r="28" spans="1:3" x14ac:dyDescent="0.2">
      <c r="A28" t="s">
        <v>66</v>
      </c>
      <c r="B28" t="s">
        <v>75</v>
      </c>
      <c r="C28" t="s">
        <v>209</v>
      </c>
    </row>
    <row r="29" spans="1:3" x14ac:dyDescent="0.2">
      <c r="A29" t="s">
        <v>101</v>
      </c>
      <c r="B29" t="s">
        <v>207</v>
      </c>
      <c r="C29" t="s">
        <v>210</v>
      </c>
    </row>
    <row r="31" spans="1:3" x14ac:dyDescent="0.2">
      <c r="A31" s="53" t="s">
        <v>211</v>
      </c>
    </row>
    <row r="32" spans="1:3" x14ac:dyDescent="0.2">
      <c r="A32" t="s">
        <v>212</v>
      </c>
      <c r="B32" t="s">
        <v>215</v>
      </c>
      <c r="C32" t="s">
        <v>195</v>
      </c>
    </row>
    <row r="33" spans="1:3" x14ac:dyDescent="0.2">
      <c r="A33" t="s">
        <v>49</v>
      </c>
      <c r="B33" t="s">
        <v>216</v>
      </c>
      <c r="C33" t="s">
        <v>205</v>
      </c>
    </row>
    <row r="34" spans="1:3" x14ac:dyDescent="0.2">
      <c r="A34" s="54" t="s">
        <v>213</v>
      </c>
      <c r="B34" s="54" t="s">
        <v>217</v>
      </c>
      <c r="C34" s="54" t="s">
        <v>220</v>
      </c>
    </row>
    <row r="35" spans="1:3" x14ac:dyDescent="0.2">
      <c r="A35" t="s">
        <v>214</v>
      </c>
      <c r="B35" t="s">
        <v>218</v>
      </c>
      <c r="C35" t="s">
        <v>219</v>
      </c>
    </row>
    <row r="37" spans="1:3" x14ac:dyDescent="0.2">
      <c r="A37" s="53" t="s">
        <v>228</v>
      </c>
    </row>
    <row r="38" spans="1:3" x14ac:dyDescent="0.2">
      <c r="A38" t="s">
        <v>221</v>
      </c>
      <c r="B38" t="s">
        <v>195</v>
      </c>
      <c r="C38" t="s">
        <v>222</v>
      </c>
    </row>
    <row r="39" spans="1:3" x14ac:dyDescent="0.2">
      <c r="A39" t="s">
        <v>205</v>
      </c>
      <c r="B39" t="s">
        <v>223</v>
      </c>
      <c r="C39" t="s">
        <v>56</v>
      </c>
    </row>
    <row r="40" spans="1:3" x14ac:dyDescent="0.2">
      <c r="A40" t="s">
        <v>164</v>
      </c>
      <c r="B40" t="s">
        <v>224</v>
      </c>
      <c r="C40" t="s">
        <v>165</v>
      </c>
    </row>
    <row r="41" spans="1:3" x14ac:dyDescent="0.2">
      <c r="A41" t="s">
        <v>98</v>
      </c>
      <c r="B41" t="s">
        <v>225</v>
      </c>
      <c r="C41" t="s">
        <v>102</v>
      </c>
    </row>
    <row r="43" spans="1:3" x14ac:dyDescent="0.2">
      <c r="A43" s="53" t="s">
        <v>226</v>
      </c>
    </row>
    <row r="44" spans="1:3" x14ac:dyDescent="0.2">
      <c r="A44" t="s">
        <v>39</v>
      </c>
      <c r="B44" t="s">
        <v>33</v>
      </c>
      <c r="C44" t="s">
        <v>38</v>
      </c>
    </row>
    <row r="45" spans="1:3" x14ac:dyDescent="0.2">
      <c r="A45" t="s">
        <v>46</v>
      </c>
      <c r="B45" t="s">
        <v>48</v>
      </c>
      <c r="C45" t="s">
        <v>60</v>
      </c>
    </row>
    <row r="46" spans="1:3" x14ac:dyDescent="0.2">
      <c r="A46" t="s">
        <v>71</v>
      </c>
      <c r="B46" t="s">
        <v>75</v>
      </c>
      <c r="C46" t="s">
        <v>73</v>
      </c>
    </row>
    <row r="47" spans="1:3" x14ac:dyDescent="0.2">
      <c r="A47" t="s">
        <v>108</v>
      </c>
      <c r="B47" t="s">
        <v>96</v>
      </c>
      <c r="C47" t="s">
        <v>101</v>
      </c>
    </row>
    <row r="49" spans="1:3" x14ac:dyDescent="0.2">
      <c r="A49" s="53" t="s">
        <v>227</v>
      </c>
    </row>
    <row r="50" spans="1:3" x14ac:dyDescent="0.2">
      <c r="A50" t="s">
        <v>33</v>
      </c>
      <c r="B50" t="s">
        <v>35</v>
      </c>
      <c r="C50" t="s">
        <v>38</v>
      </c>
    </row>
    <row r="51" spans="1:3" x14ac:dyDescent="0.2">
      <c r="A51" t="s">
        <v>47</v>
      </c>
      <c r="B51" t="s">
        <v>52</v>
      </c>
      <c r="C51" t="s">
        <v>45</v>
      </c>
    </row>
    <row r="52" spans="1:3" x14ac:dyDescent="0.2">
      <c r="A52" t="s">
        <v>65</v>
      </c>
      <c r="B52" t="s">
        <v>66</v>
      </c>
      <c r="C52" t="s">
        <v>80</v>
      </c>
    </row>
    <row r="53" spans="1:3" x14ac:dyDescent="0.2">
      <c r="A53" t="s">
        <v>97</v>
      </c>
      <c r="B53" t="s">
        <v>119</v>
      </c>
      <c r="C53" t="s">
        <v>98</v>
      </c>
    </row>
    <row r="55" spans="1:3" x14ac:dyDescent="0.2">
      <c r="A55" s="53" t="s">
        <v>229</v>
      </c>
    </row>
    <row r="56" spans="1:3" x14ac:dyDescent="0.2">
      <c r="A56" t="s">
        <v>38</v>
      </c>
      <c r="B56" t="s">
        <v>44</v>
      </c>
      <c r="C56" t="s">
        <v>34</v>
      </c>
    </row>
    <row r="57" spans="1:3" x14ac:dyDescent="0.2">
      <c r="A57" t="s">
        <v>52</v>
      </c>
      <c r="B57" t="s">
        <v>63</v>
      </c>
      <c r="C57" t="s">
        <v>64</v>
      </c>
    </row>
    <row r="58" spans="1:3" x14ac:dyDescent="0.2">
      <c r="A58" t="s">
        <v>80</v>
      </c>
      <c r="B58" t="s">
        <v>66</v>
      </c>
      <c r="C58" t="s">
        <v>66</v>
      </c>
    </row>
    <row r="59" spans="1:3" x14ac:dyDescent="0.2">
      <c r="A59" t="s">
        <v>96</v>
      </c>
      <c r="B59" t="s">
        <v>96</v>
      </c>
      <c r="C59" t="s">
        <v>96</v>
      </c>
    </row>
    <row r="61" spans="1:3" x14ac:dyDescent="0.2">
      <c r="A61" s="53" t="s">
        <v>230</v>
      </c>
    </row>
    <row r="62" spans="1:3" x14ac:dyDescent="0.2">
      <c r="A62" t="s">
        <v>33</v>
      </c>
      <c r="B62" t="s">
        <v>35</v>
      </c>
      <c r="C62" t="s">
        <v>40</v>
      </c>
    </row>
    <row r="63" spans="1:3" x14ac:dyDescent="0.2">
      <c r="A63" t="s">
        <v>47</v>
      </c>
      <c r="B63" t="s">
        <v>45</v>
      </c>
      <c r="C63" t="s">
        <v>51</v>
      </c>
    </row>
    <row r="64" spans="1:3" x14ac:dyDescent="0.2">
      <c r="A64" t="s">
        <v>75</v>
      </c>
      <c r="B64" t="s">
        <v>68</v>
      </c>
      <c r="C64" t="s">
        <v>93</v>
      </c>
    </row>
    <row r="65" spans="1:3" x14ac:dyDescent="0.2">
      <c r="A65" t="s">
        <v>106</v>
      </c>
      <c r="B65" t="s">
        <v>98</v>
      </c>
      <c r="C65" t="s">
        <v>121</v>
      </c>
    </row>
    <row r="67" spans="1:3" x14ac:dyDescent="0.2">
      <c r="A67" s="53" t="s">
        <v>231</v>
      </c>
    </row>
    <row r="68" spans="1:3" x14ac:dyDescent="0.2">
      <c r="A68" t="s">
        <v>38</v>
      </c>
      <c r="B68" t="s">
        <v>33</v>
      </c>
      <c r="C68" t="s">
        <v>40</v>
      </c>
    </row>
    <row r="69" spans="1:3" x14ac:dyDescent="0.2">
      <c r="A69" t="s">
        <v>45</v>
      </c>
      <c r="B69" t="s">
        <v>46</v>
      </c>
      <c r="C69" t="s">
        <v>45</v>
      </c>
    </row>
    <row r="70" spans="1:3" x14ac:dyDescent="0.2">
      <c r="A70" t="s">
        <v>66</v>
      </c>
      <c r="B70" t="s">
        <v>65</v>
      </c>
      <c r="C70" t="s">
        <v>66</v>
      </c>
    </row>
    <row r="71" spans="1:3" x14ac:dyDescent="0.2">
      <c r="A71" t="s">
        <v>102</v>
      </c>
      <c r="B71" t="s">
        <v>110</v>
      </c>
      <c r="C71" t="s">
        <v>177</v>
      </c>
    </row>
    <row r="73" spans="1:3" x14ac:dyDescent="0.2">
      <c r="A73" s="53" t="s">
        <v>232</v>
      </c>
    </row>
    <row r="74" spans="1:3" x14ac:dyDescent="0.2">
      <c r="A74" t="s">
        <v>33</v>
      </c>
      <c r="B74" t="s">
        <v>215</v>
      </c>
      <c r="C74" t="s">
        <v>212</v>
      </c>
    </row>
    <row r="75" spans="1:3" x14ac:dyDescent="0.2">
      <c r="A75" t="s">
        <v>52</v>
      </c>
      <c r="B75" t="s">
        <v>233</v>
      </c>
      <c r="C75" t="s">
        <v>223</v>
      </c>
    </row>
    <row r="76" spans="1:3" x14ac:dyDescent="0.2">
      <c r="A76" s="54" t="s">
        <v>213</v>
      </c>
      <c r="B76" t="s">
        <v>165</v>
      </c>
      <c r="C76" t="s">
        <v>71</v>
      </c>
    </row>
    <row r="77" spans="1:3" x14ac:dyDescent="0.2">
      <c r="A77" t="s">
        <v>105</v>
      </c>
      <c r="B77" t="s">
        <v>171</v>
      </c>
      <c r="C77" t="s">
        <v>96</v>
      </c>
    </row>
    <row r="79" spans="1:3" x14ac:dyDescent="0.2">
      <c r="A79" s="53" t="s">
        <v>234</v>
      </c>
    </row>
    <row r="80" spans="1:3" x14ac:dyDescent="0.2">
      <c r="A80" t="s">
        <v>38</v>
      </c>
      <c r="B80" t="s">
        <v>33</v>
      </c>
      <c r="C80" t="s">
        <v>36</v>
      </c>
    </row>
    <row r="81" spans="1:3" x14ac:dyDescent="0.2">
      <c r="A81" t="s">
        <v>60</v>
      </c>
      <c r="B81" t="s">
        <v>55</v>
      </c>
      <c r="C81" t="s">
        <v>52</v>
      </c>
    </row>
    <row r="82" spans="1:3" x14ac:dyDescent="0.2">
      <c r="A82" t="s">
        <v>93</v>
      </c>
      <c r="B82" t="s">
        <v>71</v>
      </c>
      <c r="C82" t="s">
        <v>235</v>
      </c>
    </row>
    <row r="83" spans="1:3" x14ac:dyDescent="0.2">
      <c r="A83" t="s">
        <v>171</v>
      </c>
      <c r="B83" t="s">
        <v>102</v>
      </c>
      <c r="C83" t="s">
        <v>98</v>
      </c>
    </row>
    <row r="85" spans="1:3" x14ac:dyDescent="0.2">
      <c r="A85" s="53" t="s">
        <v>236</v>
      </c>
    </row>
    <row r="86" spans="1:3" x14ac:dyDescent="0.2">
      <c r="A86" t="s">
        <v>33</v>
      </c>
      <c r="B86" t="s">
        <v>40</v>
      </c>
      <c r="C86" t="s">
        <v>39</v>
      </c>
    </row>
    <row r="87" spans="1:3" x14ac:dyDescent="0.2">
      <c r="A87" t="s">
        <v>46</v>
      </c>
      <c r="B87" t="s">
        <v>49</v>
      </c>
      <c r="C87" t="s">
        <v>45</v>
      </c>
    </row>
    <row r="88" spans="1:3" x14ac:dyDescent="0.2">
      <c r="A88" t="s">
        <v>68</v>
      </c>
      <c r="B88" t="s">
        <v>69</v>
      </c>
      <c r="C88" t="s">
        <v>65</v>
      </c>
    </row>
    <row r="89" spans="1:3" x14ac:dyDescent="0.2">
      <c r="A89" t="s">
        <v>96</v>
      </c>
      <c r="B89" t="s">
        <v>110</v>
      </c>
      <c r="C89" t="s">
        <v>97</v>
      </c>
    </row>
    <row r="91" spans="1:3" x14ac:dyDescent="0.2">
      <c r="A91" s="53" t="s">
        <v>237</v>
      </c>
    </row>
    <row r="92" spans="1:3" x14ac:dyDescent="0.2">
      <c r="A92" t="s">
        <v>33</v>
      </c>
      <c r="B92" t="s">
        <v>38</v>
      </c>
      <c r="C92" t="s">
        <v>37</v>
      </c>
    </row>
    <row r="93" spans="1:3" x14ac:dyDescent="0.2">
      <c r="A93" t="s">
        <v>49</v>
      </c>
      <c r="B93" t="s">
        <v>45</v>
      </c>
      <c r="C93" t="s">
        <v>45</v>
      </c>
    </row>
    <row r="94" spans="1:3" x14ac:dyDescent="0.2">
      <c r="A94" t="s">
        <v>66</v>
      </c>
      <c r="B94" t="s">
        <v>71</v>
      </c>
      <c r="C94" t="s">
        <v>66</v>
      </c>
    </row>
    <row r="95" spans="1:3" x14ac:dyDescent="0.2">
      <c r="A95" t="s">
        <v>100</v>
      </c>
      <c r="B95" t="s">
        <v>98</v>
      </c>
      <c r="C95" t="s">
        <v>97</v>
      </c>
    </row>
    <row r="97" spans="1:3" x14ac:dyDescent="0.2">
      <c r="A97" s="53" t="s">
        <v>238</v>
      </c>
    </row>
    <row r="98" spans="1:3" x14ac:dyDescent="0.2">
      <c r="A98" t="s">
        <v>33</v>
      </c>
      <c r="B98" t="s">
        <v>239</v>
      </c>
      <c r="C98" t="s">
        <v>40</v>
      </c>
    </row>
    <row r="99" spans="1:3" x14ac:dyDescent="0.2">
      <c r="A99" t="s">
        <v>58</v>
      </c>
      <c r="B99" t="s">
        <v>45</v>
      </c>
      <c r="C99" t="s">
        <v>55</v>
      </c>
    </row>
    <row r="100" spans="1:3" x14ac:dyDescent="0.2">
      <c r="A100" t="s">
        <v>224</v>
      </c>
      <c r="B100" t="s">
        <v>71</v>
      </c>
      <c r="C100" t="s">
        <v>209</v>
      </c>
    </row>
    <row r="101" spans="1:3" x14ac:dyDescent="0.2">
      <c r="A101" t="s">
        <v>240</v>
      </c>
      <c r="B101" t="s">
        <v>107</v>
      </c>
      <c r="C101" t="s">
        <v>241</v>
      </c>
    </row>
    <row r="103" spans="1:3" x14ac:dyDescent="0.2">
      <c r="A103" s="53" t="s">
        <v>242</v>
      </c>
    </row>
    <row r="104" spans="1:3" x14ac:dyDescent="0.2">
      <c r="A104" t="s">
        <v>222</v>
      </c>
      <c r="B104" t="s">
        <v>243</v>
      </c>
      <c r="C104" t="s">
        <v>196</v>
      </c>
    </row>
    <row r="105" spans="1:3" x14ac:dyDescent="0.2">
      <c r="A105" t="s">
        <v>244</v>
      </c>
      <c r="B105" t="s">
        <v>245</v>
      </c>
      <c r="C105" t="s">
        <v>246</v>
      </c>
    </row>
    <row r="106" spans="1:3" x14ac:dyDescent="0.2">
      <c r="A106" t="s">
        <v>199</v>
      </c>
      <c r="B106" t="s">
        <v>247</v>
      </c>
      <c r="C106" t="s">
        <v>248</v>
      </c>
    </row>
    <row r="107" spans="1:3" x14ac:dyDescent="0.2">
      <c r="A107" t="s">
        <v>249</v>
      </c>
      <c r="B107" t="s">
        <v>250</v>
      </c>
      <c r="C107" t="s">
        <v>251</v>
      </c>
    </row>
    <row r="109" spans="1:3" x14ac:dyDescent="0.2">
      <c r="A109" s="53" t="s">
        <v>252</v>
      </c>
    </row>
    <row r="110" spans="1:3" x14ac:dyDescent="0.2">
      <c r="A110" t="s">
        <v>33</v>
      </c>
      <c r="B110" t="s">
        <v>36</v>
      </c>
      <c r="C110" t="s">
        <v>34</v>
      </c>
    </row>
    <row r="111" spans="1:3" x14ac:dyDescent="0.2">
      <c r="A111" t="s">
        <v>47</v>
      </c>
      <c r="B111" t="s">
        <v>45</v>
      </c>
      <c r="C111" t="s">
        <v>50</v>
      </c>
    </row>
    <row r="112" spans="1:3" x14ac:dyDescent="0.2">
      <c r="A112" t="s">
        <v>78</v>
      </c>
      <c r="B112" t="s">
        <v>71</v>
      </c>
      <c r="C112" t="s">
        <v>69</v>
      </c>
    </row>
    <row r="113" spans="1:3" x14ac:dyDescent="0.2">
      <c r="A113" t="s">
        <v>110</v>
      </c>
      <c r="B113" t="s">
        <v>99</v>
      </c>
      <c r="C113" t="s">
        <v>105</v>
      </c>
    </row>
    <row r="115" spans="1:3" x14ac:dyDescent="0.2">
      <c r="A115" s="53" t="s">
        <v>253</v>
      </c>
    </row>
    <row r="116" spans="1:3" x14ac:dyDescent="0.2">
      <c r="A116" t="s">
        <v>35</v>
      </c>
      <c r="B116" t="s">
        <v>195</v>
      </c>
      <c r="C116" t="s">
        <v>212</v>
      </c>
    </row>
    <row r="117" spans="1:3" x14ac:dyDescent="0.2">
      <c r="A117" t="s">
        <v>233</v>
      </c>
      <c r="B117" t="s">
        <v>255</v>
      </c>
      <c r="C117" t="s">
        <v>59</v>
      </c>
    </row>
    <row r="118" spans="1:3" x14ac:dyDescent="0.2">
      <c r="A118" t="s">
        <v>254</v>
      </c>
      <c r="B118" t="s">
        <v>224</v>
      </c>
      <c r="C118" t="s">
        <v>67</v>
      </c>
    </row>
    <row r="119" spans="1:3" x14ac:dyDescent="0.2">
      <c r="A119" t="s">
        <v>249</v>
      </c>
      <c r="B119" t="s">
        <v>96</v>
      </c>
      <c r="C119" t="s">
        <v>109</v>
      </c>
    </row>
    <row r="121" spans="1:3" x14ac:dyDescent="0.2">
      <c r="A121" s="53" t="s">
        <v>256</v>
      </c>
    </row>
    <row r="122" spans="1:3" x14ac:dyDescent="0.2">
      <c r="A122" t="s">
        <v>215</v>
      </c>
      <c r="B122" t="s">
        <v>41</v>
      </c>
      <c r="C122" t="s">
        <v>212</v>
      </c>
    </row>
    <row r="123" spans="1:3" x14ac:dyDescent="0.2">
      <c r="A123" t="s">
        <v>45</v>
      </c>
      <c r="B123" t="s">
        <v>198</v>
      </c>
      <c r="C123" t="s">
        <v>216</v>
      </c>
    </row>
    <row r="124" spans="1:3" x14ac:dyDescent="0.2">
      <c r="A124" t="s">
        <v>165</v>
      </c>
      <c r="B124" s="54" t="s">
        <v>217</v>
      </c>
      <c r="C124" t="s">
        <v>67</v>
      </c>
    </row>
    <row r="125" spans="1:3" x14ac:dyDescent="0.2">
      <c r="A125" t="s">
        <v>111</v>
      </c>
      <c r="B125" t="s">
        <v>117</v>
      </c>
      <c r="C12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2018-06-14T12:09:12Z</dcterms:modified>
</cp:coreProperties>
</file>