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9800" yWindow="460" windowWidth="19000" windowHeight="16780" tabRatio="868" activeTab="2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3" l="1"/>
  <c r="H56" i="23"/>
  <c r="H15" i="23"/>
  <c r="E36" i="23"/>
  <c r="E37" i="23"/>
  <c r="E15" i="23"/>
  <c r="B26" i="23"/>
  <c r="B27" i="23"/>
  <c r="B28" i="23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<sst xmlns="http://schemas.openxmlformats.org/spreadsheetml/2006/main" count="357" uniqueCount="208">
  <si>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</si>
  <si>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</si>
  <si>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</si>
  <si>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</si>
  <si>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</si>
  <si>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</si>
  <si>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</si>
  <si>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</si>
  <si>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</si>
  <si>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</si>
  <si>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</si>
  <si>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</si>
  <si>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</si>
  <si>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</si>
  <si>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</si>
  <si>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</si>
  <si>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</si>
  <si>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</si>
  <si>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</si>
  <si>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</si>
  <si>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</si>
  <si>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</si>
  <si>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</si>
  <si>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</si>
  <si>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</si>
  <si>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</si>
  <si>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</si>
  <si>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</si>
  <si>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</si>
  <si>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</si>
  <si>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</si>
  <si>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</si>
  <si>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</si>
  <si>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</si>
  <si>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</si>
  <si>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</si>
  <si>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</si>
  <si>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</si>
  <si>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</si>
  <si>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</si>
  <si>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</si>
  <si>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</si>
  <si>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</si>
  <si>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</si>
  <si>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</si>
  <si>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</si>
  <si>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</si>
  <si>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</si>
  <si>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</si>
  <si>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</si>
  <si>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</si>
  <si>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</si>
  <si>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</si>
  <si>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</si>
  <si>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</si>
  <si>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</si>
  <si>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</si>
  <si>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</si>
  <si>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</si>
  <si>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Yuta Ikeda</t>
  </si>
  <si>
    <t>Total</t>
  </si>
  <si>
    <t>Billy Horschel</t>
  </si>
  <si>
    <t>Rafael Cabrera Bello</t>
  </si>
  <si>
    <t>Brian Harman</t>
  </si>
  <si>
    <t>Peter Uihlein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</si>
  <si>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</si>
  <si>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</si>
  <si>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</si>
  <si>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</si>
  <si>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</si>
  <si>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</si>
  <si>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</si>
  <si>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</si>
  <si>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</si>
  <si>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</si>
  <si>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</si>
  <si>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</si>
  <si>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</si>
  <si>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</si>
  <si>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</si>
  <si>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Lee Westwood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</si>
  <si>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</si>
  <si>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</si>
  <si>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</si>
  <si>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</si>
  <si>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</si>
  <si>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</si>
  <si>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</si>
  <si>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</si>
  <si>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</si>
  <si>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</si>
  <si>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</si>
  <si>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</si>
  <si>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</si>
  <si>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</si>
  <si>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</si>
  <si>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</si>
  <si>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Ernie Els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</si>
  <si>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</si>
  <si>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</si>
  <si>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</si>
  <si>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</si>
  <si>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</si>
  <si>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</si>
  <si>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</si>
  <si>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</si>
  <si>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</si>
  <si>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</si>
  <si>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</si>
  <si>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</si>
  <si>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</si>
  <si>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Cameron Smith</t>
  </si>
  <si>
    <t>Joost Luiten</t>
  </si>
  <si>
    <t>Ryan Moore</t>
  </si>
  <si>
    <t>Dylan Frittelli</t>
  </si>
  <si>
    <t>Pablo Larrazabal</t>
  </si>
  <si>
    <t>Robert Streb</t>
  </si>
  <si>
    <t>Sung Kang</t>
  </si>
  <si>
    <t>Thongchai Jaidee</t>
  </si>
  <si>
    <t>Scott Hend</t>
  </si>
  <si>
    <t>Kyung-Tae Kim</t>
  </si>
  <si>
    <t>Young Han Song</t>
  </si>
  <si>
    <t>John Daly</t>
  </si>
  <si>
    <t>Harris English</t>
  </si>
  <si>
    <t>James Hahn</t>
  </si>
  <si>
    <t>Keegan Bradley</t>
  </si>
  <si>
    <t>Patrick Cantlay</t>
  </si>
  <si>
    <t>Patrick Rodgers</t>
  </si>
  <si>
    <t>Danny Lee</t>
  </si>
  <si>
    <t>David Lingmerth</t>
  </si>
  <si>
    <t>Haotong Li</t>
  </si>
  <si>
    <t>Jim Furyk</t>
  </si>
  <si>
    <t>Lucas Glover</t>
  </si>
  <si>
    <t>Scott Piercy</t>
  </si>
  <si>
    <t>Graeme McDowell</t>
  </si>
  <si>
    <t>Byeong Hun An</t>
  </si>
  <si>
    <t>Daniel Summerhays</t>
  </si>
  <si>
    <t>Graham DeLaet</t>
  </si>
  <si>
    <t>Hudson Swafford</t>
  </si>
  <si>
    <t>Nicolas Colsaerts</t>
  </si>
  <si>
    <t>Chez Reavie</t>
  </si>
  <si>
    <t>Chris Stroud</t>
  </si>
  <si>
    <t>Bernhard Langer</t>
  </si>
  <si>
    <t>Bud Cauley</t>
  </si>
  <si>
    <t>Chris Kirk</t>
  </si>
  <si>
    <t>Grayson Murray</t>
  </si>
  <si>
    <t>Luke Donald</t>
  </si>
  <si>
    <t>Luke List</t>
  </si>
  <si>
    <t>Jason Kokrak</t>
  </si>
  <si>
    <t>Mackenzie Hughes</t>
  </si>
  <si>
    <t>Richard Sterne</t>
  </si>
  <si>
    <t>Jonas Blixt</t>
  </si>
  <si>
    <t>Kelly Kraft</t>
  </si>
  <si>
    <t>Cody Gribble</t>
  </si>
  <si>
    <t>D A Points</t>
  </si>
  <si>
    <t>Davis Love III</t>
  </si>
  <si>
    <t>Jim Herman</t>
  </si>
  <si>
    <t>Satoshi Kodaira</t>
  </si>
  <si>
    <t>Scott Brown</t>
  </si>
  <si>
    <t>Thomas Bjorn</t>
  </si>
  <si>
    <t>Vijay Singh</t>
  </si>
  <si>
    <t>Rod Pampling</t>
  </si>
  <si>
    <t>Dave McNabb</t>
  </si>
  <si>
    <t>Adam Rainaud</t>
  </si>
  <si>
    <t>Alex Beach</t>
  </si>
  <si>
    <t>Brian Smock</t>
  </si>
  <si>
    <t>Chris Moody</t>
  </si>
  <si>
    <t>David Muttitt</t>
  </si>
  <si>
    <t>Greg Gregory</t>
  </si>
  <si>
    <t>Jamie Broce</t>
  </si>
  <si>
    <t>Jaysen Hansen</t>
  </si>
  <si>
    <t>Kenny Pigman</t>
  </si>
  <si>
    <t>Matt Dobyns</t>
  </si>
  <si>
    <t>Mike Small</t>
  </si>
  <si>
    <t>Omar Uresti</t>
  </si>
  <si>
    <t>Paul Claxton</t>
  </si>
  <si>
    <t>Rich Beem</t>
  </si>
  <si>
    <t>Rich Berberian Jr.</t>
  </si>
  <si>
    <t>Rod Perry</t>
  </si>
  <si>
    <t>Ryan Vermeer</t>
  </si>
  <si>
    <t>Scott Hebert</t>
  </si>
  <si>
    <t>Shaun Micheel</t>
  </si>
  <si>
    <t>Stuart Deane</t>
  </si>
  <si>
    <t>2017 PGA Championship Player Pool</t>
  </si>
  <si>
    <t>Quail Hollow Club; Charlotte, North Carolina</t>
  </si>
  <si>
    <t>August 7 - 13</t>
  </si>
  <si>
    <t>Odds per Bovada as of 8/9/17 (8:30am)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</si>
  <si>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</si>
  <si>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</si>
  <si>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</si>
  <si>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</si>
  <si>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</si>
  <si>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</si>
  <si>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Jordan L Smith</t>
  </si>
  <si>
    <t>Alex Noren</t>
  </si>
  <si>
    <t>Y.E. Yang</t>
  </si>
  <si>
    <t>Alex Duff</t>
  </si>
  <si>
    <t xml:space="preserve">Rory McIlroy </t>
  </si>
  <si>
    <t>Kyle Bivenour</t>
  </si>
  <si>
    <t>Sean Buckle</t>
  </si>
  <si>
    <t>Nate Heckmann</t>
  </si>
  <si>
    <t>Ryan Boudouris</t>
  </si>
  <si>
    <t>Sean O'Hair</t>
  </si>
  <si>
    <t>Brian Harman      </t>
  </si>
  <si>
    <t xml:space="preserve">Webb Simpson         </t>
  </si>
  <si>
    <t> Lee Westwood</t>
  </si>
  <si>
    <t xml:space="preserve"> Graham DeLaet</t>
  </si>
  <si>
    <t xml:space="preserve">Matt Kuchar 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</si>
</sst>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4" fillId="0" borderId="0" xfId="0" applyFont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view="pageBreakPreview" topLeftCell="A13" zoomScaleSheetLayoutView="100" workbookViewId="0">
      <selection activeCell="L24" sqref="L24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37" t="s">
        <v>183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20" x14ac:dyDescent="0.15">
      <c r="B3" s="34" t="s">
        <v>184</v>
      </c>
    </row>
    <row r="4" spans="2:20" x14ac:dyDescent="0.15">
      <c r="B4" s="34" t="s">
        <v>185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3" t="s">
        <v>0</v>
      </c>
      <c r="D13" s="43"/>
      <c r="E13" s="1"/>
      <c r="F13" s="43" t="s">
        <v>26</v>
      </c>
      <c r="G13" s="43"/>
      <c r="I13" s="43" t="s">
        <v>27</v>
      </c>
      <c r="J13" s="43"/>
      <c r="L13" s="43" t="s">
        <v>28</v>
      </c>
      <c r="M13" s="43"/>
    </row>
    <row r="14" spans="2:20" ht="13" x14ac:dyDescent="0.15">
      <c r="C14" s="15" t="s">
        <v>1</v>
      </c>
      <c r="D14" s="21" t="s">
        <v>67</v>
      </c>
      <c r="E14" s="3"/>
      <c r="F14" s="15" t="s">
        <v>1</v>
      </c>
      <c r="G14" s="21" t="s">
        <v>67</v>
      </c>
      <c r="I14" s="15" t="s">
        <v>1</v>
      </c>
      <c r="J14" s="21" t="s">
        <v>67</v>
      </c>
      <c r="L14" s="15" t="s">
        <v>1</v>
      </c>
      <c r="M14" s="21" t="s">
        <v>67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60</v>
      </c>
    </row>
    <row r="15" spans="2:20" x14ac:dyDescent="0.15">
      <c r="B15" s="27">
        <v>1</v>
      </c>
      <c r="C15" s="26" t="s">
        <v>70</v>
      </c>
      <c r="D15" s="9">
        <v>700</v>
      </c>
      <c r="E15" s="27">
        <f>B28+1</f>
        <v>15</v>
      </c>
      <c r="F15" s="26" t="s">
        <v>73</v>
      </c>
      <c r="G15" s="5">
        <v>4500</v>
      </c>
      <c r="H15" s="27">
        <f>E37+1</f>
        <v>38</v>
      </c>
      <c r="I15" s="26" t="s">
        <v>81</v>
      </c>
      <c r="J15" s="5">
        <v>12500</v>
      </c>
      <c r="K15" s="27">
        <f>H56+1</f>
        <v>80</v>
      </c>
      <c r="L15" s="26" t="s">
        <v>93</v>
      </c>
      <c r="M15" s="5">
        <v>25000</v>
      </c>
      <c r="P15" s="9">
        <f>COUNT(D:D)</f>
        <v>14</v>
      </c>
      <c r="Q15" s="9">
        <f>COUNT(G:G)</f>
        <v>23</v>
      </c>
      <c r="R15" s="9">
        <f>COUNT(J:J)</f>
        <v>42</v>
      </c>
      <c r="S15" s="9">
        <f>COUNT(M:M)</f>
        <v>78</v>
      </c>
      <c r="T15" s="9">
        <f>SUM(P15:S15)</f>
        <v>157</v>
      </c>
    </row>
    <row r="16" spans="2:20" x14ac:dyDescent="0.15">
      <c r="B16" s="27">
        <f>B15+1</f>
        <v>2</v>
      </c>
      <c r="C16" s="26" t="s">
        <v>8</v>
      </c>
      <c r="D16" s="9">
        <v>900</v>
      </c>
      <c r="E16" s="27">
        <f>E15+1</f>
        <v>16</v>
      </c>
      <c r="F16" s="26" t="s">
        <v>78</v>
      </c>
      <c r="G16" s="5">
        <v>5000</v>
      </c>
      <c r="H16" s="27">
        <f>H15+1</f>
        <v>39</v>
      </c>
      <c r="I16" s="26" t="s">
        <v>48</v>
      </c>
      <c r="J16" s="5">
        <v>12500</v>
      </c>
      <c r="K16" s="27">
        <f>K15+1</f>
        <v>81</v>
      </c>
      <c r="L16" s="26" t="s">
        <v>101</v>
      </c>
      <c r="M16" s="5">
        <v>25000</v>
      </c>
      <c r="P16" s="29">
        <f>P15/$T$15</f>
        <v>8.9171974522292988E-2</v>
      </c>
      <c r="Q16" s="29">
        <f t="shared" ref="Q16:T16" si="0">Q15/$T$15</f>
        <v>0.1464968152866242</v>
      </c>
      <c r="R16" s="29">
        <f t="shared" si="0"/>
        <v>0.26751592356687898</v>
      </c>
      <c r="S16" s="29">
        <f t="shared" si="0"/>
        <v>0.49681528662420382</v>
      </c>
      <c r="T16" s="29">
        <f t="shared" si="0"/>
        <v>1</v>
      </c>
    </row>
    <row r="17" spans="2:13" x14ac:dyDescent="0.15">
      <c r="B17" s="27">
        <f t="shared" ref="B17:B28" si="1">B16+1</f>
        <v>3</v>
      </c>
      <c r="C17" s="26" t="s">
        <v>5</v>
      </c>
      <c r="D17" s="9">
        <v>1200</v>
      </c>
      <c r="E17" s="27">
        <f t="shared" ref="E17:E37" si="2">E16+1</f>
        <v>17</v>
      </c>
      <c r="F17" s="26" t="s">
        <v>75</v>
      </c>
      <c r="G17" s="5">
        <v>5500</v>
      </c>
      <c r="H17" s="27">
        <f t="shared" ref="H17:H56" si="3">H16+1</f>
        <v>40</v>
      </c>
      <c r="I17" s="26" t="s">
        <v>79</v>
      </c>
      <c r="J17" s="5">
        <v>12500</v>
      </c>
      <c r="K17" s="27">
        <f t="shared" ref="K17:K80" si="4">K16+1</f>
        <v>82</v>
      </c>
      <c r="L17" s="26" t="s">
        <v>135</v>
      </c>
      <c r="M17" s="5">
        <v>25000</v>
      </c>
    </row>
    <row r="18" spans="2:13" x14ac:dyDescent="0.15">
      <c r="B18" s="27">
        <f t="shared" si="1"/>
        <v>4</v>
      </c>
      <c r="C18" s="26" t="s">
        <v>4</v>
      </c>
      <c r="D18" s="9">
        <v>1200</v>
      </c>
      <c r="E18" s="27">
        <f t="shared" si="2"/>
        <v>18</v>
      </c>
      <c r="F18" s="26" t="s">
        <v>6</v>
      </c>
      <c r="G18" s="5">
        <v>5500</v>
      </c>
      <c r="H18" s="27">
        <f t="shared" si="3"/>
        <v>41</v>
      </c>
      <c r="I18" s="26" t="s">
        <v>65</v>
      </c>
      <c r="J18" s="5">
        <v>12500</v>
      </c>
      <c r="K18" s="27">
        <f t="shared" si="4"/>
        <v>83</v>
      </c>
      <c r="L18" s="26" t="s">
        <v>136</v>
      </c>
      <c r="M18" s="5">
        <v>25000</v>
      </c>
    </row>
    <row r="19" spans="2:13" x14ac:dyDescent="0.15">
      <c r="B19" s="27">
        <f t="shared" si="1"/>
        <v>5</v>
      </c>
      <c r="C19" s="26" t="s">
        <v>46</v>
      </c>
      <c r="D19" s="9">
        <v>1400</v>
      </c>
      <c r="E19" s="27">
        <f t="shared" si="2"/>
        <v>19</v>
      </c>
      <c r="F19" s="26" t="s">
        <v>99</v>
      </c>
      <c r="G19" s="5">
        <v>5500</v>
      </c>
      <c r="H19" s="27">
        <f t="shared" si="3"/>
        <v>42</v>
      </c>
      <c r="I19" s="26" t="s">
        <v>19</v>
      </c>
      <c r="J19" s="5">
        <v>12500</v>
      </c>
      <c r="K19" s="27">
        <f t="shared" si="4"/>
        <v>84</v>
      </c>
      <c r="L19" s="26" t="s">
        <v>137</v>
      </c>
      <c r="M19" s="5">
        <v>25000</v>
      </c>
    </row>
    <row r="20" spans="2:13" x14ac:dyDescent="0.15">
      <c r="B20" s="27">
        <f t="shared" si="1"/>
        <v>6</v>
      </c>
      <c r="C20" s="26" t="s">
        <v>47</v>
      </c>
      <c r="D20" s="9">
        <v>2200</v>
      </c>
      <c r="E20" s="27">
        <f t="shared" si="2"/>
        <v>20</v>
      </c>
      <c r="F20" s="26" t="s">
        <v>74</v>
      </c>
      <c r="G20" s="5">
        <v>6000</v>
      </c>
      <c r="H20" s="27">
        <f t="shared" si="3"/>
        <v>43</v>
      </c>
      <c r="I20" s="26" t="s">
        <v>20</v>
      </c>
      <c r="J20" s="5">
        <v>12500</v>
      </c>
      <c r="K20" s="27">
        <f t="shared" si="4"/>
        <v>85</v>
      </c>
      <c r="L20" s="26" t="s">
        <v>138</v>
      </c>
      <c r="M20" s="5">
        <v>25000</v>
      </c>
    </row>
    <row r="21" spans="2:13" x14ac:dyDescent="0.15">
      <c r="B21" s="27">
        <f t="shared" si="1"/>
        <v>7</v>
      </c>
      <c r="C21" s="26" t="s">
        <v>14</v>
      </c>
      <c r="D21" s="9">
        <v>2200</v>
      </c>
      <c r="E21" s="27">
        <f t="shared" si="2"/>
        <v>21</v>
      </c>
      <c r="F21" s="26" t="s">
        <v>13</v>
      </c>
      <c r="G21" s="5">
        <v>6600</v>
      </c>
      <c r="H21" s="27">
        <f t="shared" si="3"/>
        <v>44</v>
      </c>
      <c r="I21" s="26" t="s">
        <v>54</v>
      </c>
      <c r="J21" s="5">
        <v>12500</v>
      </c>
      <c r="K21" s="27">
        <f t="shared" si="4"/>
        <v>86</v>
      </c>
      <c r="L21" s="26" t="s">
        <v>100</v>
      </c>
      <c r="M21" s="5">
        <v>25000</v>
      </c>
    </row>
    <row r="22" spans="2:13" x14ac:dyDescent="0.15">
      <c r="B22" s="27">
        <f t="shared" si="1"/>
        <v>8</v>
      </c>
      <c r="C22" s="26" t="s">
        <v>2</v>
      </c>
      <c r="D22" s="9">
        <v>2800</v>
      </c>
      <c r="E22" s="27">
        <f t="shared" si="2"/>
        <v>22</v>
      </c>
      <c r="F22" s="26" t="s">
        <v>194</v>
      </c>
      <c r="G22" s="5">
        <v>6600</v>
      </c>
      <c r="H22" s="27">
        <f t="shared" si="3"/>
        <v>45</v>
      </c>
      <c r="I22" s="26" t="s">
        <v>15</v>
      </c>
      <c r="J22" s="5">
        <v>15000</v>
      </c>
      <c r="K22" s="27">
        <f t="shared" si="4"/>
        <v>87</v>
      </c>
      <c r="L22" s="26" t="s">
        <v>116</v>
      </c>
      <c r="M22" s="5">
        <v>25000</v>
      </c>
    </row>
    <row r="23" spans="2:13" x14ac:dyDescent="0.15">
      <c r="B23" s="27">
        <f t="shared" si="1"/>
        <v>9</v>
      </c>
      <c r="C23" s="26" t="s">
        <v>71</v>
      </c>
      <c r="D23" s="9">
        <v>4000</v>
      </c>
      <c r="E23" s="27">
        <f t="shared" si="2"/>
        <v>23</v>
      </c>
      <c r="F23" s="26" t="s">
        <v>49</v>
      </c>
      <c r="G23" s="5">
        <v>6600</v>
      </c>
      <c r="H23" s="27">
        <f t="shared" si="3"/>
        <v>46</v>
      </c>
      <c r="I23" s="26" t="s">
        <v>63</v>
      </c>
      <c r="J23" s="5">
        <v>15000</v>
      </c>
      <c r="K23" s="27">
        <f t="shared" si="4"/>
        <v>88</v>
      </c>
      <c r="L23" s="26" t="s">
        <v>202</v>
      </c>
      <c r="M23" s="5">
        <v>25000</v>
      </c>
    </row>
    <row r="24" spans="2:13" x14ac:dyDescent="0.15">
      <c r="B24" s="27">
        <f t="shared" si="1"/>
        <v>10</v>
      </c>
      <c r="C24" s="26" t="s">
        <v>17</v>
      </c>
      <c r="D24" s="9">
        <v>4000</v>
      </c>
      <c r="E24" s="27">
        <f t="shared" si="2"/>
        <v>24</v>
      </c>
      <c r="F24" s="26" t="s">
        <v>12</v>
      </c>
      <c r="G24" s="5">
        <v>6600</v>
      </c>
      <c r="H24" s="27">
        <f t="shared" si="3"/>
        <v>47</v>
      </c>
      <c r="I24" s="26" t="s">
        <v>90</v>
      </c>
      <c r="J24" s="5">
        <v>15000</v>
      </c>
      <c r="K24" s="27">
        <f t="shared" si="4"/>
        <v>89</v>
      </c>
      <c r="L24" s="26" t="s">
        <v>139</v>
      </c>
      <c r="M24" s="5">
        <v>25000</v>
      </c>
    </row>
    <row r="25" spans="2:13" x14ac:dyDescent="0.15">
      <c r="B25" s="27">
        <f t="shared" si="1"/>
        <v>11</v>
      </c>
      <c r="C25" s="26" t="s">
        <v>9</v>
      </c>
      <c r="D25" s="9">
        <v>4000</v>
      </c>
      <c r="E25" s="27">
        <f t="shared" si="2"/>
        <v>25</v>
      </c>
      <c r="F25" s="26" t="s">
        <v>56</v>
      </c>
      <c r="G25" s="5">
        <v>6600</v>
      </c>
      <c r="H25" s="27">
        <f t="shared" si="3"/>
        <v>48</v>
      </c>
      <c r="I25" s="26" t="s">
        <v>108</v>
      </c>
      <c r="J25" s="5">
        <v>15000</v>
      </c>
      <c r="K25" s="27">
        <f t="shared" si="4"/>
        <v>90</v>
      </c>
      <c r="L25" s="26" t="s">
        <v>140</v>
      </c>
      <c r="M25" s="5">
        <v>30000</v>
      </c>
    </row>
    <row r="26" spans="2:13" x14ac:dyDescent="0.15">
      <c r="B26" s="27">
        <f t="shared" si="1"/>
        <v>12</v>
      </c>
      <c r="C26" s="26" t="s">
        <v>72</v>
      </c>
      <c r="D26" s="9">
        <v>4000</v>
      </c>
      <c r="E26" s="27">
        <f t="shared" si="2"/>
        <v>26</v>
      </c>
      <c r="F26" s="26" t="s">
        <v>107</v>
      </c>
      <c r="G26" s="5">
        <v>6600</v>
      </c>
      <c r="H26" s="27">
        <f t="shared" si="3"/>
        <v>49</v>
      </c>
      <c r="I26" s="26" t="s">
        <v>83</v>
      </c>
      <c r="J26" s="5">
        <v>15000</v>
      </c>
      <c r="K26" s="27">
        <f t="shared" si="4"/>
        <v>91</v>
      </c>
      <c r="L26" s="26" t="s">
        <v>141</v>
      </c>
      <c r="M26" s="5">
        <v>30000</v>
      </c>
    </row>
    <row r="27" spans="2:13" x14ac:dyDescent="0.15">
      <c r="B27" s="27">
        <f t="shared" si="1"/>
        <v>13</v>
      </c>
      <c r="C27" s="26" t="s">
        <v>76</v>
      </c>
      <c r="D27" s="9">
        <v>4000</v>
      </c>
      <c r="E27" s="27">
        <f t="shared" si="2"/>
        <v>27</v>
      </c>
      <c r="F27" s="26" t="s">
        <v>3</v>
      </c>
      <c r="G27" s="5">
        <v>8000</v>
      </c>
      <c r="H27" s="27">
        <f t="shared" si="3"/>
        <v>50</v>
      </c>
      <c r="I27" s="26" t="s">
        <v>61</v>
      </c>
      <c r="J27" s="5">
        <v>15000</v>
      </c>
      <c r="K27" s="27">
        <f t="shared" si="4"/>
        <v>92</v>
      </c>
      <c r="L27" s="26" t="s">
        <v>87</v>
      </c>
      <c r="M27" s="5">
        <v>30000</v>
      </c>
    </row>
    <row r="28" spans="2:13" x14ac:dyDescent="0.15">
      <c r="B28" s="27">
        <f t="shared" si="1"/>
        <v>14</v>
      </c>
      <c r="C28" s="26" t="s">
        <v>18</v>
      </c>
      <c r="D28" s="9">
        <v>4000</v>
      </c>
      <c r="E28" s="27">
        <f t="shared" si="2"/>
        <v>28</v>
      </c>
      <c r="F28" s="26" t="s">
        <v>50</v>
      </c>
      <c r="G28" s="5">
        <v>8000</v>
      </c>
      <c r="H28" s="27">
        <f t="shared" si="3"/>
        <v>51</v>
      </c>
      <c r="I28" s="26" t="s">
        <v>85</v>
      </c>
      <c r="J28" s="5">
        <v>17500</v>
      </c>
      <c r="K28" s="27">
        <f t="shared" si="4"/>
        <v>93</v>
      </c>
      <c r="L28" s="26" t="s">
        <v>109</v>
      </c>
      <c r="M28" s="5">
        <v>30000</v>
      </c>
    </row>
    <row r="29" spans="2:13" x14ac:dyDescent="0.15">
      <c r="E29" s="27">
        <f t="shared" si="2"/>
        <v>29</v>
      </c>
      <c r="F29" s="26" t="s">
        <v>102</v>
      </c>
      <c r="G29" s="5">
        <v>10000</v>
      </c>
      <c r="H29" s="27">
        <f t="shared" si="3"/>
        <v>52</v>
      </c>
      <c r="I29" s="26" t="s">
        <v>94</v>
      </c>
      <c r="J29" s="5">
        <v>17500</v>
      </c>
      <c r="K29" s="27">
        <f t="shared" si="4"/>
        <v>94</v>
      </c>
      <c r="L29" s="42" t="s">
        <v>142</v>
      </c>
      <c r="M29" s="5">
        <v>30000</v>
      </c>
    </row>
    <row r="30" spans="2:13" x14ac:dyDescent="0.15">
      <c r="E30" s="27">
        <f t="shared" si="2"/>
        <v>30</v>
      </c>
      <c r="F30" s="26" t="s">
        <v>11</v>
      </c>
      <c r="G30" s="5">
        <v>10000</v>
      </c>
      <c r="H30" s="27">
        <f t="shared" si="3"/>
        <v>53</v>
      </c>
      <c r="I30" s="26" t="s">
        <v>110</v>
      </c>
      <c r="J30" s="5">
        <v>17500</v>
      </c>
      <c r="K30" s="27">
        <f t="shared" si="4"/>
        <v>95</v>
      </c>
      <c r="L30" s="26" t="s">
        <v>143</v>
      </c>
      <c r="M30" s="5">
        <v>30000</v>
      </c>
    </row>
    <row r="31" spans="2:13" x14ac:dyDescent="0.15">
      <c r="E31" s="27">
        <f t="shared" si="2"/>
        <v>31</v>
      </c>
      <c r="F31" s="26" t="s">
        <v>10</v>
      </c>
      <c r="G31" s="5">
        <v>10000</v>
      </c>
      <c r="H31" s="27">
        <f t="shared" si="3"/>
        <v>54</v>
      </c>
      <c r="I31" s="42" t="s">
        <v>123</v>
      </c>
      <c r="J31" s="5">
        <v>17500</v>
      </c>
      <c r="K31" s="27">
        <f t="shared" si="4"/>
        <v>96</v>
      </c>
      <c r="L31" s="26" t="s">
        <v>111</v>
      </c>
      <c r="M31" s="5">
        <v>30000</v>
      </c>
    </row>
    <row r="32" spans="2:13" x14ac:dyDescent="0.15">
      <c r="E32" s="27">
        <f t="shared" si="2"/>
        <v>32</v>
      </c>
      <c r="F32" s="26" t="s">
        <v>16</v>
      </c>
      <c r="G32" s="5">
        <v>10000</v>
      </c>
      <c r="H32" s="27">
        <f t="shared" si="3"/>
        <v>55</v>
      </c>
      <c r="I32" s="26" t="s">
        <v>124</v>
      </c>
      <c r="J32" s="5">
        <v>17500</v>
      </c>
      <c r="K32" s="27">
        <f t="shared" si="4"/>
        <v>97</v>
      </c>
      <c r="L32" s="42" t="s">
        <v>144</v>
      </c>
      <c r="M32" s="5">
        <v>30000</v>
      </c>
    </row>
    <row r="33" spans="5:13" x14ac:dyDescent="0.15">
      <c r="E33" s="27">
        <f t="shared" si="2"/>
        <v>33</v>
      </c>
      <c r="F33" s="26" t="s">
        <v>62</v>
      </c>
      <c r="G33" s="5">
        <v>10000</v>
      </c>
      <c r="H33" s="27">
        <f t="shared" si="3"/>
        <v>56</v>
      </c>
      <c r="I33" s="26" t="s">
        <v>125</v>
      </c>
      <c r="J33" s="5">
        <v>17500</v>
      </c>
      <c r="K33" s="27">
        <f t="shared" si="4"/>
        <v>98</v>
      </c>
      <c r="L33" s="26" t="s">
        <v>103</v>
      </c>
      <c r="M33" s="5">
        <v>30000</v>
      </c>
    </row>
    <row r="34" spans="5:13" x14ac:dyDescent="0.15">
      <c r="E34" s="27">
        <f t="shared" si="2"/>
        <v>34</v>
      </c>
      <c r="F34" s="26" t="s">
        <v>51</v>
      </c>
      <c r="G34" s="5">
        <v>10000</v>
      </c>
      <c r="H34" s="27">
        <f t="shared" si="3"/>
        <v>57</v>
      </c>
      <c r="I34" s="26" t="s">
        <v>80</v>
      </c>
      <c r="J34" s="5">
        <v>17500</v>
      </c>
      <c r="K34" s="27">
        <f t="shared" si="4"/>
        <v>99</v>
      </c>
      <c r="L34" s="26" t="s">
        <v>145</v>
      </c>
      <c r="M34" s="5">
        <v>30000</v>
      </c>
    </row>
    <row r="35" spans="5:13" x14ac:dyDescent="0.15">
      <c r="E35" s="27">
        <f t="shared" si="2"/>
        <v>35</v>
      </c>
      <c r="F35" s="26" t="s">
        <v>98</v>
      </c>
      <c r="G35" s="5">
        <v>10000</v>
      </c>
      <c r="H35" s="27">
        <f t="shared" si="3"/>
        <v>58</v>
      </c>
      <c r="I35" s="26" t="s">
        <v>126</v>
      </c>
      <c r="J35" s="5">
        <v>17500</v>
      </c>
      <c r="K35" s="27">
        <f t="shared" si="4"/>
        <v>100</v>
      </c>
      <c r="L35" s="26" t="s">
        <v>89</v>
      </c>
      <c r="M35" s="5">
        <v>30000</v>
      </c>
    </row>
    <row r="36" spans="5:13" x14ac:dyDescent="0.15">
      <c r="E36" s="27">
        <f t="shared" si="2"/>
        <v>36</v>
      </c>
      <c r="F36" s="26" t="s">
        <v>77</v>
      </c>
      <c r="G36" s="5">
        <v>10000</v>
      </c>
      <c r="H36" s="27">
        <f t="shared" si="3"/>
        <v>59</v>
      </c>
      <c r="I36" s="26" t="s">
        <v>127</v>
      </c>
      <c r="J36" s="5">
        <v>17500</v>
      </c>
      <c r="K36" s="27">
        <f t="shared" si="4"/>
        <v>101</v>
      </c>
      <c r="L36" s="26" t="s">
        <v>112</v>
      </c>
      <c r="M36" s="5">
        <v>30000</v>
      </c>
    </row>
    <row r="37" spans="5:13" x14ac:dyDescent="0.15">
      <c r="E37" s="27">
        <f t="shared" si="2"/>
        <v>37</v>
      </c>
      <c r="F37" s="26" t="s">
        <v>7</v>
      </c>
      <c r="G37" s="5">
        <v>10000</v>
      </c>
      <c r="H37" s="27">
        <f t="shared" si="3"/>
        <v>60</v>
      </c>
      <c r="I37" s="26" t="s">
        <v>21</v>
      </c>
      <c r="J37" s="5">
        <v>17500</v>
      </c>
      <c r="K37" s="27">
        <f t="shared" si="4"/>
        <v>102</v>
      </c>
      <c r="L37" s="26" t="s">
        <v>146</v>
      </c>
      <c r="M37" s="5">
        <v>30000</v>
      </c>
    </row>
    <row r="38" spans="5:13" x14ac:dyDescent="0.15">
      <c r="H38" s="27">
        <f t="shared" si="3"/>
        <v>61</v>
      </c>
      <c r="I38" s="26" t="s">
        <v>113</v>
      </c>
      <c r="J38" s="5">
        <v>17500</v>
      </c>
      <c r="K38" s="27">
        <f t="shared" si="4"/>
        <v>103</v>
      </c>
      <c r="L38" s="26" t="s">
        <v>119</v>
      </c>
      <c r="M38" s="5">
        <v>30000</v>
      </c>
    </row>
    <row r="39" spans="5:13" x14ac:dyDescent="0.15">
      <c r="H39" s="27">
        <f t="shared" si="3"/>
        <v>62</v>
      </c>
      <c r="I39" s="26" t="s">
        <v>86</v>
      </c>
      <c r="J39" s="5">
        <v>17500</v>
      </c>
      <c r="K39" s="27">
        <f t="shared" si="4"/>
        <v>104</v>
      </c>
      <c r="L39" s="26" t="s">
        <v>104</v>
      </c>
      <c r="M39" s="5">
        <v>30000</v>
      </c>
    </row>
    <row r="40" spans="5:13" x14ac:dyDescent="0.15">
      <c r="H40" s="27">
        <f t="shared" si="3"/>
        <v>63</v>
      </c>
      <c r="I40" s="26" t="s">
        <v>58</v>
      </c>
      <c r="J40" s="5">
        <v>20000</v>
      </c>
      <c r="K40" s="27">
        <f t="shared" si="4"/>
        <v>105</v>
      </c>
      <c r="L40" s="26" t="s">
        <v>117</v>
      </c>
      <c r="M40" s="5">
        <v>30000</v>
      </c>
    </row>
    <row r="41" spans="5:13" x14ac:dyDescent="0.15">
      <c r="H41" s="27">
        <f t="shared" si="3"/>
        <v>64</v>
      </c>
      <c r="I41" s="26" t="s">
        <v>106</v>
      </c>
      <c r="J41" s="5">
        <v>20000</v>
      </c>
      <c r="K41" s="27">
        <f t="shared" si="4"/>
        <v>106</v>
      </c>
      <c r="L41" s="26" t="s">
        <v>92</v>
      </c>
      <c r="M41" s="5">
        <v>30000</v>
      </c>
    </row>
    <row r="42" spans="5:13" x14ac:dyDescent="0.15">
      <c r="H42" s="27">
        <f t="shared" si="3"/>
        <v>65</v>
      </c>
      <c r="I42" s="26" t="s">
        <v>128</v>
      </c>
      <c r="J42" s="5">
        <v>20000</v>
      </c>
      <c r="K42" s="27">
        <f t="shared" si="4"/>
        <v>107</v>
      </c>
      <c r="L42" s="26" t="s">
        <v>57</v>
      </c>
      <c r="M42" s="5">
        <v>30000</v>
      </c>
    </row>
    <row r="43" spans="5:13" x14ac:dyDescent="0.15">
      <c r="H43" s="27">
        <f t="shared" si="3"/>
        <v>66</v>
      </c>
      <c r="I43" s="26" t="s">
        <v>129</v>
      </c>
      <c r="J43" s="5">
        <v>20000</v>
      </c>
      <c r="K43" s="27">
        <f t="shared" si="4"/>
        <v>108</v>
      </c>
      <c r="L43" s="26" t="s">
        <v>147</v>
      </c>
      <c r="M43" s="5">
        <v>30000</v>
      </c>
    </row>
    <row r="44" spans="5:13" x14ac:dyDescent="0.15">
      <c r="H44" s="27">
        <f t="shared" si="3"/>
        <v>67</v>
      </c>
      <c r="I44" s="26" t="s">
        <v>52</v>
      </c>
      <c r="J44" s="5">
        <v>20000</v>
      </c>
      <c r="K44" s="27">
        <f t="shared" si="4"/>
        <v>109</v>
      </c>
      <c r="L44" s="26" t="s">
        <v>96</v>
      </c>
      <c r="M44" s="5">
        <v>35000</v>
      </c>
    </row>
    <row r="45" spans="5:13" x14ac:dyDescent="0.15">
      <c r="H45" s="27">
        <f t="shared" si="3"/>
        <v>68</v>
      </c>
      <c r="I45" s="26" t="s">
        <v>130</v>
      </c>
      <c r="J45" s="5">
        <v>20000</v>
      </c>
      <c r="K45" s="27">
        <f t="shared" si="4"/>
        <v>110</v>
      </c>
      <c r="L45" s="26" t="s">
        <v>88</v>
      </c>
      <c r="M45" s="5">
        <v>35000</v>
      </c>
    </row>
    <row r="46" spans="5:13" x14ac:dyDescent="0.15">
      <c r="H46" s="27">
        <f t="shared" si="3"/>
        <v>69</v>
      </c>
      <c r="I46" s="26" t="s">
        <v>131</v>
      </c>
      <c r="J46" s="5">
        <v>20000</v>
      </c>
      <c r="K46" s="27">
        <f t="shared" si="4"/>
        <v>111</v>
      </c>
      <c r="L46" s="26" t="s">
        <v>114</v>
      </c>
      <c r="M46" s="5">
        <v>35000</v>
      </c>
    </row>
    <row r="47" spans="5:13" x14ac:dyDescent="0.15">
      <c r="H47" s="27">
        <f t="shared" si="3"/>
        <v>70</v>
      </c>
      <c r="I47" s="26" t="s">
        <v>193</v>
      </c>
      <c r="J47" s="5">
        <v>20000</v>
      </c>
      <c r="K47" s="27">
        <f t="shared" si="4"/>
        <v>112</v>
      </c>
      <c r="L47" s="26" t="s">
        <v>97</v>
      </c>
      <c r="M47" s="5">
        <v>35000</v>
      </c>
    </row>
    <row r="48" spans="5:13" x14ac:dyDescent="0.15">
      <c r="H48" s="27">
        <f t="shared" si="3"/>
        <v>71</v>
      </c>
      <c r="I48" s="26" t="s">
        <v>91</v>
      </c>
      <c r="J48" s="5">
        <v>20000</v>
      </c>
      <c r="K48" s="27">
        <f t="shared" si="4"/>
        <v>113</v>
      </c>
      <c r="L48" s="26" t="s">
        <v>148</v>
      </c>
      <c r="M48" s="5">
        <v>35000</v>
      </c>
    </row>
    <row r="49" spans="8:13" x14ac:dyDescent="0.15">
      <c r="H49" s="27">
        <f t="shared" si="3"/>
        <v>72</v>
      </c>
      <c r="I49" s="26" t="s">
        <v>132</v>
      </c>
      <c r="J49" s="5">
        <v>20000</v>
      </c>
      <c r="K49" s="27">
        <f t="shared" si="4"/>
        <v>114</v>
      </c>
      <c r="L49" s="26" t="s">
        <v>149</v>
      </c>
      <c r="M49" s="5">
        <v>35000</v>
      </c>
    </row>
    <row r="50" spans="8:13" x14ac:dyDescent="0.15">
      <c r="H50" s="27">
        <f t="shared" si="3"/>
        <v>73</v>
      </c>
      <c r="I50" s="26" t="s">
        <v>82</v>
      </c>
      <c r="J50" s="5">
        <v>20000</v>
      </c>
      <c r="K50" s="27">
        <f t="shared" si="4"/>
        <v>115</v>
      </c>
      <c r="L50" s="26" t="s">
        <v>66</v>
      </c>
      <c r="M50" s="5">
        <v>35000</v>
      </c>
    </row>
    <row r="51" spans="8:13" x14ac:dyDescent="0.15">
      <c r="H51" s="27">
        <f t="shared" si="3"/>
        <v>74</v>
      </c>
      <c r="I51" s="26" t="s">
        <v>64</v>
      </c>
      <c r="J51" s="5">
        <v>20000</v>
      </c>
      <c r="K51" s="27">
        <f t="shared" si="4"/>
        <v>116</v>
      </c>
      <c r="L51" s="26" t="s">
        <v>150</v>
      </c>
      <c r="M51" s="5">
        <v>35000</v>
      </c>
    </row>
    <row r="52" spans="8:13" x14ac:dyDescent="0.15">
      <c r="H52" s="27">
        <f t="shared" si="3"/>
        <v>75</v>
      </c>
      <c r="I52" s="26" t="s">
        <v>53</v>
      </c>
      <c r="J52" s="5">
        <v>20000</v>
      </c>
      <c r="K52" s="27">
        <f t="shared" si="4"/>
        <v>117</v>
      </c>
      <c r="L52" s="26" t="s">
        <v>105</v>
      </c>
      <c r="M52" s="5">
        <v>35000</v>
      </c>
    </row>
    <row r="53" spans="8:13" x14ac:dyDescent="0.15">
      <c r="H53" s="27">
        <f t="shared" si="3"/>
        <v>76</v>
      </c>
      <c r="I53" s="42" t="s">
        <v>133</v>
      </c>
      <c r="J53" s="5">
        <v>20000</v>
      </c>
      <c r="K53" s="27">
        <f t="shared" si="4"/>
        <v>118</v>
      </c>
      <c r="L53" s="26" t="s">
        <v>151</v>
      </c>
      <c r="M53" s="5">
        <v>40000</v>
      </c>
    </row>
    <row r="54" spans="8:13" x14ac:dyDescent="0.15">
      <c r="H54" s="27">
        <f t="shared" si="3"/>
        <v>77</v>
      </c>
      <c r="I54" s="26" t="s">
        <v>84</v>
      </c>
      <c r="J54" s="5">
        <v>20000</v>
      </c>
      <c r="K54" s="27">
        <f t="shared" si="4"/>
        <v>119</v>
      </c>
      <c r="L54" s="26" t="s">
        <v>152</v>
      </c>
      <c r="M54" s="5">
        <v>40000</v>
      </c>
    </row>
    <row r="55" spans="8:13" x14ac:dyDescent="0.15">
      <c r="H55" s="27">
        <f t="shared" si="3"/>
        <v>78</v>
      </c>
      <c r="I55" s="26" t="s">
        <v>55</v>
      </c>
      <c r="J55" s="5">
        <v>20000</v>
      </c>
      <c r="K55" s="27">
        <f t="shared" si="4"/>
        <v>120</v>
      </c>
      <c r="L55" s="26" t="s">
        <v>121</v>
      </c>
      <c r="M55" s="5">
        <v>50000</v>
      </c>
    </row>
    <row r="56" spans="8:13" x14ac:dyDescent="0.15">
      <c r="H56" s="27">
        <f t="shared" si="3"/>
        <v>79</v>
      </c>
      <c r="I56" s="26" t="s">
        <v>134</v>
      </c>
      <c r="J56" s="5">
        <v>20000</v>
      </c>
      <c r="K56" s="27">
        <f t="shared" si="4"/>
        <v>121</v>
      </c>
      <c r="L56" s="26" t="s">
        <v>153</v>
      </c>
      <c r="M56" s="5">
        <v>50000</v>
      </c>
    </row>
    <row r="57" spans="8:13" x14ac:dyDescent="0.15">
      <c r="K57" s="27">
        <f t="shared" si="4"/>
        <v>122</v>
      </c>
      <c r="L57" s="26" t="s">
        <v>154</v>
      </c>
      <c r="M57" s="5">
        <v>50000</v>
      </c>
    </row>
    <row r="58" spans="8:13" x14ac:dyDescent="0.15">
      <c r="K58" s="27">
        <f t="shared" si="4"/>
        <v>123</v>
      </c>
      <c r="L58" s="26" t="s">
        <v>155</v>
      </c>
      <c r="M58" s="5">
        <v>50000</v>
      </c>
    </row>
    <row r="59" spans="8:13" x14ac:dyDescent="0.15">
      <c r="K59" s="27">
        <f t="shared" si="4"/>
        <v>124</v>
      </c>
      <c r="L59" s="26" t="s">
        <v>95</v>
      </c>
      <c r="M59" s="5">
        <v>50000</v>
      </c>
    </row>
    <row r="60" spans="8:13" x14ac:dyDescent="0.15">
      <c r="K60" s="27">
        <f t="shared" si="4"/>
        <v>125</v>
      </c>
      <c r="L60" s="26" t="s">
        <v>156</v>
      </c>
      <c r="M60" s="5">
        <v>50000</v>
      </c>
    </row>
    <row r="61" spans="8:13" x14ac:dyDescent="0.15">
      <c r="K61" s="27">
        <f t="shared" si="4"/>
        <v>126</v>
      </c>
      <c r="L61" s="26" t="s">
        <v>120</v>
      </c>
      <c r="M61" s="5">
        <v>50000</v>
      </c>
    </row>
    <row r="62" spans="8:13" x14ac:dyDescent="0.15">
      <c r="K62" s="27">
        <f t="shared" si="4"/>
        <v>127</v>
      </c>
      <c r="L62" s="26" t="s">
        <v>115</v>
      </c>
      <c r="M62" s="5">
        <v>50000</v>
      </c>
    </row>
    <row r="63" spans="8:13" x14ac:dyDescent="0.15">
      <c r="K63" s="27">
        <f t="shared" si="4"/>
        <v>128</v>
      </c>
      <c r="L63" s="26" t="s">
        <v>157</v>
      </c>
      <c r="M63" s="5">
        <v>50000</v>
      </c>
    </row>
    <row r="64" spans="8:13" x14ac:dyDescent="0.15">
      <c r="K64" s="27">
        <f t="shared" si="4"/>
        <v>129</v>
      </c>
      <c r="L64" s="26" t="s">
        <v>158</v>
      </c>
      <c r="M64" s="5">
        <v>50000</v>
      </c>
    </row>
    <row r="65" spans="11:13" x14ac:dyDescent="0.15">
      <c r="K65" s="27">
        <f t="shared" si="4"/>
        <v>130</v>
      </c>
      <c r="L65" s="26" t="s">
        <v>159</v>
      </c>
      <c r="M65" s="5">
        <v>50000</v>
      </c>
    </row>
    <row r="66" spans="11:13" x14ac:dyDescent="0.15">
      <c r="K66" s="27">
        <f t="shared" si="4"/>
        <v>131</v>
      </c>
      <c r="L66" s="26" t="s">
        <v>118</v>
      </c>
      <c r="M66" s="5">
        <v>50000</v>
      </c>
    </row>
    <row r="67" spans="11:13" x14ac:dyDescent="0.15">
      <c r="K67" s="27">
        <f t="shared" si="4"/>
        <v>132</v>
      </c>
      <c r="L67" s="26" t="s">
        <v>160</v>
      </c>
      <c r="M67" s="5">
        <v>50000</v>
      </c>
    </row>
    <row r="68" spans="11:13" x14ac:dyDescent="0.15">
      <c r="K68" s="27">
        <f t="shared" si="4"/>
        <v>133</v>
      </c>
      <c r="L68" s="26" t="s">
        <v>195</v>
      </c>
      <c r="M68" s="5">
        <v>50000</v>
      </c>
    </row>
    <row r="69" spans="11:13" x14ac:dyDescent="0.15">
      <c r="K69" s="27">
        <f t="shared" si="4"/>
        <v>134</v>
      </c>
      <c r="L69" s="26" t="s">
        <v>59</v>
      </c>
      <c r="M69" s="5">
        <v>50000</v>
      </c>
    </row>
    <row r="70" spans="11:13" x14ac:dyDescent="0.15">
      <c r="K70" s="27">
        <f t="shared" si="4"/>
        <v>135</v>
      </c>
      <c r="L70" s="26" t="s">
        <v>122</v>
      </c>
      <c r="M70" s="5">
        <v>75000</v>
      </c>
    </row>
    <row r="71" spans="11:13" x14ac:dyDescent="0.15">
      <c r="K71" s="27">
        <f t="shared" si="4"/>
        <v>136</v>
      </c>
      <c r="L71" s="26" t="s">
        <v>161</v>
      </c>
      <c r="M71" s="5">
        <v>75000</v>
      </c>
    </row>
    <row r="72" spans="11:13" x14ac:dyDescent="0.15">
      <c r="K72" s="27">
        <f t="shared" si="4"/>
        <v>137</v>
      </c>
      <c r="L72" s="26" t="s">
        <v>162</v>
      </c>
      <c r="M72" s="5">
        <v>100000</v>
      </c>
    </row>
    <row r="73" spans="11:13" x14ac:dyDescent="0.15">
      <c r="K73" s="27">
        <f t="shared" si="4"/>
        <v>138</v>
      </c>
      <c r="L73" s="26" t="s">
        <v>163</v>
      </c>
      <c r="M73" s="5">
        <v>150000</v>
      </c>
    </row>
    <row r="74" spans="11:13" x14ac:dyDescent="0.15">
      <c r="K74" s="27">
        <f t="shared" si="4"/>
        <v>139</v>
      </c>
      <c r="L74" s="26" t="s">
        <v>164</v>
      </c>
      <c r="M74" s="5">
        <v>150000</v>
      </c>
    </row>
    <row r="75" spans="11:13" x14ac:dyDescent="0.15">
      <c r="K75" s="27">
        <f t="shared" si="4"/>
        <v>140</v>
      </c>
      <c r="L75" s="26" t="s">
        <v>165</v>
      </c>
      <c r="M75" s="5">
        <v>150000</v>
      </c>
    </row>
    <row r="76" spans="11:13" x14ac:dyDescent="0.15">
      <c r="K76" s="27">
        <f t="shared" si="4"/>
        <v>141</v>
      </c>
      <c r="L76" s="26" t="s">
        <v>166</v>
      </c>
      <c r="M76" s="5">
        <v>150000</v>
      </c>
    </row>
    <row r="77" spans="11:13" x14ac:dyDescent="0.15">
      <c r="K77" s="27">
        <f t="shared" si="4"/>
        <v>142</v>
      </c>
      <c r="L77" s="26" t="s">
        <v>167</v>
      </c>
      <c r="M77" s="5">
        <v>150000</v>
      </c>
    </row>
    <row r="78" spans="11:13" x14ac:dyDescent="0.15">
      <c r="K78" s="27">
        <f t="shared" si="4"/>
        <v>143</v>
      </c>
      <c r="L78" s="26" t="s">
        <v>168</v>
      </c>
      <c r="M78" s="5">
        <v>150000</v>
      </c>
    </row>
    <row r="79" spans="11:13" x14ac:dyDescent="0.15">
      <c r="K79" s="27">
        <f t="shared" si="4"/>
        <v>144</v>
      </c>
      <c r="L79" s="26" t="s">
        <v>169</v>
      </c>
      <c r="M79" s="5">
        <v>150000</v>
      </c>
    </row>
    <row r="80" spans="11:13" x14ac:dyDescent="0.15">
      <c r="K80" s="27">
        <f t="shared" si="4"/>
        <v>145</v>
      </c>
      <c r="L80" s="26" t="s">
        <v>170</v>
      </c>
      <c r="M80" s="5">
        <v>150000</v>
      </c>
    </row>
    <row r="81" spans="11:13" x14ac:dyDescent="0.15">
      <c r="K81" s="27">
        <f t="shared" ref="K81:K92" si="5">K80+1</f>
        <v>146</v>
      </c>
      <c r="L81" s="26" t="s">
        <v>171</v>
      </c>
      <c r="M81" s="5">
        <v>150000</v>
      </c>
    </row>
    <row r="82" spans="11:13" x14ac:dyDescent="0.15">
      <c r="K82" s="27">
        <f t="shared" si="5"/>
        <v>147</v>
      </c>
      <c r="L82" s="26" t="s">
        <v>172</v>
      </c>
      <c r="M82" s="5">
        <v>150000</v>
      </c>
    </row>
    <row r="83" spans="11:13" x14ac:dyDescent="0.15">
      <c r="K83" s="27">
        <f t="shared" si="5"/>
        <v>148</v>
      </c>
      <c r="L83" s="26" t="s">
        <v>173</v>
      </c>
      <c r="M83" s="5">
        <v>150000</v>
      </c>
    </row>
    <row r="84" spans="11:13" x14ac:dyDescent="0.15">
      <c r="K84" s="27">
        <f t="shared" si="5"/>
        <v>149</v>
      </c>
      <c r="L84" s="26" t="s">
        <v>174</v>
      </c>
      <c r="M84" s="5">
        <v>150000</v>
      </c>
    </row>
    <row r="85" spans="11:13" x14ac:dyDescent="0.15">
      <c r="K85" s="27">
        <f t="shared" si="5"/>
        <v>150</v>
      </c>
      <c r="L85" s="26" t="s">
        <v>175</v>
      </c>
      <c r="M85" s="5">
        <v>150000</v>
      </c>
    </row>
    <row r="86" spans="11:13" x14ac:dyDescent="0.15">
      <c r="K86" s="27">
        <f t="shared" si="5"/>
        <v>151</v>
      </c>
      <c r="L86" s="26" t="s">
        <v>176</v>
      </c>
      <c r="M86" s="5">
        <v>150000</v>
      </c>
    </row>
    <row r="87" spans="11:13" x14ac:dyDescent="0.15">
      <c r="K87" s="27">
        <f t="shared" si="5"/>
        <v>152</v>
      </c>
      <c r="L87" s="26" t="s">
        <v>177</v>
      </c>
      <c r="M87" s="5">
        <v>150000</v>
      </c>
    </row>
    <row r="88" spans="11:13" x14ac:dyDescent="0.15">
      <c r="K88" s="27">
        <f t="shared" si="5"/>
        <v>153</v>
      </c>
      <c r="L88" s="26" t="s">
        <v>178</v>
      </c>
      <c r="M88" s="5">
        <v>150000</v>
      </c>
    </row>
    <row r="89" spans="11:13" x14ac:dyDescent="0.15">
      <c r="K89" s="27">
        <f t="shared" si="5"/>
        <v>154</v>
      </c>
      <c r="L89" s="26" t="s">
        <v>179</v>
      </c>
      <c r="M89" s="5">
        <v>150000</v>
      </c>
    </row>
    <row r="90" spans="11:13" x14ac:dyDescent="0.15">
      <c r="K90" s="27">
        <f t="shared" si="5"/>
        <v>155</v>
      </c>
      <c r="L90" s="26" t="s">
        <v>180</v>
      </c>
      <c r="M90" s="5">
        <v>150000</v>
      </c>
    </row>
    <row r="91" spans="11:13" x14ac:dyDescent="0.15">
      <c r="K91" s="27">
        <f t="shared" si="5"/>
        <v>156</v>
      </c>
      <c r="L91" s="26" t="s">
        <v>181</v>
      </c>
      <c r="M91" s="5">
        <v>150000</v>
      </c>
    </row>
    <row r="92" spans="11:13" x14ac:dyDescent="0.15">
      <c r="K92" s="27">
        <f t="shared" si="5"/>
        <v>157</v>
      </c>
      <c r="L92" s="26" t="s">
        <v>182</v>
      </c>
      <c r="M92" s="5">
        <v>150000</v>
      </c>
    </row>
    <row r="93" spans="11:13" x14ac:dyDescent="0.15">
      <c r="K93" s="27"/>
      <c r="L93" s="39"/>
      <c r="M93" s="22"/>
    </row>
    <row r="94" spans="11:13" x14ac:dyDescent="0.15">
      <c r="K94" s="27"/>
      <c r="L94" s="39"/>
      <c r="M94" s="22"/>
    </row>
    <row r="95" spans="11:13" x14ac:dyDescent="0.15">
      <c r="K95" s="27"/>
      <c r="L95" s="39"/>
      <c r="M95" s="22"/>
    </row>
    <row r="96" spans="11:13" x14ac:dyDescent="0.15">
      <c r="K96" s="27"/>
      <c r="L96" s="39"/>
      <c r="M96" s="22"/>
    </row>
    <row r="97" spans="3:4" x14ac:dyDescent="0.15">
      <c r="C97" s="30" t="s">
        <v>68</v>
      </c>
      <c r="D97" s="31" t="s">
        <v>186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/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69</v>
      </c>
    </row>
    <row r="4" spans="2:14" x14ac:dyDescent="0.15">
      <c r="C4" s="44" t="s">
        <v>29</v>
      </c>
      <c r="D4" s="45"/>
      <c r="E4" s="45"/>
      <c r="F4" s="46"/>
      <c r="G4" s="44" t="s">
        <v>30</v>
      </c>
      <c r="H4" s="45"/>
      <c r="I4" s="45"/>
      <c r="J4" s="46"/>
      <c r="K4" s="47" t="s">
        <v>31</v>
      </c>
      <c r="L4" s="47"/>
      <c r="M4" s="47"/>
      <c r="N4" s="47"/>
    </row>
    <row r="5" spans="2:14" x14ac:dyDescent="0.15">
      <c r="B5" s="48" t="s">
        <v>22</v>
      </c>
      <c r="C5" s="51" t="s">
        <v>38</v>
      </c>
      <c r="D5" s="52"/>
      <c r="E5" s="52"/>
      <c r="F5" s="53"/>
      <c r="G5" s="51" t="s">
        <v>38</v>
      </c>
      <c r="H5" s="52"/>
      <c r="I5" s="52"/>
      <c r="J5" s="53"/>
      <c r="K5" s="51" t="s">
        <v>38</v>
      </c>
      <c r="L5" s="52"/>
      <c r="M5" s="52"/>
      <c r="N5" s="53"/>
    </row>
    <row r="6" spans="2:14" x14ac:dyDescent="0.15">
      <c r="B6" s="49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50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8" t="s">
        <v>23</v>
      </c>
      <c r="C8" s="51" t="s">
        <v>38</v>
      </c>
      <c r="D8" s="52"/>
      <c r="E8" s="52"/>
      <c r="F8" s="53"/>
      <c r="G8" s="51" t="s">
        <v>38</v>
      </c>
      <c r="H8" s="52"/>
      <c r="I8" s="52"/>
      <c r="J8" s="53"/>
      <c r="K8" s="51" t="s">
        <v>38</v>
      </c>
      <c r="L8" s="52"/>
      <c r="M8" s="52"/>
      <c r="N8" s="53"/>
    </row>
    <row r="9" spans="2:14" x14ac:dyDescent="0.15">
      <c r="B9" s="49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50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8" t="s">
        <v>24</v>
      </c>
      <c r="C11" s="51" t="s">
        <v>38</v>
      </c>
      <c r="D11" s="52"/>
      <c r="E11" s="52"/>
      <c r="F11" s="53"/>
      <c r="G11" s="51" t="s">
        <v>38</v>
      </c>
      <c r="H11" s="52"/>
      <c r="I11" s="52"/>
      <c r="J11" s="53"/>
      <c r="K11" s="51" t="s">
        <v>38</v>
      </c>
      <c r="L11" s="52"/>
      <c r="M11" s="52"/>
      <c r="N11" s="53"/>
    </row>
    <row r="12" spans="2:14" x14ac:dyDescent="0.15">
      <c r="B12" s="49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50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8" t="s">
        <v>25</v>
      </c>
      <c r="C14" s="51" t="s">
        <v>38</v>
      </c>
      <c r="D14" s="52"/>
      <c r="E14" s="52"/>
      <c r="F14" s="53"/>
      <c r="G14" s="51" t="s">
        <v>38</v>
      </c>
      <c r="H14" s="52"/>
      <c r="I14" s="52"/>
      <c r="J14" s="53"/>
      <c r="K14" s="51" t="s">
        <v>38</v>
      </c>
      <c r="L14" s="52"/>
      <c r="M14" s="52"/>
      <c r="N14" s="53"/>
    </row>
    <row r="15" spans="2:14" x14ac:dyDescent="0.15">
      <c r="B15" s="49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50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188</v>
      </c>
    </row>
    <row r="23" spans="2:14" x14ac:dyDescent="0.15">
      <c r="B23" s="24">
        <v>0</v>
      </c>
      <c r="C23" s="23" t="s">
        <v>187</v>
      </c>
    </row>
    <row r="24" spans="2:14" x14ac:dyDescent="0.15">
      <c r="B24" s="38"/>
      <c r="C24" s="32"/>
    </row>
    <row r="25" spans="2:14" x14ac:dyDescent="0.15">
      <c r="B25" s="38"/>
      <c r="C25" s="32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16" sqref="E16"/>
    </sheetView>
  </sheetViews>
  <sheetFormatPr baseColWidth="10" defaultRowHeight="15" x14ac:dyDescent="0.2"/>
  <cols>
    <col min="1" max="1" width="15.1640625" bestFit="1" customWidth="1"/>
    <col min="2" max="3" width="15.83203125" bestFit="1" customWidth="1"/>
  </cols>
  <sheetData>
    <row r="1" spans="1:3" x14ac:dyDescent="0.2">
      <c r="A1" s="54" t="s">
        <v>196</v>
      </c>
    </row>
    <row r="2" spans="1:3" x14ac:dyDescent="0.2">
      <c r="A2" s="40" t="s">
        <v>190</v>
      </c>
      <c r="B2" s="40" t="s">
        <v>191</v>
      </c>
      <c r="C2" s="40" t="s">
        <v>192</v>
      </c>
    </row>
    <row r="3" spans="1:3" x14ac:dyDescent="0.2">
      <c r="A3" t="s">
        <v>197</v>
      </c>
      <c r="B3" t="s">
        <v>8</v>
      </c>
      <c r="C3" t="s">
        <v>46</v>
      </c>
    </row>
    <row r="4" spans="1:3" x14ac:dyDescent="0.2">
      <c r="A4" t="s">
        <v>73</v>
      </c>
      <c r="B4" t="s">
        <v>99</v>
      </c>
      <c r="C4" t="s">
        <v>6</v>
      </c>
    </row>
    <row r="5" spans="1:3" x14ac:dyDescent="0.2">
      <c r="A5" t="s">
        <v>19</v>
      </c>
      <c r="B5" t="s">
        <v>81</v>
      </c>
      <c r="C5" t="s">
        <v>15</v>
      </c>
    </row>
    <row r="6" spans="1:3" x14ac:dyDescent="0.2">
      <c r="A6" t="s">
        <v>100</v>
      </c>
      <c r="B6" t="s">
        <v>101</v>
      </c>
      <c r="C6" t="s">
        <v>93</v>
      </c>
    </row>
    <row r="8" spans="1:3" x14ac:dyDescent="0.2">
      <c r="A8" s="54" t="s">
        <v>198</v>
      </c>
    </row>
    <row r="9" spans="1:3" x14ac:dyDescent="0.2">
      <c r="A9" s="40" t="s">
        <v>190</v>
      </c>
      <c r="B9" s="40" t="s">
        <v>191</v>
      </c>
      <c r="C9" s="40" t="s">
        <v>192</v>
      </c>
    </row>
    <row r="10" spans="1:3" x14ac:dyDescent="0.2">
      <c r="A10" t="s">
        <v>8</v>
      </c>
      <c r="B10" t="s">
        <v>8</v>
      </c>
      <c r="C10" t="s">
        <v>4</v>
      </c>
    </row>
    <row r="11" spans="1:3" x14ac:dyDescent="0.2">
      <c r="A11" t="s">
        <v>12</v>
      </c>
      <c r="B11" t="s">
        <v>6</v>
      </c>
      <c r="C11" t="s">
        <v>7</v>
      </c>
    </row>
    <row r="12" spans="1:3" x14ac:dyDescent="0.2">
      <c r="A12" t="s">
        <v>125</v>
      </c>
      <c r="B12" t="s">
        <v>80</v>
      </c>
      <c r="C12" t="s">
        <v>19</v>
      </c>
    </row>
    <row r="13" spans="1:3" x14ac:dyDescent="0.2">
      <c r="A13" t="s">
        <v>100</v>
      </c>
      <c r="B13" t="s">
        <v>146</v>
      </c>
      <c r="C13" t="s">
        <v>88</v>
      </c>
    </row>
    <row r="15" spans="1:3" x14ac:dyDescent="0.2">
      <c r="A15" s="40" t="s">
        <v>189</v>
      </c>
      <c r="B15" s="41"/>
      <c r="C15" s="41"/>
    </row>
    <row r="16" spans="1:3" x14ac:dyDescent="0.2">
      <c r="A16" s="40" t="s">
        <v>190</v>
      </c>
      <c r="B16" s="40" t="s">
        <v>191</v>
      </c>
      <c r="C16" s="40" t="s">
        <v>192</v>
      </c>
    </row>
    <row r="17" spans="1:3" x14ac:dyDescent="0.2">
      <c r="A17" t="s">
        <v>8</v>
      </c>
      <c r="B17" t="s">
        <v>70</v>
      </c>
      <c r="C17" t="s">
        <v>8</v>
      </c>
    </row>
    <row r="18" spans="1:3" x14ac:dyDescent="0.2">
      <c r="A18" t="s">
        <v>207</v>
      </c>
      <c r="B18" t="s">
        <v>6</v>
      </c>
      <c r="C18" t="s">
        <v>98</v>
      </c>
    </row>
    <row r="19" spans="1:3" x14ac:dyDescent="0.2">
      <c r="A19" t="s">
        <v>203</v>
      </c>
      <c r="B19" t="s">
        <v>204</v>
      </c>
      <c r="C19" t="s">
        <v>205</v>
      </c>
    </row>
    <row r="20" spans="1:3" x14ac:dyDescent="0.2">
      <c r="A20" t="s">
        <v>138</v>
      </c>
      <c r="B20" t="s">
        <v>136</v>
      </c>
      <c r="C20" t="s">
        <v>206</v>
      </c>
    </row>
    <row r="22" spans="1:3" x14ac:dyDescent="0.2">
      <c r="A22" s="54" t="s">
        <v>200</v>
      </c>
    </row>
    <row r="23" spans="1:3" x14ac:dyDescent="0.2">
      <c r="A23" s="40" t="s">
        <v>190</v>
      </c>
      <c r="B23" s="40" t="s">
        <v>191</v>
      </c>
      <c r="C23" s="40" t="s">
        <v>192</v>
      </c>
    </row>
    <row r="24" spans="1:3" x14ac:dyDescent="0.2">
      <c r="A24" t="s">
        <v>5</v>
      </c>
      <c r="B24" t="s">
        <v>197</v>
      </c>
      <c r="C24" t="s">
        <v>46</v>
      </c>
    </row>
    <row r="25" spans="1:3" x14ac:dyDescent="0.2">
      <c r="A25" t="s">
        <v>98</v>
      </c>
      <c r="B25" t="s">
        <v>99</v>
      </c>
      <c r="C25" t="s">
        <v>107</v>
      </c>
    </row>
    <row r="26" spans="1:3" x14ac:dyDescent="0.2">
      <c r="A26" t="s">
        <v>54</v>
      </c>
      <c r="B26" t="s">
        <v>20</v>
      </c>
      <c r="C26" t="s">
        <v>128</v>
      </c>
    </row>
    <row r="27" spans="1:3" x14ac:dyDescent="0.2">
      <c r="A27" t="s">
        <v>202</v>
      </c>
      <c r="B27" t="s">
        <v>116</v>
      </c>
      <c r="C27" t="s">
        <v>136</v>
      </c>
    </row>
    <row r="29" spans="1:3" x14ac:dyDescent="0.2">
      <c r="A29" s="54" t="s">
        <v>201</v>
      </c>
    </row>
    <row r="30" spans="1:3" x14ac:dyDescent="0.2">
      <c r="A30" s="40" t="s">
        <v>190</v>
      </c>
      <c r="B30" s="40" t="s">
        <v>191</v>
      </c>
      <c r="C30" s="40" t="s">
        <v>192</v>
      </c>
    </row>
    <row r="31" spans="1:3" x14ac:dyDescent="0.2">
      <c r="A31" t="s">
        <v>8</v>
      </c>
      <c r="B31" t="s">
        <v>5</v>
      </c>
      <c r="C31" t="s">
        <v>70</v>
      </c>
    </row>
    <row r="32" spans="1:3" x14ac:dyDescent="0.2">
      <c r="A32" t="s">
        <v>73</v>
      </c>
      <c r="B32" t="s">
        <v>99</v>
      </c>
      <c r="C32" t="s">
        <v>99</v>
      </c>
    </row>
    <row r="33" spans="1:3" x14ac:dyDescent="0.2">
      <c r="A33" t="s">
        <v>81</v>
      </c>
      <c r="B33" t="s">
        <v>79</v>
      </c>
      <c r="C33" t="s">
        <v>15</v>
      </c>
    </row>
    <row r="34" spans="1:3" x14ac:dyDescent="0.2">
      <c r="A34" t="s">
        <v>135</v>
      </c>
      <c r="B34" t="s">
        <v>135</v>
      </c>
      <c r="C34" t="s">
        <v>136</v>
      </c>
    </row>
    <row r="36" spans="1:3" x14ac:dyDescent="0.2">
      <c r="A36" s="54" t="s">
        <v>199</v>
      </c>
    </row>
    <row r="37" spans="1:3" x14ac:dyDescent="0.2">
      <c r="A37" s="40" t="s">
        <v>190</v>
      </c>
      <c r="B37" s="40" t="s">
        <v>191</v>
      </c>
      <c r="C37" s="40" t="s">
        <v>192</v>
      </c>
    </row>
    <row r="38" spans="1:3" x14ac:dyDescent="0.2">
      <c r="A38" t="s">
        <v>8</v>
      </c>
      <c r="B38" t="s">
        <v>46</v>
      </c>
      <c r="C38" t="s">
        <v>4</v>
      </c>
    </row>
    <row r="39" spans="1:3" x14ac:dyDescent="0.2">
      <c r="A39" t="s">
        <v>107</v>
      </c>
      <c r="B39" t="s">
        <v>99</v>
      </c>
      <c r="C39" t="s">
        <v>6</v>
      </c>
    </row>
    <row r="40" spans="1:3" x14ac:dyDescent="0.2">
      <c r="A40" t="s">
        <v>54</v>
      </c>
      <c r="B40" t="s">
        <v>127</v>
      </c>
      <c r="C40" t="s">
        <v>110</v>
      </c>
    </row>
    <row r="41" spans="1:3" x14ac:dyDescent="0.2">
      <c r="A41" t="s">
        <v>135</v>
      </c>
      <c r="B41" t="s">
        <v>136</v>
      </c>
      <c r="C4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2017-08-10T03:19:36Z</dcterms:modified>
</cp:coreProperties>
</file>