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0_ncr:100000_{5ECF9D31-6826-9840-86B1-C5321858B1C9}" xr6:coauthVersionLast="31" xr6:coauthVersionMax="31" xr10:uidLastSave="{00000000-0000-0000-0000-000000000000}"/>
  <bookViews>
    <workbookView xWindow="13380" yWindow="620" windowWidth="14400" windowHeight="16660" tabRatio="868" activeTab="2" xr2:uid="{00000000-000D-0000-FFFF-FFFF00000000}"/>
  </bookViews>
  <sheets>
    <sheet name="Player Tiers &amp; Instructions" sheetId="25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Instructions'!$B$2:$N$51</definedName>
  </definedNames>
  <calcPr calcId="17901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25" l="1"/>
  <c r="Q15" i="25"/>
  <c r="R15" i="25"/>
  <c r="S15" i="25"/>
  <c r="T15" i="25"/>
  <c r="T16" i="25" s="1"/>
  <c r="B16" i="25"/>
  <c r="S16" i="25"/>
  <c r="B17" i="25"/>
  <c r="B18" i="25"/>
  <c r="B19" i="25" s="1"/>
  <c r="B20" i="25" s="1"/>
  <c r="B21" i="25" s="1"/>
  <c r="B22" i="25" s="1"/>
  <c r="B23" i="25" s="1"/>
  <c r="B24" i="25" s="1"/>
  <c r="E15" i="25" s="1"/>
  <c r="E16" i="25" s="1"/>
  <c r="E17" i="25" s="1"/>
  <c r="E18" i="25" s="1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E29" i="25" s="1"/>
  <c r="E30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R16" i="25" l="1"/>
  <c r="Q16" i="25"/>
  <c r="P16" i="25"/>
  <c r="N18" i="2" l="1"/>
  <c r="M18" i="2"/>
  <c r="L18" i="2"/>
  <c r="N20" i="2" s="1"/>
  <c r="K18" i="2"/>
  <c r="J18" i="2"/>
  <c r="I18" i="2"/>
  <c r="J20" i="2" s="1"/>
  <c r="H18" i="2"/>
  <c r="G18" i="2"/>
  <c r="F18" i="2"/>
  <c r="E18" i="2"/>
  <c r="D18" i="2"/>
  <c r="C18" i="2"/>
  <c r="F20" i="2" s="1"/>
  <c r="D2" i="2" s="1"/>
</calcChain>
</file>

<file path=xl/sharedStrings.xml><?xml version="1.0" encoding="utf-8"?>
<sst xmlns="http://schemas.openxmlformats.org/spreadsheetml/2006/main" count="399" uniqueCount="141">
  <si>
    <t>Tier A</t>
  </si>
  <si>
    <t>Name</t>
  </si>
  <si>
    <t>Jason Day</t>
  </si>
  <si>
    <t>Bubba Watson</t>
  </si>
  <si>
    <t>Dustin Johnson</t>
  </si>
  <si>
    <t>Hideki Matsuyama</t>
  </si>
  <si>
    <t>Matt Kuchar</t>
  </si>
  <si>
    <t>Jason Dufner</t>
  </si>
  <si>
    <t>Jordan Spieth</t>
  </si>
  <si>
    <t>Adam Scott</t>
  </si>
  <si>
    <t>Charl Schwartzel</t>
  </si>
  <si>
    <t>Patrick Reed</t>
  </si>
  <si>
    <t>Zach Johnson</t>
  </si>
  <si>
    <t>Marc Leishman</t>
  </si>
  <si>
    <t>Kevin Kisner</t>
  </si>
  <si>
    <t>Justin Thomas</t>
  </si>
  <si>
    <t>Charley Hoffman</t>
  </si>
  <si>
    <t>Webb Simpson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</si>
  <si>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</si>
  <si>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</si>
  <si>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</si>
  <si>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</si>
  <si>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</si>
  <si>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</si>
  <si>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</si>
  <si>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</si>
  <si>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</si>
  <si>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</si>
  <si>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</si>
  <si>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</si>
  <si>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</si>
  <si>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</si>
  <si>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</si>
  <si>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</si>
  <si>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</si>
  <si>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</si>
  <si>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</si>
  <si>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</si>
  <si>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</si>
  <si>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</si>
  <si>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</si>
  <si>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</si>
  <si>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Rickie Fowler</t>
  </si>
  <si>
    <t>Jon Rahm</t>
  </si>
  <si>
    <t>Adam Hadwin</t>
  </si>
  <si>
    <t>Tommy Fleetwood</t>
  </si>
  <si>
    <t>Gary Woodland</t>
  </si>
  <si>
    <t>Ross Fisher</t>
  </si>
  <si>
    <t>Brendan Steele</t>
  </si>
  <si>
    <t>Pat Perez</t>
  </si>
  <si>
    <t>Kevin Chappell</t>
  </si>
  <si>
    <t>Yuta Ikeda</t>
  </si>
  <si>
    <t>Total</t>
  </si>
  <si>
    <t>Billy Horschel</t>
  </si>
  <si>
    <t>Brian Harman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</si>
  <si>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</si>
  <si>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</si>
  <si>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</si>
  <si>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Rory McIlroy</t>
  </si>
  <si>
    <t>Justin Rose</t>
  </si>
  <si>
    <t>Sergio Garcia</t>
  </si>
  <si>
    <t>Henrik Stenson</t>
  </si>
  <si>
    <t>Branden Grace</t>
  </si>
  <si>
    <t>Thomas Pieters</t>
  </si>
  <si>
    <t>Paul Casey</t>
  </si>
  <si>
    <t>Louis Oosthuizen</t>
  </si>
  <si>
    <t>Daniel Berger</t>
  </si>
  <si>
    <t>Francesco Molinari</t>
  </si>
  <si>
    <t>Jimmy Walker</t>
  </si>
  <si>
    <t>Matthew Fitzpatrick</t>
  </si>
  <si>
    <t>Russell Henley</t>
  </si>
  <si>
    <t>Tyrrell Hatton</t>
  </si>
  <si>
    <t>Bernd Wiesberger</t>
  </si>
  <si>
    <t>Si Woo Kim</t>
  </si>
  <si>
    <t>Danny Willett</t>
  </si>
  <si>
    <t>Jhonattan Vegas</t>
  </si>
  <si>
    <t>Wesley Bryan</t>
  </si>
  <si>
    <t>Bryson DeChambeau</t>
  </si>
  <si>
    <t>Xander Schauffele</t>
  </si>
  <si>
    <t>Phil Mickelson</t>
  </si>
  <si>
    <t>Ian Poulter</t>
  </si>
  <si>
    <t>Tony Finau</t>
  </si>
  <si>
    <t>Kyle Stanley</t>
  </si>
  <si>
    <t>Cameron Smith</t>
  </si>
  <si>
    <t>Ryan Moore</t>
  </si>
  <si>
    <t>Dylan Frittelli</t>
  </si>
  <si>
    <t>Patrick Cantlay</t>
  </si>
  <si>
    <t>Chez Reavie</t>
  </si>
  <si>
    <t>Bernhard Langer</t>
  </si>
  <si>
    <t>Satoshi Kodaira</t>
  </si>
  <si>
    <t>Vijay Singh</t>
  </si>
  <si>
    <t>Tiebreaker #2 - Total final cumulative strokes of Jimmy Walker (2016 PGA Champion)</t>
  </si>
  <si>
    <t>Tiebreaker #1 - Total final cumulative strokes of the 2017 PGA Champion</t>
  </si>
  <si>
    <t>Matt Weimer</t>
  </si>
  <si>
    <t>Entry 1</t>
  </si>
  <si>
    <t xml:space="preserve">Entry 2 </t>
  </si>
  <si>
    <t>Entry 3</t>
  </si>
  <si>
    <t>Alex Noren</t>
  </si>
  <si>
    <t>Alex Duff</t>
  </si>
  <si>
    <t xml:space="preserve">Rory McIlroy </t>
  </si>
  <si>
    <t>Kyle Bivenour</t>
  </si>
  <si>
    <t>Nate Heckmann</t>
  </si>
  <si>
    <t>Ryan Boudouris</t>
  </si>
  <si>
    <t>Ryan Romes</t>
  </si>
  <si>
    <t>2018 Masters Player Pool</t>
  </si>
  <si>
    <t>Augusta National Golf Club - Augusta, GA</t>
  </si>
  <si>
    <t>April 5 - 8, 2018</t>
  </si>
  <si>
    <t>Hao Tong Li</t>
  </si>
  <si>
    <t>Martin Kaymer</t>
  </si>
  <si>
    <t>Tiger Woods</t>
  </si>
  <si>
    <t>Rafa Cabrera-Bello</t>
  </si>
  <si>
    <t>Austin Cook</t>
  </si>
  <si>
    <t>Angel Cabrera</t>
  </si>
  <si>
    <t>Kiradech Aphibarnrat</t>
  </si>
  <si>
    <t>Fred Couples</t>
  </si>
  <si>
    <t>Ted Potter Jr.</t>
  </si>
  <si>
    <t>Joaquin Niemann (A)</t>
  </si>
  <si>
    <t>Yusaku Miyazato</t>
  </si>
  <si>
    <t>Doc Redman (A)</t>
  </si>
  <si>
    <t>Doug Ghim (A)</t>
  </si>
  <si>
    <t>Patton Kizzire</t>
  </si>
  <si>
    <t>Harry Ellis (A)</t>
  </si>
  <si>
    <t>Shubhankar Sharma</t>
  </si>
  <si>
    <t>Trevor Immelman</t>
  </si>
  <si>
    <t>Yuxin Lin (A)</t>
  </si>
  <si>
    <t>Jose Maria Olazabal</t>
  </si>
  <si>
    <t>Matt Parziale (A)</t>
  </si>
  <si>
    <t>Mike Weir</t>
  </si>
  <si>
    <t>Ian Woosnam</t>
  </si>
  <si>
    <t>Larry Mize</t>
  </si>
  <si>
    <t>Mark O'Meara</t>
  </si>
  <si>
    <t>Sandy Lyle</t>
  </si>
  <si>
    <t>Odds per Bovada as of 4/2/18 (4:00pm)</t>
  </si>
  <si>
    <t>Brian Hoffman</t>
  </si>
  <si>
    <t>Matt Kavanaugh</t>
  </si>
  <si>
    <t>Kevin Donoher</t>
  </si>
  <si>
    <t>Garrett Ryan</t>
  </si>
  <si>
    <t>Ian Horwich</t>
  </si>
  <si>
    <t>Joaquin Niemann</t>
  </si>
  <si>
    <t>Dan Godshall</t>
  </si>
  <si>
    <t>Drew Serruto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</si>
</sst>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2" fillId="0" borderId="0" xfId="0" applyFont="1" applyBorder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0" fontId="3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0" xfId="1" applyNumberFormat="1" applyFont="1" applyBorder="1"/>
    <xf numFmtId="0" fontId="6" fillId="0" borderId="0" xfId="0" applyFont="1" applyBorder="1"/>
    <xf numFmtId="0" fontId="0" fillId="0" borderId="0" xfId="0" applyFont="1"/>
    <xf numFmtId="0" fontId="0" fillId="0" borderId="0" xfId="0" applyFont="1" applyAlignment="1"/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BE24-33F9-734C-A4AB-761DF1ED3465}">
  <dimension ref="B2:T50"/>
  <sheetViews>
    <sheetView showGridLines="0" view="pageBreakPreview" zoomScaleNormal="100" zoomScaleSheetLayoutView="100" workbookViewId="0">
      <selection activeCell="L19" sqref="L19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36" t="s">
        <v>104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</row>
    <row r="3" spans="2:20" x14ac:dyDescent="0.15">
      <c r="B3" s="33" t="s">
        <v>105</v>
      </c>
    </row>
    <row r="4" spans="2:20" x14ac:dyDescent="0.15">
      <c r="B4" s="33" t="s">
        <v>106</v>
      </c>
    </row>
    <row r="6" spans="2:20" x14ac:dyDescent="0.15">
      <c r="C6" s="16" t="s">
        <v>36</v>
      </c>
      <c r="E6" s="3"/>
    </row>
    <row r="7" spans="2:20" x14ac:dyDescent="0.15">
      <c r="B7" s="14">
        <v>1</v>
      </c>
      <c r="C7" s="17" t="s">
        <v>37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38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39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40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41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3" t="s">
        <v>0</v>
      </c>
      <c r="D13" s="43"/>
      <c r="E13" s="1"/>
      <c r="F13" s="43" t="s">
        <v>22</v>
      </c>
      <c r="G13" s="43"/>
      <c r="I13" s="43" t="s">
        <v>23</v>
      </c>
      <c r="J13" s="43"/>
      <c r="L13" s="43" t="s">
        <v>24</v>
      </c>
      <c r="M13" s="43"/>
    </row>
    <row r="14" spans="2:20" ht="13" x14ac:dyDescent="0.15">
      <c r="C14" s="15" t="s">
        <v>1</v>
      </c>
      <c r="D14" s="21" t="s">
        <v>55</v>
      </c>
      <c r="E14" s="3"/>
      <c r="F14" s="15" t="s">
        <v>1</v>
      </c>
      <c r="G14" s="21" t="s">
        <v>55</v>
      </c>
      <c r="I14" s="15" t="s">
        <v>1</v>
      </c>
      <c r="J14" s="21" t="s">
        <v>55</v>
      </c>
      <c r="L14" s="15" t="s">
        <v>1</v>
      </c>
      <c r="M14" s="21" t="s">
        <v>55</v>
      </c>
      <c r="P14" s="27" t="s">
        <v>0</v>
      </c>
      <c r="Q14" s="27" t="s">
        <v>22</v>
      </c>
      <c r="R14" s="27" t="s">
        <v>23</v>
      </c>
      <c r="S14" s="27" t="s">
        <v>24</v>
      </c>
      <c r="T14" s="41" t="s">
        <v>52</v>
      </c>
    </row>
    <row r="15" spans="2:20" x14ac:dyDescent="0.15">
      <c r="B15" s="26">
        <v>1</v>
      </c>
      <c r="C15" s="25" t="s">
        <v>58</v>
      </c>
      <c r="D15" s="9">
        <v>900</v>
      </c>
      <c r="E15" s="26">
        <f>B24+1</f>
        <v>11</v>
      </c>
      <c r="F15" s="25" t="s">
        <v>43</v>
      </c>
      <c r="G15" s="5">
        <v>2000</v>
      </c>
      <c r="H15" s="26">
        <f>E30+1</f>
        <v>27</v>
      </c>
      <c r="I15" s="25" t="s">
        <v>62</v>
      </c>
      <c r="J15" s="5">
        <v>8000</v>
      </c>
      <c r="K15" s="26">
        <f>H41+1</f>
        <v>54</v>
      </c>
      <c r="L15" s="25" t="s">
        <v>85</v>
      </c>
      <c r="M15" s="5">
        <v>17500</v>
      </c>
      <c r="P15" s="9">
        <f>COUNT(D:D)</f>
        <v>10</v>
      </c>
      <c r="Q15" s="9">
        <f>COUNT(G:G)</f>
        <v>16</v>
      </c>
      <c r="R15" s="9">
        <f>COUNT(J:J)</f>
        <v>27</v>
      </c>
      <c r="S15" s="9">
        <f>COUNT(M:M)</f>
        <v>34</v>
      </c>
      <c r="T15" s="9">
        <f>SUM(P15:S15)</f>
        <v>87</v>
      </c>
    </row>
    <row r="16" spans="2:20" x14ac:dyDescent="0.15">
      <c r="B16" s="26">
        <f>B15+1</f>
        <v>2</v>
      </c>
      <c r="C16" s="25" t="s">
        <v>8</v>
      </c>
      <c r="D16" s="9">
        <v>1000</v>
      </c>
      <c r="E16" s="26">
        <f>E15+1</f>
        <v>12</v>
      </c>
      <c r="F16" s="25" t="s">
        <v>64</v>
      </c>
      <c r="G16" s="5">
        <v>2200</v>
      </c>
      <c r="H16" s="26">
        <f>H15+1</f>
        <v>28</v>
      </c>
      <c r="I16" s="25" t="s">
        <v>54</v>
      </c>
      <c r="J16" s="5">
        <v>8000</v>
      </c>
      <c r="K16" s="26">
        <f>K15+1</f>
        <v>55</v>
      </c>
      <c r="L16" s="25" t="s">
        <v>107</v>
      </c>
      <c r="M16" s="5">
        <v>17500</v>
      </c>
      <c r="P16" s="28">
        <f>P15/$T$15</f>
        <v>0.11494252873563218</v>
      </c>
      <c r="Q16" s="28">
        <f>Q15/$T$15</f>
        <v>0.18390804597701149</v>
      </c>
      <c r="R16" s="28">
        <f>R15/$T$15</f>
        <v>0.31034482758620691</v>
      </c>
      <c r="S16" s="28">
        <f>S15/$T$15</f>
        <v>0.39080459770114945</v>
      </c>
      <c r="T16" s="28">
        <f>T15/$T$15</f>
        <v>1</v>
      </c>
    </row>
    <row r="17" spans="2:13" x14ac:dyDescent="0.15">
      <c r="B17" s="26">
        <f>B16+1</f>
        <v>3</v>
      </c>
      <c r="C17" s="25" t="s">
        <v>15</v>
      </c>
      <c r="D17" s="9">
        <v>1000</v>
      </c>
      <c r="E17" s="26">
        <f>E16+1</f>
        <v>13</v>
      </c>
      <c r="F17" s="25" t="s">
        <v>60</v>
      </c>
      <c r="G17" s="5">
        <v>2800</v>
      </c>
      <c r="H17" s="26">
        <f>H16+1</f>
        <v>29</v>
      </c>
      <c r="I17" s="25" t="s">
        <v>16</v>
      </c>
      <c r="J17" s="5">
        <v>8000</v>
      </c>
      <c r="K17" s="26">
        <f>K16+1</f>
        <v>56</v>
      </c>
      <c r="L17" s="25" t="s">
        <v>108</v>
      </c>
      <c r="M17" s="5">
        <v>17500</v>
      </c>
    </row>
    <row r="18" spans="2:13" x14ac:dyDescent="0.15">
      <c r="B18" s="26">
        <f>B17+1</f>
        <v>4</v>
      </c>
      <c r="C18" s="25" t="s">
        <v>4</v>
      </c>
      <c r="D18" s="9">
        <v>1100</v>
      </c>
      <c r="E18" s="26">
        <f>E17+1</f>
        <v>14</v>
      </c>
      <c r="F18" s="25" t="s">
        <v>5</v>
      </c>
      <c r="G18" s="5">
        <v>3300</v>
      </c>
      <c r="H18" s="26">
        <f>H17+1</f>
        <v>30</v>
      </c>
      <c r="I18" s="25" t="s">
        <v>66</v>
      </c>
      <c r="J18" s="5">
        <v>8000</v>
      </c>
      <c r="K18" s="26">
        <f>K17+1</f>
        <v>57</v>
      </c>
      <c r="L18" s="25" t="s">
        <v>47</v>
      </c>
      <c r="M18" s="5">
        <v>17500</v>
      </c>
    </row>
    <row r="19" spans="2:13" x14ac:dyDescent="0.15">
      <c r="B19" s="26">
        <f>B18+1</f>
        <v>5</v>
      </c>
      <c r="C19" s="25" t="s">
        <v>109</v>
      </c>
      <c r="D19" s="9">
        <v>1100</v>
      </c>
      <c r="E19" s="26">
        <f>E18+1</f>
        <v>15</v>
      </c>
      <c r="F19" s="25" t="s">
        <v>97</v>
      </c>
      <c r="G19" s="5">
        <v>4000</v>
      </c>
      <c r="H19" s="26">
        <f>H18+1</f>
        <v>31</v>
      </c>
      <c r="I19" s="25" t="s">
        <v>86</v>
      </c>
      <c r="J19" s="5">
        <v>8000</v>
      </c>
      <c r="K19" s="26">
        <f>K18+1</f>
        <v>58</v>
      </c>
      <c r="L19" s="25" t="s">
        <v>72</v>
      </c>
      <c r="M19" s="5">
        <v>20000</v>
      </c>
    </row>
    <row r="20" spans="2:13" x14ac:dyDescent="0.15">
      <c r="B20" s="26">
        <f>B19+1</f>
        <v>6</v>
      </c>
      <c r="C20" s="25" t="s">
        <v>3</v>
      </c>
      <c r="D20" s="9">
        <v>1400</v>
      </c>
      <c r="E20" s="26">
        <f>E19+1</f>
        <v>16</v>
      </c>
      <c r="F20" s="25" t="s">
        <v>61</v>
      </c>
      <c r="G20" s="5">
        <v>4000</v>
      </c>
      <c r="H20" s="26">
        <f>H19+1</f>
        <v>32</v>
      </c>
      <c r="I20" s="25" t="s">
        <v>110</v>
      </c>
      <c r="J20" s="5">
        <v>8000</v>
      </c>
      <c r="K20" s="26">
        <f>K19+1</f>
        <v>59</v>
      </c>
      <c r="L20" s="25" t="s">
        <v>87</v>
      </c>
      <c r="M20" s="5">
        <v>20000</v>
      </c>
    </row>
    <row r="21" spans="2:13" x14ac:dyDescent="0.15">
      <c r="B21" s="26">
        <f>B20+1</f>
        <v>7</v>
      </c>
      <c r="C21" s="25" t="s">
        <v>59</v>
      </c>
      <c r="D21" s="9">
        <v>1400</v>
      </c>
      <c r="E21" s="26">
        <f>E20+1</f>
        <v>17</v>
      </c>
      <c r="F21" s="25" t="s">
        <v>6</v>
      </c>
      <c r="G21" s="5">
        <v>4000</v>
      </c>
      <c r="H21" s="26">
        <f>H20+1</f>
        <v>33</v>
      </c>
      <c r="I21" s="25" t="s">
        <v>81</v>
      </c>
      <c r="J21" s="5">
        <v>8000</v>
      </c>
      <c r="K21" s="26">
        <f>K20+1</f>
        <v>60</v>
      </c>
      <c r="L21" s="25" t="s">
        <v>82</v>
      </c>
      <c r="M21" s="5">
        <v>20000</v>
      </c>
    </row>
    <row r="22" spans="2:13" x14ac:dyDescent="0.15">
      <c r="B22" s="26">
        <f>B21+1</f>
        <v>8</v>
      </c>
      <c r="C22" s="25" t="s">
        <v>2</v>
      </c>
      <c r="D22" s="9">
        <v>1600</v>
      </c>
      <c r="E22" s="26">
        <f>E21+1</f>
        <v>18</v>
      </c>
      <c r="F22" s="25" t="s">
        <v>11</v>
      </c>
      <c r="G22" s="5">
        <v>4000</v>
      </c>
      <c r="H22" s="26">
        <f>H21+1</f>
        <v>34</v>
      </c>
      <c r="I22" s="25" t="s">
        <v>78</v>
      </c>
      <c r="J22" s="5">
        <v>8000</v>
      </c>
      <c r="K22" s="26">
        <f>K21+1</f>
        <v>61</v>
      </c>
      <c r="L22" s="25" t="s">
        <v>111</v>
      </c>
      <c r="M22" s="5">
        <v>25000</v>
      </c>
    </row>
    <row r="23" spans="2:13" x14ac:dyDescent="0.15">
      <c r="B23" s="26">
        <f>B22+1</f>
        <v>9</v>
      </c>
      <c r="C23" s="25" t="s">
        <v>79</v>
      </c>
      <c r="D23" s="9">
        <v>1600</v>
      </c>
      <c r="E23" s="26">
        <f>E22+1</f>
        <v>19</v>
      </c>
      <c r="F23" s="25" t="s">
        <v>45</v>
      </c>
      <c r="G23" s="5">
        <v>4000</v>
      </c>
      <c r="H23" s="26">
        <f>H22+1</f>
        <v>35</v>
      </c>
      <c r="I23" s="25" t="s">
        <v>83</v>
      </c>
      <c r="J23" s="5">
        <v>10000</v>
      </c>
      <c r="K23" s="26">
        <f>K22+1</f>
        <v>62</v>
      </c>
      <c r="L23" s="25" t="s">
        <v>53</v>
      </c>
      <c r="M23" s="5">
        <v>25000</v>
      </c>
    </row>
    <row r="24" spans="2:13" x14ac:dyDescent="0.15">
      <c r="B24" s="26">
        <f>B23+1</f>
        <v>10</v>
      </c>
      <c r="C24" s="25" t="s">
        <v>42</v>
      </c>
      <c r="D24" s="9">
        <v>1800</v>
      </c>
      <c r="E24" s="26">
        <f>E23+1</f>
        <v>20</v>
      </c>
      <c r="F24" s="25" t="s">
        <v>9</v>
      </c>
      <c r="G24" s="5">
        <v>5000</v>
      </c>
      <c r="H24" s="26">
        <f>H23+1</f>
        <v>36</v>
      </c>
      <c r="I24" s="25" t="s">
        <v>10</v>
      </c>
      <c r="J24" s="5">
        <v>10000</v>
      </c>
      <c r="K24" s="26">
        <f>K23+1</f>
        <v>63</v>
      </c>
      <c r="L24" s="25" t="s">
        <v>74</v>
      </c>
      <c r="M24" s="5">
        <v>25000</v>
      </c>
    </row>
    <row r="25" spans="2:13" x14ac:dyDescent="0.15">
      <c r="B25" s="26"/>
      <c r="C25" s="38"/>
      <c r="D25" s="54"/>
      <c r="E25" s="26">
        <f>E24+1</f>
        <v>21</v>
      </c>
      <c r="F25" s="25" t="s">
        <v>80</v>
      </c>
      <c r="G25" s="5">
        <v>5000</v>
      </c>
      <c r="H25" s="26">
        <f>H24+1</f>
        <v>37</v>
      </c>
      <c r="I25" s="25" t="s">
        <v>50</v>
      </c>
      <c r="J25" s="5">
        <v>10000</v>
      </c>
      <c r="K25" s="26">
        <f>K24+1</f>
        <v>64</v>
      </c>
      <c r="L25" s="25" t="s">
        <v>73</v>
      </c>
      <c r="M25" s="5">
        <v>25000</v>
      </c>
    </row>
    <row r="26" spans="2:13" x14ac:dyDescent="0.15">
      <c r="B26" s="26"/>
      <c r="C26" s="38"/>
      <c r="D26" s="54"/>
      <c r="E26" s="26">
        <f>E25+1</f>
        <v>22</v>
      </c>
      <c r="F26" s="25" t="s">
        <v>65</v>
      </c>
      <c r="G26" s="5">
        <v>5000</v>
      </c>
      <c r="H26" s="26">
        <f>H25+1</f>
        <v>38</v>
      </c>
      <c r="I26" s="25" t="s">
        <v>14</v>
      </c>
      <c r="J26" s="5">
        <v>10000</v>
      </c>
      <c r="K26" s="26">
        <f>K25+1</f>
        <v>65</v>
      </c>
      <c r="L26" s="25" t="s">
        <v>112</v>
      </c>
      <c r="M26" s="5">
        <v>30000</v>
      </c>
    </row>
    <row r="27" spans="2:13" x14ac:dyDescent="0.15">
      <c r="B27" s="26"/>
      <c r="C27" s="38"/>
      <c r="D27" s="54"/>
      <c r="E27" s="26">
        <f>E26+1</f>
        <v>23</v>
      </c>
      <c r="F27" s="25" t="s">
        <v>13</v>
      </c>
      <c r="G27" s="5">
        <v>5000</v>
      </c>
      <c r="H27" s="26">
        <f>H26+1</f>
        <v>39</v>
      </c>
      <c r="I27" s="25" t="s">
        <v>113</v>
      </c>
      <c r="J27" s="5">
        <v>10000</v>
      </c>
      <c r="K27" s="26">
        <f>K26+1</f>
        <v>66</v>
      </c>
      <c r="L27" s="25" t="s">
        <v>114</v>
      </c>
      <c r="M27" s="5">
        <v>30000</v>
      </c>
    </row>
    <row r="28" spans="2:13" x14ac:dyDescent="0.15">
      <c r="B28" s="26"/>
      <c r="C28" s="38"/>
      <c r="D28" s="54"/>
      <c r="E28" s="26">
        <f>E27+1</f>
        <v>24</v>
      </c>
      <c r="F28" s="25" t="s">
        <v>77</v>
      </c>
      <c r="G28" s="5">
        <v>6600</v>
      </c>
      <c r="H28" s="26">
        <f>H27+1</f>
        <v>40</v>
      </c>
      <c r="I28" s="25" t="s">
        <v>69</v>
      </c>
      <c r="J28" s="5">
        <v>10000</v>
      </c>
      <c r="K28" s="26">
        <f>K27+1</f>
        <v>67</v>
      </c>
      <c r="L28" s="25" t="s">
        <v>75</v>
      </c>
      <c r="M28" s="5">
        <v>30000</v>
      </c>
    </row>
    <row r="29" spans="2:13" x14ac:dyDescent="0.15">
      <c r="E29" s="26">
        <f>E28+1</f>
        <v>25</v>
      </c>
      <c r="F29" s="25" t="s">
        <v>63</v>
      </c>
      <c r="G29" s="5">
        <v>6600</v>
      </c>
      <c r="H29" s="26">
        <f>H28+1</f>
        <v>41</v>
      </c>
      <c r="I29" s="25" t="s">
        <v>84</v>
      </c>
      <c r="J29" s="5">
        <v>10000</v>
      </c>
      <c r="K29" s="26">
        <f>K28+1</f>
        <v>68</v>
      </c>
      <c r="L29" s="25" t="s">
        <v>76</v>
      </c>
      <c r="M29" s="5">
        <v>30000</v>
      </c>
    </row>
    <row r="30" spans="2:13" x14ac:dyDescent="0.15">
      <c r="E30" s="26">
        <f>E29+1</f>
        <v>26</v>
      </c>
      <c r="F30" s="25" t="s">
        <v>71</v>
      </c>
      <c r="G30" s="5">
        <v>6600</v>
      </c>
      <c r="H30" s="26">
        <f>H29+1</f>
        <v>42</v>
      </c>
      <c r="I30" s="25" t="s">
        <v>12</v>
      </c>
      <c r="J30" s="5">
        <v>10000</v>
      </c>
      <c r="K30" s="26">
        <f>K29+1</f>
        <v>69</v>
      </c>
      <c r="L30" s="25" t="s">
        <v>115</v>
      </c>
      <c r="M30" s="5">
        <v>40000</v>
      </c>
    </row>
    <row r="31" spans="2:13" x14ac:dyDescent="0.15">
      <c r="E31" s="55"/>
      <c r="F31" s="38"/>
      <c r="G31" s="22"/>
      <c r="H31" s="26">
        <f>H30+1</f>
        <v>43</v>
      </c>
      <c r="I31" s="25" t="s">
        <v>44</v>
      </c>
      <c r="J31" s="5">
        <v>12500</v>
      </c>
      <c r="K31" s="26">
        <f>K30+1</f>
        <v>70</v>
      </c>
      <c r="L31" s="25" t="s">
        <v>88</v>
      </c>
      <c r="M31" s="5">
        <v>50000</v>
      </c>
    </row>
    <row r="32" spans="2:13" x14ac:dyDescent="0.15">
      <c r="E32" s="55"/>
      <c r="F32" s="38"/>
      <c r="G32" s="22"/>
      <c r="H32" s="26">
        <f>H31+1</f>
        <v>44</v>
      </c>
      <c r="I32" s="25" t="s">
        <v>46</v>
      </c>
      <c r="J32" s="5">
        <v>12500</v>
      </c>
      <c r="K32" s="26">
        <f>K31+1</f>
        <v>71</v>
      </c>
      <c r="L32" s="25" t="s">
        <v>116</v>
      </c>
      <c r="M32" s="5">
        <v>50000</v>
      </c>
    </row>
    <row r="33" spans="5:13" x14ac:dyDescent="0.15">
      <c r="E33" s="55"/>
      <c r="F33" s="38"/>
      <c r="G33" s="22"/>
      <c r="H33" s="26">
        <f>H32+1</f>
        <v>45</v>
      </c>
      <c r="I33" s="25" t="s">
        <v>49</v>
      </c>
      <c r="J33" s="5">
        <v>12500</v>
      </c>
      <c r="K33" s="26">
        <f>K32+1</f>
        <v>72</v>
      </c>
      <c r="L33" s="25" t="s">
        <v>89</v>
      </c>
      <c r="M33" s="5">
        <v>50000</v>
      </c>
    </row>
    <row r="34" spans="5:13" x14ac:dyDescent="0.15">
      <c r="E34" s="55"/>
      <c r="F34" s="38"/>
      <c r="G34" s="22"/>
      <c r="H34" s="26">
        <f>H33+1</f>
        <v>46</v>
      </c>
      <c r="I34" s="25" t="s">
        <v>70</v>
      </c>
      <c r="J34" s="5">
        <v>12500</v>
      </c>
      <c r="K34" s="26">
        <f>K33+1</f>
        <v>73</v>
      </c>
      <c r="L34" s="25" t="s">
        <v>90</v>
      </c>
      <c r="M34" s="5">
        <v>50000</v>
      </c>
    </row>
    <row r="35" spans="5:13" x14ac:dyDescent="0.15">
      <c r="E35" s="26"/>
      <c r="F35" s="38"/>
      <c r="G35" s="22"/>
      <c r="H35" s="26">
        <f>H34+1</f>
        <v>47</v>
      </c>
      <c r="I35" s="25" t="s">
        <v>48</v>
      </c>
      <c r="J35" s="5">
        <v>15000</v>
      </c>
      <c r="K35" s="26">
        <f>K34+1</f>
        <v>74</v>
      </c>
      <c r="L35" s="25" t="s">
        <v>117</v>
      </c>
      <c r="M35" s="5">
        <v>50000</v>
      </c>
    </row>
    <row r="36" spans="5:13" x14ac:dyDescent="0.15">
      <c r="E36" s="26"/>
      <c r="F36" s="38"/>
      <c r="G36" s="22"/>
      <c r="H36" s="26">
        <f>H35+1</f>
        <v>48</v>
      </c>
      <c r="I36" s="25" t="s">
        <v>67</v>
      </c>
      <c r="J36" s="5">
        <v>15000</v>
      </c>
      <c r="K36" s="26">
        <f>K35+1</f>
        <v>75</v>
      </c>
      <c r="L36" s="25" t="s">
        <v>51</v>
      </c>
      <c r="M36" s="5">
        <v>50000</v>
      </c>
    </row>
    <row r="37" spans="5:13" x14ac:dyDescent="0.15">
      <c r="E37" s="26"/>
      <c r="F37" s="38"/>
      <c r="G37" s="22"/>
      <c r="H37" s="26">
        <f>H36+1</f>
        <v>49</v>
      </c>
      <c r="I37" s="25" t="s">
        <v>7</v>
      </c>
      <c r="J37" s="5">
        <v>15000</v>
      </c>
      <c r="K37" s="26">
        <f>K36+1</f>
        <v>76</v>
      </c>
      <c r="L37" s="25" t="s">
        <v>118</v>
      </c>
      <c r="M37" s="5">
        <v>75000</v>
      </c>
    </row>
    <row r="38" spans="5:13" x14ac:dyDescent="0.15">
      <c r="H38" s="26">
        <f>H37+1</f>
        <v>50</v>
      </c>
      <c r="I38" s="25" t="s">
        <v>68</v>
      </c>
      <c r="J38" s="5">
        <v>15000</v>
      </c>
      <c r="K38" s="26">
        <f>K37+1</f>
        <v>77</v>
      </c>
      <c r="L38" s="25" t="s">
        <v>119</v>
      </c>
      <c r="M38" s="5">
        <v>100000</v>
      </c>
    </row>
    <row r="39" spans="5:13" x14ac:dyDescent="0.15">
      <c r="H39" s="26">
        <f>H38+1</f>
        <v>51</v>
      </c>
      <c r="I39" s="25" t="s">
        <v>120</v>
      </c>
      <c r="J39" s="5">
        <v>15000</v>
      </c>
      <c r="K39" s="26">
        <f>K38+1</f>
        <v>78</v>
      </c>
      <c r="L39" s="25" t="s">
        <v>121</v>
      </c>
      <c r="M39" s="5">
        <v>100000</v>
      </c>
    </row>
    <row r="40" spans="5:13" x14ac:dyDescent="0.15">
      <c r="H40" s="26">
        <f>H39+1</f>
        <v>52</v>
      </c>
      <c r="I40" s="25" t="s">
        <v>122</v>
      </c>
      <c r="J40" s="5">
        <v>15000</v>
      </c>
      <c r="K40" s="26">
        <f>K39+1</f>
        <v>79</v>
      </c>
      <c r="L40" s="25" t="s">
        <v>123</v>
      </c>
      <c r="M40" s="5">
        <v>100000</v>
      </c>
    </row>
    <row r="41" spans="5:13" x14ac:dyDescent="0.15">
      <c r="H41" s="26">
        <f>H40+1</f>
        <v>53</v>
      </c>
      <c r="I41" s="25" t="s">
        <v>17</v>
      </c>
      <c r="J41" s="5">
        <v>15000</v>
      </c>
      <c r="K41" s="26">
        <f>K40+1</f>
        <v>80</v>
      </c>
      <c r="L41" s="25" t="s">
        <v>124</v>
      </c>
      <c r="M41" s="5">
        <v>150000</v>
      </c>
    </row>
    <row r="42" spans="5:13" x14ac:dyDescent="0.15">
      <c r="H42" s="26"/>
      <c r="I42" s="38"/>
      <c r="J42" s="22"/>
      <c r="K42" s="26">
        <f>K41+1</f>
        <v>81</v>
      </c>
      <c r="L42" s="25" t="s">
        <v>125</v>
      </c>
      <c r="M42" s="5">
        <v>200000</v>
      </c>
    </row>
    <row r="43" spans="5:13" x14ac:dyDescent="0.15">
      <c r="H43" s="26"/>
      <c r="I43" s="38"/>
      <c r="J43" s="22"/>
      <c r="K43" s="26">
        <f>K42+1</f>
        <v>82</v>
      </c>
      <c r="L43" s="25" t="s">
        <v>126</v>
      </c>
      <c r="M43" s="5">
        <v>200000</v>
      </c>
    </row>
    <row r="44" spans="5:13" x14ac:dyDescent="0.15">
      <c r="H44" s="26"/>
      <c r="I44" s="38"/>
      <c r="J44" s="22"/>
      <c r="K44" s="26">
        <f>K43+1</f>
        <v>83</v>
      </c>
      <c r="L44" s="25" t="s">
        <v>127</v>
      </c>
      <c r="M44" s="5">
        <v>200000</v>
      </c>
    </row>
    <row r="45" spans="5:13" x14ac:dyDescent="0.15">
      <c r="H45" s="26"/>
      <c r="I45" s="38"/>
      <c r="J45" s="22"/>
      <c r="K45" s="26">
        <f>K44+1</f>
        <v>84</v>
      </c>
      <c r="L45" s="25" t="s">
        <v>128</v>
      </c>
      <c r="M45" s="5">
        <v>200000</v>
      </c>
    </row>
    <row r="46" spans="5:13" x14ac:dyDescent="0.15">
      <c r="H46" s="26"/>
      <c r="I46" s="38"/>
      <c r="J46" s="22"/>
      <c r="K46" s="26">
        <f>K45+1</f>
        <v>85</v>
      </c>
      <c r="L46" s="25" t="s">
        <v>129</v>
      </c>
      <c r="M46" s="5">
        <v>250000</v>
      </c>
    </row>
    <row r="47" spans="5:13" x14ac:dyDescent="0.15">
      <c r="H47" s="26"/>
      <c r="I47" s="38"/>
      <c r="J47" s="22"/>
      <c r="K47" s="26">
        <f>K46+1</f>
        <v>86</v>
      </c>
      <c r="L47" s="25" t="s">
        <v>130</v>
      </c>
      <c r="M47" s="5">
        <v>250000</v>
      </c>
    </row>
    <row r="48" spans="5:13" x14ac:dyDescent="0.15">
      <c r="K48" s="26">
        <f>K47+1</f>
        <v>87</v>
      </c>
      <c r="L48" s="25" t="s">
        <v>131</v>
      </c>
      <c r="M48" s="5">
        <v>250000</v>
      </c>
    </row>
    <row r="49" spans="3:4" x14ac:dyDescent="0.15">
      <c r="C49" s="29" t="s">
        <v>56</v>
      </c>
      <c r="D49" s="30" t="s">
        <v>132</v>
      </c>
    </row>
    <row r="50" spans="3:4" x14ac:dyDescent="0.15">
      <c r="C50" s="29"/>
      <c r="D50" s="30"/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SheetLayoutView="100" workbookViewId="0">
      <selection activeCell="E43" sqref="E43"/>
    </sheetView>
  </sheetViews>
  <sheetFormatPr baseColWidth="10" defaultColWidth="8.83203125" defaultRowHeight="11" x14ac:dyDescent="0.15"/>
  <cols>
    <col min="1" max="1" width="2.6640625" style="2" customWidth="1"/>
    <col min="2" max="2" width="8.832031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8.83203125" style="2"/>
  </cols>
  <sheetData>
    <row r="2" spans="2:14" x14ac:dyDescent="0.15">
      <c r="B2" s="4" t="s">
        <v>1</v>
      </c>
      <c r="C2" s="32" t="s">
        <v>35</v>
      </c>
      <c r="D2" s="5">
        <f>MIN(F20,J20,N20)</f>
        <v>0</v>
      </c>
      <c r="E2" s="6"/>
      <c r="F2" s="32"/>
      <c r="G2" s="30" t="s">
        <v>57</v>
      </c>
    </row>
    <row r="4" spans="2:14" x14ac:dyDescent="0.15">
      <c r="C4" s="50" t="s">
        <v>25</v>
      </c>
      <c r="D4" s="51"/>
      <c r="E4" s="51"/>
      <c r="F4" s="52"/>
      <c r="G4" s="50" t="s">
        <v>26</v>
      </c>
      <c r="H4" s="51"/>
      <c r="I4" s="51"/>
      <c r="J4" s="52"/>
      <c r="K4" s="53" t="s">
        <v>27</v>
      </c>
      <c r="L4" s="53"/>
      <c r="M4" s="53"/>
      <c r="N4" s="53"/>
    </row>
    <row r="5" spans="2:14" x14ac:dyDescent="0.15">
      <c r="B5" s="44" t="s">
        <v>18</v>
      </c>
      <c r="C5" s="47" t="s">
        <v>34</v>
      </c>
      <c r="D5" s="48"/>
      <c r="E5" s="48"/>
      <c r="F5" s="49"/>
      <c r="G5" s="47" t="s">
        <v>34</v>
      </c>
      <c r="H5" s="48"/>
      <c r="I5" s="48"/>
      <c r="J5" s="49"/>
      <c r="K5" s="47" t="s">
        <v>34</v>
      </c>
      <c r="L5" s="48"/>
      <c r="M5" s="48"/>
      <c r="N5" s="49"/>
    </row>
    <row r="6" spans="2:14" x14ac:dyDescent="0.15">
      <c r="B6" s="45"/>
      <c r="C6" s="7" t="s">
        <v>28</v>
      </c>
      <c r="D6" s="7" t="s">
        <v>29</v>
      </c>
      <c r="E6" s="7" t="s">
        <v>30</v>
      </c>
      <c r="F6" s="7" t="s">
        <v>31</v>
      </c>
      <c r="G6" s="7" t="s">
        <v>28</v>
      </c>
      <c r="H6" s="7" t="s">
        <v>29</v>
      </c>
      <c r="I6" s="7" t="s">
        <v>30</v>
      </c>
      <c r="J6" s="7" t="s">
        <v>31</v>
      </c>
      <c r="K6" s="7" t="s">
        <v>28</v>
      </c>
      <c r="L6" s="7" t="s">
        <v>29</v>
      </c>
      <c r="M6" s="7" t="s">
        <v>30</v>
      </c>
      <c r="N6" s="7" t="s">
        <v>31</v>
      </c>
    </row>
    <row r="7" spans="2:14" x14ac:dyDescent="0.15">
      <c r="B7" s="46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4" t="s">
        <v>19</v>
      </c>
      <c r="C8" s="47" t="s">
        <v>34</v>
      </c>
      <c r="D8" s="48"/>
      <c r="E8" s="48"/>
      <c r="F8" s="49"/>
      <c r="G8" s="47" t="s">
        <v>34</v>
      </c>
      <c r="H8" s="48"/>
      <c r="I8" s="48"/>
      <c r="J8" s="49"/>
      <c r="K8" s="47" t="s">
        <v>34</v>
      </c>
      <c r="L8" s="48"/>
      <c r="M8" s="48"/>
      <c r="N8" s="49"/>
    </row>
    <row r="9" spans="2:14" x14ac:dyDescent="0.15">
      <c r="B9" s="45"/>
      <c r="C9" s="7" t="s">
        <v>28</v>
      </c>
      <c r="D9" s="7" t="s">
        <v>29</v>
      </c>
      <c r="E9" s="7" t="s">
        <v>30</v>
      </c>
      <c r="F9" s="7" t="s">
        <v>31</v>
      </c>
      <c r="G9" s="7" t="s">
        <v>28</v>
      </c>
      <c r="H9" s="7" t="s">
        <v>29</v>
      </c>
      <c r="I9" s="7" t="s">
        <v>30</v>
      </c>
      <c r="J9" s="7" t="s">
        <v>31</v>
      </c>
      <c r="K9" s="7" t="s">
        <v>28</v>
      </c>
      <c r="L9" s="7" t="s">
        <v>29</v>
      </c>
      <c r="M9" s="7" t="s">
        <v>30</v>
      </c>
      <c r="N9" s="7" t="s">
        <v>31</v>
      </c>
    </row>
    <row r="10" spans="2:14" x14ac:dyDescent="0.15">
      <c r="B10" s="46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4" t="s">
        <v>20</v>
      </c>
      <c r="C11" s="47" t="s">
        <v>34</v>
      </c>
      <c r="D11" s="48"/>
      <c r="E11" s="48"/>
      <c r="F11" s="49"/>
      <c r="G11" s="47" t="s">
        <v>34</v>
      </c>
      <c r="H11" s="48"/>
      <c r="I11" s="48"/>
      <c r="J11" s="49"/>
      <c r="K11" s="47" t="s">
        <v>34</v>
      </c>
      <c r="L11" s="48"/>
      <c r="M11" s="48"/>
      <c r="N11" s="49"/>
    </row>
    <row r="12" spans="2:14" x14ac:dyDescent="0.15">
      <c r="B12" s="45"/>
      <c r="C12" s="7" t="s">
        <v>28</v>
      </c>
      <c r="D12" s="7" t="s">
        <v>29</v>
      </c>
      <c r="E12" s="7" t="s">
        <v>30</v>
      </c>
      <c r="F12" s="7" t="s">
        <v>31</v>
      </c>
      <c r="G12" s="7" t="s">
        <v>28</v>
      </c>
      <c r="H12" s="7" t="s">
        <v>29</v>
      </c>
      <c r="I12" s="7" t="s">
        <v>30</v>
      </c>
      <c r="J12" s="7" t="s">
        <v>31</v>
      </c>
      <c r="K12" s="7" t="s">
        <v>28</v>
      </c>
      <c r="L12" s="7" t="s">
        <v>29</v>
      </c>
      <c r="M12" s="7" t="s">
        <v>30</v>
      </c>
      <c r="N12" s="7" t="s">
        <v>31</v>
      </c>
    </row>
    <row r="13" spans="2:14" x14ac:dyDescent="0.15">
      <c r="B13" s="46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4" t="s">
        <v>21</v>
      </c>
      <c r="C14" s="47" t="s">
        <v>34</v>
      </c>
      <c r="D14" s="48"/>
      <c r="E14" s="48"/>
      <c r="F14" s="49"/>
      <c r="G14" s="47" t="s">
        <v>34</v>
      </c>
      <c r="H14" s="48"/>
      <c r="I14" s="48"/>
      <c r="J14" s="49"/>
      <c r="K14" s="47" t="s">
        <v>34</v>
      </c>
      <c r="L14" s="48"/>
      <c r="M14" s="48"/>
      <c r="N14" s="49"/>
    </row>
    <row r="15" spans="2:14" x14ac:dyDescent="0.15">
      <c r="B15" s="45"/>
      <c r="C15" s="7" t="s">
        <v>28</v>
      </c>
      <c r="D15" s="7" t="s">
        <v>29</v>
      </c>
      <c r="E15" s="7" t="s">
        <v>30</v>
      </c>
      <c r="F15" s="7" t="s">
        <v>31</v>
      </c>
      <c r="G15" s="7" t="s">
        <v>28</v>
      </c>
      <c r="H15" s="7" t="s">
        <v>29</v>
      </c>
      <c r="I15" s="7" t="s">
        <v>30</v>
      </c>
      <c r="J15" s="7" t="s">
        <v>31</v>
      </c>
      <c r="K15" s="7" t="s">
        <v>28</v>
      </c>
      <c r="L15" s="7" t="s">
        <v>29</v>
      </c>
      <c r="M15" s="7" t="s">
        <v>30</v>
      </c>
      <c r="N15" s="7" t="s">
        <v>31</v>
      </c>
    </row>
    <row r="16" spans="2:14" x14ac:dyDescent="0.15">
      <c r="B16" s="46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32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33</v>
      </c>
      <c r="F20" s="5">
        <f>SUM(C18:F18)</f>
        <v>0</v>
      </c>
      <c r="I20" s="13" t="s">
        <v>33</v>
      </c>
      <c r="J20" s="5">
        <f>SUM(G18:J18)</f>
        <v>0</v>
      </c>
      <c r="M20" s="13" t="s">
        <v>33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92</v>
      </c>
    </row>
    <row r="23" spans="2:14" x14ac:dyDescent="0.15">
      <c r="B23" s="24">
        <v>0</v>
      </c>
      <c r="C23" s="23" t="s">
        <v>91</v>
      </c>
    </row>
    <row r="24" spans="2:14" x14ac:dyDescent="0.15">
      <c r="B24" s="37"/>
      <c r="C24" s="31"/>
    </row>
    <row r="25" spans="2:14" x14ac:dyDescent="0.15">
      <c r="B25" s="37"/>
      <c r="C25" s="31"/>
    </row>
  </sheetData>
  <mergeCells count="19">
    <mergeCell ref="C4:F4"/>
    <mergeCell ref="G4:J4"/>
    <mergeCell ref="K4:N4"/>
    <mergeCell ref="B5:B7"/>
    <mergeCell ref="C5:F5"/>
    <mergeCell ref="G5:J5"/>
    <mergeCell ref="K5:N5"/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</mergeCells>
  <phoneticPr fontId="11" type="noConversion"/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0"/>
  <sheetViews>
    <sheetView tabSelected="1" topLeftCell="A64" workbookViewId="0">
      <selection activeCell="A92" sqref="A92:C95"/>
    </sheetView>
  </sheetViews>
  <sheetFormatPr baseColWidth="10" defaultRowHeight="15" x14ac:dyDescent="0.2"/>
  <cols>
    <col min="1" max="1" width="15.1640625" bestFit="1" customWidth="1"/>
    <col min="2" max="3" width="15.83203125" bestFit="1" customWidth="1"/>
  </cols>
  <sheetData>
    <row r="1" spans="1:3" x14ac:dyDescent="0.2">
      <c r="A1" s="42" t="s">
        <v>133</v>
      </c>
    </row>
    <row r="2" spans="1:3" x14ac:dyDescent="0.2">
      <c r="A2" s="39" t="s">
        <v>94</v>
      </c>
      <c r="B2" s="39" t="s">
        <v>95</v>
      </c>
      <c r="C2" s="39" t="s">
        <v>96</v>
      </c>
    </row>
    <row r="3" spans="1:3" x14ac:dyDescent="0.2">
      <c r="A3" t="s">
        <v>58</v>
      </c>
      <c r="B3" t="s">
        <v>109</v>
      </c>
      <c r="C3" t="s">
        <v>3</v>
      </c>
    </row>
    <row r="4" spans="1:3" x14ac:dyDescent="0.2">
      <c r="A4" t="s">
        <v>97</v>
      </c>
      <c r="B4" t="s">
        <v>64</v>
      </c>
      <c r="C4" t="s">
        <v>5</v>
      </c>
    </row>
    <row r="5" spans="1:3" x14ac:dyDescent="0.2">
      <c r="A5" s="40" t="s">
        <v>66</v>
      </c>
      <c r="B5" t="s">
        <v>83</v>
      </c>
      <c r="C5" t="s">
        <v>62</v>
      </c>
    </row>
    <row r="6" spans="1:3" x14ac:dyDescent="0.2">
      <c r="A6" t="s">
        <v>74</v>
      </c>
      <c r="B6" t="s">
        <v>87</v>
      </c>
      <c r="C6" t="s">
        <v>108</v>
      </c>
    </row>
    <row r="8" spans="1:3" x14ac:dyDescent="0.2">
      <c r="A8" s="42" t="s">
        <v>102</v>
      </c>
    </row>
    <row r="9" spans="1:3" x14ac:dyDescent="0.2">
      <c r="A9" s="39" t="s">
        <v>94</v>
      </c>
      <c r="B9" s="39" t="s">
        <v>95</v>
      </c>
      <c r="C9" s="39" t="s">
        <v>96</v>
      </c>
    </row>
    <row r="10" spans="1:3" x14ac:dyDescent="0.2">
      <c r="A10" t="s">
        <v>58</v>
      </c>
      <c r="B10" t="s">
        <v>109</v>
      </c>
      <c r="C10" t="s">
        <v>59</v>
      </c>
    </row>
    <row r="11" spans="1:3" x14ac:dyDescent="0.2">
      <c r="A11" t="s">
        <v>6</v>
      </c>
      <c r="B11" t="s">
        <v>64</v>
      </c>
      <c r="C11" t="s">
        <v>61</v>
      </c>
    </row>
    <row r="12" spans="1:3" x14ac:dyDescent="0.2">
      <c r="A12" t="s">
        <v>78</v>
      </c>
      <c r="B12" t="s">
        <v>16</v>
      </c>
      <c r="C12" t="s">
        <v>16</v>
      </c>
    </row>
    <row r="13" spans="1:3" x14ac:dyDescent="0.2">
      <c r="A13" t="s">
        <v>47</v>
      </c>
      <c r="B13" t="s">
        <v>87</v>
      </c>
      <c r="C13" t="s">
        <v>108</v>
      </c>
    </row>
    <row r="15" spans="1:3" x14ac:dyDescent="0.2">
      <c r="A15" s="42" t="s">
        <v>134</v>
      </c>
    </row>
    <row r="16" spans="1:3" x14ac:dyDescent="0.2">
      <c r="A16" s="39" t="s">
        <v>94</v>
      </c>
      <c r="B16" s="39" t="s">
        <v>95</v>
      </c>
      <c r="C16" s="39" t="s">
        <v>96</v>
      </c>
    </row>
    <row r="17" spans="1:3" x14ac:dyDescent="0.2">
      <c r="A17" t="s">
        <v>8</v>
      </c>
      <c r="B17" t="s">
        <v>15</v>
      </c>
      <c r="C17" t="s">
        <v>42</v>
      </c>
    </row>
    <row r="18" spans="1:3" x14ac:dyDescent="0.2">
      <c r="A18" t="s">
        <v>43</v>
      </c>
      <c r="B18" t="s">
        <v>64</v>
      </c>
      <c r="C18" t="s">
        <v>5</v>
      </c>
    </row>
    <row r="19" spans="1:3" x14ac:dyDescent="0.2">
      <c r="A19" t="s">
        <v>62</v>
      </c>
      <c r="B19" t="s">
        <v>54</v>
      </c>
      <c r="C19" t="s">
        <v>86</v>
      </c>
    </row>
    <row r="20" spans="1:3" x14ac:dyDescent="0.2">
      <c r="A20" t="s">
        <v>85</v>
      </c>
      <c r="B20" t="s">
        <v>108</v>
      </c>
      <c r="C20" t="s">
        <v>53</v>
      </c>
    </row>
    <row r="22" spans="1:3" x14ac:dyDescent="0.2">
      <c r="A22" s="42" t="s">
        <v>135</v>
      </c>
    </row>
    <row r="23" spans="1:3" x14ac:dyDescent="0.2">
      <c r="A23" s="39" t="s">
        <v>94</v>
      </c>
      <c r="B23" s="39" t="s">
        <v>95</v>
      </c>
      <c r="C23" s="39" t="s">
        <v>96</v>
      </c>
    </row>
    <row r="24" spans="1:3" x14ac:dyDescent="0.2">
      <c r="A24" t="s">
        <v>8</v>
      </c>
      <c r="B24" t="s">
        <v>99</v>
      </c>
      <c r="C24" t="s">
        <v>109</v>
      </c>
    </row>
    <row r="25" spans="1:3" x14ac:dyDescent="0.2">
      <c r="A25" t="s">
        <v>65</v>
      </c>
      <c r="B25" t="s">
        <v>64</v>
      </c>
      <c r="C25" t="s">
        <v>6</v>
      </c>
    </row>
    <row r="26" spans="1:3" x14ac:dyDescent="0.2">
      <c r="A26" t="s">
        <v>66</v>
      </c>
      <c r="B26" t="s">
        <v>69</v>
      </c>
      <c r="C26" t="s">
        <v>50</v>
      </c>
    </row>
    <row r="27" spans="1:3" x14ac:dyDescent="0.2">
      <c r="A27" t="s">
        <v>82</v>
      </c>
      <c r="B27" t="s">
        <v>47</v>
      </c>
      <c r="C27" t="s">
        <v>114</v>
      </c>
    </row>
    <row r="29" spans="1:3" x14ac:dyDescent="0.2">
      <c r="A29" s="42" t="s">
        <v>98</v>
      </c>
    </row>
    <row r="30" spans="1:3" x14ac:dyDescent="0.2">
      <c r="A30" s="39" t="s">
        <v>94</v>
      </c>
      <c r="B30" s="39" t="s">
        <v>95</v>
      </c>
      <c r="C30" s="39" t="s">
        <v>96</v>
      </c>
    </row>
    <row r="31" spans="1:3" x14ac:dyDescent="0.2">
      <c r="A31" s="56" t="s">
        <v>59</v>
      </c>
      <c r="B31" s="56" t="s">
        <v>15</v>
      </c>
      <c r="C31" s="56" t="s">
        <v>58</v>
      </c>
    </row>
    <row r="32" spans="1:3" x14ac:dyDescent="0.2">
      <c r="A32" s="40" t="s">
        <v>60</v>
      </c>
      <c r="B32" s="56" t="s">
        <v>5</v>
      </c>
      <c r="C32" s="56" t="s">
        <v>9</v>
      </c>
    </row>
    <row r="33" spans="1:3" x14ac:dyDescent="0.2">
      <c r="A33" s="56" t="s">
        <v>66</v>
      </c>
      <c r="B33" s="56" t="s">
        <v>44</v>
      </c>
      <c r="C33" s="56" t="s">
        <v>7</v>
      </c>
    </row>
    <row r="34" spans="1:3" x14ac:dyDescent="0.2">
      <c r="A34" s="56" t="s">
        <v>108</v>
      </c>
      <c r="B34" s="40" t="s">
        <v>53</v>
      </c>
      <c r="C34" s="56" t="s">
        <v>85</v>
      </c>
    </row>
    <row r="35" spans="1:3" x14ac:dyDescent="0.2">
      <c r="A35" s="56"/>
    </row>
    <row r="36" spans="1:3" x14ac:dyDescent="0.2">
      <c r="A36" s="42" t="s">
        <v>136</v>
      </c>
    </row>
    <row r="37" spans="1:3" x14ac:dyDescent="0.2">
      <c r="A37" s="39" t="s">
        <v>94</v>
      </c>
      <c r="B37" s="39" t="s">
        <v>95</v>
      </c>
      <c r="C37" s="39" t="s">
        <v>96</v>
      </c>
    </row>
    <row r="38" spans="1:3" x14ac:dyDescent="0.2">
      <c r="A38" t="s">
        <v>109</v>
      </c>
      <c r="B38" t="s">
        <v>42</v>
      </c>
      <c r="C38" t="s">
        <v>79</v>
      </c>
    </row>
    <row r="39" spans="1:3" x14ac:dyDescent="0.2">
      <c r="A39" t="s">
        <v>6</v>
      </c>
      <c r="B39" s="40" t="s">
        <v>5</v>
      </c>
      <c r="C39" s="40" t="s">
        <v>43</v>
      </c>
    </row>
    <row r="40" spans="1:3" x14ac:dyDescent="0.2">
      <c r="A40" s="56" t="s">
        <v>16</v>
      </c>
      <c r="B40" t="s">
        <v>14</v>
      </c>
      <c r="C40" t="s">
        <v>62</v>
      </c>
    </row>
    <row r="41" spans="1:3" x14ac:dyDescent="0.2">
      <c r="A41" t="s">
        <v>73</v>
      </c>
      <c r="B41" t="s">
        <v>108</v>
      </c>
      <c r="C41" t="s">
        <v>114</v>
      </c>
    </row>
    <row r="43" spans="1:3" x14ac:dyDescent="0.2">
      <c r="A43" s="42" t="s">
        <v>100</v>
      </c>
    </row>
    <row r="44" spans="1:3" x14ac:dyDescent="0.2">
      <c r="A44" s="39" t="s">
        <v>94</v>
      </c>
      <c r="B44" s="39" t="s">
        <v>95</v>
      </c>
      <c r="C44" s="39" t="s">
        <v>96</v>
      </c>
    </row>
    <row r="45" spans="1:3" x14ac:dyDescent="0.2">
      <c r="A45" t="s">
        <v>8</v>
      </c>
      <c r="B45" t="s">
        <v>109</v>
      </c>
      <c r="C45" t="s">
        <v>4</v>
      </c>
    </row>
    <row r="46" spans="1:3" x14ac:dyDescent="0.2">
      <c r="A46" t="s">
        <v>5</v>
      </c>
      <c r="B46" t="s">
        <v>9</v>
      </c>
      <c r="C46" t="s">
        <v>61</v>
      </c>
    </row>
    <row r="47" spans="1:3" x14ac:dyDescent="0.2">
      <c r="A47" t="s">
        <v>16</v>
      </c>
      <c r="B47" t="s">
        <v>7</v>
      </c>
      <c r="C47" t="s">
        <v>54</v>
      </c>
    </row>
    <row r="48" spans="1:3" x14ac:dyDescent="0.2">
      <c r="A48" t="s">
        <v>85</v>
      </c>
      <c r="B48" t="s">
        <v>53</v>
      </c>
      <c r="C48" t="s">
        <v>108</v>
      </c>
    </row>
    <row r="50" spans="1:3" x14ac:dyDescent="0.2">
      <c r="A50" s="42" t="s">
        <v>137</v>
      </c>
    </row>
    <row r="51" spans="1:3" x14ac:dyDescent="0.2">
      <c r="A51" s="39" t="s">
        <v>94</v>
      </c>
      <c r="B51" s="39" t="s">
        <v>95</v>
      </c>
      <c r="C51" s="39" t="s">
        <v>96</v>
      </c>
    </row>
    <row r="52" spans="1:3" x14ac:dyDescent="0.2">
      <c r="A52" t="s">
        <v>8</v>
      </c>
      <c r="B52" t="s">
        <v>109</v>
      </c>
      <c r="C52" t="s">
        <v>42</v>
      </c>
    </row>
    <row r="53" spans="1:3" x14ac:dyDescent="0.2">
      <c r="A53" t="s">
        <v>60</v>
      </c>
      <c r="B53" t="s">
        <v>64</v>
      </c>
      <c r="C53" t="s">
        <v>6</v>
      </c>
    </row>
    <row r="54" spans="1:3" x14ac:dyDescent="0.2">
      <c r="A54" t="s">
        <v>12</v>
      </c>
      <c r="B54" t="s">
        <v>16</v>
      </c>
      <c r="C54" t="s">
        <v>70</v>
      </c>
    </row>
    <row r="55" spans="1:3" x14ac:dyDescent="0.2">
      <c r="A55" t="s">
        <v>111</v>
      </c>
      <c r="B55" t="s">
        <v>108</v>
      </c>
      <c r="C55" t="s">
        <v>47</v>
      </c>
    </row>
    <row r="57" spans="1:3" x14ac:dyDescent="0.2">
      <c r="A57" s="42" t="s">
        <v>101</v>
      </c>
    </row>
    <row r="58" spans="1:3" x14ac:dyDescent="0.2">
      <c r="A58" s="39" t="s">
        <v>94</v>
      </c>
      <c r="B58" s="39" t="s">
        <v>95</v>
      </c>
      <c r="C58" s="39" t="s">
        <v>96</v>
      </c>
    </row>
    <row r="59" spans="1:3" x14ac:dyDescent="0.2">
      <c r="A59" t="s">
        <v>4</v>
      </c>
      <c r="B59" t="s">
        <v>15</v>
      </c>
      <c r="C59" t="s">
        <v>59</v>
      </c>
    </row>
    <row r="60" spans="1:3" x14ac:dyDescent="0.2">
      <c r="A60" t="s">
        <v>64</v>
      </c>
      <c r="B60" t="s">
        <v>5</v>
      </c>
      <c r="C60" t="s">
        <v>64</v>
      </c>
    </row>
    <row r="61" spans="1:3" x14ac:dyDescent="0.2">
      <c r="A61" t="s">
        <v>84</v>
      </c>
      <c r="B61" t="s">
        <v>50</v>
      </c>
      <c r="C61" t="s">
        <v>78</v>
      </c>
    </row>
    <row r="62" spans="1:3" x14ac:dyDescent="0.2">
      <c r="A62" t="s">
        <v>108</v>
      </c>
      <c r="B62" t="s">
        <v>82</v>
      </c>
      <c r="C62" t="s">
        <v>72</v>
      </c>
    </row>
    <row r="64" spans="1:3" x14ac:dyDescent="0.2">
      <c r="A64" s="42" t="s">
        <v>103</v>
      </c>
    </row>
    <row r="65" spans="1:3" x14ac:dyDescent="0.2">
      <c r="A65" s="39" t="s">
        <v>94</v>
      </c>
      <c r="B65" s="39" t="s">
        <v>95</v>
      </c>
      <c r="C65" s="39" t="s">
        <v>96</v>
      </c>
    </row>
    <row r="66" spans="1:3" x14ac:dyDescent="0.2">
      <c r="A66" t="s">
        <v>109</v>
      </c>
      <c r="B66" t="s">
        <v>58</v>
      </c>
      <c r="C66" t="s">
        <v>79</v>
      </c>
    </row>
    <row r="67" spans="1:3" x14ac:dyDescent="0.2">
      <c r="A67" t="s">
        <v>6</v>
      </c>
      <c r="B67" t="s">
        <v>60</v>
      </c>
      <c r="C67" t="s">
        <v>43</v>
      </c>
    </row>
    <row r="68" spans="1:3" x14ac:dyDescent="0.2">
      <c r="A68" t="s">
        <v>86</v>
      </c>
      <c r="B68" t="s">
        <v>62</v>
      </c>
      <c r="C68" t="s">
        <v>66</v>
      </c>
    </row>
    <row r="69" spans="1:3" x14ac:dyDescent="0.2">
      <c r="A69" t="s">
        <v>82</v>
      </c>
      <c r="B69" t="s">
        <v>87</v>
      </c>
      <c r="C69" t="s">
        <v>53</v>
      </c>
    </row>
    <row r="71" spans="1:3" x14ac:dyDescent="0.2">
      <c r="A71" s="42" t="s">
        <v>139</v>
      </c>
    </row>
    <row r="72" spans="1:3" x14ac:dyDescent="0.2">
      <c r="A72" s="39" t="s">
        <v>94</v>
      </c>
      <c r="B72" s="39" t="s">
        <v>95</v>
      </c>
      <c r="C72" s="39" t="s">
        <v>96</v>
      </c>
    </row>
    <row r="73" spans="1:3" x14ac:dyDescent="0.2">
      <c r="A73" t="s">
        <v>8</v>
      </c>
      <c r="B73" t="s">
        <v>4</v>
      </c>
      <c r="C73" t="s">
        <v>109</v>
      </c>
    </row>
    <row r="74" spans="1:3" x14ac:dyDescent="0.2">
      <c r="A74" t="s">
        <v>64</v>
      </c>
      <c r="B74" t="s">
        <v>43</v>
      </c>
      <c r="C74" t="s">
        <v>5</v>
      </c>
    </row>
    <row r="75" spans="1:3" x14ac:dyDescent="0.2">
      <c r="A75" t="s">
        <v>16</v>
      </c>
      <c r="B75" t="s">
        <v>81</v>
      </c>
      <c r="C75" t="s">
        <v>16</v>
      </c>
    </row>
    <row r="76" spans="1:3" x14ac:dyDescent="0.2">
      <c r="A76" t="s">
        <v>114</v>
      </c>
      <c r="B76" t="s">
        <v>53</v>
      </c>
      <c r="C76" t="s">
        <v>138</v>
      </c>
    </row>
    <row r="78" spans="1:3" x14ac:dyDescent="0.2">
      <c r="A78" s="42" t="s">
        <v>140</v>
      </c>
    </row>
    <row r="79" spans="1:3" x14ac:dyDescent="0.2">
      <c r="A79" s="39" t="s">
        <v>94</v>
      </c>
      <c r="B79" s="39" t="s">
        <v>95</v>
      </c>
      <c r="C79" s="39" t="s">
        <v>96</v>
      </c>
    </row>
    <row r="80" spans="1:3" x14ac:dyDescent="0.2">
      <c r="A80" t="s">
        <v>15</v>
      </c>
      <c r="B80" t="s">
        <v>58</v>
      </c>
      <c r="C80" t="s">
        <v>109</v>
      </c>
    </row>
    <row r="81" spans="1:3" x14ac:dyDescent="0.2">
      <c r="A81" t="s">
        <v>60</v>
      </c>
      <c r="B81" t="s">
        <v>5</v>
      </c>
      <c r="C81" t="s">
        <v>80</v>
      </c>
    </row>
    <row r="82" spans="1:3" x14ac:dyDescent="0.2">
      <c r="A82" t="s">
        <v>12</v>
      </c>
      <c r="B82" t="s">
        <v>16</v>
      </c>
      <c r="C82" t="s">
        <v>10</v>
      </c>
    </row>
    <row r="83" spans="1:3" x14ac:dyDescent="0.2">
      <c r="A83" t="s">
        <v>73</v>
      </c>
      <c r="B83" t="s">
        <v>108</v>
      </c>
      <c r="C83" t="s">
        <v>73</v>
      </c>
    </row>
    <row r="85" spans="1:3" x14ac:dyDescent="0.2">
      <c r="A85" s="42" t="s">
        <v>93</v>
      </c>
    </row>
    <row r="86" spans="1:3" x14ac:dyDescent="0.2">
      <c r="A86" s="39" t="s">
        <v>94</v>
      </c>
      <c r="B86" s="39" t="s">
        <v>95</v>
      </c>
      <c r="C86" s="39" t="s">
        <v>96</v>
      </c>
    </row>
    <row r="87" spans="1:3" x14ac:dyDescent="0.2">
      <c r="A87" s="57" t="s">
        <v>15</v>
      </c>
      <c r="B87" s="57" t="s">
        <v>8</v>
      </c>
      <c r="C87" s="57" t="s">
        <v>58</v>
      </c>
    </row>
    <row r="88" spans="1:3" x14ac:dyDescent="0.2">
      <c r="A88" s="57" t="s">
        <v>43</v>
      </c>
      <c r="B88" s="57" t="s">
        <v>5</v>
      </c>
      <c r="C88" s="57" t="s">
        <v>6</v>
      </c>
    </row>
    <row r="89" spans="1:3" x14ac:dyDescent="0.2">
      <c r="A89" s="57" t="s">
        <v>16</v>
      </c>
      <c r="B89" s="57" t="s">
        <v>81</v>
      </c>
      <c r="C89" s="57" t="s">
        <v>78</v>
      </c>
    </row>
    <row r="90" spans="1:3" x14ac:dyDescent="0.2">
      <c r="A90" s="57" t="s">
        <v>107</v>
      </c>
      <c r="B90" s="57" t="s">
        <v>76</v>
      </c>
      <c r="C90" s="57" t="s">
        <v>108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2018-04-04T23:21:32Z</dcterms:modified>
</cp:coreProperties>
</file>