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145" yWindow="-75" windowWidth="14460" windowHeight="127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7" i="1" l="1"/>
  <c r="G6" i="1"/>
  <c r="K7" i="1" l="1"/>
  <c r="J7" i="1"/>
  <c r="I7" i="1"/>
  <c r="H7" i="1"/>
  <c r="F7" i="1"/>
  <c r="E7" i="1"/>
  <c r="D7" i="1"/>
  <c r="K6" i="1"/>
  <c r="J6" i="1"/>
  <c r="I6" i="1"/>
  <c r="H6" i="1"/>
  <c r="F6" i="1"/>
  <c r="E6" i="1"/>
  <c r="D6" i="1"/>
  <c r="C7" i="1"/>
  <c r="C6" i="1"/>
</calcChain>
</file>

<file path=xl/sharedStrings.xml><?xml version="1.0" encoding="utf-8"?>
<sst xmlns="http://schemas.openxmlformats.org/spreadsheetml/2006/main" count="66" uniqueCount="44">
  <si>
    <t>Data Source: United Nation Population Division: http://esa.un.org/unpd/wpp/Excel-Data/population.htm</t>
  </si>
  <si>
    <t>The table below in two shades of orange is to be visualized at LEVEL 2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</si>
  <si>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</si>
  <si>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</si>
  <si>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</si>
  <si>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</si>
  <si>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</si>
  <si>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</si>
  <si>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</si>
  <si>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</si>
  <si>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</si>
  <si>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</si>
  <si>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</si>
  <si>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</si>
  <si>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</si>
  <si>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</si>
  <si>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</si>
  <si>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</si>
  <si>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</si>
  <si>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</si>
  <si>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</si>
  <si>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</si>
  <si>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P-Both</t>
  </si>
  <si>
    <t>unit</t>
  </si>
  <si>
    <t>P-Male</t>
  </si>
  <si>
    <t>P-Female</t>
  </si>
  <si>
    <t>K</t>
  </si>
  <si>
    <t>Rate</t>
  </si>
  <si>
    <t>Mdn-Age</t>
  </si>
  <si>
    <t>Density</t>
  </si>
  <si>
    <t>year-old</t>
  </si>
  <si>
    <t>p/km^2</t>
  </si>
  <si>
    <t>Child-D</t>
  </si>
  <si>
    <t>ratio</t>
  </si>
  <si>
    <t>Old-D</t>
  </si>
  <si>
    <t>min</t>
  </si>
  <si>
    <t>max</t>
  </si>
  <si>
    <t>%(+/-)</t>
  </si>
  <si>
    <t>Country or SR</t>
  </si>
  <si>
    <t>Region</t>
  </si>
  <si>
    <t>Afr-E</t>
  </si>
  <si>
    <t>2015 World Population Statistics: Eastern Africa</t>
  </si>
  <si>
    <t>RNPI</t>
  </si>
  <si>
    <t>per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</si>
</sst>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" fontId="2" fillId="3" borderId="1" xfId="0" applyNumberFormat="1" applyFont="1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2" fontId="2" fillId="3" borderId="1" xfId="0" applyNumberFormat="1" applyFont="1" applyFill="1" applyBorder="1"/>
    <xf numFmtId="1" fontId="2" fillId="3" borderId="1" xfId="1" applyNumberFormat="1" applyFont="1" applyFill="1" applyBorder="1"/>
    <xf numFmtId="0" fontId="2" fillId="0" borderId="2" xfId="0" applyFont="1" applyBorder="1"/>
    <xf numFmtId="0" fontId="2" fillId="3" borderId="1" xfId="0" applyFont="1" applyFill="1" applyBorder="1" applyAlignment="1">
      <alignment horizontal="center"/>
    </xf>
    <xf numFmtId="2" fontId="2" fillId="0" borderId="3" xfId="1" applyNumberFormat="1" applyFont="1" applyBorder="1" applyAlignment="1">
      <alignment horizontal="right"/>
    </xf>
    <xf numFmtId="2" fontId="2" fillId="0" borderId="1" xfId="1" applyNumberFormat="1" applyFont="1" applyBorder="1" applyAlignment="1">
      <alignment horizontal="right"/>
    </xf>
    <xf numFmtId="1" fontId="2" fillId="0" borderId="3" xfId="1" applyNumberFormat="1" applyFont="1" applyBorder="1" applyAlignment="1">
      <alignment horizontal="right"/>
    </xf>
    <xf numFmtId="1" fontId="2" fillId="0" borderId="1" xfId="1" applyNumberFormat="1" applyFont="1" applyBorder="1" applyAlignment="1">
      <alignment horizontal="right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M15" sqref="M15"/>
    </sheetView>
  </sheetViews>
  <sheetFormatPr defaultRowHeight="15.75" x14ac:dyDescent="0.25"/>
  <cols>
    <col min="1" max="1" width="11.42578125" style="2" customWidth="1"/>
    <col min="2" max="2" width="27.7109375" style="2" customWidth="1"/>
    <col min="3" max="11" width="11.7109375" style="2" customWidth="1"/>
    <col min="12" max="14" width="11.42578125" style="2" customWidth="1"/>
    <col min="15" max="16384" width="9.140625" style="2"/>
  </cols>
  <sheetData>
    <row r="1" spans="1:11" x14ac:dyDescent="0.25">
      <c r="A1" s="1" t="s">
        <v>41</v>
      </c>
    </row>
    <row r="2" spans="1:11" x14ac:dyDescent="0.25">
      <c r="A2" s="1" t="s">
        <v>0</v>
      </c>
    </row>
    <row r="4" spans="1:11" x14ac:dyDescent="0.25">
      <c r="A4" s="22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9"/>
      <c r="B5" s="10"/>
      <c r="C5" s="10"/>
      <c r="D5" s="10"/>
      <c r="E5" s="10"/>
      <c r="F5" s="10"/>
      <c r="G5" s="10"/>
      <c r="H5" s="10"/>
      <c r="I5" s="11"/>
    </row>
    <row r="6" spans="1:11" x14ac:dyDescent="0.25">
      <c r="A6" s="16"/>
      <c r="B6" s="12" t="s">
        <v>35</v>
      </c>
      <c r="C6" s="20">
        <f>MIN(C10:C29)</f>
        <v>96.471000000000004</v>
      </c>
      <c r="D6" s="20">
        <f t="shared" ref="D6:K6" si="0">MIN(D10:D29)</f>
        <v>48.866</v>
      </c>
      <c r="E6" s="20">
        <f t="shared" si="0"/>
        <v>47.604999999999997</v>
      </c>
      <c r="F6" s="18">
        <f t="shared" si="0"/>
        <v>0.40100000000000002</v>
      </c>
      <c r="G6" s="18">
        <f t="shared" ref="G6" si="1">MIN(G10:G29)</f>
        <v>4.008</v>
      </c>
      <c r="H6" s="18">
        <f t="shared" si="0"/>
        <v>15.8591706585777</v>
      </c>
      <c r="I6" s="18">
        <f t="shared" si="0"/>
        <v>17.1949883635668</v>
      </c>
      <c r="J6" s="18">
        <f t="shared" si="0"/>
        <v>42.618412692121403</v>
      </c>
      <c r="K6" s="18">
        <f t="shared" si="0"/>
        <v>5.7719058600737698</v>
      </c>
    </row>
    <row r="7" spans="1:11" x14ac:dyDescent="0.25">
      <c r="B7" s="13" t="s">
        <v>36</v>
      </c>
      <c r="C7" s="21">
        <f>MAX(C10:C29)</f>
        <v>99390.75</v>
      </c>
      <c r="D7" s="21">
        <f t="shared" ref="D7:K7" si="2">MAX(D10:D29)</f>
        <v>49607.610999999997</v>
      </c>
      <c r="E7" s="21">
        <f t="shared" si="2"/>
        <v>49783.139000000003</v>
      </c>
      <c r="F7" s="19">
        <f t="shared" si="2"/>
        <v>4.0919999999999996</v>
      </c>
      <c r="G7" s="19">
        <f t="shared" ref="G7" si="3">MAX(G10:G29)</f>
        <v>33.432000000000002</v>
      </c>
      <c r="H7" s="19">
        <f t="shared" si="2"/>
        <v>35.168652056028101</v>
      </c>
      <c r="I7" s="19">
        <f t="shared" si="2"/>
        <v>640.04</v>
      </c>
      <c r="J7" s="19">
        <f t="shared" si="2"/>
        <v>154.539042887867</v>
      </c>
      <c r="K7" s="19">
        <f t="shared" si="2"/>
        <v>17.551140532812099</v>
      </c>
    </row>
    <row r="8" spans="1:11" x14ac:dyDescent="0.25">
      <c r="B8" s="13" t="s">
        <v>23</v>
      </c>
      <c r="C8" s="3" t="s">
        <v>26</v>
      </c>
      <c r="D8" s="3" t="s">
        <v>26</v>
      </c>
      <c r="E8" s="3" t="s">
        <v>26</v>
      </c>
      <c r="F8" s="3" t="s">
        <v>37</v>
      </c>
      <c r="G8" s="3" t="s">
        <v>43</v>
      </c>
      <c r="H8" s="3" t="s">
        <v>30</v>
      </c>
      <c r="I8" s="3" t="s">
        <v>31</v>
      </c>
      <c r="J8" s="3" t="s">
        <v>33</v>
      </c>
      <c r="K8" s="3" t="s">
        <v>33</v>
      </c>
    </row>
    <row r="9" spans="1:11" s="4" customFormat="1" x14ac:dyDescent="0.25">
      <c r="A9" s="6" t="s">
        <v>39</v>
      </c>
      <c r="B9" s="5" t="s">
        <v>38</v>
      </c>
      <c r="C9" s="6" t="s">
        <v>22</v>
      </c>
      <c r="D9" s="6" t="s">
        <v>24</v>
      </c>
      <c r="E9" s="6" t="s">
        <v>25</v>
      </c>
      <c r="F9" s="6" t="s">
        <v>27</v>
      </c>
      <c r="G9" s="6" t="s">
        <v>42</v>
      </c>
      <c r="H9" s="6" t="s">
        <v>28</v>
      </c>
      <c r="I9" s="6" t="s">
        <v>29</v>
      </c>
      <c r="J9" s="6" t="s">
        <v>32</v>
      </c>
      <c r="K9" s="6" t="s">
        <v>34</v>
      </c>
    </row>
    <row r="10" spans="1:11" x14ac:dyDescent="0.25">
      <c r="A10" s="17" t="s">
        <v>40</v>
      </c>
      <c r="B10" s="7" t="s">
        <v>2</v>
      </c>
      <c r="C10" s="8">
        <v>11178.921</v>
      </c>
      <c r="D10" s="15">
        <v>5524.232</v>
      </c>
      <c r="E10" s="15">
        <v>5654.6890000000003</v>
      </c>
      <c r="F10" s="14">
        <v>3.3370000000000002</v>
      </c>
      <c r="G10" s="14">
        <v>32.515999999999998</v>
      </c>
      <c r="H10" s="14">
        <v>17.622469276637101</v>
      </c>
      <c r="I10" s="14">
        <v>435.31623831775698</v>
      </c>
      <c r="J10" s="14">
        <v>127.787829569344</v>
      </c>
      <c r="K10" s="14">
        <v>5.7719058600737698</v>
      </c>
    </row>
    <row r="11" spans="1:11" x14ac:dyDescent="0.25">
      <c r="A11" s="17" t="s">
        <v>40</v>
      </c>
      <c r="B11" s="7" t="s">
        <v>3</v>
      </c>
      <c r="C11" s="8">
        <v>788.47400000000005</v>
      </c>
      <c r="D11" s="15">
        <v>397.7</v>
      </c>
      <c r="E11" s="15">
        <v>390.774</v>
      </c>
      <c r="F11" s="14">
        <v>2.4180000000000001</v>
      </c>
      <c r="G11" s="14">
        <v>26.838000000000001</v>
      </c>
      <c r="H11" s="14">
        <v>19.6523295316671</v>
      </c>
      <c r="I11" s="14">
        <v>423.682966147233</v>
      </c>
      <c r="J11" s="14">
        <v>109.13774285090599</v>
      </c>
      <c r="K11" s="14">
        <v>6.0101506221349101</v>
      </c>
    </row>
    <row r="12" spans="1:11" x14ac:dyDescent="0.25">
      <c r="A12" s="17" t="s">
        <v>40</v>
      </c>
      <c r="B12" s="7" t="s">
        <v>4</v>
      </c>
      <c r="C12" s="8">
        <v>887.86099999999999</v>
      </c>
      <c r="D12" s="15">
        <v>445.84199999999998</v>
      </c>
      <c r="E12" s="15">
        <v>442.01900000000001</v>
      </c>
      <c r="F12" s="14">
        <v>1.3280000000000001</v>
      </c>
      <c r="G12" s="14">
        <v>17.003</v>
      </c>
      <c r="H12" s="14">
        <v>23.597708115561701</v>
      </c>
      <c r="I12" s="14">
        <v>38.302890422778297</v>
      </c>
      <c r="J12" s="14">
        <v>80.435451199983007</v>
      </c>
      <c r="K12" s="14">
        <v>7.8841483461126503</v>
      </c>
    </row>
    <row r="13" spans="1:11" x14ac:dyDescent="0.25">
      <c r="A13" s="17" t="s">
        <v>40</v>
      </c>
      <c r="B13" s="7" t="s">
        <v>5</v>
      </c>
      <c r="C13" s="8">
        <v>5227.7910000000002</v>
      </c>
      <c r="D13" s="15">
        <v>2618.8429999999998</v>
      </c>
      <c r="E13" s="15">
        <v>2608.9479999999999</v>
      </c>
      <c r="F13" s="14">
        <v>2.173</v>
      </c>
      <c r="G13" s="14">
        <v>28.157</v>
      </c>
      <c r="H13" s="14">
        <v>18.596707626641901</v>
      </c>
      <c r="I13" s="14">
        <v>51.760306930693098</v>
      </c>
      <c r="J13" s="14">
        <v>118.54219564532301</v>
      </c>
      <c r="K13" s="14">
        <v>5.9060851615207799</v>
      </c>
    </row>
    <row r="14" spans="1:11" x14ac:dyDescent="0.25">
      <c r="A14" s="17" t="s">
        <v>40</v>
      </c>
      <c r="B14" s="7" t="s">
        <v>6</v>
      </c>
      <c r="C14" s="8">
        <v>99390.75</v>
      </c>
      <c r="D14" s="15">
        <v>49607.610999999997</v>
      </c>
      <c r="E14" s="15">
        <v>49783.139000000003</v>
      </c>
      <c r="F14" s="14">
        <v>2.5339999999999998</v>
      </c>
      <c r="G14" s="14">
        <v>25.437000000000001</v>
      </c>
      <c r="H14" s="14">
        <v>18.6200770530276</v>
      </c>
      <c r="I14" s="14">
        <v>99.390749999999997</v>
      </c>
      <c r="J14" s="14">
        <v>123.141900681705</v>
      </c>
      <c r="K14" s="14">
        <v>8.0546343599376105</v>
      </c>
    </row>
    <row r="15" spans="1:11" x14ac:dyDescent="0.25">
      <c r="A15" s="17" t="s">
        <v>40</v>
      </c>
      <c r="B15" s="7" t="s">
        <v>7</v>
      </c>
      <c r="C15" s="8">
        <v>46050.302000000003</v>
      </c>
      <c r="D15" s="15">
        <v>23016.937000000002</v>
      </c>
      <c r="E15" s="15">
        <v>23033.365000000002</v>
      </c>
      <c r="F15" s="14">
        <v>2.6539999999999999</v>
      </c>
      <c r="G15" s="14">
        <v>26.728999999999999</v>
      </c>
      <c r="H15" s="14">
        <v>18.925457934850801</v>
      </c>
      <c r="I15" s="14">
        <v>80.9120813859507</v>
      </c>
      <c r="J15" s="14">
        <v>116.077306643239</v>
      </c>
      <c r="K15" s="14">
        <v>6.2300392363857897</v>
      </c>
    </row>
    <row r="16" spans="1:11" x14ac:dyDescent="0.25">
      <c r="A16" s="17" t="s">
        <v>40</v>
      </c>
      <c r="B16" s="7" t="s">
        <v>8</v>
      </c>
      <c r="C16" s="8">
        <v>24235.39</v>
      </c>
      <c r="D16" s="15">
        <v>12082.460999999999</v>
      </c>
      <c r="E16" s="15">
        <v>12152.929</v>
      </c>
      <c r="F16" s="14">
        <v>2.79</v>
      </c>
      <c r="G16" s="14">
        <v>27.901</v>
      </c>
      <c r="H16" s="14">
        <v>18.715893451121001</v>
      </c>
      <c r="I16" s="14">
        <v>41.656236303165201</v>
      </c>
      <c r="J16" s="14">
        <v>119.34175771040501</v>
      </c>
      <c r="K16" s="14">
        <v>6.4063170811928298</v>
      </c>
    </row>
    <row r="17" spans="1:11" x14ac:dyDescent="0.25">
      <c r="A17" s="17" t="s">
        <v>40</v>
      </c>
      <c r="B17" s="7" t="s">
        <v>9</v>
      </c>
      <c r="C17" s="8">
        <v>17215.232</v>
      </c>
      <c r="D17" s="15">
        <v>8593.0609999999997</v>
      </c>
      <c r="E17" s="15">
        <v>8622.1710000000003</v>
      </c>
      <c r="F17" s="14">
        <v>3.0640000000000001</v>
      </c>
      <c r="G17" s="14">
        <v>30.957000000000001</v>
      </c>
      <c r="H17" s="14">
        <v>17.189374455437999</v>
      </c>
      <c r="I17" s="14">
        <v>182.596860415783</v>
      </c>
      <c r="J17" s="14">
        <v>139.35396212678901</v>
      </c>
      <c r="K17" s="14">
        <v>8.5306880373041594</v>
      </c>
    </row>
    <row r="18" spans="1:11" x14ac:dyDescent="0.25">
      <c r="A18" s="17" t="s">
        <v>40</v>
      </c>
      <c r="B18" s="7" t="s">
        <v>10</v>
      </c>
      <c r="C18" s="8">
        <v>1273.212</v>
      </c>
      <c r="D18" s="15">
        <v>628.84100000000001</v>
      </c>
      <c r="E18" s="15">
        <v>644.37099999999998</v>
      </c>
      <c r="F18" s="14">
        <v>0.40100000000000002</v>
      </c>
      <c r="G18" s="14">
        <v>4.008</v>
      </c>
      <c r="H18" s="14">
        <v>35.168652056028101</v>
      </c>
      <c r="I18" s="14">
        <v>627.19802955665</v>
      </c>
      <c r="J18" s="14">
        <v>42.618412692121403</v>
      </c>
      <c r="K18" s="14">
        <v>15.0808740015383</v>
      </c>
    </row>
    <row r="19" spans="1:11" x14ac:dyDescent="0.25">
      <c r="A19" s="17" t="s">
        <v>40</v>
      </c>
      <c r="B19" s="7" t="s">
        <v>11</v>
      </c>
      <c r="C19" s="8">
        <v>240.01499999999999</v>
      </c>
      <c r="D19" s="15">
        <v>117.878</v>
      </c>
      <c r="E19" s="15">
        <v>122.137</v>
      </c>
      <c r="F19" s="14">
        <v>2.794</v>
      </c>
      <c r="G19" s="14">
        <v>29.23</v>
      </c>
      <c r="H19" s="14">
        <v>19.0026254609588</v>
      </c>
      <c r="I19" s="14">
        <v>640.04</v>
      </c>
      <c r="J19" s="14">
        <v>117.894975144558</v>
      </c>
      <c r="K19" s="14">
        <v>8.5065039193306493</v>
      </c>
    </row>
    <row r="20" spans="1:11" x14ac:dyDescent="0.25">
      <c r="A20" s="17" t="s">
        <v>40</v>
      </c>
      <c r="B20" s="7" t="s">
        <v>12</v>
      </c>
      <c r="C20" s="8">
        <v>27977.863000000001</v>
      </c>
      <c r="D20" s="15">
        <v>13666.2</v>
      </c>
      <c r="E20" s="15">
        <v>14311.663</v>
      </c>
      <c r="F20" s="14">
        <v>2.8010000000000002</v>
      </c>
      <c r="G20" s="14">
        <v>28.157</v>
      </c>
      <c r="H20" s="14">
        <v>17.136288479109801</v>
      </c>
      <c r="I20" s="14">
        <v>35.578044965538297</v>
      </c>
      <c r="J20" s="14">
        <v>139.498903738449</v>
      </c>
      <c r="K20" s="14">
        <v>8.2979493199901295</v>
      </c>
    </row>
    <row r="21" spans="1:11" x14ac:dyDescent="0.25">
      <c r="A21" s="17" t="s">
        <v>40</v>
      </c>
      <c r="B21" s="7" t="s">
        <v>13</v>
      </c>
      <c r="C21" s="8">
        <v>861.154</v>
      </c>
      <c r="D21" s="15">
        <v>416.76799999999997</v>
      </c>
      <c r="E21" s="15">
        <v>444.38600000000002</v>
      </c>
      <c r="F21" s="14">
        <v>0.72499999999999998</v>
      </c>
      <c r="G21" s="14">
        <v>10.214</v>
      </c>
      <c r="H21" s="14">
        <v>34.297776411517603</v>
      </c>
      <c r="I21" s="14">
        <v>344.46159999999998</v>
      </c>
      <c r="J21" s="14">
        <v>53.693632066560703</v>
      </c>
      <c r="K21" s="14">
        <v>17.551140532812099</v>
      </c>
    </row>
    <row r="22" spans="1:11" x14ac:dyDescent="0.25">
      <c r="A22" s="17" t="s">
        <v>40</v>
      </c>
      <c r="B22" s="7" t="s">
        <v>14</v>
      </c>
      <c r="C22" s="8">
        <v>11609.665999999999</v>
      </c>
      <c r="D22" s="15">
        <v>5559.5659999999998</v>
      </c>
      <c r="E22" s="15">
        <v>6050.1</v>
      </c>
      <c r="F22" s="14">
        <v>2.4060000000000001</v>
      </c>
      <c r="G22" s="14">
        <v>25.402000000000001</v>
      </c>
      <c r="H22" s="14">
        <v>19.2297369156089</v>
      </c>
      <c r="I22" s="14">
        <v>470.59854073773801</v>
      </c>
      <c r="J22" s="14">
        <v>113.270608164162</v>
      </c>
      <c r="K22" s="14">
        <v>6.12070232939426</v>
      </c>
    </row>
    <row r="23" spans="1:11" x14ac:dyDescent="0.25">
      <c r="A23" s="17" t="s">
        <v>40</v>
      </c>
      <c r="B23" s="7" t="s">
        <v>15</v>
      </c>
      <c r="C23" s="8">
        <v>96.471000000000004</v>
      </c>
      <c r="D23" s="15">
        <v>48.866</v>
      </c>
      <c r="E23" s="15">
        <v>47.604999999999997</v>
      </c>
      <c r="F23" s="14">
        <v>0.71499999999999997</v>
      </c>
      <c r="G23" s="14">
        <v>10.427</v>
      </c>
      <c r="H23" s="14">
        <v>32.633575618464697</v>
      </c>
      <c r="I23" s="14">
        <v>209.71956521739099</v>
      </c>
      <c r="J23" s="14">
        <v>48.220561302776801</v>
      </c>
      <c r="K23" s="14">
        <v>10.948868979854501</v>
      </c>
    </row>
    <row r="24" spans="1:11" x14ac:dyDescent="0.25">
      <c r="A24" s="17" t="s">
        <v>40</v>
      </c>
      <c r="B24" s="7" t="s">
        <v>16</v>
      </c>
      <c r="C24" s="8">
        <v>10787.103999999999</v>
      </c>
      <c r="D24" s="15">
        <v>5367.9369999999999</v>
      </c>
      <c r="E24" s="15">
        <v>5419.1670000000004</v>
      </c>
      <c r="F24" s="14">
        <v>2.37</v>
      </c>
      <c r="G24" s="14">
        <v>31.526</v>
      </c>
      <c r="H24" s="14">
        <v>16.478680225853299</v>
      </c>
      <c r="I24" s="14">
        <v>17.1949883635668</v>
      </c>
      <c r="J24" s="14">
        <v>147.082078375375</v>
      </c>
      <c r="K24" s="14">
        <v>7.1804730505979197</v>
      </c>
    </row>
    <row r="25" spans="1:11" x14ac:dyDescent="0.25">
      <c r="A25" s="17" t="s">
        <v>40</v>
      </c>
      <c r="B25" s="7" t="s">
        <v>17</v>
      </c>
      <c r="C25" s="8">
        <v>12339.812</v>
      </c>
      <c r="D25" s="15">
        <v>6179.232</v>
      </c>
      <c r="E25" s="15">
        <v>6160.58</v>
      </c>
      <c r="F25" s="14">
        <v>4.0919999999999996</v>
      </c>
      <c r="G25" s="14">
        <v>25.332000000000001</v>
      </c>
      <c r="H25" s="14">
        <v>18.604371691188401</v>
      </c>
      <c r="I25" s="14">
        <v>20.197691677138899</v>
      </c>
      <c r="J25" s="14">
        <v>122.067900486591</v>
      </c>
      <c r="K25" s="14">
        <v>7.9695585338672901</v>
      </c>
    </row>
    <row r="26" spans="1:11" x14ac:dyDescent="0.25">
      <c r="A26" s="17" t="s">
        <v>40</v>
      </c>
      <c r="B26" s="7" t="s">
        <v>18</v>
      </c>
      <c r="C26" s="8">
        <v>39032.383000000002</v>
      </c>
      <c r="D26" s="15">
        <v>19507.178</v>
      </c>
      <c r="E26" s="15">
        <v>19525.205000000002</v>
      </c>
      <c r="F26" s="14">
        <v>3.2669999999999999</v>
      </c>
      <c r="G26" s="14">
        <v>33.432000000000002</v>
      </c>
      <c r="H26" s="14">
        <v>15.8591706585777</v>
      </c>
      <c r="I26" s="14">
        <v>195.34749512036399</v>
      </c>
      <c r="J26" s="14">
        <v>154.539042887867</v>
      </c>
      <c r="K26" s="14">
        <v>6.4968968847934701</v>
      </c>
    </row>
    <row r="27" spans="1:11" x14ac:dyDescent="0.25">
      <c r="A27" s="17" t="s">
        <v>40</v>
      </c>
      <c r="B27" s="7" t="s">
        <v>19</v>
      </c>
      <c r="C27" s="8">
        <v>53470.42</v>
      </c>
      <c r="D27" s="15">
        <v>26574.231</v>
      </c>
      <c r="E27" s="15">
        <v>26896.188999999998</v>
      </c>
      <c r="F27" s="14">
        <v>3.1629999999999998</v>
      </c>
      <c r="G27" s="14">
        <v>32.372999999999998</v>
      </c>
      <c r="H27" s="14">
        <v>17.316807964260601</v>
      </c>
      <c r="I27" s="14">
        <v>60.363987356062303</v>
      </c>
      <c r="J27" s="14">
        <v>134.733381856759</v>
      </c>
      <c r="K27" s="14">
        <v>7.7647125730804998</v>
      </c>
    </row>
    <row r="28" spans="1:11" x14ac:dyDescent="0.25">
      <c r="A28" s="17" t="s">
        <v>40</v>
      </c>
      <c r="B28" s="7" t="s">
        <v>20</v>
      </c>
      <c r="C28" s="8">
        <v>16211.767</v>
      </c>
      <c r="D28" s="15">
        <v>8093.6469999999999</v>
      </c>
      <c r="E28" s="15">
        <v>8118.12</v>
      </c>
      <c r="F28" s="14">
        <v>3.052</v>
      </c>
      <c r="G28" s="14">
        <v>30.917999999999999</v>
      </c>
      <c r="H28" s="14">
        <v>16.883841889228002</v>
      </c>
      <c r="I28" s="14">
        <v>21.8078895330849</v>
      </c>
      <c r="J28" s="14">
        <v>140.718419466163</v>
      </c>
      <c r="K28" s="14">
        <v>7.2113706774918098</v>
      </c>
    </row>
    <row r="29" spans="1:11" x14ac:dyDescent="0.25">
      <c r="A29" s="17" t="s">
        <v>40</v>
      </c>
      <c r="B29" s="7" t="s">
        <v>21</v>
      </c>
      <c r="C29" s="8">
        <v>15602.751</v>
      </c>
      <c r="D29" s="15">
        <v>7687.5569999999998</v>
      </c>
      <c r="E29" s="15">
        <v>7915.1940000000004</v>
      </c>
      <c r="F29" s="14">
        <v>2.2050000000000001</v>
      </c>
      <c r="G29" s="14">
        <v>25.003</v>
      </c>
      <c r="H29" s="14">
        <v>18.927315840605701</v>
      </c>
      <c r="I29" s="14">
        <v>40.332818922062799</v>
      </c>
      <c r="J29" s="14">
        <v>116.88150635795201</v>
      </c>
      <c r="K29" s="14">
        <v>6.6259420037405103</v>
      </c>
    </row>
  </sheetData>
  <mergeCells count="1">
    <mergeCell ref="A4:K4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2017-01-19T20:35:17Z</dcterms:modified>
</cp:coreProperties>
</file>