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40" yWindow="0" windowWidth="14370" windowHeight="126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" i="1" l="1"/>
  <c r="G6" i="1"/>
  <c r="K7" i="1" l="1"/>
  <c r="J7" i="1"/>
  <c r="I7" i="1"/>
  <c r="H7" i="1"/>
  <c r="F7" i="1"/>
  <c r="E7" i="1"/>
  <c r="D7" i="1"/>
  <c r="K6" i="1"/>
  <c r="J6" i="1"/>
  <c r="I6" i="1"/>
  <c r="H6" i="1"/>
  <c r="F6" i="1"/>
  <c r="E6" i="1"/>
  <c r="D6" i="1"/>
  <c r="C7" i="1"/>
  <c r="C6" i="1"/>
</calcChain>
</file>

<file path=xl/sharedStrings.xml><?xml version="1.0" encoding="utf-8"?>
<sst xmlns="http://schemas.openxmlformats.org/spreadsheetml/2006/main" count="59" uniqueCount="41">
  <si>
    <t>Data Source: United Nation Population Division: http://esa.un.org/unpd/wpp/Excel-Data/population.htm</t>
  </si>
  <si>
    <t>The table below in two shades of orange is to be visualized at LEVEL 2</t>
  </si>
  <si>
    <t>P-Both</t>
  </si>
  <si>
    <t>unit</t>
  </si>
  <si>
    <t>P-Male</t>
  </si>
  <si>
    <t>P-Female</t>
  </si>
  <si>
    <t>K</t>
  </si>
  <si>
    <t>Rate</t>
  </si>
  <si>
    <t>Mdn-Age</t>
  </si>
  <si>
    <t>Density</t>
  </si>
  <si>
    <t>year-old</t>
  </si>
  <si>
    <t>p/km^2</t>
  </si>
  <si>
    <t>Child-D</t>
  </si>
  <si>
    <t>ratio</t>
  </si>
  <si>
    <t>Old-D</t>
  </si>
  <si>
    <t>min</t>
  </si>
  <si>
    <t>max</t>
  </si>
  <si>
    <t>Benin</t>
  </si>
  <si>
    <t>Burkina Faso</t>
  </si>
  <si>
    <t>Cape Verde</t>
  </si>
  <si>
    <t>Côte d'Ivoire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</si>
  <si>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</si>
  <si>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</si>
  <si>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</si>
  <si>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</si>
  <si>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</si>
  <si>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</si>
  <si>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</si>
  <si>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</si>
  <si>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</si>
  <si>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Senegal</t>
  </si>
  <si>
    <t>Sierra Leone</t>
  </si>
  <si>
    <t>Togo</t>
  </si>
  <si>
    <t>%(+/-)</t>
  </si>
  <si>
    <t>Note: the row of Staint Helena was removed due to missing data</t>
  </si>
  <si>
    <t>Country or SR</t>
  </si>
  <si>
    <t>Region</t>
  </si>
  <si>
    <t>Afr-W</t>
  </si>
  <si>
    <t>RNPI</t>
  </si>
  <si>
    <t>per 1000</t>
  </si>
  <si>
    <t>2015 World Population Statistics: Western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</si>
</sst>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2" fontId="2" fillId="0" borderId="3" xfId="1" applyNumberFormat="1" applyFont="1" applyBorder="1" applyAlignment="1">
      <alignment horizontal="right"/>
    </xf>
    <xf numFmtId="2" fontId="2" fillId="0" borderId="1" xfId="1" applyNumberFormat="1" applyFont="1" applyBorder="1" applyAlignment="1">
      <alignment horizontal="right"/>
    </xf>
    <xf numFmtId="0" fontId="2" fillId="3" borderId="1" xfId="0" applyFont="1" applyFill="1" applyBorder="1"/>
    <xf numFmtId="2" fontId="2" fillId="3" borderId="1" xfId="0" applyNumberFormat="1" applyFont="1" applyFill="1" applyBorder="1"/>
    <xf numFmtId="1" fontId="2" fillId="0" borderId="3" xfId="1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2" fillId="3" borderId="1" xfId="1" applyNumberFormat="1" applyFont="1" applyFill="1" applyBorder="1"/>
    <xf numFmtId="0" fontId="2" fillId="0" borderId="2" xfId="0" applyFont="1" applyBorder="1"/>
    <xf numFmtId="0" fontId="2" fillId="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/>
  </sheetViews>
  <sheetFormatPr defaultRowHeight="15.75" x14ac:dyDescent="0.25"/>
  <cols>
    <col min="1" max="1" width="11.7109375" style="2" customWidth="1"/>
    <col min="2" max="2" width="16.5703125" style="2" customWidth="1"/>
    <col min="3" max="11" width="11.5703125" style="2" customWidth="1"/>
    <col min="12" max="16384" width="9.140625" style="2"/>
  </cols>
  <sheetData>
    <row r="1" spans="1:11" x14ac:dyDescent="0.25">
      <c r="A1" s="1" t="s">
        <v>40</v>
      </c>
    </row>
    <row r="2" spans="1:11" x14ac:dyDescent="0.25">
      <c r="A2" s="1" t="s">
        <v>0</v>
      </c>
    </row>
    <row r="3" spans="1:11" x14ac:dyDescent="0.25">
      <c r="A3" s="2" t="s">
        <v>34</v>
      </c>
    </row>
    <row r="4" spans="1:11" x14ac:dyDescent="0.25">
      <c r="A4" s="23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1" x14ac:dyDescent="0.25">
      <c r="A5" s="7"/>
      <c r="B5" s="8"/>
      <c r="C5" s="8"/>
      <c r="D5" s="8"/>
      <c r="E5" s="8"/>
      <c r="F5" s="8"/>
      <c r="G5" s="8"/>
      <c r="H5" s="8"/>
      <c r="I5" s="8"/>
      <c r="J5" s="9"/>
    </row>
    <row r="6" spans="1:11" x14ac:dyDescent="0.25">
      <c r="A6" s="21"/>
      <c r="B6" s="10" t="s">
        <v>15</v>
      </c>
      <c r="C6" s="16">
        <f t="shared" ref="C6:K6" si="0">MIN(C10:C25)</f>
        <v>520.50199999999995</v>
      </c>
      <c r="D6" s="16">
        <f t="shared" si="0"/>
        <v>256.827</v>
      </c>
      <c r="E6" s="16">
        <f t="shared" si="0"/>
        <v>263.67500000000001</v>
      </c>
      <c r="F6" s="12">
        <f t="shared" si="0"/>
        <v>1.1919999999999999</v>
      </c>
      <c r="G6" s="12">
        <f t="shared" ref="G6" si="1">MIN(G10:G25)</f>
        <v>16.292000000000002</v>
      </c>
      <c r="H6" s="12">
        <f t="shared" si="0"/>
        <v>14.8229961689864</v>
      </c>
      <c r="I6" s="12">
        <f t="shared" si="0"/>
        <v>3.9464092364412502</v>
      </c>
      <c r="J6" s="12">
        <f t="shared" si="0"/>
        <v>72.402553448509295</v>
      </c>
      <c r="K6" s="12">
        <f t="shared" si="0"/>
        <v>5.6638663107718799</v>
      </c>
    </row>
    <row r="7" spans="1:11" x14ac:dyDescent="0.25">
      <c r="B7" s="11" t="s">
        <v>16</v>
      </c>
      <c r="C7" s="17">
        <f>MAX(C10:C25)</f>
        <v>182201.962</v>
      </c>
      <c r="D7" s="17">
        <f t="shared" ref="D7:K7" si="2">MAX(D10:D25)</f>
        <v>92788.95</v>
      </c>
      <c r="E7" s="17">
        <f t="shared" si="2"/>
        <v>89413.012000000002</v>
      </c>
      <c r="F7" s="13">
        <f t="shared" si="2"/>
        <v>4</v>
      </c>
      <c r="G7" s="13">
        <f t="shared" ref="G7" si="3">MAX(G10:G25)</f>
        <v>40.183</v>
      </c>
      <c r="H7" s="13">
        <f t="shared" si="2"/>
        <v>24.479592898259199</v>
      </c>
      <c r="I7" s="13">
        <f t="shared" si="2"/>
        <v>200.05266093525299</v>
      </c>
      <c r="J7" s="13">
        <f t="shared" si="2"/>
        <v>165.31592928141799</v>
      </c>
      <c r="K7" s="13">
        <f t="shared" si="2"/>
        <v>8.2764916811591203</v>
      </c>
    </row>
    <row r="8" spans="1:11" x14ac:dyDescent="0.25">
      <c r="B8" s="11" t="s">
        <v>3</v>
      </c>
      <c r="C8" s="18" t="s">
        <v>6</v>
      </c>
      <c r="D8" s="18" t="s">
        <v>6</v>
      </c>
      <c r="E8" s="18" t="s">
        <v>6</v>
      </c>
      <c r="F8" s="3" t="s">
        <v>33</v>
      </c>
      <c r="G8" s="3" t="s">
        <v>39</v>
      </c>
      <c r="H8" s="3" t="s">
        <v>10</v>
      </c>
      <c r="I8" s="3" t="s">
        <v>11</v>
      </c>
      <c r="J8" s="3" t="s">
        <v>13</v>
      </c>
      <c r="K8" s="3" t="s">
        <v>13</v>
      </c>
    </row>
    <row r="9" spans="1:11" s="4" customFormat="1" x14ac:dyDescent="0.25">
      <c r="A9" s="6" t="s">
        <v>36</v>
      </c>
      <c r="B9" s="5" t="s">
        <v>35</v>
      </c>
      <c r="C9" s="19" t="s">
        <v>2</v>
      </c>
      <c r="D9" s="19" t="s">
        <v>4</v>
      </c>
      <c r="E9" s="19" t="s">
        <v>5</v>
      </c>
      <c r="F9" s="6" t="s">
        <v>7</v>
      </c>
      <c r="G9" s="6" t="s">
        <v>38</v>
      </c>
      <c r="H9" s="6" t="s">
        <v>8</v>
      </c>
      <c r="I9" s="6" t="s">
        <v>9</v>
      </c>
      <c r="J9" s="6" t="s">
        <v>12</v>
      </c>
      <c r="K9" s="6" t="s">
        <v>14</v>
      </c>
    </row>
    <row r="10" spans="1:11" x14ac:dyDescent="0.25">
      <c r="A10" s="22" t="s">
        <v>37</v>
      </c>
      <c r="B10" s="14" t="s">
        <v>17</v>
      </c>
      <c r="C10" s="20">
        <v>10879.829</v>
      </c>
      <c r="D10" s="20">
        <v>5425.9489999999996</v>
      </c>
      <c r="E10" s="20">
        <v>5453.88</v>
      </c>
      <c r="F10" s="15">
        <v>2.6920000000000002</v>
      </c>
      <c r="G10" s="15">
        <v>27.074000000000002</v>
      </c>
      <c r="H10" s="15">
        <v>18.6384221196993</v>
      </c>
      <c r="I10" s="15">
        <v>96.486599858105706</v>
      </c>
      <c r="J10" s="15">
        <v>119.83089379063099</v>
      </c>
      <c r="K10" s="15">
        <v>6.5449017621801699</v>
      </c>
    </row>
    <row r="11" spans="1:11" x14ac:dyDescent="0.25">
      <c r="A11" s="22" t="s">
        <v>37</v>
      </c>
      <c r="B11" s="14" t="s">
        <v>18</v>
      </c>
      <c r="C11" s="20">
        <v>18105.57</v>
      </c>
      <c r="D11" s="20">
        <v>8984.1749999999993</v>
      </c>
      <c r="E11" s="20">
        <v>9121.3950000000004</v>
      </c>
      <c r="F11" s="15">
        <v>2.9380000000000002</v>
      </c>
      <c r="G11" s="15">
        <v>30.808</v>
      </c>
      <c r="H11" s="15">
        <v>17.036165227192701</v>
      </c>
      <c r="I11" s="15">
        <v>66.175328947368399</v>
      </c>
      <c r="J11" s="15">
        <v>137.13158538462301</v>
      </c>
      <c r="K11" s="15">
        <v>5.8144460649282204</v>
      </c>
    </row>
    <row r="12" spans="1:11" x14ac:dyDescent="0.25">
      <c r="A12" s="22" t="s">
        <v>37</v>
      </c>
      <c r="B12" s="14" t="s">
        <v>19</v>
      </c>
      <c r="C12" s="20">
        <v>520.50199999999995</v>
      </c>
      <c r="D12" s="20">
        <v>256.827</v>
      </c>
      <c r="E12" s="20">
        <v>263.67500000000001</v>
      </c>
      <c r="F12" s="15">
        <v>1.1919999999999999</v>
      </c>
      <c r="G12" s="15">
        <v>16.292000000000002</v>
      </c>
      <c r="H12" s="15">
        <v>24.479592898259199</v>
      </c>
      <c r="I12" s="15">
        <v>129.15682382134</v>
      </c>
      <c r="J12" s="15">
        <v>72.402553448509295</v>
      </c>
      <c r="K12" s="15">
        <v>8.2764916811591203</v>
      </c>
    </row>
    <row r="13" spans="1:11" x14ac:dyDescent="0.25">
      <c r="A13" s="22" t="s">
        <v>37</v>
      </c>
      <c r="B13" s="14" t="s">
        <v>20</v>
      </c>
      <c r="C13" s="20">
        <v>22701.556</v>
      </c>
      <c r="D13" s="20">
        <v>11546.154</v>
      </c>
      <c r="E13" s="20">
        <v>11155.402</v>
      </c>
      <c r="F13" s="15">
        <v>2.403</v>
      </c>
      <c r="G13" s="15">
        <v>23.532</v>
      </c>
      <c r="H13" s="15">
        <v>18.403299859042999</v>
      </c>
      <c r="I13" s="15">
        <v>71.388540880503101</v>
      </c>
      <c r="J13" s="15">
        <v>123.22263189456299</v>
      </c>
      <c r="K13" s="15">
        <v>6.9676666651118904</v>
      </c>
    </row>
    <row r="14" spans="1:11" x14ac:dyDescent="0.25">
      <c r="A14" s="22" t="s">
        <v>37</v>
      </c>
      <c r="B14" s="14" t="s">
        <v>21</v>
      </c>
      <c r="C14" s="20">
        <v>1990.924</v>
      </c>
      <c r="D14" s="20">
        <v>985.53099999999995</v>
      </c>
      <c r="E14" s="20">
        <v>1005.393</v>
      </c>
      <c r="F14" s="15">
        <v>3.242</v>
      </c>
      <c r="G14" s="15">
        <v>33.811</v>
      </c>
      <c r="H14" s="15">
        <v>16.791579801333899</v>
      </c>
      <c r="I14" s="15">
        <v>196.73162055335999</v>
      </c>
      <c r="J14" s="15">
        <v>139.117156349857</v>
      </c>
      <c r="K14" s="15">
        <v>5.6638663107718799</v>
      </c>
    </row>
    <row r="15" spans="1:11" x14ac:dyDescent="0.25">
      <c r="A15" s="22" t="s">
        <v>37</v>
      </c>
      <c r="B15" s="14" t="s">
        <v>22</v>
      </c>
      <c r="C15" s="20">
        <v>27409.893</v>
      </c>
      <c r="D15" s="20">
        <v>13635.406000000001</v>
      </c>
      <c r="E15" s="20">
        <v>13774.486999999999</v>
      </c>
      <c r="F15" s="15">
        <v>2.3940000000000001</v>
      </c>
      <c r="G15" s="15">
        <v>24.297000000000001</v>
      </c>
      <c r="H15" s="15">
        <v>20.575072102167901</v>
      </c>
      <c r="I15" s="15">
        <v>120.46186604553</v>
      </c>
      <c r="J15" s="15">
        <v>102.607923783885</v>
      </c>
      <c r="K15" s="15">
        <v>7.11840409654274</v>
      </c>
    </row>
    <row r="16" spans="1:11" x14ac:dyDescent="0.25">
      <c r="A16" s="22" t="s">
        <v>37</v>
      </c>
      <c r="B16" s="14" t="s">
        <v>23</v>
      </c>
      <c r="C16" s="20">
        <v>12608.59</v>
      </c>
      <c r="D16" s="20">
        <v>6322.2370000000001</v>
      </c>
      <c r="E16" s="20">
        <v>6286.3530000000001</v>
      </c>
      <c r="F16" s="15">
        <v>2.7069999999999999</v>
      </c>
      <c r="G16" s="15">
        <v>27.2</v>
      </c>
      <c r="H16" s="15">
        <v>18.488974424340199</v>
      </c>
      <c r="I16" s="15">
        <v>51.312835748005902</v>
      </c>
      <c r="J16" s="15">
        <v>121.81119780017001</v>
      </c>
      <c r="K16" s="15">
        <v>7.0097453052433396</v>
      </c>
    </row>
    <row r="17" spans="1:11" x14ac:dyDescent="0.25">
      <c r="A17" s="22" t="s">
        <v>37</v>
      </c>
      <c r="B17" s="14" t="s">
        <v>24</v>
      </c>
      <c r="C17" s="20">
        <v>1844.325</v>
      </c>
      <c r="D17" s="20">
        <v>915.5</v>
      </c>
      <c r="E17" s="20">
        <v>928.82500000000005</v>
      </c>
      <c r="F17" s="15">
        <v>2.419</v>
      </c>
      <c r="G17" s="15">
        <v>25.312999999999999</v>
      </c>
      <c r="H17" s="15">
        <v>19.399115557789301</v>
      </c>
      <c r="I17" s="15">
        <v>65.587660028449505</v>
      </c>
      <c r="J17" s="15">
        <v>112.47126819680901</v>
      </c>
      <c r="K17" s="15">
        <v>6.9522635664079404</v>
      </c>
    </row>
    <row r="18" spans="1:11" x14ac:dyDescent="0.25">
      <c r="A18" s="22" t="s">
        <v>37</v>
      </c>
      <c r="B18" s="14" t="s">
        <v>25</v>
      </c>
      <c r="C18" s="20">
        <v>4503.4380000000001</v>
      </c>
      <c r="D18" s="20">
        <v>2269.7950000000001</v>
      </c>
      <c r="E18" s="20">
        <v>2233.643</v>
      </c>
      <c r="F18" s="15">
        <v>2.5819999999999999</v>
      </c>
      <c r="G18" s="15">
        <v>26.73</v>
      </c>
      <c r="H18" s="15">
        <v>18.632872375001298</v>
      </c>
      <c r="I18" s="15">
        <v>46.754962624584699</v>
      </c>
      <c r="J18" s="15">
        <v>119.963408425127</v>
      </c>
      <c r="K18" s="15">
        <v>6.8297222696445496</v>
      </c>
    </row>
    <row r="19" spans="1:11" x14ac:dyDescent="0.25">
      <c r="A19" s="22" t="s">
        <v>37</v>
      </c>
      <c r="B19" s="14" t="s">
        <v>26</v>
      </c>
      <c r="C19" s="20">
        <v>17599.694</v>
      </c>
      <c r="D19" s="20">
        <v>8884.69</v>
      </c>
      <c r="E19" s="20">
        <v>8715.0040000000008</v>
      </c>
      <c r="F19" s="15">
        <v>2.9750000000000001</v>
      </c>
      <c r="G19" s="15">
        <v>33.386000000000003</v>
      </c>
      <c r="H19" s="15">
        <v>16.170390872228602</v>
      </c>
      <c r="I19" s="15">
        <v>14.423732369549001</v>
      </c>
      <c r="J19" s="15">
        <v>147.501069349381</v>
      </c>
      <c r="K19" s="15">
        <v>6.3973709513494699</v>
      </c>
    </row>
    <row r="20" spans="1:11" x14ac:dyDescent="0.25">
      <c r="A20" s="22" t="s">
        <v>37</v>
      </c>
      <c r="B20" s="14" t="s">
        <v>27</v>
      </c>
      <c r="C20" s="20">
        <v>4067.5639999999999</v>
      </c>
      <c r="D20" s="20">
        <v>2046.7809999999999</v>
      </c>
      <c r="E20" s="20">
        <v>2020.7829999999999</v>
      </c>
      <c r="F20" s="15">
        <v>2.4900000000000002</v>
      </c>
      <c r="G20" s="15">
        <v>25.913</v>
      </c>
      <c r="H20" s="15">
        <v>19.774069084214499</v>
      </c>
      <c r="I20" s="15">
        <v>3.9464092364412502</v>
      </c>
      <c r="J20" s="15">
        <v>108.970449528317</v>
      </c>
      <c r="K20" s="15">
        <v>6.9303188911659603</v>
      </c>
    </row>
    <row r="21" spans="1:11" x14ac:dyDescent="0.25">
      <c r="A21" s="22" t="s">
        <v>37</v>
      </c>
      <c r="B21" s="14" t="s">
        <v>28</v>
      </c>
      <c r="C21" s="20">
        <v>19899.12</v>
      </c>
      <c r="D21" s="20">
        <v>10029.155000000001</v>
      </c>
      <c r="E21" s="20">
        <v>9869.9650000000001</v>
      </c>
      <c r="F21" s="15">
        <v>4</v>
      </c>
      <c r="G21" s="15">
        <v>40.183</v>
      </c>
      <c r="H21" s="15">
        <v>14.8229961689864</v>
      </c>
      <c r="I21" s="15">
        <v>15.709418173206</v>
      </c>
      <c r="J21" s="15">
        <v>165.31592928141799</v>
      </c>
      <c r="K21" s="15">
        <v>7.0266254676732203</v>
      </c>
    </row>
    <row r="22" spans="1:11" x14ac:dyDescent="0.25">
      <c r="A22" s="22" t="s">
        <v>37</v>
      </c>
      <c r="B22" s="14" t="s">
        <v>29</v>
      </c>
      <c r="C22" s="20">
        <v>182201.962</v>
      </c>
      <c r="D22" s="20">
        <v>92788.95</v>
      </c>
      <c r="E22" s="20">
        <v>89413.012000000002</v>
      </c>
      <c r="F22" s="15">
        <v>2.6709999999999998</v>
      </c>
      <c r="G22" s="15">
        <v>27.021000000000001</v>
      </c>
      <c r="H22" s="15">
        <v>17.907502815153901</v>
      </c>
      <c r="I22" s="15">
        <v>200.05266093525299</v>
      </c>
      <c r="J22" s="15">
        <v>126.523709473083</v>
      </c>
      <c r="K22" s="15">
        <v>6.3737506885867798</v>
      </c>
    </row>
    <row r="23" spans="1:11" x14ac:dyDescent="0.25">
      <c r="A23" s="22" t="s">
        <v>37</v>
      </c>
      <c r="B23" s="14" t="s">
        <v>30</v>
      </c>
      <c r="C23" s="20">
        <v>15129.272999999999</v>
      </c>
      <c r="D23" s="20">
        <v>7428.68</v>
      </c>
      <c r="E23" s="20">
        <v>7700.5929999999998</v>
      </c>
      <c r="F23" s="15">
        <v>3.1</v>
      </c>
      <c r="G23" s="15">
        <v>32.365000000000002</v>
      </c>
      <c r="H23" s="15">
        <v>17.983927726781801</v>
      </c>
      <c r="I23" s="15">
        <v>78.581379525268801</v>
      </c>
      <c r="J23" s="15">
        <v>126.516289775831</v>
      </c>
      <c r="K23" s="15">
        <v>6.8457331953145797</v>
      </c>
    </row>
    <row r="24" spans="1:11" x14ac:dyDescent="0.25">
      <c r="A24" s="22" t="s">
        <v>37</v>
      </c>
      <c r="B24" s="14" t="s">
        <v>31</v>
      </c>
      <c r="C24" s="20">
        <v>6453.1840000000002</v>
      </c>
      <c r="D24" s="20">
        <v>3193.239</v>
      </c>
      <c r="E24" s="20">
        <v>3259.9450000000002</v>
      </c>
      <c r="F24" s="15">
        <v>2.218</v>
      </c>
      <c r="G24" s="15">
        <v>22.84</v>
      </c>
      <c r="H24" s="15">
        <v>18.527342894483301</v>
      </c>
      <c r="I24" s="15">
        <v>89.4040454419507</v>
      </c>
      <c r="J24" s="15">
        <v>120.493841115957</v>
      </c>
      <c r="K24" s="15">
        <v>6.0474947412173403</v>
      </c>
    </row>
    <row r="25" spans="1:11" x14ac:dyDescent="0.25">
      <c r="A25" s="22" t="s">
        <v>37</v>
      </c>
      <c r="B25" s="14" t="s">
        <v>32</v>
      </c>
      <c r="C25" s="20">
        <v>7304.5780000000004</v>
      </c>
      <c r="D25" s="20">
        <v>3609.0949999999998</v>
      </c>
      <c r="E25" s="20">
        <v>3695.4830000000002</v>
      </c>
      <c r="F25" s="15">
        <v>2.673</v>
      </c>
      <c r="G25" s="15">
        <v>26.978999999999999</v>
      </c>
      <c r="H25" s="15">
        <v>18.7400314033884</v>
      </c>
      <c r="I25" s="15">
        <v>134.30001838573301</v>
      </c>
      <c r="J25" s="15">
        <v>117.91511996399301</v>
      </c>
      <c r="K25" s="15">
        <v>6.1961683806571397</v>
      </c>
    </row>
  </sheetData>
  <mergeCells count="1">
    <mergeCell ref="A4:K4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2017-01-19T20:58:44Z</dcterms:modified>
</cp:coreProperties>
</file>