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-15" yWindow="-15" windowWidth="28710" windowHeight="1267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7" i="1" l="1"/>
  <c r="G6" i="1"/>
  <c r="K7" i="1" l="1"/>
  <c r="J7" i="1"/>
  <c r="I7" i="1"/>
  <c r="H7" i="1"/>
  <c r="F7" i="1"/>
  <c r="E7" i="1"/>
  <c r="D7" i="1"/>
  <c r="K6" i="1"/>
  <c r="J6" i="1"/>
  <c r="I6" i="1"/>
  <c r="H6" i="1"/>
  <c r="F6" i="1"/>
  <c r="E6" i="1"/>
  <c r="D6" i="1"/>
  <c r="C7" i="1"/>
  <c r="C6" i="1"/>
</calcChain>
</file>

<file path=xl/sharedStrings.xml><?xml version="1.0" encoding="utf-8"?>
<sst xmlns="http://schemas.openxmlformats.org/spreadsheetml/2006/main" count="42" uniqueCount="32">
  <si>
    <t>Data Source: United Nation Population Division: http://esa.un.org/unpd/wpp/Excel-Data/population.htm</t>
  </si>
  <si>
    <t>The table below in two shades of orange is to be visualized at LEVEL 2</t>
  </si>
  <si>
    <t>P-Both</t>
  </si>
  <si>
    <t>unit</t>
  </si>
  <si>
    <t>P-Male</t>
  </si>
  <si>
    <t>P-Female</t>
  </si>
  <si>
    <t>K</t>
  </si>
  <si>
    <t>Rate</t>
  </si>
  <si>
    <t>Mdn-Age</t>
  </si>
  <si>
    <t>Density</t>
  </si>
  <si>
    <t>year-old</t>
  </si>
  <si>
    <t>p/km^2</t>
  </si>
  <si>
    <t>Child-D</t>
  </si>
  <si>
    <t>ratio</t>
  </si>
  <si>
    <t>Old-D</t>
  </si>
  <si>
    <t>min</t>
  </si>
  <si>
    <t>max</t>
  </si>
  <si>
    <t>%(+/-)</t>
  </si>
  <si>
    <t>China</t>
  </si>
  <si>
    <t>China, Hong Kong SAR</t>
  </si>
  <si>
    <t>China, Macao SAR</t>
  </si>
  <si>
    <t>Dem. People's Republic of Korea</t>
  </si>
  <si>
    <t>Japan</t>
  </si>
  <si>
    <t>Mongolia</t>
  </si>
  <si>
    <t>Republic of Korea</t>
  </si>
  <si>
    <t>Other non-specified areas</t>
  </si>
  <si>
    <t>Country or SR</t>
  </si>
  <si>
    <t>Region</t>
  </si>
  <si>
    <t>Asi-E</t>
  </si>
  <si>
    <t>RNPI</t>
  </si>
  <si>
    <t>per 1000</t>
  </si>
  <si>
    <t>2015 World Population Statistics: Eastern Asia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</si>
</sst>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##0.0;\-##0.0;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6">
    <xf numFmtId="0" fontId="0" fillId="0" borderId="0" xfId="0"/>
    <xf numFmtId="0" fontId="3" fillId="0" borderId="1" xfId="0" applyFont="1" applyBorder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4" fillId="0" borderId="2" xfId="0" applyFont="1" applyBorder="1" applyAlignment="1">
      <alignment horizontal="right"/>
    </xf>
    <xf numFmtId="0" fontId="4" fillId="0" borderId="1" xfId="0" applyFont="1" applyBorder="1" applyAlignment="1">
      <alignment horizontal="right"/>
    </xf>
    <xf numFmtId="2" fontId="2" fillId="0" borderId="3" xfId="1" applyNumberFormat="1" applyFont="1" applyBorder="1" applyAlignment="1">
      <alignment horizontal="right"/>
    </xf>
    <xf numFmtId="2" fontId="2" fillId="0" borderId="1" xfId="1" applyNumberFormat="1" applyFont="1" applyBorder="1" applyAlignment="1">
      <alignment horizontal="right"/>
    </xf>
    <xf numFmtId="1" fontId="2" fillId="0" borderId="3" xfId="1" applyNumberFormat="1" applyFont="1" applyBorder="1" applyAlignment="1">
      <alignment horizontal="right"/>
    </xf>
    <xf numFmtId="1" fontId="2" fillId="0" borderId="1" xfId="1" applyNumberFormat="1" applyFont="1" applyBorder="1" applyAlignment="1">
      <alignment horizontal="right"/>
    </xf>
    <xf numFmtId="49" fontId="2" fillId="3" borderId="1" xfId="1" applyNumberFormat="1" applyFont="1" applyFill="1" applyBorder="1" applyAlignment="1">
      <alignment horizontal="left"/>
    </xf>
    <xf numFmtId="2" fontId="2" fillId="3" borderId="1" xfId="0" applyNumberFormat="1" applyFont="1" applyFill="1" applyBorder="1"/>
    <xf numFmtId="1" fontId="2" fillId="0" borderId="1" xfId="0" applyNumberFormat="1" applyFont="1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1" fontId="2" fillId="3" borderId="1" xfId="1" applyNumberFormat="1" applyFont="1" applyFill="1" applyBorder="1"/>
    <xf numFmtId="0" fontId="2" fillId="0" borderId="2" xfId="0" applyFont="1" applyBorder="1"/>
    <xf numFmtId="0" fontId="2" fillId="3" borderId="1" xfId="0" applyFont="1" applyFill="1" applyBorder="1" applyAlignment="1">
      <alignment horizontal="center"/>
    </xf>
    <xf numFmtId="164" fontId="5" fillId="0" borderId="0" xfId="0" applyNumberFormat="1" applyFont="1" applyAlignment="1">
      <alignment horizontal="right"/>
    </xf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tabSelected="1" workbookViewId="0"/>
  </sheetViews>
  <sheetFormatPr defaultRowHeight="15.75" x14ac:dyDescent="0.25"/>
  <cols>
    <col min="1" max="1" width="12.140625" style="2" customWidth="1"/>
    <col min="2" max="2" width="31.85546875" style="2" customWidth="1"/>
    <col min="3" max="11" width="11.5703125" style="2" customWidth="1"/>
    <col min="12" max="16384" width="9.140625" style="2"/>
  </cols>
  <sheetData>
    <row r="1" spans="1:13" x14ac:dyDescent="0.25">
      <c r="A1" s="1" t="s">
        <v>31</v>
      </c>
    </row>
    <row r="2" spans="1:13" x14ac:dyDescent="0.25">
      <c r="A2" s="1" t="s">
        <v>0</v>
      </c>
    </row>
    <row r="4" spans="1:13" x14ac:dyDescent="0.25">
      <c r="A4" s="24" t="s">
        <v>1</v>
      </c>
      <c r="B4" s="25"/>
      <c r="C4" s="25"/>
      <c r="D4" s="25"/>
      <c r="E4" s="25"/>
      <c r="F4" s="25"/>
      <c r="G4" s="25"/>
      <c r="H4" s="25"/>
      <c r="I4" s="25"/>
      <c r="J4" s="25"/>
      <c r="K4" s="25"/>
    </row>
    <row r="5" spans="1:13" x14ac:dyDescent="0.25">
      <c r="A5" s="7"/>
      <c r="B5" s="8"/>
      <c r="C5" s="8"/>
      <c r="D5" s="8"/>
      <c r="E5" s="8"/>
      <c r="F5" s="8"/>
      <c r="G5" s="8"/>
      <c r="H5" s="8"/>
      <c r="I5" s="8"/>
      <c r="J5" s="9"/>
    </row>
    <row r="6" spans="1:13" x14ac:dyDescent="0.25">
      <c r="A6" s="21"/>
      <c r="B6" s="10" t="s">
        <v>15</v>
      </c>
      <c r="C6" s="14">
        <f>MIN(C10:C17)</f>
        <v>587.60599999999999</v>
      </c>
      <c r="D6" s="14">
        <f t="shared" ref="D6:K6" si="0">MIN(D10:D17)</f>
        <v>283.01100000000002</v>
      </c>
      <c r="E6" s="14">
        <f t="shared" si="0"/>
        <v>304.59500000000003</v>
      </c>
      <c r="F6" s="12">
        <f t="shared" si="0"/>
        <v>-0.11799999999999999</v>
      </c>
      <c r="G6" s="12">
        <f t="shared" ref="G6" si="1">MIN(G10:G17)</f>
        <v>-1.7270000000000001</v>
      </c>
      <c r="H6" s="12">
        <f t="shared" si="0"/>
        <v>27.3338459351537</v>
      </c>
      <c r="I6" s="12">
        <f t="shared" si="0"/>
        <v>1.9047439429439501</v>
      </c>
      <c r="J6" s="12">
        <f t="shared" si="0"/>
        <v>24.881253998126699</v>
      </c>
      <c r="K6" s="12">
        <f t="shared" si="0"/>
        <v>6.73967958050899</v>
      </c>
    </row>
    <row r="7" spans="1:13" x14ac:dyDescent="0.25">
      <c r="B7" s="11" t="s">
        <v>16</v>
      </c>
      <c r="C7" s="15">
        <f>MAX(C10:C17)</f>
        <v>1376048.943</v>
      </c>
      <c r="D7" s="15">
        <f t="shared" ref="D7:K7" si="2">MAX(D10:D17)</f>
        <v>708977.11600000004</v>
      </c>
      <c r="E7" s="15">
        <f t="shared" si="2"/>
        <v>667071.82700000005</v>
      </c>
      <c r="F7" s="13">
        <f t="shared" si="2"/>
        <v>1.89</v>
      </c>
      <c r="G7" s="13">
        <f t="shared" ref="G7" si="3">MAX(G10:G17)</f>
        <v>18.440000000000001</v>
      </c>
      <c r="H7" s="13">
        <f t="shared" si="2"/>
        <v>46.512110096445703</v>
      </c>
      <c r="I7" s="13">
        <f t="shared" si="2"/>
        <v>19652.374581939799</v>
      </c>
      <c r="J7" s="13">
        <f t="shared" si="2"/>
        <v>59.926555279261699</v>
      </c>
      <c r="K7" s="13">
        <f t="shared" si="2"/>
        <v>46.961199266835202</v>
      </c>
    </row>
    <row r="8" spans="1:13" x14ac:dyDescent="0.25">
      <c r="B8" s="11" t="s">
        <v>3</v>
      </c>
      <c r="C8" s="18" t="s">
        <v>6</v>
      </c>
      <c r="D8" s="18" t="s">
        <v>6</v>
      </c>
      <c r="E8" s="18" t="s">
        <v>6</v>
      </c>
      <c r="F8" s="3" t="s">
        <v>17</v>
      </c>
      <c r="G8" s="3" t="s">
        <v>30</v>
      </c>
      <c r="H8" s="3" t="s">
        <v>10</v>
      </c>
      <c r="I8" s="3" t="s">
        <v>11</v>
      </c>
      <c r="J8" s="3" t="s">
        <v>13</v>
      </c>
      <c r="K8" s="3" t="s">
        <v>13</v>
      </c>
    </row>
    <row r="9" spans="1:13" s="4" customFormat="1" x14ac:dyDescent="0.25">
      <c r="A9" s="6" t="s">
        <v>27</v>
      </c>
      <c r="B9" s="5" t="s">
        <v>26</v>
      </c>
      <c r="C9" s="19" t="s">
        <v>2</v>
      </c>
      <c r="D9" s="19" t="s">
        <v>4</v>
      </c>
      <c r="E9" s="19" t="s">
        <v>5</v>
      </c>
      <c r="F9" s="6" t="s">
        <v>7</v>
      </c>
      <c r="G9" s="6" t="s">
        <v>29</v>
      </c>
      <c r="H9" s="6" t="s">
        <v>8</v>
      </c>
      <c r="I9" s="6" t="s">
        <v>9</v>
      </c>
      <c r="J9" s="6" t="s">
        <v>12</v>
      </c>
      <c r="K9" s="6" t="s">
        <v>14</v>
      </c>
    </row>
    <row r="10" spans="1:13" x14ac:dyDescent="0.25">
      <c r="A10" s="22" t="s">
        <v>28</v>
      </c>
      <c r="B10" s="16" t="s">
        <v>18</v>
      </c>
      <c r="C10" s="20">
        <v>1376048.943</v>
      </c>
      <c r="D10" s="20">
        <v>708977.11600000004</v>
      </c>
      <c r="E10" s="20">
        <v>667071.82700000005</v>
      </c>
      <c r="F10" s="17">
        <v>0.51600000000000001</v>
      </c>
      <c r="G10" s="17">
        <v>5.43</v>
      </c>
      <c r="H10" s="17">
        <v>36.962860459988804</v>
      </c>
      <c r="I10" s="17">
        <v>146.572008554132</v>
      </c>
      <c r="J10" s="17">
        <v>34.035552294173399</v>
      </c>
      <c r="K10" s="17">
        <v>14.1538786599238</v>
      </c>
      <c r="M10" s="23"/>
    </row>
    <row r="11" spans="1:13" x14ac:dyDescent="0.25">
      <c r="A11" s="22" t="s">
        <v>28</v>
      </c>
      <c r="B11" s="16" t="s">
        <v>19</v>
      </c>
      <c r="C11" s="20">
        <v>7287.9830000000002</v>
      </c>
      <c r="D11" s="20">
        <v>3421.6410000000001</v>
      </c>
      <c r="E11" s="20">
        <v>3866.3420000000001</v>
      </c>
      <c r="F11" s="17">
        <v>0.82499999999999996</v>
      </c>
      <c r="G11" s="17">
        <v>4.0449999999999999</v>
      </c>
      <c r="H11" s="17">
        <v>43.179991310962798</v>
      </c>
      <c r="I11" s="17">
        <v>6940.9361904761899</v>
      </c>
      <c r="J11" s="17">
        <v>24.881253998126699</v>
      </c>
      <c r="K11" s="17">
        <v>22.142546039355601</v>
      </c>
      <c r="M11" s="23"/>
    </row>
    <row r="12" spans="1:13" x14ac:dyDescent="0.25">
      <c r="A12" s="22" t="s">
        <v>28</v>
      </c>
      <c r="B12" s="16" t="s">
        <v>20</v>
      </c>
      <c r="C12" s="20">
        <v>587.60599999999999</v>
      </c>
      <c r="D12" s="20">
        <v>283.01100000000002</v>
      </c>
      <c r="E12" s="20">
        <v>304.59500000000003</v>
      </c>
      <c r="F12" s="17">
        <v>1.89</v>
      </c>
      <c r="G12" s="17">
        <v>6.4089999999999998</v>
      </c>
      <c r="H12" s="17">
        <v>37.869931071524498</v>
      </c>
      <c r="I12" s="17">
        <v>19652.374581939799</v>
      </c>
      <c r="J12" s="17">
        <v>24.930149978974899</v>
      </c>
      <c r="K12" s="17">
        <v>12.3417277951689</v>
      </c>
      <c r="M12" s="23"/>
    </row>
    <row r="13" spans="1:13" x14ac:dyDescent="0.25">
      <c r="A13" s="22" t="s">
        <v>28</v>
      </c>
      <c r="B13" s="16" t="s">
        <v>21</v>
      </c>
      <c r="C13" s="20">
        <v>25155.316999999999</v>
      </c>
      <c r="D13" s="20">
        <v>12299.766</v>
      </c>
      <c r="E13" s="20">
        <v>12855.550999999999</v>
      </c>
      <c r="F13" s="17">
        <v>0.52800000000000002</v>
      </c>
      <c r="G13" s="17">
        <v>5.274</v>
      </c>
      <c r="H13" s="17">
        <v>33.861883795921699</v>
      </c>
      <c r="I13" s="17">
        <v>208.91385267004401</v>
      </c>
      <c r="J13" s="17">
        <v>47.015697707285199</v>
      </c>
      <c r="K13" s="17">
        <v>15.503410403223899</v>
      </c>
      <c r="M13" s="23"/>
    </row>
    <row r="14" spans="1:13" x14ac:dyDescent="0.25">
      <c r="A14" s="22" t="s">
        <v>28</v>
      </c>
      <c r="B14" s="16" t="s">
        <v>22</v>
      </c>
      <c r="C14" s="20">
        <v>126573.481</v>
      </c>
      <c r="D14" s="20">
        <v>61558.578000000001</v>
      </c>
      <c r="E14" s="20">
        <v>65014.902999999998</v>
      </c>
      <c r="F14" s="17">
        <v>-0.11799999999999999</v>
      </c>
      <c r="G14" s="17">
        <v>-1.7270000000000001</v>
      </c>
      <c r="H14" s="17">
        <v>46.512110096445703</v>
      </c>
      <c r="I14" s="17">
        <v>347.19995885394502</v>
      </c>
      <c r="J14" s="17">
        <v>31.3137071069055</v>
      </c>
      <c r="K14" s="17">
        <v>46.961199266835202</v>
      </c>
      <c r="M14" s="23"/>
    </row>
    <row r="15" spans="1:13" x14ac:dyDescent="0.25">
      <c r="A15" s="22" t="s">
        <v>28</v>
      </c>
      <c r="B15" s="16" t="s">
        <v>23</v>
      </c>
      <c r="C15" s="20">
        <v>2959.134</v>
      </c>
      <c r="D15" s="20">
        <v>1464.759</v>
      </c>
      <c r="E15" s="20">
        <v>1494.375</v>
      </c>
      <c r="F15" s="17">
        <v>1.7390000000000001</v>
      </c>
      <c r="G15" s="17">
        <v>18.440000000000001</v>
      </c>
      <c r="H15" s="17">
        <v>27.3338459351537</v>
      </c>
      <c r="I15" s="17">
        <v>1.9047439429439501</v>
      </c>
      <c r="J15" s="17">
        <v>59.926555279261699</v>
      </c>
      <c r="K15" s="17">
        <v>6.73967958050899</v>
      </c>
      <c r="M15" s="23"/>
    </row>
    <row r="16" spans="1:13" x14ac:dyDescent="0.25">
      <c r="A16" s="22" t="s">
        <v>28</v>
      </c>
      <c r="B16" s="16" t="s">
        <v>24</v>
      </c>
      <c r="C16" s="20">
        <v>50293.438999999998</v>
      </c>
      <c r="D16" s="20">
        <v>24995.027999999998</v>
      </c>
      <c r="E16" s="20">
        <v>25298.411</v>
      </c>
      <c r="F16" s="17">
        <v>0.48399999999999999</v>
      </c>
      <c r="G16" s="17">
        <v>3.6360000000000001</v>
      </c>
      <c r="H16" s="17">
        <v>40.560537155796403</v>
      </c>
      <c r="I16" s="17">
        <v>517.26256299496004</v>
      </c>
      <c r="J16" s="17">
        <v>30.843835778235501</v>
      </c>
      <c r="K16" s="17">
        <v>19.7711007159605</v>
      </c>
      <c r="M16" s="23"/>
    </row>
    <row r="17" spans="1:13" x14ac:dyDescent="0.25">
      <c r="A17" s="22" t="s">
        <v>28</v>
      </c>
      <c r="B17" s="16" t="s">
        <v>25</v>
      </c>
      <c r="C17" s="20">
        <v>23381.038</v>
      </c>
      <c r="D17" s="20">
        <v>11699.869000000001</v>
      </c>
      <c r="E17" s="20">
        <v>11681.169</v>
      </c>
      <c r="F17" s="17">
        <v>0.155</v>
      </c>
      <c r="G17" s="17">
        <v>1.5509999999999999</v>
      </c>
      <c r="H17" s="17">
        <v>39.736709004588697</v>
      </c>
      <c r="I17" s="17">
        <v>660.29477548715101</v>
      </c>
      <c r="J17" s="17">
        <v>29.622228215824499</v>
      </c>
      <c r="K17" s="17">
        <v>17.959070289195399</v>
      </c>
      <c r="M17" s="23"/>
    </row>
  </sheetData>
  <mergeCells count="1">
    <mergeCell ref="A4:K4"/>
  </mergeCells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2017-01-19T20:48:40Z</dcterms:modified>
</cp:coreProperties>
</file>