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795" activeTab="5"/>
  </bookViews>
  <sheets>
    <sheet name="1990" sheetId="5" r:id="rId1"/>
    <sheet name="1995" sheetId="4" r:id="rId2"/>
    <sheet name="2000" sheetId="3" r:id="rId3"/>
    <sheet name="2005" sheetId="1" r:id="rId4"/>
    <sheet name="2010" sheetId="2" r:id="rId5"/>
    <sheet name="2015" sheetId="7" r:id="rId6"/>
  </sheets>
  <definedNames>
    <definedName name="_xlnm._FilterDatabase" localSheetId="0" hidden="1">'1990'!#REF!</definedName>
    <definedName name="_xlnm._FilterDatabase" localSheetId="1" hidden="1">'1995'!#REF!</definedName>
    <definedName name="_xlnm._FilterDatabase" localSheetId="2" hidden="1">'2000'!#REF!</definedName>
    <definedName name="_xlnm._FilterDatabase" localSheetId="3" hidden="1">'2005'!#REF!</definedName>
    <definedName name="_xlnm._FilterDatabase" localSheetId="4" hidden="1">'2010'!#REF!</definedName>
    <definedName name="_xlnm._FilterDatabase" localSheetId="5" hidden="1">'2015'!#REF!</definedName>
  </definedNames>
  <calcPr calcId="145621"/>
</workbook>
</file>

<file path=xl/calcChain.xml><?xml version="1.0" encoding="utf-8"?>
<calcChain xmlns="http://schemas.openxmlformats.org/spreadsheetml/2006/main">
  <c r="H31" i="1" l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31" i="5"/>
  <c r="G31" i="5"/>
  <c r="F31" i="5"/>
  <c r="E31" i="5"/>
  <c r="D31" i="5"/>
  <c r="C31" i="5"/>
  <c r="B31" i="5"/>
  <c r="H30" i="5"/>
  <c r="G30" i="5"/>
  <c r="F30" i="5"/>
  <c r="E30" i="5"/>
  <c r="D30" i="5"/>
  <c r="C30" i="5"/>
  <c r="B30" i="5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31" i="7"/>
  <c r="G31" i="7"/>
  <c r="F31" i="7"/>
  <c r="E31" i="7"/>
  <c r="D31" i="7"/>
  <c r="H30" i="7"/>
  <c r="G30" i="7"/>
  <c r="F30" i="7"/>
  <c r="E30" i="7"/>
  <c r="D30" i="7"/>
  <c r="C31" i="7"/>
  <c r="C30" i="7"/>
  <c r="B31" i="7"/>
  <c r="H28" i="7"/>
  <c r="G28" i="7"/>
  <c r="F28" i="7"/>
  <c r="E28" i="7"/>
  <c r="D28" i="7"/>
  <c r="C28" i="7"/>
  <c r="B28" i="7"/>
  <c r="H27" i="7"/>
  <c r="G27" i="7"/>
  <c r="F27" i="7"/>
  <c r="E27" i="7"/>
  <c r="D27" i="7"/>
  <c r="C27" i="7"/>
  <c r="B27" i="7"/>
  <c r="B30" i="7" s="1"/>
  <c r="H28" i="5" l="1"/>
  <c r="G28" i="5"/>
  <c r="F28" i="5"/>
  <c r="E28" i="5"/>
  <c r="D28" i="5"/>
  <c r="C28" i="5"/>
  <c r="B28" i="5"/>
  <c r="H27" i="5"/>
  <c r="G27" i="5"/>
  <c r="F27" i="5"/>
  <c r="E27" i="5"/>
  <c r="D27" i="5"/>
  <c r="C27" i="5"/>
  <c r="B27" i="5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8" i="1" l="1"/>
  <c r="G28" i="1"/>
  <c r="F28" i="1"/>
  <c r="E28" i="1"/>
  <c r="D28" i="1"/>
  <c r="C28" i="1"/>
  <c r="H27" i="1"/>
  <c r="G27" i="1"/>
  <c r="F27" i="1"/>
  <c r="E27" i="1"/>
  <c r="D27" i="1"/>
  <c r="C27" i="1"/>
  <c r="B28" i="1"/>
  <c r="B27" i="1"/>
</calcChain>
</file>

<file path=xl/sharedStrings.xml><?xml version="1.0" encoding="utf-8"?>
<sst xmlns="http://schemas.openxmlformats.org/spreadsheetml/2006/main" count="204" uniqueCount="39">
  <si>
    <t>Caribbean</t>
  </si>
  <si>
    <t>Central America</t>
  </si>
  <si>
    <t>Central Asia</t>
  </si>
  <si>
    <t>Eastern Africa</t>
  </si>
  <si>
    <t>Eastern Asia</t>
  </si>
  <si>
    <t>Eastern Europe</t>
  </si>
  <si>
    <t>Middle Africa</t>
  </si>
  <si>
    <t>Northern Africa</t>
  </si>
  <si>
    <t>Northern America</t>
  </si>
  <si>
    <t>Northern Europe</t>
  </si>
  <si>
    <t>Oceania</t>
  </si>
  <si>
    <t>South America</t>
  </si>
  <si>
    <t>South-Eastern Asia</t>
  </si>
  <si>
    <t>Southern Africa</t>
  </si>
  <si>
    <t>Southern Asia</t>
  </si>
  <si>
    <t>Southern Europe</t>
  </si>
  <si>
    <t>Western Africa</t>
  </si>
  <si>
    <t>Western Asia</t>
  </si>
  <si>
    <t>Western Europe</t>
  </si>
  <si>
    <t>H-Exp</t>
  </si>
  <si>
    <t>G-Exp</t>
  </si>
  <si>
    <t>Exports</t>
  </si>
  <si>
    <t>Imports</t>
  </si>
  <si>
    <t>GDP</t>
  </si>
  <si>
    <t>Region Name</t>
  </si>
  <si>
    <t>Data Source: United Nation Statistics Division: http://unstats.un.org/unsd/snaama/dnllist.asp</t>
  </si>
  <si>
    <t>Region</t>
  </si>
  <si>
    <t>min</t>
  </si>
  <si>
    <t>max</t>
  </si>
  <si>
    <t>1990 GDP/breakdown at current prices in Million US Dollars ($M)</t>
  </si>
  <si>
    <t>1995 GDP/breakdown at current prices in Million US Dollars ($M)</t>
  </si>
  <si>
    <t>2000 GDP/breakdown at current prices in Million US Dollars ($M)</t>
  </si>
  <si>
    <t>2005 GDP/breakdown at current prices in Million US Dollars ($M)</t>
  </si>
  <si>
    <t>2010 GDP/breakdown at current prices in Million US Dollars ($M)</t>
  </si>
  <si>
    <t>1990-2015 min</t>
  </si>
  <si>
    <t>2015 GDP/breakdown at current prices in Million US Dollars ($M)</t>
  </si>
  <si>
    <t>The table below in two shades of orange is to be visualized at LEVEL 3</t>
  </si>
  <si>
    <t>1990-20105 max</t>
  </si>
  <si>
    <t>GCF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</si>
</sst>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1" tint="0.34998626667073579"/>
      </left>
      <right style="thin">
        <color theme="0" tint="-0.249977111117893"/>
      </right>
      <top style="medium">
        <color theme="1" tint="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 tint="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0.34998626667073579"/>
      </right>
      <top style="medium">
        <color theme="1" tint="0.34998626667073579"/>
      </top>
      <bottom style="thin">
        <color theme="0" tint="-0.249977111117893"/>
      </bottom>
      <diagonal/>
    </border>
    <border>
      <left style="medium">
        <color theme="1" tint="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0.34998626667073579"/>
      </left>
      <right style="thin">
        <color theme="0" tint="-0.249977111117893"/>
      </right>
      <top style="thin">
        <color theme="0" tint="-0.249977111117893"/>
      </top>
      <bottom style="medium">
        <color theme="1" tint="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 tint="0.34998626667073579"/>
      </bottom>
      <diagonal/>
    </border>
    <border>
      <left style="thin">
        <color theme="0" tint="-0.249977111117893"/>
      </left>
      <right style="medium">
        <color theme="1" tint="0.34998626667073579"/>
      </right>
      <top style="thin">
        <color theme="0" tint="-0.249977111117893"/>
      </top>
      <bottom style="medium">
        <color theme="1" tint="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35">
    <xf numFmtId="0" fontId="0" fillId="0" borderId="0" xfId="0"/>
    <xf numFmtId="0" fontId="18" fillId="0" borderId="10" xfId="0" applyFont="1" applyBorder="1"/>
    <xf numFmtId="0" fontId="19" fillId="0" borderId="10" xfId="0" applyFont="1" applyBorder="1"/>
    <xf numFmtId="0" fontId="19" fillId="33" borderId="10" xfId="0" applyFont="1" applyFill="1" applyBorder="1"/>
    <xf numFmtId="0" fontId="18" fillId="33" borderId="11" xfId="0" quotePrefix="1" applyNumberFormat="1" applyFont="1" applyFill="1" applyBorder="1"/>
    <xf numFmtId="0" fontId="19" fillId="0" borderId="11" xfId="0" applyFont="1" applyBorder="1"/>
    <xf numFmtId="0" fontId="19" fillId="33" borderId="12" xfId="0" applyFont="1" applyFill="1" applyBorder="1"/>
    <xf numFmtId="0" fontId="19" fillId="0" borderId="12" xfId="0" applyFont="1" applyBorder="1"/>
    <xf numFmtId="0" fontId="18" fillId="0" borderId="13" xfId="0" applyFont="1" applyBorder="1"/>
    <xf numFmtId="0" fontId="19" fillId="0" borderId="13" xfId="0" applyFont="1" applyBorder="1"/>
    <xf numFmtId="0" fontId="19" fillId="0" borderId="14" xfId="0" applyFont="1" applyBorder="1"/>
    <xf numFmtId="0" fontId="18" fillId="35" borderId="15" xfId="0" quotePrefix="1" applyNumberFormat="1" applyFont="1" applyFill="1" applyBorder="1" applyAlignment="1">
      <alignment horizontal="center"/>
    </xf>
    <xf numFmtId="0" fontId="18" fillId="35" borderId="16" xfId="0" applyFont="1" applyFill="1" applyBorder="1" applyAlignment="1">
      <alignment horizontal="center"/>
    </xf>
    <xf numFmtId="0" fontId="18" fillId="35" borderId="17" xfId="0" applyFont="1" applyFill="1" applyBorder="1" applyAlignment="1">
      <alignment horizontal="center"/>
    </xf>
    <xf numFmtId="0" fontId="19" fillId="34" borderId="18" xfId="0" applyFont="1" applyFill="1" applyBorder="1"/>
    <xf numFmtId="0" fontId="18" fillId="0" borderId="11" xfId="0" applyFont="1" applyBorder="1"/>
    <xf numFmtId="0" fontId="18" fillId="0" borderId="23" xfId="0" applyFont="1" applyBorder="1"/>
    <xf numFmtId="0" fontId="19" fillId="0" borderId="23" xfId="0" applyFont="1" applyBorder="1"/>
    <xf numFmtId="0" fontId="19" fillId="36" borderId="18" xfId="0" applyFont="1" applyFill="1" applyBorder="1"/>
    <xf numFmtId="0" fontId="19" fillId="36" borderId="20" xfId="0" applyFont="1" applyFill="1" applyBorder="1"/>
    <xf numFmtId="0" fontId="18" fillId="0" borderId="10" xfId="0" applyFont="1" applyBorder="1" applyAlignment="1">
      <alignment horizontal="right"/>
    </xf>
    <xf numFmtId="164" fontId="19" fillId="0" borderId="10" xfId="42" applyNumberFormat="1" applyFont="1" applyBorder="1"/>
    <xf numFmtId="1" fontId="19" fillId="34" borderId="10" xfId="0" applyNumberFormat="1" applyFont="1" applyFill="1" applyBorder="1"/>
    <xf numFmtId="1" fontId="19" fillId="34" borderId="19" xfId="0" applyNumberFormat="1" applyFont="1" applyFill="1" applyBorder="1"/>
    <xf numFmtId="1" fontId="19" fillId="36" borderId="10" xfId="0" applyNumberFormat="1" applyFont="1" applyFill="1" applyBorder="1"/>
    <xf numFmtId="1" fontId="19" fillId="36" borderId="19" xfId="0" applyNumberFormat="1" applyFont="1" applyFill="1" applyBorder="1"/>
    <xf numFmtId="1" fontId="19" fillId="36" borderId="21" xfId="0" applyNumberFormat="1" applyFont="1" applyFill="1" applyBorder="1"/>
    <xf numFmtId="1" fontId="19" fillId="36" borderId="22" xfId="0" applyNumberFormat="1" applyFont="1" applyFill="1" applyBorder="1"/>
    <xf numFmtId="1" fontId="19" fillId="0" borderId="14" xfId="0" applyNumberFormat="1" applyFont="1" applyBorder="1"/>
    <xf numFmtId="1" fontId="19" fillId="0" borderId="10" xfId="42" applyNumberFormat="1" applyFont="1" applyBorder="1"/>
    <xf numFmtId="164" fontId="19" fillId="0" borderId="10" xfId="0" applyNumberFormat="1" applyFont="1" applyBorder="1"/>
    <xf numFmtId="1" fontId="19" fillId="0" borderId="10" xfId="0" applyNumberFormat="1" applyFont="1" applyBorder="1"/>
    <xf numFmtId="0" fontId="18" fillId="0" borderId="11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K15" sqref="K15"/>
    </sheetView>
  </sheetViews>
  <sheetFormatPr defaultRowHeight="15.75" x14ac:dyDescent="0.25"/>
  <cols>
    <col min="1" max="1" width="23.85546875" style="2" customWidth="1"/>
    <col min="2" max="8" width="15.85546875" style="2" customWidth="1"/>
    <col min="9" max="22" width="21" style="2" customWidth="1"/>
    <col min="23" max="25" width="18.42578125" style="2" customWidth="1"/>
    <col min="26" max="16384" width="9.140625" style="2"/>
  </cols>
  <sheetData>
    <row r="1" spans="1:9" x14ac:dyDescent="0.25">
      <c r="A1" s="1" t="s">
        <v>29</v>
      </c>
      <c r="B1" s="1"/>
      <c r="C1" s="1"/>
      <c r="D1" s="1"/>
    </row>
    <row r="2" spans="1:9" x14ac:dyDescent="0.25">
      <c r="A2" s="1" t="s">
        <v>25</v>
      </c>
      <c r="B2" s="1"/>
      <c r="C2" s="1"/>
      <c r="D2" s="1"/>
    </row>
    <row r="3" spans="1:9" x14ac:dyDescent="0.25">
      <c r="A3" s="1"/>
      <c r="B3" s="15"/>
      <c r="C3" s="16"/>
      <c r="D3" s="16"/>
      <c r="E3" s="17"/>
      <c r="F3" s="17"/>
      <c r="G3" s="17"/>
      <c r="H3" s="7"/>
    </row>
    <row r="4" spans="1:9" x14ac:dyDescent="0.25">
      <c r="A4" s="1"/>
      <c r="B4" s="32" t="s">
        <v>36</v>
      </c>
      <c r="C4" s="33"/>
      <c r="D4" s="33"/>
      <c r="E4" s="33"/>
      <c r="F4" s="33"/>
      <c r="G4" s="33"/>
      <c r="H4" s="34"/>
    </row>
    <row r="5" spans="1:9" ht="16.5" thickBot="1" x14ac:dyDescent="0.3">
      <c r="A5" s="1"/>
      <c r="B5" s="8"/>
      <c r="C5" s="8"/>
      <c r="D5" s="8"/>
      <c r="E5" s="9"/>
      <c r="F5" s="9"/>
      <c r="G5" s="9"/>
      <c r="H5" s="9"/>
    </row>
    <row r="6" spans="1:9" s="3" customFormat="1" x14ac:dyDescent="0.25">
      <c r="A6" s="4" t="s">
        <v>24</v>
      </c>
      <c r="B6" s="11" t="s">
        <v>26</v>
      </c>
      <c r="C6" s="12" t="s">
        <v>19</v>
      </c>
      <c r="D6" s="12" t="s">
        <v>20</v>
      </c>
      <c r="E6" s="12" t="s">
        <v>38</v>
      </c>
      <c r="F6" s="12" t="s">
        <v>21</v>
      </c>
      <c r="G6" s="12" t="s">
        <v>22</v>
      </c>
      <c r="H6" s="13" t="s">
        <v>23</v>
      </c>
      <c r="I6" s="6"/>
    </row>
    <row r="7" spans="1:9" x14ac:dyDescent="0.25">
      <c r="A7" s="5" t="s">
        <v>3</v>
      </c>
      <c r="B7" s="14">
        <v>1</v>
      </c>
      <c r="C7" s="22">
        <v>45301</v>
      </c>
      <c r="D7" s="22">
        <v>12118</v>
      </c>
      <c r="E7" s="22">
        <v>11751</v>
      </c>
      <c r="F7" s="22">
        <v>11479</v>
      </c>
      <c r="G7" s="22">
        <v>16227</v>
      </c>
      <c r="H7" s="23">
        <v>64967</v>
      </c>
      <c r="I7" s="7"/>
    </row>
    <row r="8" spans="1:9" x14ac:dyDescent="0.25">
      <c r="A8" s="5" t="s">
        <v>6</v>
      </c>
      <c r="B8" s="14">
        <v>2</v>
      </c>
      <c r="C8" s="22">
        <v>26477</v>
      </c>
      <c r="D8" s="22">
        <v>8275</v>
      </c>
      <c r="E8" s="22">
        <v>6334</v>
      </c>
      <c r="F8" s="22">
        <v>13919</v>
      </c>
      <c r="G8" s="22">
        <v>11553</v>
      </c>
      <c r="H8" s="23">
        <v>43433</v>
      </c>
      <c r="I8" s="7"/>
    </row>
    <row r="9" spans="1:9" x14ac:dyDescent="0.25">
      <c r="A9" s="5" t="s">
        <v>7</v>
      </c>
      <c r="B9" s="14">
        <v>3</v>
      </c>
      <c r="C9" s="22">
        <v>112202</v>
      </c>
      <c r="D9" s="22">
        <v>29139</v>
      </c>
      <c r="E9" s="22">
        <v>48839</v>
      </c>
      <c r="F9" s="22">
        <v>47993</v>
      </c>
      <c r="G9" s="22">
        <v>53939</v>
      </c>
      <c r="H9" s="23">
        <v>183938</v>
      </c>
      <c r="I9" s="7"/>
    </row>
    <row r="10" spans="1:9" x14ac:dyDescent="0.25">
      <c r="A10" s="5" t="s">
        <v>13</v>
      </c>
      <c r="B10" s="14">
        <v>4</v>
      </c>
      <c r="C10" s="22">
        <v>72701</v>
      </c>
      <c r="D10" s="22">
        <v>23996</v>
      </c>
      <c r="E10" s="22">
        <v>22505</v>
      </c>
      <c r="F10" s="22">
        <v>31133</v>
      </c>
      <c r="G10" s="22">
        <v>26147</v>
      </c>
      <c r="H10" s="23">
        <v>120044</v>
      </c>
      <c r="I10" s="7"/>
    </row>
    <row r="11" spans="1:9" x14ac:dyDescent="0.25">
      <c r="A11" s="5" t="s">
        <v>16</v>
      </c>
      <c r="B11" s="14">
        <v>5</v>
      </c>
      <c r="C11" s="22">
        <v>59043</v>
      </c>
      <c r="D11" s="22">
        <v>8951</v>
      </c>
      <c r="E11" s="22">
        <v>11079</v>
      </c>
      <c r="F11" s="22">
        <v>22519</v>
      </c>
      <c r="G11" s="22">
        <v>18453</v>
      </c>
      <c r="H11" s="23">
        <v>82595</v>
      </c>
      <c r="I11" s="7"/>
    </row>
    <row r="12" spans="1:9" x14ac:dyDescent="0.25">
      <c r="A12" s="5" t="s">
        <v>4</v>
      </c>
      <c r="B12" s="18">
        <v>7</v>
      </c>
      <c r="C12" s="24">
        <v>2123656</v>
      </c>
      <c r="D12" s="24">
        <v>534090</v>
      </c>
      <c r="E12" s="24">
        <v>1314686</v>
      </c>
      <c r="F12" s="24">
        <v>637430</v>
      </c>
      <c r="G12" s="24">
        <v>586832</v>
      </c>
      <c r="H12" s="25">
        <v>4039883</v>
      </c>
      <c r="I12" s="7"/>
    </row>
    <row r="13" spans="1:9" x14ac:dyDescent="0.25">
      <c r="A13" s="5" t="s">
        <v>2</v>
      </c>
      <c r="B13" s="18">
        <v>8</v>
      </c>
      <c r="C13" s="24">
        <v>34442</v>
      </c>
      <c r="D13" s="24">
        <v>8597</v>
      </c>
      <c r="E13" s="24">
        <v>20894</v>
      </c>
      <c r="F13" s="24">
        <v>12450</v>
      </c>
      <c r="G13" s="24">
        <v>22382</v>
      </c>
      <c r="H13" s="25">
        <v>53119</v>
      </c>
      <c r="I13" s="7"/>
    </row>
    <row r="14" spans="1:9" x14ac:dyDescent="0.25">
      <c r="A14" s="5" t="s">
        <v>14</v>
      </c>
      <c r="B14" s="18">
        <v>9</v>
      </c>
      <c r="C14" s="24">
        <v>345918</v>
      </c>
      <c r="D14" s="24">
        <v>58495</v>
      </c>
      <c r="E14" s="24">
        <v>140491</v>
      </c>
      <c r="F14" s="24">
        <v>47737</v>
      </c>
      <c r="G14" s="24">
        <v>69204</v>
      </c>
      <c r="H14" s="25">
        <v>517386</v>
      </c>
      <c r="I14" s="7"/>
    </row>
    <row r="15" spans="1:9" x14ac:dyDescent="0.25">
      <c r="A15" s="5" t="s">
        <v>12</v>
      </c>
      <c r="B15" s="18">
        <v>10</v>
      </c>
      <c r="C15" s="24">
        <v>203361</v>
      </c>
      <c r="D15" s="24">
        <v>35747</v>
      </c>
      <c r="E15" s="24">
        <v>118624</v>
      </c>
      <c r="F15" s="24">
        <v>177021</v>
      </c>
      <c r="G15" s="24">
        <v>179005</v>
      </c>
      <c r="H15" s="25">
        <v>367243</v>
      </c>
      <c r="I15" s="7"/>
    </row>
    <row r="16" spans="1:9" x14ac:dyDescent="0.25">
      <c r="A16" s="5" t="s">
        <v>17</v>
      </c>
      <c r="B16" s="18">
        <v>11</v>
      </c>
      <c r="C16" s="24">
        <v>295556</v>
      </c>
      <c r="D16" s="24">
        <v>100454</v>
      </c>
      <c r="E16" s="24">
        <v>106350</v>
      </c>
      <c r="F16" s="24">
        <v>179718</v>
      </c>
      <c r="G16" s="24">
        <v>156954</v>
      </c>
      <c r="H16" s="25">
        <v>533895</v>
      </c>
      <c r="I16" s="7"/>
    </row>
    <row r="17" spans="1:9" x14ac:dyDescent="0.25">
      <c r="A17" s="5" t="s">
        <v>5</v>
      </c>
      <c r="B17" s="14">
        <v>13</v>
      </c>
      <c r="C17" s="22">
        <v>459930</v>
      </c>
      <c r="D17" s="22">
        <v>176096</v>
      </c>
      <c r="E17" s="22">
        <v>258648</v>
      </c>
      <c r="F17" s="22">
        <v>206662</v>
      </c>
      <c r="G17" s="22">
        <v>206372</v>
      </c>
      <c r="H17" s="23">
        <v>895866</v>
      </c>
      <c r="I17" s="7"/>
    </row>
    <row r="18" spans="1:9" x14ac:dyDescent="0.25">
      <c r="A18" s="5" t="s">
        <v>9</v>
      </c>
      <c r="B18" s="14">
        <v>14</v>
      </c>
      <c r="C18" s="22">
        <v>997098</v>
      </c>
      <c r="D18" s="22">
        <v>368335</v>
      </c>
      <c r="E18" s="22">
        <v>376760</v>
      </c>
      <c r="F18" s="22">
        <v>491481</v>
      </c>
      <c r="G18" s="22">
        <v>494231</v>
      </c>
      <c r="H18" s="23">
        <v>1739504</v>
      </c>
      <c r="I18" s="7"/>
    </row>
    <row r="19" spans="1:9" x14ac:dyDescent="0.25">
      <c r="A19" s="5" t="s">
        <v>15</v>
      </c>
      <c r="B19" s="14">
        <v>15</v>
      </c>
      <c r="C19" s="22">
        <v>1141991</v>
      </c>
      <c r="D19" s="22">
        <v>359562</v>
      </c>
      <c r="E19" s="22">
        <v>447690</v>
      </c>
      <c r="F19" s="22">
        <v>381179</v>
      </c>
      <c r="G19" s="22">
        <v>418511</v>
      </c>
      <c r="H19" s="23">
        <v>1916650</v>
      </c>
      <c r="I19" s="7"/>
    </row>
    <row r="20" spans="1:9" x14ac:dyDescent="0.25">
      <c r="A20" s="5" t="s">
        <v>18</v>
      </c>
      <c r="B20" s="14">
        <v>16</v>
      </c>
      <c r="C20" s="22">
        <v>2206498</v>
      </c>
      <c r="D20" s="22">
        <v>769210</v>
      </c>
      <c r="E20" s="22">
        <v>902757</v>
      </c>
      <c r="F20" s="22">
        <v>1156818</v>
      </c>
      <c r="G20" s="22">
        <v>1150624</v>
      </c>
      <c r="H20" s="23">
        <v>3881594</v>
      </c>
      <c r="I20" s="7"/>
    </row>
    <row r="21" spans="1:9" x14ac:dyDescent="0.25">
      <c r="A21" s="5" t="s">
        <v>8</v>
      </c>
      <c r="B21" s="18">
        <v>18</v>
      </c>
      <c r="C21" s="24">
        <v>4159291</v>
      </c>
      <c r="D21" s="24">
        <v>1082365</v>
      </c>
      <c r="E21" s="24">
        <v>1411326</v>
      </c>
      <c r="F21" s="24">
        <v>702424</v>
      </c>
      <c r="G21" s="24">
        <v>779215</v>
      </c>
      <c r="H21" s="25">
        <v>6574664</v>
      </c>
      <c r="I21" s="7"/>
    </row>
    <row r="22" spans="1:9" x14ac:dyDescent="0.25">
      <c r="A22" s="5" t="s">
        <v>0</v>
      </c>
      <c r="B22" s="14">
        <v>20</v>
      </c>
      <c r="C22" s="22">
        <v>58771</v>
      </c>
      <c r="D22" s="22">
        <v>17221</v>
      </c>
      <c r="E22" s="22">
        <v>19247</v>
      </c>
      <c r="F22" s="22">
        <v>50355</v>
      </c>
      <c r="G22" s="22">
        <v>51219</v>
      </c>
      <c r="H22" s="23">
        <v>94390</v>
      </c>
      <c r="I22" s="7"/>
    </row>
    <row r="23" spans="1:9" x14ac:dyDescent="0.25">
      <c r="A23" s="5" t="s">
        <v>1</v>
      </c>
      <c r="B23" s="14">
        <v>21</v>
      </c>
      <c r="C23" s="22">
        <v>244438</v>
      </c>
      <c r="D23" s="22">
        <v>30807</v>
      </c>
      <c r="E23" s="22">
        <v>90306</v>
      </c>
      <c r="F23" s="22">
        <v>67987</v>
      </c>
      <c r="G23" s="22">
        <v>72621</v>
      </c>
      <c r="H23" s="23">
        <v>360928</v>
      </c>
      <c r="I23" s="7"/>
    </row>
    <row r="24" spans="1:9" x14ac:dyDescent="0.25">
      <c r="A24" s="5" t="s">
        <v>11</v>
      </c>
      <c r="B24" s="14">
        <v>22</v>
      </c>
      <c r="C24" s="22">
        <v>459973</v>
      </c>
      <c r="D24" s="22">
        <v>114712</v>
      </c>
      <c r="E24" s="22">
        <v>134069</v>
      </c>
      <c r="F24" s="22">
        <v>96220</v>
      </c>
      <c r="G24" s="22">
        <v>69810</v>
      </c>
      <c r="H24" s="23">
        <v>744011</v>
      </c>
      <c r="I24" s="7"/>
    </row>
    <row r="25" spans="1:9" ht="16.5" thickBot="1" x14ac:dyDescent="0.3">
      <c r="A25" s="5" t="s">
        <v>10</v>
      </c>
      <c r="B25" s="19">
        <v>24</v>
      </c>
      <c r="C25" s="26">
        <v>220081</v>
      </c>
      <c r="D25" s="26">
        <v>70357</v>
      </c>
      <c r="E25" s="26">
        <v>89702</v>
      </c>
      <c r="F25" s="26">
        <v>67638</v>
      </c>
      <c r="G25" s="26">
        <v>69484</v>
      </c>
      <c r="H25" s="27">
        <v>381249</v>
      </c>
      <c r="I25" s="7"/>
    </row>
    <row r="26" spans="1:9" x14ac:dyDescent="0.25">
      <c r="B26" s="10"/>
      <c r="C26" s="28"/>
      <c r="D26" s="28"/>
      <c r="E26" s="28"/>
      <c r="F26" s="28"/>
      <c r="G26" s="28"/>
      <c r="H26" s="28"/>
    </row>
    <row r="27" spans="1:9" x14ac:dyDescent="0.25">
      <c r="A27" s="20" t="s">
        <v>27</v>
      </c>
      <c r="B27" s="21">
        <f>MIN(B7:B25)</f>
        <v>1</v>
      </c>
      <c r="C27" s="29">
        <f t="shared" ref="C27:H27" si="0">MIN(C7:C25)</f>
        <v>26477</v>
      </c>
      <c r="D27" s="29">
        <f t="shared" si="0"/>
        <v>8275</v>
      </c>
      <c r="E27" s="29">
        <f t="shared" si="0"/>
        <v>6334</v>
      </c>
      <c r="F27" s="29">
        <f t="shared" si="0"/>
        <v>11479</v>
      </c>
      <c r="G27" s="29">
        <f t="shared" si="0"/>
        <v>11553</v>
      </c>
      <c r="H27" s="29">
        <f t="shared" si="0"/>
        <v>43433</v>
      </c>
    </row>
    <row r="28" spans="1:9" x14ac:dyDescent="0.25">
      <c r="A28" s="20" t="s">
        <v>28</v>
      </c>
      <c r="B28" s="21">
        <f>MAX(B7:B25)</f>
        <v>24</v>
      </c>
      <c r="C28" s="29">
        <f t="shared" ref="C28:H28" si="1">MAX(C7:C25)</f>
        <v>4159291</v>
      </c>
      <c r="D28" s="29">
        <f t="shared" si="1"/>
        <v>1082365</v>
      </c>
      <c r="E28" s="29">
        <f t="shared" si="1"/>
        <v>1411326</v>
      </c>
      <c r="F28" s="29">
        <f t="shared" si="1"/>
        <v>1156818</v>
      </c>
      <c r="G28" s="29">
        <f t="shared" si="1"/>
        <v>1150624</v>
      </c>
      <c r="H28" s="29">
        <f t="shared" si="1"/>
        <v>6574664</v>
      </c>
    </row>
    <row r="30" spans="1:9" x14ac:dyDescent="0.25">
      <c r="A30" s="20" t="s">
        <v>34</v>
      </c>
      <c r="B30" s="30">
        <f>B27</f>
        <v>1</v>
      </c>
      <c r="C30" s="31">
        <f>MIN('1990'!C27,'1995'!C27,'2000'!C27,'2005'!C27, '2010'!C27, '2015'!C27)</f>
        <v>16824</v>
      </c>
      <c r="D30" s="31">
        <f>MIN('1990'!D27,'1995'!D27,'2000'!D27,'2005'!D27, '2010'!D27, '2015'!D27)</f>
        <v>5173</v>
      </c>
      <c r="E30" s="31">
        <f>MIN('1990'!E27,'1995'!E27,'2000'!E27,'2005'!E27, '2010'!E27, '2015'!E27)</f>
        <v>5549</v>
      </c>
      <c r="F30" s="31">
        <f>MIN('1990'!F27,'1995'!F27,'2000'!F27,'2005'!F27, '2010'!F27, '2015'!F27)</f>
        <v>11479</v>
      </c>
      <c r="G30" s="31">
        <f>MIN('1990'!G27,'1995'!G27,'2000'!G27,'2005'!G27, '2010'!G27, '2015'!G27)</f>
        <v>11413</v>
      </c>
      <c r="H30" s="31">
        <f>MIN('1990'!H27,'1995'!H27,'2000'!H27,'2005'!H27, '2010'!H27, '2015'!H27)</f>
        <v>29826</v>
      </c>
    </row>
    <row r="31" spans="1:9" x14ac:dyDescent="0.25">
      <c r="A31" s="20" t="s">
        <v>37</v>
      </c>
      <c r="B31" s="30">
        <f>B28</f>
        <v>24</v>
      </c>
      <c r="C31" s="31">
        <f>MAX('1990'!C28,'1995'!C28,'2000'!C28,'2005'!C28, '2010'!C28, '2015'!C28)</f>
        <v>13181963.648127044</v>
      </c>
      <c r="D31" s="31">
        <f>MAX('1990'!D28,'1995'!D28,'2000'!D28,'2005'!D28, '2010'!D28, '2015'!D28)</f>
        <v>2933557.7900732141</v>
      </c>
      <c r="E31" s="31">
        <f>MAX('1990'!E28,'1995'!E28,'2000'!E28,'2005'!E28, '2010'!E28, '2015'!E28)</f>
        <v>6658334.4281202676</v>
      </c>
      <c r="F31" s="31">
        <f>MAX('1990'!F28,'1995'!F28,'2000'!F28,'2005'!F28, '2010'!F28, '2015'!F28)</f>
        <v>4754200.4801249206</v>
      </c>
      <c r="G31" s="31">
        <f>MAX('1990'!G28,'1995'!G28,'2000'!G28,'2005'!G28, '2010'!G28, '2015'!G28)</f>
        <v>4201468.5886838436</v>
      </c>
      <c r="H31" s="31">
        <f>MAX('1990'!H28,'1995'!H28,'2000'!H28,'2005'!H28, '2010'!H28, '2015'!H28)</f>
        <v>19597386.396636754</v>
      </c>
    </row>
  </sheetData>
  <mergeCells count="1">
    <mergeCell ref="B4:H4"/>
  </mergeCells>
  <pageMargins left="0.75" right="0.75" top="1" bottom="1" header="0.5" footer="0.5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E6" sqref="E6"/>
    </sheetView>
  </sheetViews>
  <sheetFormatPr defaultRowHeight="15.75" x14ac:dyDescent="0.25"/>
  <cols>
    <col min="1" max="1" width="23.85546875" style="2" customWidth="1"/>
    <col min="2" max="8" width="15.85546875" style="2" customWidth="1"/>
    <col min="9" max="22" width="21" style="2" customWidth="1"/>
    <col min="23" max="25" width="18.42578125" style="2" customWidth="1"/>
    <col min="26" max="16384" width="9.140625" style="2"/>
  </cols>
  <sheetData>
    <row r="1" spans="1:9" x14ac:dyDescent="0.25">
      <c r="A1" s="1" t="s">
        <v>30</v>
      </c>
      <c r="B1" s="1"/>
      <c r="C1" s="1"/>
      <c r="D1" s="1"/>
    </row>
    <row r="2" spans="1:9" x14ac:dyDescent="0.25">
      <c r="A2" s="1" t="s">
        <v>25</v>
      </c>
      <c r="B2" s="1"/>
      <c r="C2" s="1"/>
      <c r="D2" s="1"/>
    </row>
    <row r="3" spans="1:9" x14ac:dyDescent="0.25">
      <c r="A3" s="1"/>
      <c r="B3" s="15"/>
      <c r="C3" s="16"/>
      <c r="D3" s="16"/>
      <c r="E3" s="17"/>
      <c r="F3" s="17"/>
      <c r="G3" s="17"/>
      <c r="H3" s="7"/>
    </row>
    <row r="4" spans="1:9" x14ac:dyDescent="0.25">
      <c r="A4" s="1"/>
      <c r="B4" s="32" t="s">
        <v>36</v>
      </c>
      <c r="C4" s="33"/>
      <c r="D4" s="33"/>
      <c r="E4" s="33"/>
      <c r="F4" s="33"/>
      <c r="G4" s="33"/>
      <c r="H4" s="34"/>
    </row>
    <row r="5" spans="1:9" ht="16.5" thickBot="1" x14ac:dyDescent="0.3">
      <c r="A5" s="1"/>
      <c r="B5" s="8"/>
      <c r="C5" s="8"/>
      <c r="D5" s="8"/>
      <c r="E5" s="9"/>
      <c r="F5" s="9"/>
      <c r="G5" s="9"/>
      <c r="H5" s="9"/>
    </row>
    <row r="6" spans="1:9" s="3" customFormat="1" x14ac:dyDescent="0.25">
      <c r="A6" s="4" t="s">
        <v>24</v>
      </c>
      <c r="B6" s="11" t="s">
        <v>26</v>
      </c>
      <c r="C6" s="12" t="s">
        <v>19</v>
      </c>
      <c r="D6" s="12" t="s">
        <v>20</v>
      </c>
      <c r="E6" s="12" t="s">
        <v>38</v>
      </c>
      <c r="F6" s="12" t="s">
        <v>21</v>
      </c>
      <c r="G6" s="12" t="s">
        <v>22</v>
      </c>
      <c r="H6" s="13" t="s">
        <v>23</v>
      </c>
      <c r="I6" s="6"/>
    </row>
    <row r="7" spans="1:9" x14ac:dyDescent="0.25">
      <c r="A7" s="5" t="s">
        <v>3</v>
      </c>
      <c r="B7" s="14">
        <v>1</v>
      </c>
      <c r="C7" s="22">
        <v>45763</v>
      </c>
      <c r="D7" s="22">
        <v>9873</v>
      </c>
      <c r="E7" s="22">
        <v>11651</v>
      </c>
      <c r="F7" s="22">
        <v>14955</v>
      </c>
      <c r="G7" s="22">
        <v>20030</v>
      </c>
      <c r="H7" s="23">
        <v>62080</v>
      </c>
      <c r="I7" s="7"/>
    </row>
    <row r="8" spans="1:9" x14ac:dyDescent="0.25">
      <c r="A8" s="5" t="s">
        <v>6</v>
      </c>
      <c r="B8" s="14">
        <v>2</v>
      </c>
      <c r="C8" s="22">
        <v>16824</v>
      </c>
      <c r="D8" s="22">
        <v>5173</v>
      </c>
      <c r="E8" s="22">
        <v>5809</v>
      </c>
      <c r="F8" s="22">
        <v>12609</v>
      </c>
      <c r="G8" s="22">
        <v>11413</v>
      </c>
      <c r="H8" s="23">
        <v>29826</v>
      </c>
      <c r="I8" s="7"/>
    </row>
    <row r="9" spans="1:9" x14ac:dyDescent="0.25">
      <c r="A9" s="5" t="s">
        <v>7</v>
      </c>
      <c r="B9" s="14">
        <v>3</v>
      </c>
      <c r="C9" s="22">
        <v>136539</v>
      </c>
      <c r="D9" s="22">
        <v>30507</v>
      </c>
      <c r="E9" s="22">
        <v>45273</v>
      </c>
      <c r="F9" s="22">
        <v>51964</v>
      </c>
      <c r="G9" s="22">
        <v>58674</v>
      </c>
      <c r="H9" s="23">
        <v>205616</v>
      </c>
      <c r="I9" s="7"/>
    </row>
    <row r="10" spans="1:9" x14ac:dyDescent="0.25">
      <c r="A10" s="5" t="s">
        <v>13</v>
      </c>
      <c r="B10" s="14">
        <v>4</v>
      </c>
      <c r="C10" s="22">
        <v>101203</v>
      </c>
      <c r="D10" s="22">
        <v>30676</v>
      </c>
      <c r="E10" s="22">
        <v>30315</v>
      </c>
      <c r="F10" s="22">
        <v>39783</v>
      </c>
      <c r="G10" s="22">
        <v>39926</v>
      </c>
      <c r="H10" s="23">
        <v>162409</v>
      </c>
      <c r="I10" s="7"/>
    </row>
    <row r="11" spans="1:9" x14ac:dyDescent="0.25">
      <c r="A11" s="5" t="s">
        <v>16</v>
      </c>
      <c r="B11" s="14">
        <v>5</v>
      </c>
      <c r="C11" s="22">
        <v>54422</v>
      </c>
      <c r="D11" s="22">
        <v>10139</v>
      </c>
      <c r="E11" s="22">
        <v>9810</v>
      </c>
      <c r="F11" s="22">
        <v>22112</v>
      </c>
      <c r="G11" s="22">
        <v>20615</v>
      </c>
      <c r="H11" s="23">
        <v>76111</v>
      </c>
      <c r="I11" s="7"/>
    </row>
    <row r="12" spans="1:9" x14ac:dyDescent="0.25">
      <c r="A12" s="5" t="s">
        <v>4</v>
      </c>
      <c r="B12" s="18">
        <v>7</v>
      </c>
      <c r="C12" s="24">
        <v>3821201</v>
      </c>
      <c r="D12" s="24">
        <v>1022312</v>
      </c>
      <c r="E12" s="24">
        <v>2125033</v>
      </c>
      <c r="F12" s="24">
        <v>1123499</v>
      </c>
      <c r="G12" s="24">
        <v>1036204</v>
      </c>
      <c r="H12" s="25">
        <v>7054729</v>
      </c>
      <c r="I12" s="7"/>
    </row>
    <row r="13" spans="1:9" x14ac:dyDescent="0.25">
      <c r="A13" s="5" t="s">
        <v>2</v>
      </c>
      <c r="B13" s="18">
        <v>8</v>
      </c>
      <c r="C13" s="24">
        <v>24735</v>
      </c>
      <c r="D13" s="24">
        <v>6443</v>
      </c>
      <c r="E13" s="24">
        <v>9412</v>
      </c>
      <c r="F13" s="24">
        <v>17205</v>
      </c>
      <c r="G13" s="24">
        <v>18502</v>
      </c>
      <c r="H13" s="25">
        <v>39085</v>
      </c>
      <c r="I13" s="7"/>
    </row>
    <row r="14" spans="1:9" x14ac:dyDescent="0.25">
      <c r="A14" s="5" t="s">
        <v>14</v>
      </c>
      <c r="B14" s="18">
        <v>9</v>
      </c>
      <c r="C14" s="24">
        <v>392943</v>
      </c>
      <c r="D14" s="24">
        <v>68886</v>
      </c>
      <c r="E14" s="24">
        <v>168678</v>
      </c>
      <c r="F14" s="24">
        <v>84684</v>
      </c>
      <c r="G14" s="24">
        <v>86215</v>
      </c>
      <c r="H14" s="25">
        <v>621497</v>
      </c>
      <c r="I14" s="7"/>
    </row>
    <row r="15" spans="1:9" x14ac:dyDescent="0.25">
      <c r="A15" s="5" t="s">
        <v>12</v>
      </c>
      <c r="B15" s="18">
        <v>10</v>
      </c>
      <c r="C15" s="24">
        <v>382432</v>
      </c>
      <c r="D15" s="24">
        <v>66199</v>
      </c>
      <c r="E15" s="24">
        <v>242639</v>
      </c>
      <c r="F15" s="24">
        <v>405803</v>
      </c>
      <c r="G15" s="24">
        <v>416155</v>
      </c>
      <c r="H15" s="25">
        <v>694480</v>
      </c>
      <c r="I15" s="7"/>
    </row>
    <row r="16" spans="1:9" x14ac:dyDescent="0.25">
      <c r="A16" s="5" t="s">
        <v>17</v>
      </c>
      <c r="B16" s="18">
        <v>11</v>
      </c>
      <c r="C16" s="24">
        <v>376602</v>
      </c>
      <c r="D16" s="24">
        <v>115706</v>
      </c>
      <c r="E16" s="24">
        <v>151207</v>
      </c>
      <c r="F16" s="24">
        <v>211016</v>
      </c>
      <c r="G16" s="24">
        <v>209483</v>
      </c>
      <c r="H16" s="25">
        <v>647613</v>
      </c>
      <c r="I16" s="7"/>
    </row>
    <row r="17" spans="1:9" x14ac:dyDescent="0.25">
      <c r="A17" s="5" t="s">
        <v>5</v>
      </c>
      <c r="B17" s="14">
        <v>13</v>
      </c>
      <c r="C17" s="22">
        <v>426966</v>
      </c>
      <c r="D17" s="22">
        <v>150592</v>
      </c>
      <c r="E17" s="22">
        <v>188437</v>
      </c>
      <c r="F17" s="22">
        <v>256244</v>
      </c>
      <c r="G17" s="22">
        <v>245067</v>
      </c>
      <c r="H17" s="23">
        <v>775630</v>
      </c>
      <c r="I17" s="7"/>
    </row>
    <row r="18" spans="1:9" x14ac:dyDescent="0.25">
      <c r="A18" s="5" t="s">
        <v>9</v>
      </c>
      <c r="B18" s="14">
        <v>14</v>
      </c>
      <c r="C18" s="22">
        <v>1156696</v>
      </c>
      <c r="D18" s="22">
        <v>418428</v>
      </c>
      <c r="E18" s="22">
        <v>355635</v>
      </c>
      <c r="F18" s="22">
        <v>670694</v>
      </c>
      <c r="G18" s="22">
        <v>613585</v>
      </c>
      <c r="H18" s="23">
        <v>1987130</v>
      </c>
      <c r="I18" s="7"/>
    </row>
    <row r="19" spans="1:9" x14ac:dyDescent="0.25">
      <c r="A19" s="5" t="s">
        <v>15</v>
      </c>
      <c r="B19" s="14">
        <v>15</v>
      </c>
      <c r="C19" s="22">
        <v>1243351</v>
      </c>
      <c r="D19" s="22">
        <v>367928</v>
      </c>
      <c r="E19" s="22">
        <v>425604</v>
      </c>
      <c r="F19" s="22">
        <v>508935</v>
      </c>
      <c r="G19" s="22">
        <v>492187</v>
      </c>
      <c r="H19" s="23">
        <v>2052513</v>
      </c>
      <c r="I19" s="7"/>
    </row>
    <row r="20" spans="1:9" x14ac:dyDescent="0.25">
      <c r="A20" s="5" t="s">
        <v>18</v>
      </c>
      <c r="B20" s="14">
        <v>16</v>
      </c>
      <c r="C20" s="22">
        <v>3051041</v>
      </c>
      <c r="D20" s="22">
        <v>1112022</v>
      </c>
      <c r="E20" s="22">
        <v>1135367</v>
      </c>
      <c r="F20" s="22">
        <v>1615196</v>
      </c>
      <c r="G20" s="22">
        <v>1526390</v>
      </c>
      <c r="H20" s="23">
        <v>5386889</v>
      </c>
      <c r="I20" s="7"/>
    </row>
    <row r="21" spans="1:9" x14ac:dyDescent="0.25">
      <c r="A21" s="5" t="s">
        <v>8</v>
      </c>
      <c r="B21" s="18">
        <v>18</v>
      </c>
      <c r="C21" s="24">
        <v>5322636</v>
      </c>
      <c r="D21" s="24">
        <v>1275874</v>
      </c>
      <c r="E21" s="24">
        <v>1743184</v>
      </c>
      <c r="F21" s="24">
        <v>1032584</v>
      </c>
      <c r="G21" s="24">
        <v>1103577</v>
      </c>
      <c r="H21" s="25">
        <v>8269749</v>
      </c>
      <c r="I21" s="7"/>
    </row>
    <row r="22" spans="1:9" x14ac:dyDescent="0.25">
      <c r="A22" s="5" t="s">
        <v>0</v>
      </c>
      <c r="B22" s="14">
        <v>20</v>
      </c>
      <c r="C22" s="22">
        <v>81139</v>
      </c>
      <c r="D22" s="22">
        <v>18669</v>
      </c>
      <c r="E22" s="22">
        <v>19304</v>
      </c>
      <c r="F22" s="22">
        <v>53878</v>
      </c>
      <c r="G22" s="22">
        <v>52828</v>
      </c>
      <c r="H22" s="23">
        <v>120049</v>
      </c>
      <c r="I22" s="7"/>
    </row>
    <row r="23" spans="1:9" x14ac:dyDescent="0.25">
      <c r="A23" s="5" t="s">
        <v>1</v>
      </c>
      <c r="B23" s="14">
        <v>21</v>
      </c>
      <c r="C23" s="22">
        <v>260431</v>
      </c>
      <c r="D23" s="22">
        <v>39847</v>
      </c>
      <c r="E23" s="22">
        <v>86994</v>
      </c>
      <c r="F23" s="22">
        <v>117419</v>
      </c>
      <c r="G23" s="22">
        <v>112068</v>
      </c>
      <c r="H23" s="23">
        <v>396558</v>
      </c>
      <c r="I23" s="7"/>
    </row>
    <row r="24" spans="1:9" x14ac:dyDescent="0.25">
      <c r="A24" s="5" t="s">
        <v>11</v>
      </c>
      <c r="B24" s="14">
        <v>22</v>
      </c>
      <c r="C24" s="22">
        <v>904551</v>
      </c>
      <c r="D24" s="22">
        <v>239917</v>
      </c>
      <c r="E24" s="22">
        <v>279462</v>
      </c>
      <c r="F24" s="22">
        <v>157332</v>
      </c>
      <c r="G24" s="22">
        <v>177582</v>
      </c>
      <c r="H24" s="23">
        <v>1400704</v>
      </c>
      <c r="I24" s="7"/>
    </row>
    <row r="25" spans="1:9" ht="16.5" thickBot="1" x14ac:dyDescent="0.3">
      <c r="A25" s="5" t="s">
        <v>10</v>
      </c>
      <c r="B25" s="19">
        <v>24</v>
      </c>
      <c r="C25" s="26">
        <v>274786</v>
      </c>
      <c r="D25" s="26">
        <v>84520</v>
      </c>
      <c r="E25" s="26">
        <v>114095</v>
      </c>
      <c r="F25" s="26">
        <v>98099</v>
      </c>
      <c r="G25" s="26">
        <v>99765</v>
      </c>
      <c r="H25" s="27">
        <v>471848</v>
      </c>
      <c r="I25" s="7"/>
    </row>
    <row r="26" spans="1:9" x14ac:dyDescent="0.25">
      <c r="B26" s="10"/>
      <c r="C26" s="28"/>
      <c r="D26" s="28"/>
      <c r="E26" s="28"/>
      <c r="F26" s="28"/>
      <c r="G26" s="28"/>
      <c r="H26" s="28"/>
    </row>
    <row r="27" spans="1:9" x14ac:dyDescent="0.25">
      <c r="A27" s="20" t="s">
        <v>27</v>
      </c>
      <c r="B27" s="21">
        <f>MIN(B7:B25)</f>
        <v>1</v>
      </c>
      <c r="C27" s="29">
        <f t="shared" ref="C27:H27" si="0">MIN(C7:C25)</f>
        <v>16824</v>
      </c>
      <c r="D27" s="29">
        <f t="shared" si="0"/>
        <v>5173</v>
      </c>
      <c r="E27" s="29">
        <f t="shared" si="0"/>
        <v>5809</v>
      </c>
      <c r="F27" s="29">
        <f t="shared" si="0"/>
        <v>12609</v>
      </c>
      <c r="G27" s="29">
        <f t="shared" si="0"/>
        <v>11413</v>
      </c>
      <c r="H27" s="29">
        <f t="shared" si="0"/>
        <v>29826</v>
      </c>
    </row>
    <row r="28" spans="1:9" x14ac:dyDescent="0.25">
      <c r="A28" s="20" t="s">
        <v>28</v>
      </c>
      <c r="B28" s="21">
        <f>MAX(B7:B25)</f>
        <v>24</v>
      </c>
      <c r="C28" s="29">
        <f t="shared" ref="C28:H28" si="1">MAX(C7:C25)</f>
        <v>5322636</v>
      </c>
      <c r="D28" s="29">
        <f t="shared" si="1"/>
        <v>1275874</v>
      </c>
      <c r="E28" s="29">
        <f t="shared" si="1"/>
        <v>2125033</v>
      </c>
      <c r="F28" s="29">
        <f t="shared" si="1"/>
        <v>1615196</v>
      </c>
      <c r="G28" s="29">
        <f t="shared" si="1"/>
        <v>1526390</v>
      </c>
      <c r="H28" s="29">
        <f t="shared" si="1"/>
        <v>8269749</v>
      </c>
    </row>
    <row r="30" spans="1:9" x14ac:dyDescent="0.25">
      <c r="A30" s="20" t="s">
        <v>34</v>
      </c>
      <c r="B30" s="30">
        <f>B27</f>
        <v>1</v>
      </c>
      <c r="C30" s="31">
        <f>MIN('1990'!C27,'1995'!C27,'2000'!C27,'2005'!C27, '2010'!C27, '2015'!C27)</f>
        <v>16824</v>
      </c>
      <c r="D30" s="31">
        <f>MIN('1990'!D27,'1995'!D27,'2000'!D27,'2005'!D27, '2010'!D27, '2015'!D27)</f>
        <v>5173</v>
      </c>
      <c r="E30" s="31">
        <f>MIN('1990'!E27,'1995'!E27,'2000'!E27,'2005'!E27, '2010'!E27, '2015'!E27)</f>
        <v>5549</v>
      </c>
      <c r="F30" s="31">
        <f>MIN('1990'!F27,'1995'!F27,'2000'!F27,'2005'!F27, '2010'!F27, '2015'!F27)</f>
        <v>11479</v>
      </c>
      <c r="G30" s="31">
        <f>MIN('1990'!G27,'1995'!G27,'2000'!G27,'2005'!G27, '2010'!G27, '2015'!G27)</f>
        <v>11413</v>
      </c>
      <c r="H30" s="31">
        <f>MIN('1990'!H27,'1995'!H27,'2000'!H27,'2005'!H27, '2010'!H27, '2015'!H27)</f>
        <v>29826</v>
      </c>
    </row>
    <row r="31" spans="1:9" x14ac:dyDescent="0.25">
      <c r="A31" s="20" t="s">
        <v>37</v>
      </c>
      <c r="B31" s="30">
        <f>B28</f>
        <v>24</v>
      </c>
      <c r="C31" s="31">
        <f>MAX('1990'!C28,'1995'!C28,'2000'!C28,'2005'!C28, '2010'!C28, '2015'!C28)</f>
        <v>13181963.648127044</v>
      </c>
      <c r="D31" s="31">
        <f>MAX('1990'!D28,'1995'!D28,'2000'!D28,'2005'!D28, '2010'!D28, '2015'!D28)</f>
        <v>2933557.7900732141</v>
      </c>
      <c r="E31" s="31">
        <f>MAX('1990'!E28,'1995'!E28,'2000'!E28,'2005'!E28, '2010'!E28, '2015'!E28)</f>
        <v>6658334.4281202676</v>
      </c>
      <c r="F31" s="31">
        <f>MAX('1990'!F28,'1995'!F28,'2000'!F28,'2005'!F28, '2010'!F28, '2015'!F28)</f>
        <v>4754200.4801249206</v>
      </c>
      <c r="G31" s="31">
        <f>MAX('1990'!G28,'1995'!G28,'2000'!G28,'2005'!G28, '2010'!G28, '2015'!G28)</f>
        <v>4201468.5886838436</v>
      </c>
      <c r="H31" s="31">
        <f>MAX('1990'!H28,'1995'!H28,'2000'!H28,'2005'!H28, '2010'!H28, '2015'!H28)</f>
        <v>19597386.396636754</v>
      </c>
    </row>
  </sheetData>
  <mergeCells count="1">
    <mergeCell ref="B4:H4"/>
  </mergeCells>
  <pageMargins left="0.75" right="0.75" top="1" bottom="1" header="0.5" footer="0.5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E6" sqref="E6"/>
    </sheetView>
  </sheetViews>
  <sheetFormatPr defaultRowHeight="15.75" x14ac:dyDescent="0.25"/>
  <cols>
    <col min="1" max="1" width="23.85546875" style="2" customWidth="1"/>
    <col min="2" max="8" width="15.85546875" style="2" customWidth="1"/>
    <col min="9" max="22" width="21" style="2" customWidth="1"/>
    <col min="23" max="25" width="18.42578125" style="2" customWidth="1"/>
    <col min="26" max="16384" width="9.140625" style="2"/>
  </cols>
  <sheetData>
    <row r="1" spans="1:9" x14ac:dyDescent="0.25">
      <c r="A1" s="1" t="s">
        <v>31</v>
      </c>
      <c r="B1" s="1"/>
      <c r="C1" s="1"/>
      <c r="D1" s="1"/>
    </row>
    <row r="2" spans="1:9" x14ac:dyDescent="0.25">
      <c r="A2" s="1" t="s">
        <v>25</v>
      </c>
      <c r="B2" s="1"/>
      <c r="C2" s="1"/>
      <c r="D2" s="1"/>
    </row>
    <row r="3" spans="1:9" x14ac:dyDescent="0.25">
      <c r="A3" s="1"/>
      <c r="B3" s="15"/>
      <c r="C3" s="16"/>
      <c r="D3" s="16"/>
      <c r="E3" s="17"/>
      <c r="F3" s="17"/>
      <c r="G3" s="17"/>
      <c r="H3" s="7"/>
    </row>
    <row r="4" spans="1:9" x14ac:dyDescent="0.25">
      <c r="A4" s="1"/>
      <c r="B4" s="32" t="s">
        <v>36</v>
      </c>
      <c r="C4" s="33"/>
      <c r="D4" s="33"/>
      <c r="E4" s="33"/>
      <c r="F4" s="33"/>
      <c r="G4" s="33"/>
      <c r="H4" s="34"/>
    </row>
    <row r="5" spans="1:9" ht="16.5" thickBot="1" x14ac:dyDescent="0.3">
      <c r="A5" s="1"/>
      <c r="B5" s="8"/>
      <c r="C5" s="8"/>
      <c r="D5" s="8"/>
      <c r="E5" s="9"/>
      <c r="F5" s="9"/>
      <c r="G5" s="9"/>
      <c r="H5" s="9"/>
    </row>
    <row r="6" spans="1:9" s="3" customFormat="1" x14ac:dyDescent="0.25">
      <c r="A6" s="4" t="s">
        <v>24</v>
      </c>
      <c r="B6" s="11" t="s">
        <v>26</v>
      </c>
      <c r="C6" s="12" t="s">
        <v>19</v>
      </c>
      <c r="D6" s="12" t="s">
        <v>20</v>
      </c>
      <c r="E6" s="12" t="s">
        <v>38</v>
      </c>
      <c r="F6" s="12" t="s">
        <v>21</v>
      </c>
      <c r="G6" s="12" t="s">
        <v>22</v>
      </c>
      <c r="H6" s="13" t="s">
        <v>23</v>
      </c>
      <c r="I6" s="6"/>
    </row>
    <row r="7" spans="1:9" x14ac:dyDescent="0.25">
      <c r="A7" s="5" t="s">
        <v>3</v>
      </c>
      <c r="B7" s="14">
        <v>1</v>
      </c>
      <c r="C7" s="22">
        <v>52443</v>
      </c>
      <c r="D7" s="22">
        <v>10978</v>
      </c>
      <c r="E7" s="22">
        <v>13405</v>
      </c>
      <c r="F7" s="22">
        <v>15610</v>
      </c>
      <c r="G7" s="22">
        <v>21684</v>
      </c>
      <c r="H7" s="23">
        <v>70493</v>
      </c>
      <c r="I7" s="7"/>
    </row>
    <row r="8" spans="1:9" x14ac:dyDescent="0.25">
      <c r="A8" s="5" t="s">
        <v>6</v>
      </c>
      <c r="B8" s="14">
        <v>2</v>
      </c>
      <c r="C8" s="22">
        <v>19294</v>
      </c>
      <c r="D8" s="22">
        <v>6161</v>
      </c>
      <c r="E8" s="22">
        <v>5549</v>
      </c>
      <c r="F8" s="22">
        <v>17167</v>
      </c>
      <c r="G8" s="22">
        <v>12436</v>
      </c>
      <c r="H8" s="23">
        <v>35670</v>
      </c>
      <c r="I8" s="7"/>
    </row>
    <row r="9" spans="1:9" x14ac:dyDescent="0.25">
      <c r="A9" s="5" t="s">
        <v>7</v>
      </c>
      <c r="B9" s="14">
        <v>3</v>
      </c>
      <c r="C9" s="22">
        <v>161189</v>
      </c>
      <c r="D9" s="22">
        <v>37064</v>
      </c>
      <c r="E9" s="22">
        <v>51402</v>
      </c>
      <c r="F9" s="22">
        <v>75647</v>
      </c>
      <c r="G9" s="22">
        <v>64770</v>
      </c>
      <c r="H9" s="23">
        <v>260532</v>
      </c>
      <c r="I9" s="7"/>
    </row>
    <row r="10" spans="1:9" x14ac:dyDescent="0.25">
      <c r="A10" s="5" t="s">
        <v>13</v>
      </c>
      <c r="B10" s="14">
        <v>4</v>
      </c>
      <c r="C10" s="22">
        <v>90642</v>
      </c>
      <c r="D10" s="22">
        <v>27026</v>
      </c>
      <c r="E10" s="22">
        <v>23849</v>
      </c>
      <c r="F10" s="22">
        <v>43034</v>
      </c>
      <c r="G10" s="22">
        <v>39550</v>
      </c>
      <c r="H10" s="23">
        <v>144870</v>
      </c>
      <c r="I10" s="7"/>
    </row>
    <row r="11" spans="1:9" x14ac:dyDescent="0.25">
      <c r="A11" s="5" t="s">
        <v>16</v>
      </c>
      <c r="B11" s="14">
        <v>5</v>
      </c>
      <c r="C11" s="22">
        <v>55131</v>
      </c>
      <c r="D11" s="22">
        <v>9839</v>
      </c>
      <c r="E11" s="22">
        <v>10679</v>
      </c>
      <c r="F11" s="22">
        <v>36215</v>
      </c>
      <c r="G11" s="22">
        <v>23763</v>
      </c>
      <c r="H11" s="23">
        <v>88043</v>
      </c>
      <c r="I11" s="7"/>
    </row>
    <row r="12" spans="1:9" x14ac:dyDescent="0.25">
      <c r="A12" s="5" t="s">
        <v>4</v>
      </c>
      <c r="B12" s="18">
        <v>7</v>
      </c>
      <c r="C12" s="24">
        <v>3816197</v>
      </c>
      <c r="D12" s="24">
        <v>1114553</v>
      </c>
      <c r="E12" s="24">
        <v>1903773</v>
      </c>
      <c r="F12" s="24">
        <v>1423242</v>
      </c>
      <c r="G12" s="24">
        <v>1294746</v>
      </c>
      <c r="H12" s="25">
        <v>6973429</v>
      </c>
      <c r="I12" s="7"/>
    </row>
    <row r="13" spans="1:9" x14ac:dyDescent="0.25">
      <c r="A13" s="5" t="s">
        <v>2</v>
      </c>
      <c r="B13" s="18">
        <v>8</v>
      </c>
      <c r="C13" s="24">
        <v>23291</v>
      </c>
      <c r="D13" s="24">
        <v>5852</v>
      </c>
      <c r="E13" s="24">
        <v>8127</v>
      </c>
      <c r="F13" s="24">
        <v>19698</v>
      </c>
      <c r="G13" s="24">
        <v>17366</v>
      </c>
      <c r="H13" s="25">
        <v>39374</v>
      </c>
      <c r="I13" s="7"/>
    </row>
    <row r="14" spans="1:9" x14ac:dyDescent="0.25">
      <c r="A14" s="5" t="s">
        <v>14</v>
      </c>
      <c r="B14" s="18">
        <v>9</v>
      </c>
      <c r="C14" s="24">
        <v>467147</v>
      </c>
      <c r="D14" s="24">
        <v>85319</v>
      </c>
      <c r="E14" s="24">
        <v>178655</v>
      </c>
      <c r="F14" s="24">
        <v>110539</v>
      </c>
      <c r="G14" s="24">
        <v>116448</v>
      </c>
      <c r="H14" s="25">
        <v>727245</v>
      </c>
      <c r="I14" s="7"/>
    </row>
    <row r="15" spans="1:9" x14ac:dyDescent="0.25">
      <c r="A15" s="5" t="s">
        <v>12</v>
      </c>
      <c r="B15" s="18">
        <v>10</v>
      </c>
      <c r="C15" s="24">
        <v>342744</v>
      </c>
      <c r="D15" s="24">
        <v>62045</v>
      </c>
      <c r="E15" s="24">
        <v>152348</v>
      </c>
      <c r="F15" s="24">
        <v>508685</v>
      </c>
      <c r="G15" s="24">
        <v>452347</v>
      </c>
      <c r="H15" s="25">
        <v>614321</v>
      </c>
      <c r="I15" s="7"/>
    </row>
    <row r="16" spans="1:9" x14ac:dyDescent="0.25">
      <c r="A16" s="5" t="s">
        <v>17</v>
      </c>
      <c r="B16" s="18">
        <v>11</v>
      </c>
      <c r="C16" s="24">
        <v>459659</v>
      </c>
      <c r="D16" s="24">
        <v>160900</v>
      </c>
      <c r="E16" s="24">
        <v>174096</v>
      </c>
      <c r="F16" s="24">
        <v>352146</v>
      </c>
      <c r="G16" s="24">
        <v>282759</v>
      </c>
      <c r="H16" s="25">
        <v>863653</v>
      </c>
      <c r="I16" s="7"/>
    </row>
    <row r="17" spans="1:9" x14ac:dyDescent="0.25">
      <c r="A17" s="5" t="s">
        <v>5</v>
      </c>
      <c r="B17" s="14">
        <v>13</v>
      </c>
      <c r="C17" s="22">
        <v>356408</v>
      </c>
      <c r="D17" s="22">
        <v>112670</v>
      </c>
      <c r="E17" s="22">
        <v>145250</v>
      </c>
      <c r="F17" s="22">
        <v>291586</v>
      </c>
      <c r="G17" s="22">
        <v>255760</v>
      </c>
      <c r="H17" s="23">
        <v>649490</v>
      </c>
      <c r="I17" s="7"/>
    </row>
    <row r="18" spans="1:9" x14ac:dyDescent="0.25">
      <c r="A18" s="5" t="s">
        <v>9</v>
      </c>
      <c r="B18" s="14">
        <v>14</v>
      </c>
      <c r="C18" s="22">
        <v>1378163</v>
      </c>
      <c r="D18" s="22">
        <v>456996</v>
      </c>
      <c r="E18" s="22">
        <v>438079</v>
      </c>
      <c r="F18" s="22">
        <v>839774</v>
      </c>
      <c r="G18" s="22">
        <v>791223</v>
      </c>
      <c r="H18" s="23">
        <v>2321966</v>
      </c>
      <c r="I18" s="7"/>
    </row>
    <row r="19" spans="1:9" x14ac:dyDescent="0.25">
      <c r="A19" s="5" t="s">
        <v>15</v>
      </c>
      <c r="B19" s="14">
        <v>15</v>
      </c>
      <c r="C19" s="22">
        <v>1219502</v>
      </c>
      <c r="D19" s="22">
        <v>361767</v>
      </c>
      <c r="E19" s="22">
        <v>463994</v>
      </c>
      <c r="F19" s="22">
        <v>562083</v>
      </c>
      <c r="G19" s="22">
        <v>607230</v>
      </c>
      <c r="H19" s="23">
        <v>1999947</v>
      </c>
      <c r="I19" s="7"/>
    </row>
    <row r="20" spans="1:9" x14ac:dyDescent="0.25">
      <c r="A20" s="5" t="s">
        <v>18</v>
      </c>
      <c r="B20" s="14">
        <v>16</v>
      </c>
      <c r="C20" s="22">
        <v>2436154</v>
      </c>
      <c r="D20" s="22">
        <v>865866</v>
      </c>
      <c r="E20" s="22">
        <v>934355</v>
      </c>
      <c r="F20" s="22">
        <v>1700972</v>
      </c>
      <c r="G20" s="22">
        <v>1633141</v>
      </c>
      <c r="H20" s="23">
        <v>4303948</v>
      </c>
      <c r="I20" s="7"/>
    </row>
    <row r="21" spans="1:9" x14ac:dyDescent="0.25">
      <c r="A21" s="5" t="s">
        <v>8</v>
      </c>
      <c r="B21" s="18">
        <v>18</v>
      </c>
      <c r="C21" s="24">
        <v>7206365</v>
      </c>
      <c r="D21" s="24">
        <v>1585769</v>
      </c>
      <c r="E21" s="24">
        <v>2578471</v>
      </c>
      <c r="F21" s="24">
        <v>1424688</v>
      </c>
      <c r="G21" s="24">
        <v>1763127</v>
      </c>
      <c r="H21" s="25">
        <v>11033681</v>
      </c>
      <c r="I21" s="7"/>
    </row>
    <row r="22" spans="1:9" x14ac:dyDescent="0.25">
      <c r="A22" s="5" t="s">
        <v>0</v>
      </c>
      <c r="B22" s="14">
        <v>20</v>
      </c>
      <c r="C22" s="22">
        <v>102083</v>
      </c>
      <c r="D22" s="22">
        <v>24265</v>
      </c>
      <c r="E22" s="22">
        <v>30898</v>
      </c>
      <c r="F22" s="22">
        <v>87300</v>
      </c>
      <c r="G22" s="22">
        <v>79611</v>
      </c>
      <c r="H22" s="23">
        <v>164859</v>
      </c>
      <c r="I22" s="7"/>
    </row>
    <row r="23" spans="1:9" x14ac:dyDescent="0.25">
      <c r="A23" s="5" t="s">
        <v>1</v>
      </c>
      <c r="B23" s="14">
        <v>21</v>
      </c>
      <c r="C23" s="22">
        <v>491282</v>
      </c>
      <c r="D23" s="22">
        <v>81047</v>
      </c>
      <c r="E23" s="22">
        <v>196361</v>
      </c>
      <c r="F23" s="22">
        <v>223388</v>
      </c>
      <c r="G23" s="22">
        <v>240783</v>
      </c>
      <c r="H23" s="23">
        <v>754677</v>
      </c>
      <c r="I23" s="7"/>
    </row>
    <row r="24" spans="1:9" x14ac:dyDescent="0.25">
      <c r="A24" s="5" t="s">
        <v>11</v>
      </c>
      <c r="B24" s="14">
        <v>22</v>
      </c>
      <c r="C24" s="22">
        <v>871876</v>
      </c>
      <c r="D24" s="22">
        <v>215844</v>
      </c>
      <c r="E24" s="22">
        <v>245984</v>
      </c>
      <c r="F24" s="22">
        <v>193496</v>
      </c>
      <c r="G24" s="22">
        <v>195133</v>
      </c>
      <c r="H24" s="23">
        <v>1335744</v>
      </c>
      <c r="I24" s="7"/>
    </row>
    <row r="25" spans="1:9" ht="16.5" thickBot="1" x14ac:dyDescent="0.3">
      <c r="A25" s="5" t="s">
        <v>10</v>
      </c>
      <c r="B25" s="19">
        <v>24</v>
      </c>
      <c r="C25" s="26">
        <v>282667</v>
      </c>
      <c r="D25" s="26">
        <v>84881</v>
      </c>
      <c r="E25" s="26">
        <v>109166</v>
      </c>
      <c r="F25" s="26">
        <v>114947</v>
      </c>
      <c r="G25" s="26">
        <v>113890</v>
      </c>
      <c r="H25" s="27">
        <v>477716</v>
      </c>
      <c r="I25" s="7"/>
    </row>
    <row r="26" spans="1:9" x14ac:dyDescent="0.25">
      <c r="B26" s="10"/>
      <c r="C26" s="28"/>
      <c r="D26" s="28"/>
      <c r="E26" s="28"/>
      <c r="F26" s="28"/>
      <c r="G26" s="28"/>
      <c r="H26" s="28"/>
    </row>
    <row r="27" spans="1:9" x14ac:dyDescent="0.25">
      <c r="A27" s="20" t="s">
        <v>27</v>
      </c>
      <c r="B27" s="21">
        <f>MIN(B7:B25)</f>
        <v>1</v>
      </c>
      <c r="C27" s="29">
        <f t="shared" ref="C27:H27" si="0">MIN(C7:C25)</f>
        <v>19294</v>
      </c>
      <c r="D27" s="29">
        <f t="shared" si="0"/>
        <v>5852</v>
      </c>
      <c r="E27" s="29">
        <f t="shared" si="0"/>
        <v>5549</v>
      </c>
      <c r="F27" s="29">
        <f t="shared" si="0"/>
        <v>15610</v>
      </c>
      <c r="G27" s="29">
        <f t="shared" si="0"/>
        <v>12436</v>
      </c>
      <c r="H27" s="29">
        <f t="shared" si="0"/>
        <v>35670</v>
      </c>
    </row>
    <row r="28" spans="1:9" x14ac:dyDescent="0.25">
      <c r="A28" s="20" t="s">
        <v>28</v>
      </c>
      <c r="B28" s="21">
        <f>MAX(B7:B25)</f>
        <v>24</v>
      </c>
      <c r="C28" s="29">
        <f t="shared" ref="C28:H28" si="1">MAX(C7:C25)</f>
        <v>7206365</v>
      </c>
      <c r="D28" s="29">
        <f t="shared" si="1"/>
        <v>1585769</v>
      </c>
      <c r="E28" s="29">
        <f t="shared" si="1"/>
        <v>2578471</v>
      </c>
      <c r="F28" s="29">
        <f t="shared" si="1"/>
        <v>1700972</v>
      </c>
      <c r="G28" s="29">
        <f t="shared" si="1"/>
        <v>1763127</v>
      </c>
      <c r="H28" s="29">
        <f t="shared" si="1"/>
        <v>11033681</v>
      </c>
    </row>
    <row r="30" spans="1:9" x14ac:dyDescent="0.25">
      <c r="A30" s="20" t="s">
        <v>34</v>
      </c>
      <c r="B30" s="30">
        <f>B27</f>
        <v>1</v>
      </c>
      <c r="C30" s="31">
        <f>MIN('1990'!C27,'1995'!C27,'2000'!C27,'2005'!C27, '2010'!C27, '2015'!C27)</f>
        <v>16824</v>
      </c>
      <c r="D30" s="31">
        <f>MIN('1990'!D27,'1995'!D27,'2000'!D27,'2005'!D27, '2010'!D27, '2015'!D27)</f>
        <v>5173</v>
      </c>
      <c r="E30" s="31">
        <f>MIN('1990'!E27,'1995'!E27,'2000'!E27,'2005'!E27, '2010'!E27, '2015'!E27)</f>
        <v>5549</v>
      </c>
      <c r="F30" s="31">
        <f>MIN('1990'!F27,'1995'!F27,'2000'!F27,'2005'!F27, '2010'!F27, '2015'!F27)</f>
        <v>11479</v>
      </c>
      <c r="G30" s="31">
        <f>MIN('1990'!G27,'1995'!G27,'2000'!G27,'2005'!G27, '2010'!G27, '2015'!G27)</f>
        <v>11413</v>
      </c>
      <c r="H30" s="31">
        <f>MIN('1990'!H27,'1995'!H27,'2000'!H27,'2005'!H27, '2010'!H27, '2015'!H27)</f>
        <v>29826</v>
      </c>
    </row>
    <row r="31" spans="1:9" x14ac:dyDescent="0.25">
      <c r="A31" s="20" t="s">
        <v>37</v>
      </c>
      <c r="B31" s="30">
        <f>B28</f>
        <v>24</v>
      </c>
      <c r="C31" s="31">
        <f>MAX('1990'!C28,'1995'!C28,'2000'!C28,'2005'!C28, '2010'!C28, '2015'!C28)</f>
        <v>13181963.648127044</v>
      </c>
      <c r="D31" s="31">
        <f>MAX('1990'!D28,'1995'!D28,'2000'!D28,'2005'!D28, '2010'!D28, '2015'!D28)</f>
        <v>2933557.7900732141</v>
      </c>
      <c r="E31" s="31">
        <f>MAX('1990'!E28,'1995'!E28,'2000'!E28,'2005'!E28, '2010'!E28, '2015'!E28)</f>
        <v>6658334.4281202676</v>
      </c>
      <c r="F31" s="31">
        <f>MAX('1990'!F28,'1995'!F28,'2000'!F28,'2005'!F28, '2010'!F28, '2015'!F28)</f>
        <v>4754200.4801249206</v>
      </c>
      <c r="G31" s="31">
        <f>MAX('1990'!G28,'1995'!G28,'2000'!G28,'2005'!G28, '2010'!G28, '2015'!G28)</f>
        <v>4201468.5886838436</v>
      </c>
      <c r="H31" s="31">
        <f>MAX('1990'!H28,'1995'!H28,'2000'!H28,'2005'!H28, '2010'!H28, '2015'!H28)</f>
        <v>19597386.396636754</v>
      </c>
    </row>
  </sheetData>
  <mergeCells count="1">
    <mergeCell ref="B4:H4"/>
  </mergeCells>
  <pageMargins left="0.75" right="0.75" top="1" bottom="1" header="0.5" footer="0.5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E6" sqref="E6"/>
    </sheetView>
  </sheetViews>
  <sheetFormatPr defaultRowHeight="15.75" x14ac:dyDescent="0.25"/>
  <cols>
    <col min="1" max="1" width="23.85546875" style="2" customWidth="1"/>
    <col min="2" max="8" width="15.85546875" style="2" customWidth="1"/>
    <col min="9" max="22" width="21" style="2" customWidth="1"/>
    <col min="23" max="25" width="18.42578125" style="2" customWidth="1"/>
    <col min="26" max="16384" width="9.140625" style="2"/>
  </cols>
  <sheetData>
    <row r="1" spans="1:9" x14ac:dyDescent="0.25">
      <c r="A1" s="1" t="s">
        <v>32</v>
      </c>
      <c r="B1" s="1"/>
      <c r="C1" s="1"/>
      <c r="D1" s="1"/>
    </row>
    <row r="2" spans="1:9" x14ac:dyDescent="0.25">
      <c r="A2" s="1" t="s">
        <v>25</v>
      </c>
      <c r="B2" s="1"/>
      <c r="C2" s="1"/>
      <c r="D2" s="1"/>
    </row>
    <row r="3" spans="1:9" x14ac:dyDescent="0.25">
      <c r="A3" s="1"/>
      <c r="B3" s="15"/>
      <c r="C3" s="16"/>
      <c r="D3" s="16"/>
      <c r="E3" s="17"/>
      <c r="F3" s="17"/>
      <c r="G3" s="17"/>
      <c r="H3" s="7"/>
    </row>
    <row r="4" spans="1:9" x14ac:dyDescent="0.25">
      <c r="A4" s="1"/>
      <c r="B4" s="32" t="s">
        <v>36</v>
      </c>
      <c r="C4" s="33"/>
      <c r="D4" s="33"/>
      <c r="E4" s="33"/>
      <c r="F4" s="33"/>
      <c r="G4" s="33"/>
      <c r="H4" s="34"/>
    </row>
    <row r="5" spans="1:9" ht="16.5" thickBot="1" x14ac:dyDescent="0.3">
      <c r="A5" s="1"/>
      <c r="B5" s="8"/>
      <c r="C5" s="8"/>
      <c r="D5" s="8"/>
      <c r="E5" s="9"/>
      <c r="F5" s="9"/>
      <c r="G5" s="9"/>
      <c r="H5" s="9"/>
    </row>
    <row r="6" spans="1:9" s="3" customFormat="1" x14ac:dyDescent="0.25">
      <c r="A6" s="4" t="s">
        <v>24</v>
      </c>
      <c r="B6" s="11" t="s">
        <v>26</v>
      </c>
      <c r="C6" s="12" t="s">
        <v>19</v>
      </c>
      <c r="D6" s="12" t="s">
        <v>20</v>
      </c>
      <c r="E6" s="12" t="s">
        <v>38</v>
      </c>
      <c r="F6" s="12" t="s">
        <v>21</v>
      </c>
      <c r="G6" s="12" t="s">
        <v>22</v>
      </c>
      <c r="H6" s="13" t="s">
        <v>23</v>
      </c>
      <c r="I6" s="6"/>
    </row>
    <row r="7" spans="1:9" x14ac:dyDescent="0.25">
      <c r="A7" s="5" t="s">
        <v>3</v>
      </c>
      <c r="B7" s="14">
        <v>1</v>
      </c>
      <c r="C7" s="22">
        <v>75345</v>
      </c>
      <c r="D7" s="22">
        <v>15531</v>
      </c>
      <c r="E7" s="22">
        <v>19996</v>
      </c>
      <c r="F7" s="22">
        <v>25622</v>
      </c>
      <c r="G7" s="22">
        <v>37366</v>
      </c>
      <c r="H7" s="23">
        <v>99475</v>
      </c>
      <c r="I7" s="7"/>
    </row>
    <row r="8" spans="1:9" x14ac:dyDescent="0.25">
      <c r="A8" s="5" t="s">
        <v>6</v>
      </c>
      <c r="B8" s="14">
        <v>2</v>
      </c>
      <c r="C8" s="22">
        <v>35070</v>
      </c>
      <c r="D8" s="22">
        <v>15767</v>
      </c>
      <c r="E8" s="22">
        <v>14438</v>
      </c>
      <c r="F8" s="22">
        <v>55267</v>
      </c>
      <c r="G8" s="22">
        <v>33874</v>
      </c>
      <c r="H8" s="23">
        <v>86690</v>
      </c>
      <c r="I8" s="7"/>
    </row>
    <row r="9" spans="1:9" x14ac:dyDescent="0.25">
      <c r="A9" s="5" t="s">
        <v>7</v>
      </c>
      <c r="B9" s="14">
        <v>3</v>
      </c>
      <c r="C9" s="22">
        <v>195662</v>
      </c>
      <c r="D9" s="22">
        <v>46361</v>
      </c>
      <c r="E9" s="22">
        <v>94760</v>
      </c>
      <c r="F9" s="22">
        <v>148613</v>
      </c>
      <c r="G9" s="22">
        <v>115310</v>
      </c>
      <c r="H9" s="23">
        <v>370085</v>
      </c>
      <c r="I9" s="7"/>
    </row>
    <row r="10" spans="1:9" x14ac:dyDescent="0.25">
      <c r="A10" s="5" t="s">
        <v>13</v>
      </c>
      <c r="B10" s="14">
        <v>4</v>
      </c>
      <c r="C10" s="22">
        <v>167196</v>
      </c>
      <c r="D10" s="22">
        <v>52299</v>
      </c>
      <c r="E10" s="22">
        <v>49180</v>
      </c>
      <c r="F10" s="22">
        <v>78755</v>
      </c>
      <c r="G10" s="22">
        <v>79277</v>
      </c>
      <c r="H10" s="23">
        <v>268197</v>
      </c>
      <c r="I10" s="7"/>
    </row>
    <row r="11" spans="1:9" x14ac:dyDescent="0.25">
      <c r="A11" s="5" t="s">
        <v>16</v>
      </c>
      <c r="B11" s="14">
        <v>5</v>
      </c>
      <c r="C11" s="22">
        <v>141084</v>
      </c>
      <c r="D11" s="22">
        <v>17023</v>
      </c>
      <c r="E11" s="22">
        <v>21303</v>
      </c>
      <c r="F11" s="22">
        <v>57247</v>
      </c>
      <c r="G11" s="22">
        <v>50693</v>
      </c>
      <c r="H11" s="23">
        <v>185720</v>
      </c>
      <c r="I11" s="7"/>
    </row>
    <row r="12" spans="1:9" x14ac:dyDescent="0.25">
      <c r="A12" s="5" t="s">
        <v>4</v>
      </c>
      <c r="B12" s="18">
        <v>7</v>
      </c>
      <c r="C12" s="24">
        <v>4316048</v>
      </c>
      <c r="D12" s="24">
        <v>1342041</v>
      </c>
      <c r="E12" s="24">
        <v>2353293</v>
      </c>
      <c r="F12" s="24">
        <v>2417729</v>
      </c>
      <c r="G12" s="24">
        <v>2164644</v>
      </c>
      <c r="H12" s="25">
        <v>8277735</v>
      </c>
      <c r="I12" s="7"/>
    </row>
    <row r="13" spans="1:9" x14ac:dyDescent="0.25">
      <c r="A13" s="5" t="s">
        <v>2</v>
      </c>
      <c r="B13" s="18">
        <v>8</v>
      </c>
      <c r="C13" s="24">
        <v>45714</v>
      </c>
      <c r="D13" s="24">
        <v>11595</v>
      </c>
      <c r="E13" s="24">
        <v>25666</v>
      </c>
      <c r="F13" s="24">
        <v>47053</v>
      </c>
      <c r="G13" s="24">
        <v>39255</v>
      </c>
      <c r="H13" s="25">
        <v>90890</v>
      </c>
      <c r="I13" s="7"/>
    </row>
    <row r="14" spans="1:9" x14ac:dyDescent="0.25">
      <c r="A14" s="5" t="s">
        <v>14</v>
      </c>
      <c r="B14" s="18">
        <v>9</v>
      </c>
      <c r="C14" s="24">
        <v>749760</v>
      </c>
      <c r="D14" s="24">
        <v>137891</v>
      </c>
      <c r="E14" s="24">
        <v>397058</v>
      </c>
      <c r="F14" s="24">
        <v>268463</v>
      </c>
      <c r="G14" s="24">
        <v>287023</v>
      </c>
      <c r="H14" s="25">
        <v>1266980</v>
      </c>
      <c r="I14" s="7"/>
    </row>
    <row r="15" spans="1:9" x14ac:dyDescent="0.25">
      <c r="A15" s="5" t="s">
        <v>12</v>
      </c>
      <c r="B15" s="18">
        <v>10</v>
      </c>
      <c r="C15" s="24">
        <v>536827</v>
      </c>
      <c r="D15" s="24">
        <v>95239</v>
      </c>
      <c r="E15" s="24">
        <v>233049</v>
      </c>
      <c r="F15" s="24">
        <v>774192</v>
      </c>
      <c r="G15" s="24">
        <v>699394</v>
      </c>
      <c r="H15" s="25">
        <v>936430</v>
      </c>
      <c r="I15" s="7"/>
    </row>
    <row r="16" spans="1:9" x14ac:dyDescent="0.25">
      <c r="A16" s="5" t="s">
        <v>17</v>
      </c>
      <c r="B16" s="18">
        <v>11</v>
      </c>
      <c r="C16" s="24">
        <v>769274</v>
      </c>
      <c r="D16" s="24">
        <v>230435</v>
      </c>
      <c r="E16" s="24">
        <v>305660</v>
      </c>
      <c r="F16" s="24">
        <v>662172</v>
      </c>
      <c r="G16" s="24">
        <v>504703</v>
      </c>
      <c r="H16" s="25">
        <v>1462217</v>
      </c>
      <c r="I16" s="7"/>
    </row>
    <row r="17" spans="1:9" x14ac:dyDescent="0.25">
      <c r="A17" s="5" t="s">
        <v>5</v>
      </c>
      <c r="B17" s="14">
        <v>13</v>
      </c>
      <c r="C17" s="22">
        <v>884218</v>
      </c>
      <c r="D17" s="22">
        <v>290429</v>
      </c>
      <c r="E17" s="22">
        <v>347381</v>
      </c>
      <c r="F17" s="22">
        <v>683959</v>
      </c>
      <c r="G17" s="22">
        <v>597322</v>
      </c>
      <c r="H17" s="23">
        <v>1603619</v>
      </c>
      <c r="I17" s="7"/>
    </row>
    <row r="18" spans="1:9" x14ac:dyDescent="0.25">
      <c r="A18" s="5" t="s">
        <v>9</v>
      </c>
      <c r="B18" s="14">
        <v>14</v>
      </c>
      <c r="C18" s="22">
        <v>2170760</v>
      </c>
      <c r="D18" s="22">
        <v>802709</v>
      </c>
      <c r="E18" s="22">
        <v>701226</v>
      </c>
      <c r="F18" s="22">
        <v>1342854</v>
      </c>
      <c r="G18" s="22">
        <v>1291844</v>
      </c>
      <c r="H18" s="23">
        <v>3724257</v>
      </c>
      <c r="I18" s="7"/>
    </row>
    <row r="19" spans="1:9" x14ac:dyDescent="0.25">
      <c r="A19" s="5" t="s">
        <v>15</v>
      </c>
      <c r="B19" s="14">
        <v>15</v>
      </c>
      <c r="C19" s="22">
        <v>2097788</v>
      </c>
      <c r="D19" s="22">
        <v>675083</v>
      </c>
      <c r="E19" s="22">
        <v>843200</v>
      </c>
      <c r="F19" s="22">
        <v>928239</v>
      </c>
      <c r="G19" s="22">
        <v>1046409</v>
      </c>
      <c r="H19" s="23">
        <v>3497216</v>
      </c>
      <c r="I19" s="7"/>
    </row>
    <row r="20" spans="1:9" x14ac:dyDescent="0.25">
      <c r="A20" s="5" t="s">
        <v>18</v>
      </c>
      <c r="B20" s="14">
        <v>16</v>
      </c>
      <c r="C20" s="22">
        <v>3762841</v>
      </c>
      <c r="D20" s="22">
        <v>1371756</v>
      </c>
      <c r="E20" s="22">
        <v>1271999</v>
      </c>
      <c r="F20" s="22">
        <v>2856341</v>
      </c>
      <c r="G20" s="22">
        <v>2608819</v>
      </c>
      <c r="H20" s="23">
        <v>6653873</v>
      </c>
      <c r="I20" s="7"/>
    </row>
    <row r="21" spans="1:9" x14ac:dyDescent="0.25">
      <c r="A21" s="5" t="s">
        <v>8</v>
      </c>
      <c r="B21" s="18">
        <v>18</v>
      </c>
      <c r="C21" s="24">
        <v>9421880</v>
      </c>
      <c r="D21" s="24">
        <v>2204945</v>
      </c>
      <c r="E21" s="24">
        <v>3307736</v>
      </c>
      <c r="F21" s="24">
        <v>1743099</v>
      </c>
      <c r="G21" s="24">
        <v>2414701</v>
      </c>
      <c r="H21" s="25">
        <v>14266098</v>
      </c>
      <c r="I21" s="7"/>
    </row>
    <row r="22" spans="1:9" x14ac:dyDescent="0.25">
      <c r="A22" s="5" t="s">
        <v>0</v>
      </c>
      <c r="B22" s="14">
        <v>20</v>
      </c>
      <c r="C22" s="22">
        <v>135061</v>
      </c>
      <c r="D22" s="22">
        <v>34532</v>
      </c>
      <c r="E22" s="22">
        <v>37691</v>
      </c>
      <c r="F22" s="22">
        <v>121077</v>
      </c>
      <c r="G22" s="22">
        <v>107761</v>
      </c>
      <c r="H22" s="23">
        <v>220459</v>
      </c>
      <c r="I22" s="7"/>
    </row>
    <row r="23" spans="1:9" x14ac:dyDescent="0.25">
      <c r="A23" s="5" t="s">
        <v>1</v>
      </c>
      <c r="B23" s="14">
        <v>21</v>
      </c>
      <c r="C23" s="22">
        <v>662066</v>
      </c>
      <c r="D23" s="22">
        <v>104029</v>
      </c>
      <c r="E23" s="22">
        <v>213580</v>
      </c>
      <c r="F23" s="22">
        <v>270634</v>
      </c>
      <c r="G23" s="22">
        <v>294058</v>
      </c>
      <c r="H23" s="23">
        <v>963274</v>
      </c>
      <c r="I23" s="7"/>
    </row>
    <row r="24" spans="1:9" x14ac:dyDescent="0.25">
      <c r="A24" s="5" t="s">
        <v>11</v>
      </c>
      <c r="B24" s="14">
        <v>22</v>
      </c>
      <c r="C24" s="22">
        <v>988500</v>
      </c>
      <c r="D24" s="22">
        <v>266764</v>
      </c>
      <c r="E24" s="22">
        <v>302791</v>
      </c>
      <c r="F24" s="22">
        <v>358215</v>
      </c>
      <c r="G24" s="22">
        <v>274610</v>
      </c>
      <c r="H24" s="23">
        <v>1640427</v>
      </c>
      <c r="I24" s="7"/>
    </row>
    <row r="25" spans="1:9" ht="16.5" thickBot="1" x14ac:dyDescent="0.3">
      <c r="A25" s="5" t="s">
        <v>10</v>
      </c>
      <c r="B25" s="19">
        <v>24</v>
      </c>
      <c r="C25" s="26">
        <v>510825</v>
      </c>
      <c r="D25" s="26">
        <v>157024</v>
      </c>
      <c r="E25" s="26">
        <v>244118</v>
      </c>
      <c r="F25" s="26">
        <v>189270</v>
      </c>
      <c r="G25" s="26">
        <v>205364</v>
      </c>
      <c r="H25" s="27">
        <v>895882</v>
      </c>
      <c r="I25" s="7"/>
    </row>
    <row r="26" spans="1:9" x14ac:dyDescent="0.25">
      <c r="B26" s="10"/>
      <c r="C26" s="28"/>
      <c r="D26" s="28"/>
      <c r="E26" s="28"/>
      <c r="F26" s="28"/>
      <c r="G26" s="28"/>
      <c r="H26" s="28"/>
    </row>
    <row r="27" spans="1:9" x14ac:dyDescent="0.25">
      <c r="A27" s="20" t="s">
        <v>27</v>
      </c>
      <c r="B27" s="21">
        <f>MIN(B7:B25)</f>
        <v>1</v>
      </c>
      <c r="C27" s="29">
        <f t="shared" ref="C27:H27" si="0">MIN(C7:C25)</f>
        <v>35070</v>
      </c>
      <c r="D27" s="29">
        <f t="shared" si="0"/>
        <v>11595</v>
      </c>
      <c r="E27" s="29">
        <f t="shared" si="0"/>
        <v>14438</v>
      </c>
      <c r="F27" s="29">
        <f t="shared" si="0"/>
        <v>25622</v>
      </c>
      <c r="G27" s="29">
        <f t="shared" si="0"/>
        <v>33874</v>
      </c>
      <c r="H27" s="29">
        <f t="shared" si="0"/>
        <v>86690</v>
      </c>
    </row>
    <row r="28" spans="1:9" x14ac:dyDescent="0.25">
      <c r="A28" s="20" t="s">
        <v>28</v>
      </c>
      <c r="B28" s="21">
        <f>MAX(B7:B25)</f>
        <v>24</v>
      </c>
      <c r="C28" s="29">
        <f t="shared" ref="C28:H28" si="1">MAX(C7:C25)</f>
        <v>9421880</v>
      </c>
      <c r="D28" s="29">
        <f t="shared" si="1"/>
        <v>2204945</v>
      </c>
      <c r="E28" s="29">
        <f t="shared" si="1"/>
        <v>3307736</v>
      </c>
      <c r="F28" s="29">
        <f t="shared" si="1"/>
        <v>2856341</v>
      </c>
      <c r="G28" s="29">
        <f t="shared" si="1"/>
        <v>2608819</v>
      </c>
      <c r="H28" s="29">
        <f t="shared" si="1"/>
        <v>14266098</v>
      </c>
    </row>
    <row r="30" spans="1:9" x14ac:dyDescent="0.25">
      <c r="A30" s="20" t="s">
        <v>34</v>
      </c>
      <c r="B30" s="30">
        <f>B27</f>
        <v>1</v>
      </c>
      <c r="C30" s="31">
        <f>MIN('1990'!C27,'1995'!C27,'2000'!C27,'2005'!C27, '2010'!C27, '2015'!C27)</f>
        <v>16824</v>
      </c>
      <c r="D30" s="31">
        <f>MIN('1990'!D27,'1995'!D27,'2000'!D27,'2005'!D27, '2010'!D27, '2015'!D27)</f>
        <v>5173</v>
      </c>
      <c r="E30" s="31">
        <f>MIN('1990'!E27,'1995'!E27,'2000'!E27,'2005'!E27, '2010'!E27, '2015'!E27)</f>
        <v>5549</v>
      </c>
      <c r="F30" s="31">
        <f>MIN('1990'!F27,'1995'!F27,'2000'!F27,'2005'!F27, '2010'!F27, '2015'!F27)</f>
        <v>11479</v>
      </c>
      <c r="G30" s="31">
        <f>MIN('1990'!G27,'1995'!G27,'2000'!G27,'2005'!G27, '2010'!G27, '2015'!G27)</f>
        <v>11413</v>
      </c>
      <c r="H30" s="31">
        <f>MIN('1990'!H27,'1995'!H27,'2000'!H27,'2005'!H27, '2010'!H27, '2015'!H27)</f>
        <v>29826</v>
      </c>
    </row>
    <row r="31" spans="1:9" x14ac:dyDescent="0.25">
      <c r="A31" s="20" t="s">
        <v>37</v>
      </c>
      <c r="B31" s="30">
        <f>B28</f>
        <v>24</v>
      </c>
      <c r="C31" s="31">
        <f>MAX('1990'!C28,'1995'!C28,'2000'!C28,'2005'!C28, '2010'!C28, '2015'!C28)</f>
        <v>13181963.648127044</v>
      </c>
      <c r="D31" s="31">
        <f>MAX('1990'!D28,'1995'!D28,'2000'!D28,'2005'!D28, '2010'!D28, '2015'!D28)</f>
        <v>2933557.7900732141</v>
      </c>
      <c r="E31" s="31">
        <f>MAX('1990'!E28,'1995'!E28,'2000'!E28,'2005'!E28, '2010'!E28, '2015'!E28)</f>
        <v>6658334.4281202676</v>
      </c>
      <c r="F31" s="31">
        <f>MAX('1990'!F28,'1995'!F28,'2000'!F28,'2005'!F28, '2010'!F28, '2015'!F28)</f>
        <v>4754200.4801249206</v>
      </c>
      <c r="G31" s="31">
        <f>MAX('1990'!G28,'1995'!G28,'2000'!G28,'2005'!G28, '2010'!G28, '2015'!G28)</f>
        <v>4201468.5886838436</v>
      </c>
      <c r="H31" s="31">
        <f>MAX('1990'!H28,'1995'!H28,'2000'!H28,'2005'!H28, '2010'!H28, '2015'!H28)</f>
        <v>19597386.396636754</v>
      </c>
    </row>
  </sheetData>
  <sortState ref="A5:V24">
    <sortCondition ref="B5:B24"/>
  </sortState>
  <mergeCells count="1">
    <mergeCell ref="B4:H4"/>
  </mergeCells>
  <pageMargins left="0.75" right="0.75" top="1" bottom="1" header="0.5" footer="0.5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E6" sqref="E6"/>
    </sheetView>
  </sheetViews>
  <sheetFormatPr defaultRowHeight="15.75" x14ac:dyDescent="0.25"/>
  <cols>
    <col min="1" max="1" width="23.85546875" style="2" customWidth="1"/>
    <col min="2" max="8" width="15.85546875" style="2" customWidth="1"/>
    <col min="9" max="22" width="21" style="2" customWidth="1"/>
    <col min="23" max="25" width="18.42578125" style="2" customWidth="1"/>
    <col min="26" max="16384" width="9.140625" style="2"/>
  </cols>
  <sheetData>
    <row r="1" spans="1:9" x14ac:dyDescent="0.25">
      <c r="A1" s="1" t="s">
        <v>33</v>
      </c>
      <c r="B1" s="1"/>
      <c r="C1" s="1"/>
      <c r="D1" s="1"/>
    </row>
    <row r="2" spans="1:9" x14ac:dyDescent="0.25">
      <c r="A2" s="1" t="s">
        <v>25</v>
      </c>
      <c r="B2" s="1"/>
      <c r="C2" s="1"/>
      <c r="D2" s="1"/>
    </row>
    <row r="3" spans="1:9" x14ac:dyDescent="0.25">
      <c r="A3" s="1"/>
      <c r="B3" s="15"/>
      <c r="C3" s="16"/>
      <c r="D3" s="16"/>
      <c r="E3" s="17"/>
      <c r="F3" s="17"/>
      <c r="G3" s="17"/>
      <c r="H3" s="7"/>
    </row>
    <row r="4" spans="1:9" x14ac:dyDescent="0.25">
      <c r="A4" s="1"/>
      <c r="B4" s="32" t="s">
        <v>36</v>
      </c>
      <c r="C4" s="33"/>
      <c r="D4" s="33"/>
      <c r="E4" s="33"/>
      <c r="F4" s="33"/>
      <c r="G4" s="33"/>
      <c r="H4" s="34"/>
    </row>
    <row r="5" spans="1:9" ht="16.5" thickBot="1" x14ac:dyDescent="0.3">
      <c r="A5" s="1"/>
      <c r="B5" s="8"/>
      <c r="C5" s="8"/>
      <c r="D5" s="8"/>
      <c r="E5" s="9"/>
      <c r="F5" s="9"/>
      <c r="G5" s="9"/>
      <c r="H5" s="9"/>
    </row>
    <row r="6" spans="1:9" s="3" customFormat="1" x14ac:dyDescent="0.25">
      <c r="A6" s="4" t="s">
        <v>24</v>
      </c>
      <c r="B6" s="11" t="s">
        <v>26</v>
      </c>
      <c r="C6" s="12" t="s">
        <v>19</v>
      </c>
      <c r="D6" s="12" t="s">
        <v>20</v>
      </c>
      <c r="E6" s="12" t="s">
        <v>38</v>
      </c>
      <c r="F6" s="12" t="s">
        <v>21</v>
      </c>
      <c r="G6" s="12" t="s">
        <v>22</v>
      </c>
      <c r="H6" s="13" t="s">
        <v>23</v>
      </c>
      <c r="I6" s="6"/>
    </row>
    <row r="7" spans="1:9" x14ac:dyDescent="0.25">
      <c r="A7" s="5" t="s">
        <v>3</v>
      </c>
      <c r="B7" s="14">
        <v>1</v>
      </c>
      <c r="C7" s="22">
        <v>134447</v>
      </c>
      <c r="D7" s="22">
        <v>27687</v>
      </c>
      <c r="E7" s="22">
        <v>41308</v>
      </c>
      <c r="F7" s="22">
        <v>55947</v>
      </c>
      <c r="G7" s="22">
        <v>72974</v>
      </c>
      <c r="H7" s="23">
        <v>186075</v>
      </c>
      <c r="I7" s="7"/>
    </row>
    <row r="8" spans="1:9" x14ac:dyDescent="0.25">
      <c r="A8" s="5" t="s">
        <v>6</v>
      </c>
      <c r="B8" s="14">
        <v>2</v>
      </c>
      <c r="C8" s="22">
        <v>73395</v>
      </c>
      <c r="D8" s="22">
        <v>29937</v>
      </c>
      <c r="E8" s="22">
        <v>39289</v>
      </c>
      <c r="F8" s="22">
        <v>102838</v>
      </c>
      <c r="G8" s="22">
        <v>71622</v>
      </c>
      <c r="H8" s="23">
        <v>173887</v>
      </c>
      <c r="I8" s="7"/>
    </row>
    <row r="9" spans="1:9" x14ac:dyDescent="0.25">
      <c r="A9" s="5" t="s">
        <v>7</v>
      </c>
      <c r="B9" s="14">
        <v>3</v>
      </c>
      <c r="C9" s="22">
        <v>357962</v>
      </c>
      <c r="D9" s="22">
        <v>89819</v>
      </c>
      <c r="E9" s="22">
        <v>197171</v>
      </c>
      <c r="F9" s="22">
        <v>214009</v>
      </c>
      <c r="G9" s="22">
        <v>212021</v>
      </c>
      <c r="H9" s="23">
        <v>646941</v>
      </c>
      <c r="I9" s="7"/>
    </row>
    <row r="10" spans="1:9" x14ac:dyDescent="0.25">
      <c r="A10" s="5" t="s">
        <v>13</v>
      </c>
      <c r="B10" s="14">
        <v>4</v>
      </c>
      <c r="C10" s="22">
        <v>235604</v>
      </c>
      <c r="D10" s="22">
        <v>85894</v>
      </c>
      <c r="E10" s="22">
        <v>78066</v>
      </c>
      <c r="F10" s="22">
        <v>112604</v>
      </c>
      <c r="G10" s="22">
        <v>117190</v>
      </c>
      <c r="H10" s="23">
        <v>394116</v>
      </c>
      <c r="I10" s="7"/>
    </row>
    <row r="11" spans="1:9" x14ac:dyDescent="0.25">
      <c r="A11" s="5" t="s">
        <v>16</v>
      </c>
      <c r="B11" s="14">
        <v>5</v>
      </c>
      <c r="C11" s="22">
        <v>236080</v>
      </c>
      <c r="D11" s="22">
        <v>44078</v>
      </c>
      <c r="E11" s="22">
        <v>53414</v>
      </c>
      <c r="F11" s="22">
        <v>127598</v>
      </c>
      <c r="G11" s="22">
        <v>115161</v>
      </c>
      <c r="H11" s="23">
        <v>346832</v>
      </c>
      <c r="I11" s="7"/>
    </row>
    <row r="12" spans="1:9" x14ac:dyDescent="0.25">
      <c r="A12" s="5" t="s">
        <v>4</v>
      </c>
      <c r="B12" s="18">
        <v>7</v>
      </c>
      <c r="C12" s="24">
        <v>6270956</v>
      </c>
      <c r="D12" s="24">
        <v>2101378</v>
      </c>
      <c r="E12" s="24">
        <v>4405482</v>
      </c>
      <c r="F12" s="24">
        <v>3958727</v>
      </c>
      <c r="G12" s="24">
        <v>3586785</v>
      </c>
      <c r="H12" s="25">
        <v>13165487</v>
      </c>
      <c r="I12" s="7"/>
    </row>
    <row r="13" spans="1:9" x14ac:dyDescent="0.25">
      <c r="A13" s="5" t="s">
        <v>2</v>
      </c>
      <c r="B13" s="18">
        <v>8</v>
      </c>
      <c r="C13" s="24">
        <v>97440</v>
      </c>
      <c r="D13" s="24">
        <v>26505</v>
      </c>
      <c r="E13" s="24">
        <v>62840</v>
      </c>
      <c r="F13" s="24">
        <v>98624</v>
      </c>
      <c r="G13" s="24">
        <v>72728</v>
      </c>
      <c r="H13" s="25">
        <v>221446</v>
      </c>
      <c r="I13" s="7"/>
    </row>
    <row r="14" spans="1:9" x14ac:dyDescent="0.25">
      <c r="A14" s="5" t="s">
        <v>14</v>
      </c>
      <c r="B14" s="18">
        <v>9</v>
      </c>
      <c r="C14" s="24">
        <v>1408059</v>
      </c>
      <c r="D14" s="24">
        <v>280941</v>
      </c>
      <c r="E14" s="24">
        <v>861532</v>
      </c>
      <c r="F14" s="24">
        <v>549067</v>
      </c>
      <c r="G14" s="24">
        <v>625002</v>
      </c>
      <c r="H14" s="25">
        <v>2499300</v>
      </c>
      <c r="I14" s="7"/>
    </row>
    <row r="15" spans="1:9" x14ac:dyDescent="0.25">
      <c r="A15" s="5" t="s">
        <v>12</v>
      </c>
      <c r="B15" s="18">
        <v>10</v>
      </c>
      <c r="C15" s="24">
        <v>1045585</v>
      </c>
      <c r="D15" s="24">
        <v>208728</v>
      </c>
      <c r="E15" s="24">
        <v>521210</v>
      </c>
      <c r="F15" s="24">
        <v>1277216</v>
      </c>
      <c r="G15" s="24">
        <v>1141796</v>
      </c>
      <c r="H15" s="25">
        <v>1918036</v>
      </c>
      <c r="I15" s="7"/>
    </row>
    <row r="16" spans="1:9" x14ac:dyDescent="0.25">
      <c r="A16" s="5" t="s">
        <v>17</v>
      </c>
      <c r="B16" s="18">
        <v>11</v>
      </c>
      <c r="C16" s="24">
        <v>1305767</v>
      </c>
      <c r="D16" s="24">
        <v>410072</v>
      </c>
      <c r="E16" s="24">
        <v>581281</v>
      </c>
      <c r="F16" s="24">
        <v>1080076</v>
      </c>
      <c r="G16" s="24">
        <v>900849</v>
      </c>
      <c r="H16" s="25">
        <v>2475045</v>
      </c>
      <c r="I16" s="7"/>
    </row>
    <row r="17" spans="1:9" x14ac:dyDescent="0.25">
      <c r="A17" s="5" t="s">
        <v>5</v>
      </c>
      <c r="B17" s="14">
        <v>13</v>
      </c>
      <c r="C17" s="22">
        <v>1550101</v>
      </c>
      <c r="D17" s="22">
        <v>534639</v>
      </c>
      <c r="E17" s="22">
        <v>639362</v>
      </c>
      <c r="F17" s="22">
        <v>1142979</v>
      </c>
      <c r="G17" s="22">
        <v>1035983</v>
      </c>
      <c r="H17" s="23">
        <v>2817956</v>
      </c>
      <c r="I17" s="7"/>
    </row>
    <row r="18" spans="1:9" x14ac:dyDescent="0.25">
      <c r="A18" s="5" t="s">
        <v>9</v>
      </c>
      <c r="B18" s="14">
        <v>14</v>
      </c>
      <c r="C18" s="22">
        <v>2328139</v>
      </c>
      <c r="D18" s="22">
        <v>944436</v>
      </c>
      <c r="E18" s="22">
        <v>667257</v>
      </c>
      <c r="F18" s="22">
        <v>1612819</v>
      </c>
      <c r="G18" s="22">
        <v>1523471</v>
      </c>
      <c r="H18" s="23">
        <v>4031181</v>
      </c>
      <c r="I18" s="7"/>
    </row>
    <row r="19" spans="1:9" x14ac:dyDescent="0.25">
      <c r="A19" s="5" t="s">
        <v>15</v>
      </c>
      <c r="B19" s="14">
        <v>15</v>
      </c>
      <c r="C19" s="22">
        <v>2556799</v>
      </c>
      <c r="D19" s="22">
        <v>874339</v>
      </c>
      <c r="E19" s="22">
        <v>868990</v>
      </c>
      <c r="F19" s="22">
        <v>1158722</v>
      </c>
      <c r="G19" s="22">
        <v>1290349</v>
      </c>
      <c r="H19" s="23">
        <v>4167817</v>
      </c>
      <c r="I19" s="7"/>
    </row>
    <row r="20" spans="1:9" x14ac:dyDescent="0.25">
      <c r="A20" s="5" t="s">
        <v>18</v>
      </c>
      <c r="B20" s="14">
        <v>16</v>
      </c>
      <c r="C20" s="22">
        <v>4544509</v>
      </c>
      <c r="D20" s="22">
        <v>1763341</v>
      </c>
      <c r="E20" s="22">
        <v>1506230</v>
      </c>
      <c r="F20" s="22">
        <v>3799992</v>
      </c>
      <c r="G20" s="22">
        <v>3506840</v>
      </c>
      <c r="H20" s="23">
        <v>8107532</v>
      </c>
      <c r="I20" s="7"/>
    </row>
    <row r="21" spans="1:9" x14ac:dyDescent="0.25">
      <c r="A21" s="5" t="s">
        <v>8</v>
      </c>
      <c r="B21" s="18">
        <v>18</v>
      </c>
      <c r="C21" s="24">
        <v>11118427</v>
      </c>
      <c r="D21" s="24">
        <v>2880165</v>
      </c>
      <c r="E21" s="24">
        <v>3131691</v>
      </c>
      <c r="F21" s="24">
        <v>2315590</v>
      </c>
      <c r="G21" s="24">
        <v>2866791</v>
      </c>
      <c r="H21" s="25">
        <v>16580395</v>
      </c>
      <c r="I21" s="7"/>
    </row>
    <row r="22" spans="1:9" x14ac:dyDescent="0.25">
      <c r="A22" s="5" t="s">
        <v>0</v>
      </c>
      <c r="B22" s="14">
        <v>20</v>
      </c>
      <c r="C22" s="22">
        <v>182664</v>
      </c>
      <c r="D22" s="22">
        <v>47193</v>
      </c>
      <c r="E22" s="22">
        <v>38822</v>
      </c>
      <c r="F22" s="22">
        <v>135243</v>
      </c>
      <c r="G22" s="22">
        <v>119843</v>
      </c>
      <c r="H22" s="23">
        <v>283750</v>
      </c>
      <c r="I22" s="7"/>
    </row>
    <row r="23" spans="1:9" x14ac:dyDescent="0.25">
      <c r="A23" s="5" t="s">
        <v>1</v>
      </c>
      <c r="B23" s="14">
        <v>21</v>
      </c>
      <c r="C23" s="22">
        <v>818923</v>
      </c>
      <c r="D23" s="22">
        <v>144020</v>
      </c>
      <c r="E23" s="22">
        <v>260376</v>
      </c>
      <c r="F23" s="22">
        <v>375592</v>
      </c>
      <c r="G23" s="22">
        <v>400988</v>
      </c>
      <c r="H23" s="23">
        <v>1203062</v>
      </c>
      <c r="I23" s="7"/>
    </row>
    <row r="24" spans="1:9" x14ac:dyDescent="0.25">
      <c r="A24" s="5" t="s">
        <v>11</v>
      </c>
      <c r="B24" s="14">
        <v>22</v>
      </c>
      <c r="C24" s="22">
        <v>2215282</v>
      </c>
      <c r="D24" s="22">
        <v>662041</v>
      </c>
      <c r="E24" s="22">
        <v>791235</v>
      </c>
      <c r="F24" s="22">
        <v>647065</v>
      </c>
      <c r="G24" s="22">
        <v>600900</v>
      </c>
      <c r="H24" s="23">
        <v>3723844</v>
      </c>
      <c r="I24" s="7"/>
    </row>
    <row r="25" spans="1:9" ht="16.5" thickBot="1" x14ac:dyDescent="0.3">
      <c r="A25" s="5" t="s">
        <v>10</v>
      </c>
      <c r="B25" s="19">
        <v>24</v>
      </c>
      <c r="C25" s="26">
        <v>797288</v>
      </c>
      <c r="D25" s="26">
        <v>266658</v>
      </c>
      <c r="E25" s="26">
        <v>383477</v>
      </c>
      <c r="F25" s="26">
        <v>327962</v>
      </c>
      <c r="G25" s="26">
        <v>312167</v>
      </c>
      <c r="H25" s="27">
        <v>1463666</v>
      </c>
      <c r="I25" s="7"/>
    </row>
    <row r="26" spans="1:9" x14ac:dyDescent="0.25">
      <c r="B26" s="10"/>
      <c r="C26" s="28"/>
      <c r="D26" s="28"/>
      <c r="E26" s="28"/>
      <c r="F26" s="28"/>
      <c r="G26" s="28"/>
      <c r="H26" s="28"/>
    </row>
    <row r="27" spans="1:9" x14ac:dyDescent="0.25">
      <c r="A27" s="20" t="s">
        <v>27</v>
      </c>
      <c r="B27" s="21">
        <f>MIN(B7:B25)</f>
        <v>1</v>
      </c>
      <c r="C27" s="29">
        <f t="shared" ref="C27:H27" si="0">MIN(C7:C25)</f>
        <v>73395</v>
      </c>
      <c r="D27" s="29">
        <f t="shared" si="0"/>
        <v>26505</v>
      </c>
      <c r="E27" s="29">
        <f t="shared" si="0"/>
        <v>38822</v>
      </c>
      <c r="F27" s="29">
        <f t="shared" si="0"/>
        <v>55947</v>
      </c>
      <c r="G27" s="29">
        <f t="shared" si="0"/>
        <v>71622</v>
      </c>
      <c r="H27" s="29">
        <f t="shared" si="0"/>
        <v>173887</v>
      </c>
    </row>
    <row r="28" spans="1:9" x14ac:dyDescent="0.25">
      <c r="A28" s="20" t="s">
        <v>28</v>
      </c>
      <c r="B28" s="21">
        <f>MAX(B7:B25)</f>
        <v>24</v>
      </c>
      <c r="C28" s="29">
        <f t="shared" ref="C28:H28" si="1">MAX(C7:C25)</f>
        <v>11118427</v>
      </c>
      <c r="D28" s="29">
        <f t="shared" si="1"/>
        <v>2880165</v>
      </c>
      <c r="E28" s="29">
        <f t="shared" si="1"/>
        <v>4405482</v>
      </c>
      <c r="F28" s="29">
        <f t="shared" si="1"/>
        <v>3958727</v>
      </c>
      <c r="G28" s="29">
        <f t="shared" si="1"/>
        <v>3586785</v>
      </c>
      <c r="H28" s="29">
        <f t="shared" si="1"/>
        <v>16580395</v>
      </c>
    </row>
    <row r="30" spans="1:9" x14ac:dyDescent="0.25">
      <c r="A30" s="20" t="s">
        <v>34</v>
      </c>
      <c r="B30" s="30">
        <f>B27</f>
        <v>1</v>
      </c>
      <c r="C30" s="31">
        <f>MIN('1990'!C27,'1995'!C27,'2000'!C27,'2005'!C27, '2010'!C27, '2015'!C27)</f>
        <v>16824</v>
      </c>
      <c r="D30" s="31">
        <f>MIN('1990'!D27,'1995'!D27,'2000'!D27,'2005'!D27, '2010'!D27, '2015'!D27)</f>
        <v>5173</v>
      </c>
      <c r="E30" s="31">
        <f>MIN('1990'!E27,'1995'!E27,'2000'!E27,'2005'!E27, '2010'!E27, '2015'!E27)</f>
        <v>5549</v>
      </c>
      <c r="F30" s="31">
        <f>MIN('1990'!F27,'1995'!F27,'2000'!F27,'2005'!F27, '2010'!F27, '2015'!F27)</f>
        <v>11479</v>
      </c>
      <c r="G30" s="31">
        <f>MIN('1990'!G27,'1995'!G27,'2000'!G27,'2005'!G27, '2010'!G27, '2015'!G27)</f>
        <v>11413</v>
      </c>
      <c r="H30" s="31">
        <f>MIN('1990'!H27,'1995'!H27,'2000'!H27,'2005'!H27, '2010'!H27, '2015'!H27)</f>
        <v>29826</v>
      </c>
    </row>
    <row r="31" spans="1:9" x14ac:dyDescent="0.25">
      <c r="A31" s="20" t="s">
        <v>37</v>
      </c>
      <c r="B31" s="30">
        <f>B28</f>
        <v>24</v>
      </c>
      <c r="C31" s="31">
        <f>MAX('1990'!C28,'1995'!C28,'2000'!C28,'2005'!C28, '2010'!C28, '2015'!C28)</f>
        <v>13181963.648127044</v>
      </c>
      <c r="D31" s="31">
        <f>MAX('1990'!D28,'1995'!D28,'2000'!D28,'2005'!D28, '2010'!D28, '2015'!D28)</f>
        <v>2933557.7900732141</v>
      </c>
      <c r="E31" s="31">
        <f>MAX('1990'!E28,'1995'!E28,'2000'!E28,'2005'!E28, '2010'!E28, '2015'!E28)</f>
        <v>6658334.4281202676</v>
      </c>
      <c r="F31" s="31">
        <f>MAX('1990'!F28,'1995'!F28,'2000'!F28,'2005'!F28, '2010'!F28, '2015'!F28)</f>
        <v>4754200.4801249206</v>
      </c>
      <c r="G31" s="31">
        <f>MAX('1990'!G28,'1995'!G28,'2000'!G28,'2005'!G28, '2010'!G28, '2015'!G28)</f>
        <v>4201468.5886838436</v>
      </c>
      <c r="H31" s="31">
        <f>MAX('1990'!H28,'1995'!H28,'2000'!H28,'2005'!H28, '2010'!H28, '2015'!H28)</f>
        <v>19597386.396636754</v>
      </c>
    </row>
  </sheetData>
  <mergeCells count="1">
    <mergeCell ref="B4:H4"/>
  </mergeCells>
  <pageMargins left="0.75" right="0.75" top="1" bottom="1" header="0.5" footer="0.5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L14" sqref="L14"/>
    </sheetView>
  </sheetViews>
  <sheetFormatPr defaultRowHeight="15.75" x14ac:dyDescent="0.25"/>
  <cols>
    <col min="1" max="1" width="23.85546875" style="2" customWidth="1"/>
    <col min="2" max="8" width="15.85546875" style="2" customWidth="1"/>
    <col min="9" max="22" width="21" style="2" customWidth="1"/>
    <col min="23" max="25" width="18.42578125" style="2" customWidth="1"/>
    <col min="26" max="16384" width="9.140625" style="2"/>
  </cols>
  <sheetData>
    <row r="1" spans="1:9" x14ac:dyDescent="0.25">
      <c r="A1" s="1" t="s">
        <v>35</v>
      </c>
      <c r="B1" s="1"/>
      <c r="C1" s="1"/>
      <c r="D1" s="1"/>
    </row>
    <row r="2" spans="1:9" x14ac:dyDescent="0.25">
      <c r="A2" s="1" t="s">
        <v>25</v>
      </c>
      <c r="B2" s="1"/>
      <c r="C2" s="1"/>
      <c r="D2" s="1"/>
    </row>
    <row r="3" spans="1:9" x14ac:dyDescent="0.25">
      <c r="A3" s="1"/>
      <c r="B3" s="15"/>
      <c r="C3" s="16"/>
      <c r="D3" s="16"/>
      <c r="E3" s="17"/>
      <c r="F3" s="17"/>
      <c r="G3" s="17"/>
      <c r="H3" s="7"/>
    </row>
    <row r="4" spans="1:9" x14ac:dyDescent="0.25">
      <c r="A4" s="1"/>
      <c r="B4" s="32" t="s">
        <v>36</v>
      </c>
      <c r="C4" s="33"/>
      <c r="D4" s="33"/>
      <c r="E4" s="33"/>
      <c r="F4" s="33"/>
      <c r="G4" s="33"/>
      <c r="H4" s="34"/>
    </row>
    <row r="5" spans="1:9" ht="16.5" thickBot="1" x14ac:dyDescent="0.3">
      <c r="A5" s="1"/>
      <c r="B5" s="8"/>
      <c r="C5" s="8"/>
      <c r="D5" s="8"/>
      <c r="E5" s="9"/>
      <c r="F5" s="9"/>
      <c r="G5" s="9"/>
      <c r="H5" s="9"/>
    </row>
    <row r="6" spans="1:9" s="3" customFormat="1" x14ac:dyDescent="0.25">
      <c r="A6" s="4" t="s">
        <v>24</v>
      </c>
      <c r="B6" s="11" t="s">
        <v>26</v>
      </c>
      <c r="C6" s="12" t="s">
        <v>19</v>
      </c>
      <c r="D6" s="12" t="s">
        <v>20</v>
      </c>
      <c r="E6" s="12" t="s">
        <v>38</v>
      </c>
      <c r="F6" s="12" t="s">
        <v>21</v>
      </c>
      <c r="G6" s="12" t="s">
        <v>22</v>
      </c>
      <c r="H6" s="13" t="s">
        <v>23</v>
      </c>
      <c r="I6" s="6"/>
    </row>
    <row r="7" spans="1:9" x14ac:dyDescent="0.25">
      <c r="A7" s="5" t="s">
        <v>3</v>
      </c>
      <c r="B7" s="14">
        <v>1</v>
      </c>
      <c r="C7" s="22">
        <v>222099.42447380532</v>
      </c>
      <c r="D7" s="22">
        <v>43441.580120957311</v>
      </c>
      <c r="E7" s="22">
        <v>83925.428332820622</v>
      </c>
      <c r="F7" s="22">
        <v>63357.272204042667</v>
      </c>
      <c r="G7" s="22">
        <v>105953.00535866682</v>
      </c>
      <c r="H7" s="23">
        <v>306778.86563863407</v>
      </c>
      <c r="I7" s="7"/>
    </row>
    <row r="8" spans="1:9" x14ac:dyDescent="0.25">
      <c r="A8" s="5" t="s">
        <v>6</v>
      </c>
      <c r="B8" s="14">
        <v>2</v>
      </c>
      <c r="C8" s="22">
        <v>114092.56183141396</v>
      </c>
      <c r="D8" s="22">
        <v>41159.627995086928</v>
      </c>
      <c r="E8" s="22">
        <v>50390.696335846857</v>
      </c>
      <c r="F8" s="22">
        <v>84097.10466022692</v>
      </c>
      <c r="G8" s="22">
        <v>72161.204733424573</v>
      </c>
      <c r="H8" s="23">
        <v>232594.24620627522</v>
      </c>
      <c r="I8" s="7"/>
    </row>
    <row r="9" spans="1:9" x14ac:dyDescent="0.25">
      <c r="A9" s="5" t="s">
        <v>7</v>
      </c>
      <c r="B9" s="14">
        <v>3</v>
      </c>
      <c r="C9" s="22">
        <v>512026.29532506788</v>
      </c>
      <c r="D9" s="22">
        <v>130102.65237940033</v>
      </c>
      <c r="E9" s="22">
        <v>202705.32687480919</v>
      </c>
      <c r="F9" s="22">
        <v>147600.56196186721</v>
      </c>
      <c r="G9" s="22">
        <v>239201.53754969133</v>
      </c>
      <c r="H9" s="23">
        <v>750643.69918563508</v>
      </c>
      <c r="I9" s="7"/>
    </row>
    <row r="10" spans="1:9" x14ac:dyDescent="0.25">
      <c r="A10" s="5" t="s">
        <v>13</v>
      </c>
      <c r="B10" s="14">
        <v>4</v>
      </c>
      <c r="C10" s="22">
        <v>208409.15843970023</v>
      </c>
      <c r="D10" s="22">
        <v>71991.893566573781</v>
      </c>
      <c r="E10" s="22">
        <v>74894.736869147499</v>
      </c>
      <c r="F10" s="22">
        <v>111843.41449383578</v>
      </c>
      <c r="G10" s="22">
        <v>118889.65710992888</v>
      </c>
      <c r="H10" s="23">
        <v>346595.01652829949</v>
      </c>
      <c r="I10" s="7"/>
    </row>
    <row r="11" spans="1:9" x14ac:dyDescent="0.25">
      <c r="A11" s="5" t="s">
        <v>16</v>
      </c>
      <c r="B11" s="14">
        <v>5</v>
      </c>
      <c r="C11" s="22">
        <v>489872.30226994195</v>
      </c>
      <c r="D11" s="22">
        <v>58166.505948707338</v>
      </c>
      <c r="E11" s="22">
        <v>112438.49378251832</v>
      </c>
      <c r="F11" s="22">
        <v>103555.30565869043</v>
      </c>
      <c r="G11" s="22">
        <v>119061.66020755155</v>
      </c>
      <c r="H11" s="23">
        <v>645329.41977925424</v>
      </c>
      <c r="I11" s="7"/>
    </row>
    <row r="12" spans="1:9" x14ac:dyDescent="0.25">
      <c r="A12" s="5" t="s">
        <v>4</v>
      </c>
      <c r="B12" s="18">
        <v>7</v>
      </c>
      <c r="C12" s="24">
        <v>7909593.1006673621</v>
      </c>
      <c r="D12" s="24">
        <v>2709821.6062732427</v>
      </c>
      <c r="E12" s="24">
        <v>6658334.4281202676</v>
      </c>
      <c r="F12" s="24">
        <v>4754200.4801249206</v>
      </c>
      <c r="G12" s="24">
        <v>4201468.5886838436</v>
      </c>
      <c r="H12" s="25">
        <v>17826278.365509719</v>
      </c>
      <c r="I12" s="7"/>
    </row>
    <row r="13" spans="1:9" x14ac:dyDescent="0.25">
      <c r="A13" s="5" t="s">
        <v>2</v>
      </c>
      <c r="B13" s="18">
        <v>8</v>
      </c>
      <c r="C13" s="24">
        <v>149561.54119139331</v>
      </c>
      <c r="D13" s="24">
        <v>37820.168333005298</v>
      </c>
      <c r="E13" s="24">
        <v>94612.529902594018</v>
      </c>
      <c r="F13" s="24">
        <v>98483.811759358039</v>
      </c>
      <c r="G13" s="24">
        <v>85739.633464470753</v>
      </c>
      <c r="H13" s="25">
        <v>302780.12632045947</v>
      </c>
      <c r="I13" s="7"/>
    </row>
    <row r="14" spans="1:9" x14ac:dyDescent="0.25">
      <c r="A14" s="5" t="s">
        <v>14</v>
      </c>
      <c r="B14" s="18">
        <v>9</v>
      </c>
      <c r="C14" s="24">
        <v>1908667.0377486418</v>
      </c>
      <c r="D14" s="24">
        <v>328321.33263735735</v>
      </c>
      <c r="E14" s="24">
        <v>937875.95354657376</v>
      </c>
      <c r="F14" s="24">
        <v>593982.58967560693</v>
      </c>
      <c r="G14" s="24">
        <v>683485.92679314222</v>
      </c>
      <c r="H14" s="25">
        <v>3104591.8252421105</v>
      </c>
      <c r="I14" s="7"/>
    </row>
    <row r="15" spans="1:9" x14ac:dyDescent="0.25">
      <c r="A15" s="5" t="s">
        <v>12</v>
      </c>
      <c r="B15" s="18">
        <v>10</v>
      </c>
      <c r="C15" s="24">
        <v>1367071.0122888493</v>
      </c>
      <c r="D15" s="24">
        <v>282593.02545395098</v>
      </c>
      <c r="E15" s="24">
        <v>692542.82730815024</v>
      </c>
      <c r="F15" s="24">
        <v>1471388.8898725184</v>
      </c>
      <c r="G15" s="24">
        <v>1341375.0234100008</v>
      </c>
      <c r="H15" s="25">
        <v>2440849.4089968144</v>
      </c>
      <c r="I15" s="7"/>
    </row>
    <row r="16" spans="1:9" x14ac:dyDescent="0.25">
      <c r="A16" s="5" t="s">
        <v>17</v>
      </c>
      <c r="B16" s="18">
        <v>11</v>
      </c>
      <c r="C16" s="24">
        <v>1491252.6531671085</v>
      </c>
      <c r="D16" s="24">
        <v>582266.49542827229</v>
      </c>
      <c r="E16" s="24">
        <v>733585.04895206669</v>
      </c>
      <c r="F16" s="24">
        <v>1229691.216649859</v>
      </c>
      <c r="G16" s="24">
        <v>1199202.5799790474</v>
      </c>
      <c r="H16" s="25">
        <v>2843854.6678308393</v>
      </c>
      <c r="I16" s="7"/>
    </row>
    <row r="17" spans="1:9" x14ac:dyDescent="0.25">
      <c r="A17" s="5" t="s">
        <v>5</v>
      </c>
      <c r="B17" s="14">
        <v>13</v>
      </c>
      <c r="C17" s="22">
        <v>1424132.5464385727</v>
      </c>
      <c r="D17" s="22">
        <v>474723.2133482619</v>
      </c>
      <c r="E17" s="22">
        <v>526701.00100852421</v>
      </c>
      <c r="F17" s="22">
        <v>1162669.2201259243</v>
      </c>
      <c r="G17" s="22">
        <v>1017074.0658403455</v>
      </c>
      <c r="H17" s="23">
        <v>2575829.6195178968</v>
      </c>
      <c r="I17" s="7"/>
    </row>
    <row r="18" spans="1:9" x14ac:dyDescent="0.25">
      <c r="A18" s="5" t="s">
        <v>9</v>
      </c>
      <c r="B18" s="14">
        <v>14</v>
      </c>
      <c r="C18" s="22">
        <v>2677311.826862507</v>
      </c>
      <c r="D18" s="22">
        <v>963853.27835142566</v>
      </c>
      <c r="E18" s="22">
        <v>924761.32958363334</v>
      </c>
      <c r="F18" s="22">
        <v>1825078.4543539779</v>
      </c>
      <c r="G18" s="22">
        <v>1726744.9792816576</v>
      </c>
      <c r="H18" s="23">
        <v>4664906.1078011477</v>
      </c>
      <c r="I18" s="7"/>
    </row>
    <row r="19" spans="1:9" x14ac:dyDescent="0.25">
      <c r="A19" s="5" t="s">
        <v>15</v>
      </c>
      <c r="B19" s="14">
        <v>15</v>
      </c>
      <c r="C19" s="22">
        <v>2195251.2236986542</v>
      </c>
      <c r="D19" s="22">
        <v>686232.19157376641</v>
      </c>
      <c r="E19" s="22">
        <v>638386.98520515079</v>
      </c>
      <c r="F19" s="22">
        <v>1195878.4186500618</v>
      </c>
      <c r="G19" s="22">
        <v>1113636.7372312858</v>
      </c>
      <c r="H19" s="23">
        <v>3599275.9033250255</v>
      </c>
      <c r="I19" s="7"/>
    </row>
    <row r="20" spans="1:9" x14ac:dyDescent="0.25">
      <c r="A20" s="5" t="s">
        <v>18</v>
      </c>
      <c r="B20" s="14">
        <v>16</v>
      </c>
      <c r="C20" s="22">
        <v>4299484.9788471144</v>
      </c>
      <c r="D20" s="22">
        <v>1687745.3272975867</v>
      </c>
      <c r="E20" s="22">
        <v>1695563.7698114852</v>
      </c>
      <c r="F20" s="22">
        <v>4057696.3240724718</v>
      </c>
      <c r="G20" s="22">
        <v>3634860.5376491635</v>
      </c>
      <c r="H20" s="23">
        <v>8105149.4577986142</v>
      </c>
      <c r="I20" s="7"/>
    </row>
    <row r="21" spans="1:9" x14ac:dyDescent="0.25">
      <c r="A21" s="5" t="s">
        <v>8</v>
      </c>
      <c r="B21" s="18">
        <v>18</v>
      </c>
      <c r="C21" s="24">
        <v>13181963.648127044</v>
      </c>
      <c r="D21" s="24">
        <v>2933557.7900732141</v>
      </c>
      <c r="E21" s="24">
        <v>4041306.7210698766</v>
      </c>
      <c r="F21" s="24">
        <v>2758227.8935863604</v>
      </c>
      <c r="G21" s="24">
        <v>3316823.8847328131</v>
      </c>
      <c r="H21" s="25">
        <v>19597386.396636754</v>
      </c>
      <c r="I21" s="7"/>
    </row>
    <row r="22" spans="1:9" x14ac:dyDescent="0.25">
      <c r="A22" s="5" t="s">
        <v>0</v>
      </c>
      <c r="B22" s="14">
        <v>20</v>
      </c>
      <c r="C22" s="22">
        <v>215242.6498006685</v>
      </c>
      <c r="D22" s="22">
        <v>57424.927403430898</v>
      </c>
      <c r="E22" s="22">
        <v>48794.491748640379</v>
      </c>
      <c r="F22" s="22">
        <v>141991.5142739797</v>
      </c>
      <c r="G22" s="22">
        <v>123674.56974808701</v>
      </c>
      <c r="H22" s="23">
        <v>339742.550806513</v>
      </c>
      <c r="I22" s="7"/>
    </row>
    <row r="23" spans="1:9" x14ac:dyDescent="0.25">
      <c r="A23" s="5" t="s">
        <v>1</v>
      </c>
      <c r="B23" s="14">
        <v>21</v>
      </c>
      <c r="C23" s="22">
        <v>939314.35426952958</v>
      </c>
      <c r="D23" s="22">
        <v>170256.40637417982</v>
      </c>
      <c r="E23" s="22">
        <v>316751.85782944667</v>
      </c>
      <c r="F23" s="22">
        <v>481778.02070334117</v>
      </c>
      <c r="G23" s="22">
        <v>524580.64555322053</v>
      </c>
      <c r="H23" s="23">
        <v>1370279.4390109575</v>
      </c>
      <c r="I23" s="7"/>
    </row>
    <row r="24" spans="1:9" x14ac:dyDescent="0.25">
      <c r="A24" s="5" t="s">
        <v>11</v>
      </c>
      <c r="B24" s="14">
        <v>22</v>
      </c>
      <c r="C24" s="22">
        <v>2565318.082417951</v>
      </c>
      <c r="D24" s="22">
        <v>659713.49948980811</v>
      </c>
      <c r="E24" s="22">
        <v>798672.69664676057</v>
      </c>
      <c r="F24" s="22">
        <v>541227.81541691476</v>
      </c>
      <c r="G24" s="22">
        <v>869766.84414192103</v>
      </c>
      <c r="H24" s="23">
        <v>3695062.5158357262</v>
      </c>
      <c r="I24" s="7"/>
    </row>
    <row r="25" spans="1:9" ht="16.5" thickBot="1" x14ac:dyDescent="0.3">
      <c r="A25" s="5" t="s">
        <v>10</v>
      </c>
      <c r="B25" s="19">
        <v>24</v>
      </c>
      <c r="C25" s="26">
        <v>843669.82740474737</v>
      </c>
      <c r="D25" s="26">
        <v>270710.91928560572</v>
      </c>
      <c r="E25" s="26">
        <v>366120.00846899691</v>
      </c>
      <c r="F25" s="26">
        <v>298978.24079812976</v>
      </c>
      <c r="G25" s="26">
        <v>336952.12489388301</v>
      </c>
      <c r="H25" s="27">
        <v>1448476.4465940055</v>
      </c>
      <c r="I25" s="7"/>
    </row>
    <row r="26" spans="1:9" x14ac:dyDescent="0.25">
      <c r="B26" s="10"/>
      <c r="C26" s="28"/>
      <c r="D26" s="28"/>
      <c r="E26" s="28"/>
      <c r="F26" s="28"/>
      <c r="G26" s="28"/>
      <c r="H26" s="28"/>
    </row>
    <row r="27" spans="1:9" x14ac:dyDescent="0.25">
      <c r="A27" s="20" t="s">
        <v>27</v>
      </c>
      <c r="B27" s="21">
        <f>MIN(B7:B25)</f>
        <v>1</v>
      </c>
      <c r="C27" s="29">
        <f t="shared" ref="C27:H27" si="0">MIN(C7:C25)</f>
        <v>114092.56183141396</v>
      </c>
      <c r="D27" s="29">
        <f t="shared" si="0"/>
        <v>37820.168333005298</v>
      </c>
      <c r="E27" s="29">
        <f t="shared" si="0"/>
        <v>48794.491748640379</v>
      </c>
      <c r="F27" s="29">
        <f t="shared" si="0"/>
        <v>63357.272204042667</v>
      </c>
      <c r="G27" s="29">
        <f t="shared" si="0"/>
        <v>72161.204733424573</v>
      </c>
      <c r="H27" s="29">
        <f t="shared" si="0"/>
        <v>232594.24620627522</v>
      </c>
    </row>
    <row r="28" spans="1:9" x14ac:dyDescent="0.25">
      <c r="A28" s="20" t="s">
        <v>28</v>
      </c>
      <c r="B28" s="21">
        <f>MAX(B7:B25)</f>
        <v>24</v>
      </c>
      <c r="C28" s="29">
        <f t="shared" ref="C28:H28" si="1">MAX(C7:C25)</f>
        <v>13181963.648127044</v>
      </c>
      <c r="D28" s="29">
        <f t="shared" si="1"/>
        <v>2933557.7900732141</v>
      </c>
      <c r="E28" s="29">
        <f t="shared" si="1"/>
        <v>6658334.4281202676</v>
      </c>
      <c r="F28" s="29">
        <f t="shared" si="1"/>
        <v>4754200.4801249206</v>
      </c>
      <c r="G28" s="29">
        <f t="shared" si="1"/>
        <v>4201468.5886838436</v>
      </c>
      <c r="H28" s="29">
        <f t="shared" si="1"/>
        <v>19597386.396636754</v>
      </c>
    </row>
    <row r="30" spans="1:9" x14ac:dyDescent="0.25">
      <c r="A30" s="20" t="s">
        <v>34</v>
      </c>
      <c r="B30" s="30">
        <f>B27</f>
        <v>1</v>
      </c>
      <c r="C30" s="31">
        <f>MIN('1990'!C27,'1995'!C27,'2000'!C27,'2005'!C27, '2010'!C27, '2015'!C27)</f>
        <v>16824</v>
      </c>
      <c r="D30" s="31">
        <f>MIN('1990'!D27,'1995'!D27,'2000'!D27,'2005'!D27, '2010'!D27, '2015'!D27)</f>
        <v>5173</v>
      </c>
      <c r="E30" s="31">
        <f>MIN('1990'!E27,'1995'!E27,'2000'!E27,'2005'!E27, '2010'!E27, '2015'!E27)</f>
        <v>5549</v>
      </c>
      <c r="F30" s="31">
        <f>MIN('1990'!F27,'1995'!F27,'2000'!F27,'2005'!F27, '2010'!F27, '2015'!F27)</f>
        <v>11479</v>
      </c>
      <c r="G30" s="31">
        <f>MIN('1990'!G27,'1995'!G27,'2000'!G27,'2005'!G27, '2010'!G27, '2015'!G27)</f>
        <v>11413</v>
      </c>
      <c r="H30" s="31">
        <f>MIN('1990'!H27,'1995'!H27,'2000'!H27,'2005'!H27, '2010'!H27, '2015'!H27)</f>
        <v>29826</v>
      </c>
    </row>
    <row r="31" spans="1:9" x14ac:dyDescent="0.25">
      <c r="A31" s="20" t="s">
        <v>37</v>
      </c>
      <c r="B31" s="30">
        <f>B28</f>
        <v>24</v>
      </c>
      <c r="C31" s="31">
        <f>MAX('1990'!C28,'1995'!C28,'2000'!C28,'2005'!C28, '2010'!C28, '2015'!C28)</f>
        <v>13181963.648127044</v>
      </c>
      <c r="D31" s="31">
        <f>MAX('1990'!D28,'1995'!D28,'2000'!D28,'2005'!D28, '2010'!D28, '2015'!D28)</f>
        <v>2933557.7900732141</v>
      </c>
      <c r="E31" s="31">
        <f>MAX('1990'!E28,'1995'!E28,'2000'!E28,'2005'!E28, '2010'!E28, '2015'!E28)</f>
        <v>6658334.4281202676</v>
      </c>
      <c r="F31" s="31">
        <f>MAX('1990'!F28,'1995'!F28,'2000'!F28,'2005'!F28, '2010'!F28, '2015'!F28)</f>
        <v>4754200.4801249206</v>
      </c>
      <c r="G31" s="31">
        <f>MAX('1990'!G28,'1995'!G28,'2000'!G28,'2005'!G28, '2010'!G28, '2015'!G28)</f>
        <v>4201468.5886838436</v>
      </c>
      <c r="H31" s="31">
        <f>MAX('1990'!H28,'1995'!H28,'2000'!H28,'2005'!H28, '2010'!H28, '2015'!H28)</f>
        <v>19597386.396636754</v>
      </c>
    </row>
  </sheetData>
  <mergeCells count="1">
    <mergeCell ref="B4:H4"/>
  </mergeCells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1990</vt:lpstr>
      <vt:lpstr>1995</vt:lpstr>
      <vt:lpstr>2000</vt:lpstr>
      <vt:lpstr>2005</vt:lpstr>
      <vt:lpstr>2010</vt:lpstr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Chen</dc:creator>
  <cp:lastModifiedBy>Min Chen</cp:lastModifiedBy>
  <dcterms:created xsi:type="dcterms:W3CDTF">2012-11-30T20:56:58Z</dcterms:created>
  <dcterms:modified xsi:type="dcterms:W3CDTF">2017-01-19T21:31:22Z</dcterms:modified>
</cp:coreProperties>
</file>