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antran/Downloads/"/>
    </mc:Choice>
  </mc:AlternateContent>
  <xr:revisionPtr revIDLastSave="0" documentId="8_{C89F5978-9BA4-CD4B-932A-A4052F935014}" xr6:coauthVersionLast="46" xr6:coauthVersionMax="46" xr10:uidLastSave="{00000000-0000-0000-0000-000000000000}"/>
  <bookViews>
    <workbookView xWindow="0" yWindow="500" windowWidth="35840" windowHeight="20520" xr2:uid="{00000000-000D-0000-FFFF-FFFF00000000}"/>
  </bookViews>
  <sheets>
    <sheet name="Report" sheetId="1" r:id="rId1"/>
    <sheet name="Data" sheetId="2" r:id="rId2"/>
  </sheets>
  <definedNames>
    <definedName name="_xlnm.Print_Area" localSheetId="0">Report!$A$1:$O$20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E13" i="1"/>
  <c r="E14" i="1"/>
</calcChain>
</file>

<file path=xl/sharedStrings.xml><?xml version="1.0" encoding="utf-8"?>
<sst xmlns="http://schemas.openxmlformats.org/spreadsheetml/2006/main" count="193" uniqueCount="128">
  <si>
    <t>%</t>
  </si>
  <si>
    <t>Discharge Pressure</t>
  </si>
  <si>
    <t>Suction Pressure</t>
  </si>
  <si>
    <t>Net Pressure</t>
  </si>
  <si>
    <t xml:space="preserve">Original </t>
  </si>
  <si>
    <t>{{fields.Pump_Data[0].Discharge_Pressure___0_}}</t>
  </si>
  <si>
    <t>{{fields.Pump_Data[0].Suction_Pressure___0_}}</t>
  </si>
  <si>
    <t>{{fields.Pump_Data[0].Net_Pressure___0_}}</t>
  </si>
  <si>
    <t>{{fields.Pump_Data[0].Original___0_}}</t>
  </si>
  <si>
    <t>{{fields.Pump_Data[0].Discharge_Pressure___100_}}</t>
  </si>
  <si>
    <t>{{fields.Pump_Data[0].Discharge_Pressure___150_}}</t>
  </si>
  <si>
    <t>{{fields.Pump_Data[0].Suction_Pressure___100_}}</t>
  </si>
  <si>
    <t>{{fields.Pump_Data[0].Suction_Pressure___150_}}</t>
  </si>
  <si>
    <t>{{fields.Pump_Data[0].Net_Pressure___100_}}</t>
  </si>
  <si>
    <t>{{fields.Pump_Data[0].Net_Pressure___150_}}</t>
  </si>
  <si>
    <t>{{fields.Pump_Data[0].Original___100_}}</t>
  </si>
  <si>
    <t>{{fields.Pump_Data[0].Original___150_}}</t>
  </si>
  <si>
    <t>{{fields.Location_Inspected}}</t>
  </si>
  <si>
    <t>{{fields.Inspection_Date}}</t>
  </si>
  <si>
    <t>{{fields.Report_To}}</t>
  </si>
  <si>
    <t>Report To:</t>
  </si>
  <si>
    <t>Street:</t>
  </si>
  <si>
    <t>City:</t>
  </si>
  <si>
    <t>State:</t>
  </si>
  <si>
    <t>Zip:</t>
  </si>
  <si>
    <r>
      <t>One Glenwood Ave</t>
    </r>
    <r>
      <rPr>
        <sz val="9"/>
        <color theme="1"/>
        <rFont val="Roboto"/>
      </rPr>
      <t>, Raleigh, North Carolina, 27603 • OFFICE (855) 257-9650 • support@devicemagic.com</t>
    </r>
  </si>
  <si>
    <t>Location Inspected:</t>
  </si>
  <si>
    <t>Inspector's Name:</t>
  </si>
  <si>
    <t>Inspection Date:</t>
  </si>
  <si>
    <t>Attn:</t>
  </si>
  <si>
    <t>Phone:</t>
  </si>
  <si>
    <t>Inspection Contract:</t>
  </si>
  <si>
    <t>PUMP INFORMATION</t>
  </si>
  <si>
    <t>Shaft</t>
  </si>
  <si>
    <t>Manufacturer</t>
  </si>
  <si>
    <t>Approved</t>
  </si>
  <si>
    <t>Shop or Serial #</t>
  </si>
  <si>
    <t>Model Number</t>
  </si>
  <si>
    <t>X</t>
  </si>
  <si>
    <t>Yes</t>
  </si>
  <si>
    <t>No</t>
  </si>
  <si>
    <t>DRIVER</t>
  </si>
  <si>
    <t>Horizontal</t>
  </si>
  <si>
    <t>Vertical</t>
  </si>
  <si>
    <t>Electric M</t>
  </si>
  <si>
    <t>Elec</t>
  </si>
  <si>
    <t>Rated Volts</t>
  </si>
  <si>
    <t>DC</t>
  </si>
  <si>
    <t>Gallons/Minute</t>
  </si>
  <si>
    <t>GPM</t>
  </si>
  <si>
    <t>Rated Head/Ft</t>
  </si>
  <si>
    <t>PSI</t>
  </si>
  <si>
    <t>Net</t>
  </si>
  <si>
    <t>Rated RPM</t>
  </si>
  <si>
    <t>RPM</t>
  </si>
  <si>
    <t>pond</t>
  </si>
  <si>
    <t>Size Conn</t>
  </si>
  <si>
    <t>Inch</t>
  </si>
  <si>
    <t>Tank Supply</t>
  </si>
  <si>
    <t>Tank Height</t>
  </si>
  <si>
    <t>Feet</t>
  </si>
  <si>
    <t>Horsepower</t>
  </si>
  <si>
    <t>HP</t>
  </si>
  <si>
    <t>Oper Volt</t>
  </si>
  <si>
    <t>Rated Amps</t>
  </si>
  <si>
    <t>Amps</t>
  </si>
  <si>
    <t>Amps @ 150</t>
  </si>
  <si>
    <t>Phase</t>
  </si>
  <si>
    <t>Cycles</t>
  </si>
  <si>
    <t>Hz</t>
  </si>
  <si>
    <t>Service Factor</t>
  </si>
  <si>
    <t>CONTROLLER</t>
  </si>
  <si>
    <t>Start</t>
  </si>
  <si>
    <t>Psi</t>
  </si>
  <si>
    <t>Stop</t>
  </si>
  <si>
    <t>Jockey Pump</t>
  </si>
  <si>
    <t>Off</t>
  </si>
  <si>
    <t>On</t>
  </si>
  <si>
    <t>Manual</t>
  </si>
  <si>
    <t>Auto</t>
  </si>
  <si>
    <t>Pressure Drop</t>
  </si>
  <si>
    <t>Waterflow</t>
  </si>
  <si>
    <t>Shop or Serial No</t>
  </si>
  <si>
    <t>FD30-100D-LMR-L1-X1</t>
  </si>
  <si>
    <t>Revolutions</t>
  </si>
  <si>
    <t>Per/minute</t>
  </si>
  <si>
    <t>Discharge</t>
  </si>
  <si>
    <t>Pressure</t>
  </si>
  <si>
    <t>Suction</t>
  </si>
  <si>
    <t>Streams</t>
  </si>
  <si>
    <t>Size</t>
  </si>
  <si>
    <t>Pitot#</t>
  </si>
  <si>
    <t>Churn</t>
  </si>
  <si>
    <t>Voltage</t>
  </si>
  <si>
    <t>Amp Reading</t>
  </si>
  <si>
    <t>Chest</t>
  </si>
  <si>
    <t>Thrott</t>
  </si>
  <si>
    <t>Steam Press</t>
  </si>
  <si>
    <t>Form Name:</t>
  </si>
  <si>
    <t>{{form_name}}</t>
  </si>
  <si>
    <t>{{submitted_at}}</t>
  </si>
  <si>
    <t>Submitted Date:</t>
  </si>
  <si>
    <t>Submitted By:</t>
  </si>
  <si>
    <t>{{submitted_by}}</t>
  </si>
  <si>
    <t>{{fields.Pump_Information[0].Driver[0].Driver_Manufacturer}}</t>
  </si>
  <si>
    <t>{{fields.Pump_Information[0].Controller[0].Controller_Manufacturer}}</t>
  </si>
  <si>
    <t>{{fields.Pump_Information[0].Manufacturer}}</t>
  </si>
  <si>
    <t>{{fields.Pump_Information[0].Pump_Shop_or_Serial}}</t>
  </si>
  <si>
    <t>{{fields.Pump_Information[0].Pump_Model_Number}}</t>
  </si>
  <si>
    <t>{{fields.Street}}</t>
  </si>
  <si>
    <t>{{fields.City}}</t>
  </si>
  <si>
    <t>{{fields.Attn}}</t>
  </si>
  <si>
    <t>{{fields.Phone}}</t>
  </si>
  <si>
    <t>{{fields.State}}</t>
  </si>
  <si>
    <t>{{fields.Zip}}</t>
  </si>
  <si>
    <t>{{fields.Inspector_Name}}</t>
  </si>
  <si>
    <t>{{fields.Inspection_Contract}}</t>
  </si>
  <si>
    <t>Device Magic Fire Safety Inc</t>
  </si>
  <si>
    <t>{{fields.Pump_Data[0].Streams_100}}</t>
  </si>
  <si>
    <t>{{fields.Pump_Data[0].Streams_150}}</t>
  </si>
  <si>
    <t>{{fields.Pump_Data[0].Pitot_100}}</t>
  </si>
  <si>
    <t>{{fields.Pump_Data[0].Pitot_150}}</t>
  </si>
  <si>
    <t>{{fields.Pump_Data[0].GPM_100}}</t>
  </si>
  <si>
    <t>{{fields.Pump_Data[0].GPM_150}}</t>
  </si>
  <si>
    <t>{{fields.Pump_Information[0].Driver[0].Driver_Shop_or_Serial}}</t>
  </si>
  <si>
    <t>{{fields.Pump_Information[0].Controller[0].Controller_Shop_Or_Serial}}</t>
  </si>
  <si>
    <t>{{fields.Pump_Information[0].Driver[0].Driver_Model}}</t>
  </si>
  <si>
    <t>Inspector 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</si>
</sst>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3"/>
      <color rgb="FF333333"/>
      <name val="Helvetica Neue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12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vertic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Font="1"/>
    <xf numFmtId="0" fontId="5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4" fillId="0" borderId="0" xfId="0" applyFont="1"/>
    <xf numFmtId="0" fontId="13" fillId="0" borderId="4" xfId="0" applyFont="1" applyBorder="1"/>
    <xf numFmtId="0" fontId="0" fillId="0" borderId="4" xfId="0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15" fillId="0" borderId="4" xfId="0" applyFont="1" applyBorder="1"/>
    <xf numFmtId="0" fontId="0" fillId="2" borderId="4" xfId="0" applyFont="1" applyFill="1" applyBorder="1"/>
    <xf numFmtId="0" fontId="14" fillId="3" borderId="4" xfId="0" applyFont="1" applyFill="1" applyBorder="1"/>
    <xf numFmtId="0" fontId="14" fillId="3" borderId="4" xfId="0" applyFont="1" applyFill="1" applyBorder="1" applyAlignment="1">
      <alignment horizontal="center"/>
    </xf>
    <xf numFmtId="0" fontId="0" fillId="2" borderId="9" xfId="0" applyFont="1" applyFill="1" applyBorder="1"/>
    <xf numFmtId="0" fontId="13" fillId="0" borderId="9" xfId="0" applyFont="1" applyBorder="1"/>
    <xf numFmtId="0" fontId="15" fillId="0" borderId="9" xfId="0" applyFont="1" applyBorder="1"/>
    <xf numFmtId="0" fontId="14" fillId="3" borderId="9" xfId="0" applyFont="1" applyFill="1" applyBorder="1"/>
    <xf numFmtId="0" fontId="0" fillId="0" borderId="0" xfId="0" applyBorder="1"/>
    <xf numFmtId="0" fontId="13" fillId="0" borderId="0" xfId="0" applyFont="1" applyBorder="1"/>
    <xf numFmtId="1" fontId="14" fillId="3" borderId="4" xfId="1" applyNumberFormat="1" applyFont="1" applyFill="1" applyBorder="1" applyAlignment="1">
      <alignment horizontal="center"/>
    </xf>
    <xf numFmtId="0" fontId="17" fillId="0" borderId="0" xfId="0" applyFont="1"/>
    <xf numFmtId="0" fontId="13" fillId="0" borderId="0" xfId="0" applyFont="1"/>
    <xf numFmtId="0" fontId="1" fillId="0" borderId="0" xfId="0" applyFont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8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3" fillId="0" borderId="0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5" fillId="0" borderId="4" xfId="0" applyFont="1" applyBorder="1"/>
    <xf numFmtId="0" fontId="13" fillId="0" borderId="4" xfId="0" applyFont="1" applyBorder="1"/>
    <xf numFmtId="0" fontId="13" fillId="0" borderId="1" xfId="0" applyFont="1" applyBorder="1" applyAlignment="1">
      <alignment horizontal="left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1" fontId="14" fillId="3" borderId="5" xfId="0" applyNumberFormat="1" applyFont="1" applyFill="1" applyBorder="1" applyAlignment="1">
      <alignment horizontal="center" vertical="center"/>
    </xf>
    <xf numFmtId="11" fontId="14" fillId="3" borderId="2" xfId="0" applyNumberFormat="1" applyFont="1" applyFill="1" applyBorder="1" applyAlignment="1">
      <alignment horizontal="center" vertical="center"/>
    </xf>
    <xf numFmtId="11" fontId="14" fillId="3" borderId="6" xfId="0" applyNumberFormat="1" applyFont="1" applyFill="1" applyBorder="1" applyAlignment="1">
      <alignment horizontal="center" vertical="center"/>
    </xf>
    <xf numFmtId="11" fontId="14" fillId="3" borderId="7" xfId="0" applyNumberFormat="1" applyFont="1" applyFill="1" applyBorder="1" applyAlignment="1">
      <alignment horizontal="center" vertical="center"/>
    </xf>
    <xf numFmtId="11" fontId="14" fillId="3" borderId="1" xfId="0" applyNumberFormat="1" applyFont="1" applyFill="1" applyBorder="1" applyAlignment="1">
      <alignment horizontal="center" vertical="center"/>
    </xf>
    <xf numFmtId="11" fontId="14" fillId="3" borderId="8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>
                <a:solidFill>
                  <a:srgbClr val="757575"/>
                </a:solidFill>
                <a:latin typeface="+mn-lt"/>
              </a:defRPr>
            </a:pPr>
            <a:r>
              <a:rPr lang="en-US" sz="1400" b="0">
                <a:solidFill>
                  <a:srgbClr val="757575"/>
                </a:solidFill>
                <a:latin typeface="+mn-lt"/>
              </a:rPr>
              <a:t>Fire Pump Curve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strRef>
              <c:f>Data!$D$1</c:f>
              <c:strCache>
                <c:ptCount val="1"/>
                <c:pt idx="0">
                  <c:v>Discharge Pressure</c:v>
                </c:pt>
              </c:strCache>
            </c:strRef>
          </c:tx>
          <c:marker>
            <c:symbol val="none"/>
          </c:marker>
          <c:val>
            <c:numRef>
              <c:f>Data!$D$2:$D$4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76-3142-89EF-DC17534C8548}"/>
            </c:ext>
          </c:extLst>
        </c:ser>
        <c:ser>
          <c:idx val="2"/>
          <c:order val="1"/>
          <c:tx>
            <c:strRef>
              <c:f>Data!$E$1</c:f>
              <c:strCache>
                <c:ptCount val="1"/>
                <c:pt idx="0">
                  <c:v>Suction Pressure</c:v>
                </c:pt>
              </c:strCache>
            </c:strRef>
          </c:tx>
          <c:marker>
            <c:symbol val="none"/>
          </c:marker>
          <c:val>
            <c:numRef>
              <c:f>Data!$E$2:$E$4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76-3142-89EF-DC17534C8548}"/>
            </c:ext>
          </c:extLst>
        </c:ser>
        <c:ser>
          <c:idx val="3"/>
          <c:order val="2"/>
          <c:tx>
            <c:strRef>
              <c:f>Data!$F$1</c:f>
              <c:strCache>
                <c:ptCount val="1"/>
                <c:pt idx="0">
                  <c:v>Net Pressure</c:v>
                </c:pt>
              </c:strCache>
            </c:strRef>
          </c:tx>
          <c:marker>
            <c:symbol val="none"/>
          </c:marker>
          <c:val>
            <c:numRef>
              <c:f>Data!$F$2:$F$4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76-3142-89EF-DC17534C8548}"/>
            </c:ext>
          </c:extLst>
        </c:ser>
        <c:ser>
          <c:idx val="4"/>
          <c:order val="3"/>
          <c:tx>
            <c:strRef>
              <c:f>Data!$G$1</c:f>
              <c:strCache>
                <c:ptCount val="1"/>
                <c:pt idx="0">
                  <c:v>Original </c:v>
                </c:pt>
              </c:strCache>
            </c:strRef>
          </c:tx>
          <c:marker>
            <c:symbol val="none"/>
          </c:marker>
          <c:val>
            <c:numRef>
              <c:f>Data!$G$2:$G$4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76-3142-89EF-DC17534C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369327"/>
        <c:axId val="1213806662"/>
      </c:lineChart>
      <c:catAx>
        <c:axId val="61236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3806662"/>
        <c:crosses val="autoZero"/>
        <c:auto val="1"/>
        <c:lblAlgn val="ctr"/>
        <c:lblOffset val="100"/>
        <c:noMultiLvlLbl val="1"/>
      </c:catAx>
      <c:valAx>
        <c:axId val="1213806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23693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88900</xdr:rowOff>
    </xdr:from>
    <xdr:to>
      <xdr:col>2</xdr:col>
      <xdr:colOff>355600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EECCE9-D449-A940-B7FA-678C88E82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" y="88900"/>
          <a:ext cx="787400" cy="787400"/>
        </a:xfrm>
        <a:prstGeom prst="rect">
          <a:avLst/>
        </a:prstGeom>
      </xdr:spPr>
    </xdr:pic>
    <xdr:clientData/>
  </xdr:twoCellAnchor>
  <xdr:oneCellAnchor>
    <xdr:from>
      <xdr:col>1</xdr:col>
      <xdr:colOff>101600</xdr:colOff>
      <xdr:row>36</xdr:row>
      <xdr:rowOff>177799</xdr:rowOff>
    </xdr:from>
    <xdr:ext cx="10172700" cy="6290119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62EE818C-718F-9C49-911F-7002AA391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75"/>
  <sheetViews>
    <sheetView tabSelected="1" topLeftCell="A44" workbookViewId="0">
      <selection activeCell="B74" sqref="B74"/>
    </sheetView>
  </sheetViews>
  <sheetFormatPr baseColWidth="10" defaultColWidth="8.83203125" defaultRowHeight="15"/>
  <cols>
    <col min="1" max="1" width="2.83203125" customWidth="1"/>
    <col min="2" max="2" width="7.1640625" customWidth="1"/>
    <col min="3" max="3" width="4.83203125" bestFit="1" customWidth="1"/>
    <col min="4" max="4" width="5.1640625" bestFit="1" customWidth="1"/>
    <col min="5" max="5" width="5.83203125" customWidth="1"/>
    <col min="6" max="6" width="8" customWidth="1"/>
    <col min="7" max="9" width="8.83203125" customWidth="1"/>
    <col min="10" max="10" width="3.5" bestFit="1" customWidth="1"/>
    <col min="11" max="11" width="8.83203125" customWidth="1"/>
    <col min="12" max="12" width="6.1640625" bestFit="1" customWidth="1"/>
    <col min="13" max="13" width="5.6640625" customWidth="1"/>
    <col min="14" max="14" width="5.5" bestFit="1" customWidth="1"/>
    <col min="15" max="15" width="8.83203125" customWidth="1"/>
    <col min="19" max="19" width="5.5" customWidth="1"/>
  </cols>
  <sheetData>
    <row r="2" spans="1:24" ht="36" customHeight="1" thickBot="1">
      <c r="E2" s="97" t="s">
        <v>117</v>
      </c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4">
      <c r="E3" s="98" t="s">
        <v>25</v>
      </c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1:24" ht="16" thickBot="1">
      <c r="B4" s="17"/>
      <c r="C4" s="17"/>
      <c r="D4" s="17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7"/>
    </row>
    <row r="5" spans="1:24">
      <c r="B5" s="3"/>
      <c r="C5" s="3"/>
      <c r="D5" s="3"/>
    </row>
    <row r="6" spans="1:24" ht="16">
      <c r="C6" s="16" t="s">
        <v>20</v>
      </c>
      <c r="D6" s="41" t="s">
        <v>19</v>
      </c>
      <c r="E6" s="41"/>
      <c r="F6" s="41"/>
      <c r="G6" s="41"/>
      <c r="H6" s="12"/>
      <c r="I6" s="12"/>
      <c r="J6" s="12"/>
      <c r="K6" s="12"/>
      <c r="L6" s="14"/>
      <c r="M6" s="11"/>
      <c r="N6" s="14"/>
      <c r="O6" s="11"/>
      <c r="P6" s="11"/>
      <c r="Q6" s="16" t="s">
        <v>26</v>
      </c>
      <c r="R6" s="37" t="s">
        <v>17</v>
      </c>
      <c r="S6" s="37"/>
      <c r="T6" s="37"/>
    </row>
    <row r="7" spans="1:24" ht="16">
      <c r="C7" s="16" t="s">
        <v>21</v>
      </c>
      <c r="D7" s="42" t="s">
        <v>109</v>
      </c>
      <c r="E7" s="42"/>
      <c r="F7" s="42"/>
      <c r="G7" s="42"/>
      <c r="H7" s="13"/>
      <c r="I7" s="13"/>
      <c r="J7" s="13"/>
      <c r="K7" s="13"/>
      <c r="L7" s="14"/>
      <c r="M7" s="11"/>
      <c r="N7" s="14"/>
      <c r="O7" s="11"/>
      <c r="P7" s="11"/>
      <c r="Q7" s="16" t="s">
        <v>27</v>
      </c>
      <c r="R7" s="37" t="s">
        <v>115</v>
      </c>
      <c r="S7" s="37"/>
      <c r="T7" s="37"/>
    </row>
    <row r="8" spans="1:24" ht="16">
      <c r="C8" s="16" t="s">
        <v>22</v>
      </c>
      <c r="D8" s="37" t="s">
        <v>110</v>
      </c>
      <c r="E8" s="37"/>
      <c r="F8" s="37"/>
      <c r="G8" s="37"/>
      <c r="H8" s="15" t="s">
        <v>23</v>
      </c>
      <c r="I8" s="14" t="s">
        <v>113</v>
      </c>
      <c r="J8" s="14"/>
      <c r="K8" s="15" t="s">
        <v>24</v>
      </c>
      <c r="L8" s="40" t="s">
        <v>114</v>
      </c>
      <c r="M8" s="40"/>
      <c r="N8" s="14"/>
      <c r="O8" s="11"/>
      <c r="P8" s="11"/>
      <c r="Q8" s="16" t="s">
        <v>28</v>
      </c>
      <c r="R8" s="99" t="s">
        <v>18</v>
      </c>
      <c r="S8" s="99"/>
      <c r="T8" s="99"/>
    </row>
    <row r="9" spans="1:24" ht="16">
      <c r="A9" s="9"/>
      <c r="C9" s="16" t="s">
        <v>29</v>
      </c>
      <c r="D9" s="37" t="s">
        <v>111</v>
      </c>
      <c r="E9" s="37"/>
      <c r="F9" s="37"/>
      <c r="G9" s="37"/>
      <c r="H9" s="14"/>
      <c r="I9" s="14"/>
      <c r="J9" s="14"/>
      <c r="K9" s="14"/>
      <c r="L9" s="14"/>
      <c r="M9" s="11"/>
      <c r="N9" s="14"/>
      <c r="O9" s="11"/>
      <c r="P9" s="11"/>
      <c r="Q9" s="16" t="s">
        <v>31</v>
      </c>
      <c r="R9" s="37" t="s">
        <v>116</v>
      </c>
      <c r="S9" s="37"/>
      <c r="T9" s="37"/>
    </row>
    <row r="10" spans="1:24" ht="16">
      <c r="A10" s="9"/>
      <c r="C10" s="16" t="s">
        <v>30</v>
      </c>
      <c r="D10" s="37" t="s">
        <v>112</v>
      </c>
      <c r="E10" s="37"/>
      <c r="F10" s="37"/>
      <c r="G10" s="37"/>
      <c r="H10" s="14"/>
      <c r="I10" s="14"/>
      <c r="J10" s="14"/>
      <c r="K10" s="14"/>
      <c r="L10" s="14"/>
      <c r="M10" s="14"/>
      <c r="N10" s="14"/>
      <c r="O10" s="14"/>
      <c r="P10" s="11"/>
      <c r="Q10" s="11"/>
      <c r="R10" s="11"/>
      <c r="S10" s="11"/>
      <c r="T10" s="11"/>
    </row>
    <row r="12" spans="1:24" ht="68" customHeight="1">
      <c r="B12" s="43" t="s">
        <v>32</v>
      </c>
      <c r="C12" s="43"/>
      <c r="D12" s="43"/>
      <c r="E12" s="44" t="s">
        <v>33</v>
      </c>
      <c r="F12" s="44"/>
      <c r="G12" s="44"/>
      <c r="H12" s="44" t="s">
        <v>34</v>
      </c>
      <c r="I12" s="44"/>
      <c r="J12" s="44"/>
      <c r="K12" s="54" t="s">
        <v>35</v>
      </c>
      <c r="L12" s="55"/>
      <c r="M12" s="54" t="s">
        <v>36</v>
      </c>
      <c r="N12" s="56"/>
      <c r="O12" s="56"/>
      <c r="P12" s="55"/>
      <c r="Q12" s="44" t="s">
        <v>37</v>
      </c>
      <c r="R12" s="44"/>
      <c r="S12" s="44"/>
      <c r="T12" s="44"/>
    </row>
    <row r="13" spans="1:24" ht="17">
      <c r="B13" s="43"/>
      <c r="C13" s="43"/>
      <c r="D13" s="43"/>
      <c r="E13" s="22" t="str">
        <f>IF(Data!I2=F13,"X","")</f>
        <v/>
      </c>
      <c r="F13" s="38" t="s">
        <v>42</v>
      </c>
      <c r="G13" s="39"/>
      <c r="H13" s="45" t="s">
        <v>106</v>
      </c>
      <c r="I13" s="45"/>
      <c r="J13" s="45"/>
      <c r="K13" s="22" t="str">
        <f>IF(Data!I3=TRUE,"X","")</f>
        <v/>
      </c>
      <c r="L13" s="21" t="s">
        <v>39</v>
      </c>
      <c r="M13" s="57" t="s">
        <v>107</v>
      </c>
      <c r="N13" s="58"/>
      <c r="O13" s="58"/>
      <c r="P13" s="59"/>
      <c r="Q13" s="57" t="s">
        <v>108</v>
      </c>
      <c r="R13" s="58"/>
      <c r="S13" s="58"/>
      <c r="T13" s="59"/>
      <c r="X13" s="8"/>
    </row>
    <row r="14" spans="1:24">
      <c r="B14" s="43"/>
      <c r="C14" s="43"/>
      <c r="D14" s="43"/>
      <c r="E14" s="22" t="str">
        <f>IF(Data!I2=F14,"X","")</f>
        <v/>
      </c>
      <c r="F14" s="38" t="s">
        <v>43</v>
      </c>
      <c r="G14" s="39"/>
      <c r="H14" s="21"/>
      <c r="I14" s="21"/>
      <c r="J14" s="21"/>
      <c r="K14" s="22" t="str">
        <f>IF(Data!I3=TRUE,"","X")</f>
        <v>X</v>
      </c>
      <c r="L14" s="21" t="s">
        <v>40</v>
      </c>
      <c r="M14" s="60"/>
      <c r="N14" s="61"/>
      <c r="O14" s="61"/>
      <c r="P14" s="62"/>
      <c r="Q14" s="60"/>
      <c r="R14" s="61"/>
      <c r="S14" s="61"/>
      <c r="T14" s="62"/>
    </row>
    <row r="15" spans="1:24">
      <c r="B15" s="43"/>
      <c r="C15" s="43"/>
      <c r="D15" s="43"/>
      <c r="E15" s="20" t="s">
        <v>48</v>
      </c>
      <c r="F15" s="20"/>
      <c r="G15" s="20" t="s">
        <v>50</v>
      </c>
      <c r="H15" s="20"/>
      <c r="I15" s="54" t="s">
        <v>52</v>
      </c>
      <c r="J15" s="55"/>
      <c r="K15" s="54" t="s">
        <v>53</v>
      </c>
      <c r="L15" s="55"/>
      <c r="M15" s="54" t="s">
        <v>55</v>
      </c>
      <c r="N15" s="55"/>
      <c r="O15" s="54" t="s">
        <v>56</v>
      </c>
      <c r="P15" s="55"/>
      <c r="Q15" s="54" t="s">
        <v>58</v>
      </c>
      <c r="R15" s="55"/>
      <c r="S15" s="20" t="s">
        <v>59</v>
      </c>
      <c r="T15" s="21"/>
    </row>
    <row r="16" spans="1:24">
      <c r="B16" s="43"/>
      <c r="C16" s="43"/>
      <c r="D16" s="43"/>
      <c r="E16" s="23">
        <v>1500</v>
      </c>
      <c r="F16" s="20" t="s">
        <v>49</v>
      </c>
      <c r="G16" s="23">
        <v>100</v>
      </c>
      <c r="H16" s="20" t="s">
        <v>51</v>
      </c>
      <c r="I16" s="23">
        <v>85</v>
      </c>
      <c r="J16" s="20" t="s">
        <v>51</v>
      </c>
      <c r="K16" s="23">
        <v>1775</v>
      </c>
      <c r="L16" s="20" t="s">
        <v>54</v>
      </c>
      <c r="M16" s="22" t="s">
        <v>40</v>
      </c>
      <c r="N16" s="20" t="s">
        <v>40</v>
      </c>
      <c r="O16" s="23">
        <v>8</v>
      </c>
      <c r="P16" s="20" t="s">
        <v>57</v>
      </c>
      <c r="Q16" s="22" t="s">
        <v>39</v>
      </c>
      <c r="R16" s="20" t="s">
        <v>39</v>
      </c>
      <c r="S16" s="23">
        <v>32</v>
      </c>
      <c r="T16" s="20" t="s">
        <v>60</v>
      </c>
    </row>
    <row r="19" spans="1:20" ht="34" customHeight="1">
      <c r="B19" s="43" t="s">
        <v>41</v>
      </c>
      <c r="C19" s="43"/>
      <c r="D19" s="43"/>
      <c r="E19" s="44" t="s">
        <v>34</v>
      </c>
      <c r="F19" s="44"/>
      <c r="G19" s="44"/>
      <c r="H19" s="44" t="s">
        <v>35</v>
      </c>
      <c r="I19" s="44"/>
      <c r="J19" s="44"/>
      <c r="K19" s="44" t="s">
        <v>36</v>
      </c>
      <c r="L19" s="44"/>
      <c r="M19" s="44"/>
      <c r="N19" s="44" t="s">
        <v>37</v>
      </c>
      <c r="O19" s="44"/>
      <c r="P19" s="44"/>
      <c r="Q19" s="20" t="s">
        <v>61</v>
      </c>
      <c r="R19" s="21"/>
      <c r="S19" s="20" t="s">
        <v>53</v>
      </c>
      <c r="T19" s="21"/>
    </row>
    <row r="20" spans="1:20">
      <c r="B20" s="43"/>
      <c r="C20" s="43"/>
      <c r="D20" s="43"/>
      <c r="E20" s="57" t="s">
        <v>104</v>
      </c>
      <c r="F20" s="58"/>
      <c r="G20" s="59"/>
      <c r="H20" s="22" t="s">
        <v>38</v>
      </c>
      <c r="I20" s="21" t="s">
        <v>39</v>
      </c>
      <c r="J20" s="21"/>
      <c r="K20" s="57" t="s">
        <v>124</v>
      </c>
      <c r="L20" s="58"/>
      <c r="M20" s="59"/>
      <c r="N20" s="57" t="s">
        <v>126</v>
      </c>
      <c r="O20" s="58"/>
      <c r="P20" s="59"/>
      <c r="Q20" s="71">
        <v>100</v>
      </c>
      <c r="R20" s="67" t="s">
        <v>62</v>
      </c>
      <c r="S20" s="71">
        <v>1775</v>
      </c>
      <c r="T20" s="69" t="s">
        <v>54</v>
      </c>
    </row>
    <row r="21" spans="1:20">
      <c r="B21" s="43"/>
      <c r="C21" s="43"/>
      <c r="D21" s="43"/>
      <c r="E21" s="60"/>
      <c r="F21" s="61"/>
      <c r="G21" s="62"/>
      <c r="H21" s="22" t="s">
        <v>38</v>
      </c>
      <c r="I21" s="21" t="s">
        <v>40</v>
      </c>
      <c r="J21" s="21"/>
      <c r="K21" s="60"/>
      <c r="L21" s="61"/>
      <c r="M21" s="62"/>
      <c r="N21" s="60"/>
      <c r="O21" s="61"/>
      <c r="P21" s="62"/>
      <c r="Q21" s="72"/>
      <c r="R21" s="68"/>
      <c r="S21" s="72"/>
      <c r="T21" s="70"/>
    </row>
    <row r="22" spans="1:20">
      <c r="B22" s="43"/>
      <c r="C22" s="43"/>
      <c r="D22" s="43"/>
      <c r="E22" s="20" t="s">
        <v>44</v>
      </c>
      <c r="F22" s="21"/>
      <c r="G22" s="20" t="s">
        <v>46</v>
      </c>
      <c r="H22" s="21"/>
      <c r="I22" s="20" t="s">
        <v>63</v>
      </c>
      <c r="J22" s="21"/>
      <c r="K22" s="24" t="s">
        <v>64</v>
      </c>
      <c r="L22" s="24"/>
      <c r="M22" s="64" t="s">
        <v>66</v>
      </c>
      <c r="N22" s="64"/>
      <c r="O22" s="65" t="s">
        <v>67</v>
      </c>
      <c r="P22" s="66"/>
      <c r="Q22" s="24" t="s">
        <v>68</v>
      </c>
      <c r="R22" s="24"/>
      <c r="S22" s="24" t="s">
        <v>70</v>
      </c>
      <c r="T22" s="24"/>
    </row>
    <row r="23" spans="1:20">
      <c r="B23" s="43"/>
      <c r="C23" s="43"/>
      <c r="D23" s="43"/>
      <c r="E23" s="25"/>
      <c r="F23" s="20" t="s">
        <v>45</v>
      </c>
      <c r="G23" s="23"/>
      <c r="H23" s="20" t="s">
        <v>47</v>
      </c>
      <c r="I23" s="23"/>
      <c r="J23" s="20" t="s">
        <v>47</v>
      </c>
      <c r="K23" s="26"/>
      <c r="L23" s="24" t="s">
        <v>65</v>
      </c>
      <c r="M23" s="26"/>
      <c r="N23" s="24" t="s">
        <v>65</v>
      </c>
      <c r="O23" s="26"/>
      <c r="P23" s="24" t="s">
        <v>67</v>
      </c>
      <c r="Q23" s="26"/>
      <c r="R23" s="24" t="s">
        <v>69</v>
      </c>
      <c r="S23" s="26"/>
      <c r="T23" s="24" t="s">
        <v>47</v>
      </c>
    </row>
    <row r="24" spans="1:20">
      <c r="B24" s="2"/>
      <c r="C24" s="2"/>
      <c r="D24" s="2"/>
      <c r="F24" s="2"/>
      <c r="H24" s="1"/>
      <c r="I24" s="1"/>
      <c r="J24" s="1"/>
    </row>
    <row r="25" spans="1:20" ht="34" customHeight="1">
      <c r="B25" s="43" t="s">
        <v>71</v>
      </c>
      <c r="C25" s="43"/>
      <c r="D25" s="43"/>
      <c r="E25" s="20" t="s">
        <v>34</v>
      </c>
      <c r="F25" s="21"/>
      <c r="G25" s="21"/>
      <c r="H25" s="20" t="s">
        <v>35</v>
      </c>
      <c r="I25" s="21"/>
      <c r="J25" s="54" t="s">
        <v>72</v>
      </c>
      <c r="K25" s="55"/>
      <c r="L25" s="28">
        <v>102</v>
      </c>
      <c r="M25" s="29" t="s">
        <v>73</v>
      </c>
      <c r="N25" s="30" t="s">
        <v>74</v>
      </c>
      <c r="O25" s="31"/>
      <c r="P25" s="20" t="s">
        <v>73</v>
      </c>
      <c r="Q25" s="21"/>
      <c r="R25" s="20" t="s">
        <v>75</v>
      </c>
      <c r="S25" s="21"/>
      <c r="T25" s="21"/>
    </row>
    <row r="26" spans="1:20">
      <c r="B26" s="43"/>
      <c r="C26" s="43"/>
      <c r="D26" s="43"/>
      <c r="E26" s="86" t="s">
        <v>105</v>
      </c>
      <c r="F26" s="87"/>
      <c r="G26" s="88"/>
      <c r="H26" s="25" t="s">
        <v>38</v>
      </c>
      <c r="I26" s="20" t="s">
        <v>39</v>
      </c>
      <c r="J26" s="92"/>
      <c r="K26" s="93"/>
      <c r="L26" s="32"/>
      <c r="M26" s="32"/>
      <c r="N26" s="32"/>
      <c r="O26" s="32"/>
      <c r="P26" s="50"/>
      <c r="Q26" s="51"/>
      <c r="R26" s="20" t="s">
        <v>51</v>
      </c>
      <c r="S26" s="21"/>
      <c r="T26" s="21"/>
    </row>
    <row r="27" spans="1:20">
      <c r="B27" s="43"/>
      <c r="C27" s="43"/>
      <c r="D27" s="43"/>
      <c r="E27" s="89"/>
      <c r="F27" s="90"/>
      <c r="G27" s="91"/>
      <c r="H27" s="25" t="s">
        <v>38</v>
      </c>
      <c r="I27" s="21" t="s">
        <v>40</v>
      </c>
      <c r="J27" s="94"/>
      <c r="K27" s="26" t="s">
        <v>38</v>
      </c>
      <c r="L27" s="63" t="s">
        <v>78</v>
      </c>
      <c r="M27" s="63"/>
      <c r="N27" s="26" t="s">
        <v>38</v>
      </c>
      <c r="O27" s="33" t="s">
        <v>78</v>
      </c>
      <c r="P27" s="48"/>
      <c r="Q27" s="52"/>
      <c r="R27" s="26"/>
      <c r="S27" s="27" t="s">
        <v>38</v>
      </c>
      <c r="T27" s="20" t="s">
        <v>39</v>
      </c>
    </row>
    <row r="28" spans="1:20">
      <c r="B28" s="43"/>
      <c r="C28" s="43"/>
      <c r="D28" s="43"/>
      <c r="E28" s="20" t="s">
        <v>82</v>
      </c>
      <c r="F28" s="21"/>
      <c r="G28" s="21"/>
      <c r="H28" s="20" t="s">
        <v>37</v>
      </c>
      <c r="I28" s="21"/>
      <c r="J28" s="95"/>
      <c r="K28" s="26" t="s">
        <v>38</v>
      </c>
      <c r="L28" s="63" t="s">
        <v>80</v>
      </c>
      <c r="M28" s="63"/>
      <c r="N28" s="26" t="s">
        <v>38</v>
      </c>
      <c r="O28" s="33" t="s">
        <v>79</v>
      </c>
      <c r="P28" s="48"/>
      <c r="Q28" s="52"/>
      <c r="R28" s="26"/>
      <c r="S28" s="26"/>
      <c r="T28" s="20" t="s">
        <v>40</v>
      </c>
    </row>
    <row r="29" spans="1:20">
      <c r="B29" s="43"/>
      <c r="C29" s="43"/>
      <c r="D29" s="43"/>
      <c r="E29" s="80" t="s">
        <v>125</v>
      </c>
      <c r="F29" s="81"/>
      <c r="G29" s="82"/>
      <c r="H29" s="76" t="s">
        <v>83</v>
      </c>
      <c r="I29" s="77"/>
      <c r="J29" s="95"/>
      <c r="K29" s="26" t="s">
        <v>38</v>
      </c>
      <c r="L29" s="63" t="s">
        <v>79</v>
      </c>
      <c r="M29" s="63"/>
      <c r="N29" s="48"/>
      <c r="O29" s="48"/>
      <c r="P29" s="48"/>
      <c r="Q29" s="52"/>
      <c r="R29" s="26"/>
      <c r="S29" s="26">
        <v>120</v>
      </c>
      <c r="T29" s="20" t="s">
        <v>76</v>
      </c>
    </row>
    <row r="30" spans="1:20">
      <c r="B30" s="43"/>
      <c r="C30" s="43"/>
      <c r="D30" s="43"/>
      <c r="E30" s="83"/>
      <c r="F30" s="84"/>
      <c r="G30" s="85"/>
      <c r="H30" s="78"/>
      <c r="I30" s="79"/>
      <c r="J30" s="96"/>
      <c r="K30" s="26" t="s">
        <v>38</v>
      </c>
      <c r="L30" s="75" t="s">
        <v>81</v>
      </c>
      <c r="M30" s="75"/>
      <c r="N30" s="49"/>
      <c r="O30" s="49"/>
      <c r="P30" s="49"/>
      <c r="Q30" s="53"/>
      <c r="R30" s="26"/>
      <c r="S30" s="26">
        <v>90</v>
      </c>
      <c r="T30" s="20" t="s">
        <v>77</v>
      </c>
    </row>
    <row r="32" spans="1:20">
      <c r="A32" s="19"/>
      <c r="B32" s="73" t="s">
        <v>84</v>
      </c>
      <c r="C32" s="73"/>
      <c r="D32" s="73" t="s">
        <v>86</v>
      </c>
      <c r="E32" s="73"/>
      <c r="F32" s="73" t="s">
        <v>88</v>
      </c>
      <c r="G32" s="73"/>
      <c r="H32" s="73" t="s">
        <v>52</v>
      </c>
      <c r="I32" s="73"/>
      <c r="J32" s="74" t="s">
        <v>89</v>
      </c>
      <c r="K32" s="74"/>
      <c r="L32" s="74"/>
      <c r="M32" s="20" t="s">
        <v>49</v>
      </c>
      <c r="N32" s="20" t="s">
        <v>0</v>
      </c>
      <c r="O32" s="20" t="s">
        <v>93</v>
      </c>
      <c r="P32" s="20"/>
      <c r="Q32" s="20" t="s">
        <v>94</v>
      </c>
      <c r="R32" s="20"/>
      <c r="S32" s="20" t="s">
        <v>97</v>
      </c>
      <c r="T32" s="21"/>
    </row>
    <row r="33" spans="1:20">
      <c r="A33" s="19"/>
      <c r="B33" s="73" t="s">
        <v>85</v>
      </c>
      <c r="C33" s="73"/>
      <c r="D33" s="73" t="s">
        <v>87</v>
      </c>
      <c r="E33" s="73"/>
      <c r="F33" s="73" t="s">
        <v>87</v>
      </c>
      <c r="G33" s="73"/>
      <c r="H33" s="73" t="s">
        <v>87</v>
      </c>
      <c r="I33" s="73"/>
      <c r="J33" s="20" t="s">
        <v>40</v>
      </c>
      <c r="K33" s="20" t="s">
        <v>90</v>
      </c>
      <c r="L33" s="20" t="s">
        <v>91</v>
      </c>
      <c r="M33" s="20"/>
      <c r="N33" s="20"/>
      <c r="O33" s="20"/>
      <c r="P33" s="20"/>
      <c r="Q33" s="20"/>
      <c r="R33" s="20"/>
      <c r="S33" s="20" t="s">
        <v>96</v>
      </c>
      <c r="T33" s="20" t="s">
        <v>95</v>
      </c>
    </row>
    <row r="34" spans="1:20">
      <c r="A34" s="19"/>
      <c r="B34" s="34"/>
      <c r="C34" s="24" t="s">
        <v>54</v>
      </c>
      <c r="D34" s="34" t="s">
        <v>5</v>
      </c>
      <c r="E34" s="24" t="s">
        <v>73</v>
      </c>
      <c r="F34" s="34" t="s">
        <v>6</v>
      </c>
      <c r="G34" s="24" t="s">
        <v>73</v>
      </c>
      <c r="H34" s="34" t="s">
        <v>7</v>
      </c>
      <c r="I34" s="24" t="s">
        <v>73</v>
      </c>
      <c r="J34" s="21">
        <v>0</v>
      </c>
      <c r="K34" s="20" t="s">
        <v>92</v>
      </c>
      <c r="L34" s="21"/>
      <c r="M34" s="21">
        <v>0</v>
      </c>
      <c r="N34" s="21">
        <v>0</v>
      </c>
      <c r="O34" s="21"/>
      <c r="P34" s="21"/>
      <c r="Q34" s="21"/>
      <c r="R34" s="21"/>
      <c r="S34" s="21"/>
      <c r="T34" s="21"/>
    </row>
    <row r="35" spans="1:20">
      <c r="B35" s="34"/>
      <c r="C35" s="24" t="s">
        <v>54</v>
      </c>
      <c r="D35" s="34" t="s">
        <v>9</v>
      </c>
      <c r="E35" s="24" t="s">
        <v>73</v>
      </c>
      <c r="F35" s="34" t="s">
        <v>11</v>
      </c>
      <c r="G35" s="24" t="s">
        <v>73</v>
      </c>
      <c r="H35" s="34" t="s">
        <v>13</v>
      </c>
      <c r="I35" s="24" t="s">
        <v>73</v>
      </c>
      <c r="J35" s="26" t="s">
        <v>118</v>
      </c>
      <c r="K35" s="21">
        <v>2.5</v>
      </c>
      <c r="L35" s="26" t="s">
        <v>120</v>
      </c>
      <c r="M35" s="26" t="s">
        <v>122</v>
      </c>
      <c r="N35" s="21">
        <v>100</v>
      </c>
      <c r="O35" s="21"/>
      <c r="P35" s="21"/>
      <c r="Q35" s="21"/>
      <c r="R35" s="21"/>
      <c r="S35" s="21"/>
      <c r="T35" s="21"/>
    </row>
    <row r="36" spans="1:20">
      <c r="B36" s="34"/>
      <c r="C36" s="24" t="s">
        <v>54</v>
      </c>
      <c r="D36" s="34" t="s">
        <v>10</v>
      </c>
      <c r="E36" s="24" t="s">
        <v>73</v>
      </c>
      <c r="F36" s="34" t="s">
        <v>12</v>
      </c>
      <c r="G36" s="24" t="s">
        <v>73</v>
      </c>
      <c r="H36" s="34" t="s">
        <v>14</v>
      </c>
      <c r="I36" s="24" t="s">
        <v>73</v>
      </c>
      <c r="J36" s="26" t="s">
        <v>119</v>
      </c>
      <c r="K36" s="21">
        <v>2.5</v>
      </c>
      <c r="L36" s="26" t="s">
        <v>121</v>
      </c>
      <c r="M36" s="26" t="s">
        <v>123</v>
      </c>
      <c r="N36" s="21">
        <v>150</v>
      </c>
      <c r="O36" s="21"/>
      <c r="P36" s="21"/>
      <c r="Q36" s="21"/>
      <c r="R36" s="21"/>
      <c r="S36" s="21"/>
      <c r="T36" s="21"/>
    </row>
    <row r="41" spans="1:20" ht="17">
      <c r="B41" s="8"/>
      <c r="C41" s="8"/>
      <c r="D41" s="8"/>
    </row>
    <row r="73" spans="2:20" ht="16">
      <c r="B73" s="36" t="s">
        <v>127</v>
      </c>
      <c r="N73" s="46" t="s">
        <v>98</v>
      </c>
      <c r="O73" s="46"/>
      <c r="P73" s="46"/>
      <c r="Q73" s="47" t="s">
        <v>99</v>
      </c>
      <c r="R73" s="47"/>
      <c r="S73" s="47"/>
      <c r="T73" s="47"/>
    </row>
    <row r="74" spans="2:20" ht="17">
      <c r="C74" s="8"/>
      <c r="N74" s="46" t="s">
        <v>101</v>
      </c>
      <c r="O74" s="46"/>
      <c r="P74" s="46"/>
      <c r="Q74" s="47" t="s">
        <v>100</v>
      </c>
      <c r="R74" s="47"/>
      <c r="S74" s="47"/>
      <c r="T74" s="47"/>
    </row>
    <row r="75" spans="2:20" ht="16">
      <c r="N75" s="46" t="s">
        <v>102</v>
      </c>
      <c r="O75" s="46"/>
      <c r="P75" s="46"/>
      <c r="Q75" s="47" t="s">
        <v>103</v>
      </c>
      <c r="R75" s="47"/>
      <c r="S75" s="47"/>
      <c r="T75" s="47"/>
    </row>
  </sheetData>
  <mergeCells count="70">
    <mergeCell ref="R9:T9"/>
    <mergeCell ref="E2:T2"/>
    <mergeCell ref="E3:T3"/>
    <mergeCell ref="R7:T7"/>
    <mergeCell ref="R8:T8"/>
    <mergeCell ref="R6:T6"/>
    <mergeCell ref="J32:L32"/>
    <mergeCell ref="L29:M29"/>
    <mergeCell ref="L30:M30"/>
    <mergeCell ref="H29:I30"/>
    <mergeCell ref="D32:E32"/>
    <mergeCell ref="F32:G32"/>
    <mergeCell ref="B25:D30"/>
    <mergeCell ref="E29:G30"/>
    <mergeCell ref="H32:I32"/>
    <mergeCell ref="E26:G27"/>
    <mergeCell ref="J25:K25"/>
    <mergeCell ref="J26:K26"/>
    <mergeCell ref="J27:J30"/>
    <mergeCell ref="H33:I33"/>
    <mergeCell ref="D33:E33"/>
    <mergeCell ref="B32:C32"/>
    <mergeCell ref="B33:C33"/>
    <mergeCell ref="F33:G33"/>
    <mergeCell ref="O15:P15"/>
    <mergeCell ref="M15:N15"/>
    <mergeCell ref="Q15:R15"/>
    <mergeCell ref="Q13:T14"/>
    <mergeCell ref="B19:D23"/>
    <mergeCell ref="E20:G21"/>
    <mergeCell ref="K20:M21"/>
    <mergeCell ref="K19:M19"/>
    <mergeCell ref="H19:J19"/>
    <mergeCell ref="E19:G19"/>
    <mergeCell ref="I15:J15"/>
    <mergeCell ref="K15:L15"/>
    <mergeCell ref="N29:O30"/>
    <mergeCell ref="P26:Q30"/>
    <mergeCell ref="K12:L12"/>
    <mergeCell ref="M12:P12"/>
    <mergeCell ref="M13:P14"/>
    <mergeCell ref="L27:M27"/>
    <mergeCell ref="L28:M28"/>
    <mergeCell ref="M22:N22"/>
    <mergeCell ref="N19:P19"/>
    <mergeCell ref="N20:P21"/>
    <mergeCell ref="O22:P22"/>
    <mergeCell ref="Q12:T12"/>
    <mergeCell ref="R20:R21"/>
    <mergeCell ref="T20:T21"/>
    <mergeCell ref="Q20:Q21"/>
    <mergeCell ref="S20:S21"/>
    <mergeCell ref="N73:P73"/>
    <mergeCell ref="Q73:T73"/>
    <mergeCell ref="N74:P74"/>
    <mergeCell ref="Q74:T74"/>
    <mergeCell ref="N75:P75"/>
    <mergeCell ref="Q75:T75"/>
    <mergeCell ref="D10:G10"/>
    <mergeCell ref="F13:G13"/>
    <mergeCell ref="L8:M8"/>
    <mergeCell ref="D6:G6"/>
    <mergeCell ref="D7:G7"/>
    <mergeCell ref="D8:G8"/>
    <mergeCell ref="D9:G9"/>
    <mergeCell ref="B12:D16"/>
    <mergeCell ref="F14:G14"/>
    <mergeCell ref="H12:J12"/>
    <mergeCell ref="E12:G12"/>
    <mergeCell ref="H13:J13"/>
  </mergeCells>
  <pageMargins left="0.7" right="0.7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F0D1-04AF-614C-8A1C-30158C065154}">
  <dimension ref="A1:J62"/>
  <sheetViews>
    <sheetView workbookViewId="0">
      <selection activeCell="A2" sqref="A2"/>
    </sheetView>
  </sheetViews>
  <sheetFormatPr baseColWidth="10" defaultRowHeight="15"/>
  <cols>
    <col min="1" max="1" width="56.5" bestFit="1" customWidth="1"/>
    <col min="3" max="3" width="5.6640625" bestFit="1" customWidth="1"/>
    <col min="4" max="4" width="42.83203125" bestFit="1" customWidth="1"/>
    <col min="5" max="5" width="40.83203125" bestFit="1" customWidth="1"/>
    <col min="6" max="6" width="37.6640625" bestFit="1" customWidth="1"/>
    <col min="7" max="7" width="32.83203125" bestFit="1" customWidth="1"/>
  </cols>
  <sheetData>
    <row r="1" spans="1:10" ht="17">
      <c r="A1" s="35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J1" s="10"/>
    </row>
    <row r="2" spans="1:10" ht="16">
      <c r="C2" s="4">
        <v>0</v>
      </c>
      <c r="D2" s="5" t="s">
        <v>5</v>
      </c>
      <c r="E2" s="5" t="s">
        <v>6</v>
      </c>
      <c r="F2" s="5" t="s">
        <v>7</v>
      </c>
      <c r="G2" s="5" t="s">
        <v>8</v>
      </c>
      <c r="I2" s="14"/>
    </row>
    <row r="3" spans="1:10" ht="16">
      <c r="C3" s="4">
        <v>1</v>
      </c>
      <c r="D3" s="5" t="s">
        <v>9</v>
      </c>
      <c r="E3" s="5" t="s">
        <v>11</v>
      </c>
      <c r="F3" s="5" t="s">
        <v>13</v>
      </c>
      <c r="G3" s="5" t="s">
        <v>15</v>
      </c>
      <c r="I3" s="14"/>
    </row>
    <row r="4" spans="1:10">
      <c r="C4" s="4">
        <v>1.5</v>
      </c>
      <c r="D4" s="5" t="s">
        <v>10</v>
      </c>
      <c r="E4" s="5" t="s">
        <v>12</v>
      </c>
      <c r="F4" s="5" t="s">
        <v>14</v>
      </c>
      <c r="G4" s="5" t="s">
        <v>16</v>
      </c>
    </row>
    <row r="7" spans="1:10">
      <c r="E7" s="7"/>
      <c r="F7" s="7"/>
      <c r="G7" s="7"/>
    </row>
    <row r="8" spans="1:10">
      <c r="D8" s="7"/>
      <c r="E8" s="7"/>
      <c r="F8" s="7"/>
      <c r="G8" s="7"/>
    </row>
    <row r="9" spans="1:10">
      <c r="D9" s="7"/>
      <c r="E9" s="7"/>
      <c r="F9" s="7"/>
      <c r="G9" s="7"/>
    </row>
    <row r="11" spans="1:10" ht="17">
      <c r="A11" s="35"/>
    </row>
    <row r="12" spans="1:10" ht="17">
      <c r="A12" s="8"/>
    </row>
    <row r="13" spans="1:10" ht="17">
      <c r="A13" s="8"/>
    </row>
    <row r="14" spans="1:10" ht="17">
      <c r="A14" s="8"/>
    </row>
    <row r="15" spans="1:10" ht="17">
      <c r="A15" s="8"/>
    </row>
    <row r="16" spans="1:10" ht="17">
      <c r="A16" s="8"/>
    </row>
    <row r="17" spans="1:1" ht="17">
      <c r="A17" s="8"/>
    </row>
    <row r="18" spans="1:1" ht="17">
      <c r="A18" s="8"/>
    </row>
    <row r="19" spans="1:1" ht="17">
      <c r="A19" s="8"/>
    </row>
    <row r="20" spans="1:1" ht="17">
      <c r="A20" s="8"/>
    </row>
    <row r="21" spans="1:1" ht="17">
      <c r="A21" s="8"/>
    </row>
    <row r="22" spans="1:1" ht="17">
      <c r="A22" s="8"/>
    </row>
    <row r="23" spans="1:1" ht="17">
      <c r="A23" s="35"/>
    </row>
    <row r="24" spans="1:1" ht="17">
      <c r="A24" s="8"/>
    </row>
    <row r="25" spans="1:1" ht="17">
      <c r="A25" s="8"/>
    </row>
    <row r="26" spans="1:1" ht="17">
      <c r="A26" s="8"/>
    </row>
    <row r="27" spans="1:1" ht="17">
      <c r="A27" s="8"/>
    </row>
    <row r="28" spans="1:1" ht="17">
      <c r="A28" s="8"/>
    </row>
    <row r="29" spans="1:1" ht="17">
      <c r="A29" s="8"/>
    </row>
    <row r="30" spans="1:1" ht="17">
      <c r="A30" s="8"/>
    </row>
    <row r="31" spans="1:1" ht="17">
      <c r="A31" s="8"/>
    </row>
    <row r="32" spans="1:1" ht="17">
      <c r="A32" s="8"/>
    </row>
    <row r="33" spans="1:1" ht="17">
      <c r="A33" s="8"/>
    </row>
    <row r="34" spans="1:1" ht="17">
      <c r="A34" s="8"/>
    </row>
    <row r="35" spans="1:1" ht="17">
      <c r="A35" s="8"/>
    </row>
    <row r="36" spans="1:1" ht="17">
      <c r="A36" s="8"/>
    </row>
    <row r="37" spans="1:1" ht="17">
      <c r="A37" s="35"/>
    </row>
    <row r="38" spans="1:1" ht="17">
      <c r="A38" s="8"/>
    </row>
    <row r="39" spans="1:1" ht="17">
      <c r="A39" s="8"/>
    </row>
    <row r="40" spans="1:1" ht="17">
      <c r="A40" s="8"/>
    </row>
    <row r="41" spans="1:1" ht="17">
      <c r="A41" s="35"/>
    </row>
    <row r="42" spans="1:1" ht="17">
      <c r="A42" s="8"/>
    </row>
    <row r="43" spans="1:1" ht="17">
      <c r="A43" s="8"/>
    </row>
    <row r="44" spans="1:1" ht="17">
      <c r="A44" s="35"/>
    </row>
    <row r="45" spans="1:1" ht="17">
      <c r="A45" s="8"/>
    </row>
    <row r="46" spans="1:1" ht="17">
      <c r="A46" s="8"/>
    </row>
    <row r="47" spans="1:1" ht="17">
      <c r="A47" s="8"/>
    </row>
    <row r="48" spans="1:1" ht="17">
      <c r="A48" s="8"/>
    </row>
    <row r="49" spans="1:1" ht="17">
      <c r="A49" s="8"/>
    </row>
    <row r="50" spans="1:1" ht="17">
      <c r="A50" s="8"/>
    </row>
    <row r="51" spans="1:1" ht="17">
      <c r="A51" s="8"/>
    </row>
    <row r="52" spans="1:1" ht="17">
      <c r="A52" s="8"/>
    </row>
    <row r="53" spans="1:1" ht="17">
      <c r="A53" s="8"/>
    </row>
    <row r="54" spans="1:1" ht="17">
      <c r="A54" s="8"/>
    </row>
    <row r="55" spans="1:1" ht="17">
      <c r="A55" s="8"/>
    </row>
    <row r="56" spans="1:1" ht="17">
      <c r="A56" s="8"/>
    </row>
    <row r="57" spans="1:1" ht="17">
      <c r="A57" s="8"/>
    </row>
    <row r="58" spans="1:1" ht="17">
      <c r="A58" s="8"/>
    </row>
    <row r="59" spans="1:1" ht="17">
      <c r="A59" s="8"/>
    </row>
    <row r="60" spans="1:1" ht="17">
      <c r="A60" s="8"/>
    </row>
    <row r="61" spans="1:1" ht="17">
      <c r="A61" s="8"/>
    </row>
    <row r="62" spans="1:1" ht="17">
      <c r="A6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HOU004</dc:creator>
  <cp:lastModifiedBy>Tuan Tran</cp:lastModifiedBy>
  <cp:lastPrinted>2012-02-08T18:48:48Z</cp:lastPrinted>
  <dcterms:created xsi:type="dcterms:W3CDTF">2012-02-06T20:24:41Z</dcterms:created>
  <dcterms:modified xsi:type="dcterms:W3CDTF">2021-04-21T19:38:51Z</dcterms:modified>
</cp:coreProperties>
</file>