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elz/Documents/work/ra_franses/wk33/code/matcode/results_big_sim/"/>
    </mc:Choice>
  </mc:AlternateContent>
  <xr:revisionPtr revIDLastSave="0" documentId="13_ncr:1_{49B39DA3-87D4-9C4E-964D-73E26FE7BF2B}" xr6:coauthVersionLast="34" xr6:coauthVersionMax="34" xr10:uidLastSave="{00000000-0000-0000-0000-000000000000}"/>
  <bookViews>
    <workbookView xWindow="380" yWindow="440" windowWidth="28040" windowHeight="15960" activeTab="2" xr2:uid="{293F1B42-95B8-B14C-8BAC-9751BBE5B61C}"/>
  </bookViews>
  <sheets>
    <sheet name="N=20" sheetId="2" r:id="rId1"/>
    <sheet name="N=50" sheetId="3" r:id="rId2"/>
    <sheet name="N=100" sheetId="5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5" l="1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F16" i="5"/>
  <c r="G16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F31" i="5"/>
  <c r="G31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F48" i="5"/>
  <c r="G48" i="5"/>
  <c r="F49" i="5"/>
  <c r="G49" i="5"/>
  <c r="F50" i="5"/>
  <c r="G50" i="5"/>
  <c r="G3" i="5"/>
  <c r="F3" i="5"/>
  <c r="G50" i="3" l="1"/>
  <c r="F50" i="3"/>
  <c r="G49" i="3"/>
  <c r="F49" i="3"/>
  <c r="G48" i="3"/>
  <c r="F48" i="3"/>
  <c r="G47" i="3"/>
  <c r="F47" i="3"/>
  <c r="G46" i="3"/>
  <c r="F46" i="3"/>
  <c r="G45" i="3"/>
  <c r="F45" i="3"/>
  <c r="G44" i="3"/>
  <c r="F44" i="3"/>
  <c r="G43" i="3"/>
  <c r="F43" i="3"/>
  <c r="G42" i="3"/>
  <c r="F42" i="3"/>
  <c r="G41" i="3"/>
  <c r="F41" i="3"/>
  <c r="G40" i="3"/>
  <c r="F40" i="3"/>
  <c r="G39" i="3"/>
  <c r="F39" i="3"/>
  <c r="G38" i="3"/>
  <c r="F38" i="3"/>
  <c r="G37" i="3"/>
  <c r="F37" i="3"/>
  <c r="G36" i="3"/>
  <c r="F36" i="3"/>
  <c r="G35" i="3"/>
  <c r="F35" i="3"/>
  <c r="G34" i="3"/>
  <c r="F34" i="3"/>
  <c r="G33" i="3"/>
  <c r="F33" i="3"/>
  <c r="G32" i="3"/>
  <c r="F32" i="3"/>
  <c r="G31" i="3"/>
  <c r="F31" i="3"/>
  <c r="G30" i="3"/>
  <c r="F30" i="3"/>
  <c r="G29" i="3"/>
  <c r="F29" i="3"/>
  <c r="G28" i="3"/>
  <c r="F28" i="3"/>
  <c r="G27" i="3"/>
  <c r="F27" i="3"/>
  <c r="G26" i="3"/>
  <c r="F26" i="3"/>
  <c r="G25" i="3"/>
  <c r="F25" i="3"/>
  <c r="G24" i="3"/>
  <c r="F24" i="3"/>
  <c r="G23" i="3"/>
  <c r="F23" i="3"/>
  <c r="G22" i="3"/>
  <c r="F22" i="3"/>
  <c r="G21" i="3"/>
  <c r="F21" i="3"/>
  <c r="G20" i="3"/>
  <c r="F20" i="3"/>
  <c r="G19" i="3"/>
  <c r="F19" i="3"/>
  <c r="G18" i="3"/>
  <c r="F18" i="3"/>
  <c r="G17" i="3"/>
  <c r="F17" i="3"/>
  <c r="G16" i="3"/>
  <c r="F16" i="3"/>
  <c r="G15" i="3"/>
  <c r="F15" i="3"/>
  <c r="G14" i="3"/>
  <c r="F14" i="3"/>
  <c r="G13" i="3"/>
  <c r="F13" i="3"/>
  <c r="G12" i="3"/>
  <c r="F12" i="3"/>
  <c r="G11" i="3"/>
  <c r="F11" i="3"/>
  <c r="G10" i="3"/>
  <c r="F10" i="3"/>
  <c r="G9" i="3"/>
  <c r="F9" i="3"/>
  <c r="G8" i="3"/>
  <c r="F8" i="3"/>
  <c r="G7" i="3"/>
  <c r="F7" i="3"/>
  <c r="G6" i="3"/>
  <c r="F6" i="3"/>
  <c r="G5" i="3"/>
  <c r="F5" i="3"/>
  <c r="G4" i="3"/>
  <c r="F4" i="3"/>
  <c r="G3" i="3"/>
  <c r="F3" i="3"/>
  <c r="F4" i="2"/>
  <c r="G4" i="2"/>
  <c r="F5" i="2"/>
  <c r="G5" i="2"/>
  <c r="F6" i="2"/>
  <c r="G6" i="2"/>
  <c r="F7" i="2"/>
  <c r="G7" i="2"/>
  <c r="F8" i="2"/>
  <c r="G8" i="2"/>
  <c r="F9" i="2"/>
  <c r="G9" i="2"/>
  <c r="F10" i="2"/>
  <c r="G10" i="2"/>
  <c r="F11" i="2"/>
  <c r="G11" i="2"/>
  <c r="F12" i="2"/>
  <c r="G12" i="2"/>
  <c r="F13" i="2"/>
  <c r="G13" i="2"/>
  <c r="F14" i="2"/>
  <c r="G14" i="2"/>
  <c r="F15" i="2"/>
  <c r="G15" i="2"/>
  <c r="F16" i="2"/>
  <c r="G16" i="2"/>
  <c r="F17" i="2"/>
  <c r="G17" i="2"/>
  <c r="F18" i="2"/>
  <c r="G18" i="2"/>
  <c r="F19" i="2"/>
  <c r="G19" i="2"/>
  <c r="F20" i="2"/>
  <c r="G20" i="2"/>
  <c r="F21" i="2"/>
  <c r="G21" i="2"/>
  <c r="F22" i="2"/>
  <c r="G22" i="2"/>
  <c r="F23" i="2"/>
  <c r="G23" i="2"/>
  <c r="F24" i="2"/>
  <c r="G24" i="2"/>
  <c r="F25" i="2"/>
  <c r="G25" i="2"/>
  <c r="F26" i="2"/>
  <c r="G26" i="2"/>
  <c r="F27" i="2"/>
  <c r="G27" i="2"/>
  <c r="F28" i="2"/>
  <c r="G28" i="2"/>
  <c r="F29" i="2"/>
  <c r="G29" i="2"/>
  <c r="F30" i="2"/>
  <c r="G30" i="2"/>
  <c r="F31" i="2"/>
  <c r="G31" i="2"/>
  <c r="F32" i="2"/>
  <c r="G32" i="2"/>
  <c r="F33" i="2"/>
  <c r="G33" i="2"/>
  <c r="F34" i="2"/>
  <c r="G34" i="2"/>
  <c r="F35" i="2"/>
  <c r="G35" i="2"/>
  <c r="F36" i="2"/>
  <c r="G36" i="2"/>
  <c r="F37" i="2"/>
  <c r="G37" i="2"/>
  <c r="F38" i="2"/>
  <c r="G38" i="2"/>
  <c r="F39" i="2"/>
  <c r="G39" i="2"/>
  <c r="F40" i="2"/>
  <c r="G40" i="2"/>
  <c r="F41" i="2"/>
  <c r="G41" i="2"/>
  <c r="F42" i="2"/>
  <c r="G42" i="2"/>
  <c r="F43" i="2"/>
  <c r="G43" i="2"/>
  <c r="F44" i="2"/>
  <c r="G44" i="2"/>
  <c r="F45" i="2"/>
  <c r="G45" i="2"/>
  <c r="F46" i="2"/>
  <c r="G46" i="2"/>
  <c r="F47" i="2"/>
  <c r="G47" i="2"/>
  <c r="F48" i="2"/>
  <c r="G48" i="2"/>
  <c r="F49" i="2"/>
  <c r="G49" i="2"/>
  <c r="F50" i="2"/>
  <c r="G50" i="2"/>
  <c r="G3" i="2"/>
  <c r="F3" i="2"/>
</calcChain>
</file>

<file path=xl/sharedStrings.xml><?xml version="1.0" encoding="utf-8"?>
<sst xmlns="http://schemas.openxmlformats.org/spreadsheetml/2006/main" count="168" uniqueCount="152">
  <si>
    <t>N=20, alpha=0, beta=-2, sigsq_eps=0.5, sigsq_z=0.5, sigsq_w=0.5</t>
  </si>
  <si>
    <t>N=20, alpha=0, beta=-2, sigsq_eps=0.5, sigsq_z=0.5, sigsq_w=2</t>
  </si>
  <si>
    <t>N=20, alpha=0, beta=-2, sigsq_eps=0.5, sigsq_z=2, sigsq_w=0.5</t>
  </si>
  <si>
    <t>N=20, alpha=0, beta=-2, sigsq_eps=0.5, sigsq_z=2, sigsq_w=2</t>
  </si>
  <si>
    <t>N=20, alpha=0, beta=-2, sigsq_eps=2, sigsq_z=0.5, sigsq_w=0.5</t>
  </si>
  <si>
    <t>N=20, alpha=0, beta=-2, sigsq_eps=2, sigsq_z=0.5, sigsq_w=2</t>
  </si>
  <si>
    <t>N=20, alpha=0, beta=-2, sigsq_eps=2, sigsq_z=2, sigsq_w=0.5</t>
  </si>
  <si>
    <t>N=20, alpha=0, beta=-2, sigsq_eps=2, sigsq_z=2, sigsq_w=2</t>
  </si>
  <si>
    <t>N=20, alpha=0, beta=0, sigsq_eps=0.5, sigsq_z=0.5, sigsq_w=0.5</t>
  </si>
  <si>
    <t>N=20, alpha=0, beta=0, sigsq_eps=0.5, sigsq_z=0.5, sigsq_w=2</t>
  </si>
  <si>
    <t>N=20, alpha=0, beta=0, sigsq_eps=0.5, sigsq_z=2, sigsq_w=0.5</t>
  </si>
  <si>
    <t>N=20, alpha=0, beta=0, sigsq_eps=0.5, sigsq_z=2, sigsq_w=2</t>
  </si>
  <si>
    <t>N=20, alpha=0, beta=0, sigsq_eps=2, sigsq_z=0.5, sigsq_w=0.5</t>
  </si>
  <si>
    <t>N=20, alpha=0, beta=0, sigsq_eps=2, sigsq_z=0.5, sigsq_w=2</t>
  </si>
  <si>
    <t>N=20, alpha=0, beta=0, sigsq_eps=2, sigsq_z=2, sigsq_w=0.5</t>
  </si>
  <si>
    <t>N=20, alpha=0, beta=0, sigsq_eps=2, sigsq_z=2, sigsq_w=2</t>
  </si>
  <si>
    <t>N=20, alpha=0, beta=2, sigsq_eps=0.5, sigsq_z=0.5, sigsq_w=0.5</t>
  </si>
  <si>
    <t>N=20, alpha=0, beta=2, sigsq_eps=0.5, sigsq_z=0.5, sigsq_w=2</t>
  </si>
  <si>
    <t>N=20, alpha=0, beta=2, sigsq_eps=0.5, sigsq_z=2, sigsq_w=0.5</t>
  </si>
  <si>
    <t>N=20, alpha=0, beta=2, sigsq_eps=0.5, sigsq_z=2, sigsq_w=2</t>
  </si>
  <si>
    <t>N=20, alpha=0, beta=2, sigsq_eps=2, sigsq_z=0.5, sigsq_w=0.5</t>
  </si>
  <si>
    <t>N=20, alpha=0, beta=2, sigsq_eps=2, sigsq_z=0.5, sigsq_w=2</t>
  </si>
  <si>
    <t>N=20, alpha=0, beta=2, sigsq_eps=2, sigsq_z=2, sigsq_w=0.5</t>
  </si>
  <si>
    <t>N=20, alpha=0, beta=2, sigsq_eps=2, sigsq_z=2, sigsq_w=2</t>
  </si>
  <si>
    <t>N=20, alpha=5, beta=-2, sigsq_eps=0.5, sigsq_z=0.5, sigsq_w=0.5</t>
  </si>
  <si>
    <t>N=20, alpha=5, beta=-2, sigsq_eps=0.5, sigsq_z=0.5, sigsq_w=2</t>
  </si>
  <si>
    <t>N=20, alpha=5, beta=-2, sigsq_eps=0.5, sigsq_z=2, sigsq_w=0.5</t>
  </si>
  <si>
    <t>N=20, alpha=5, beta=-2, sigsq_eps=0.5, sigsq_z=2, sigsq_w=2</t>
  </si>
  <si>
    <t>N=20, alpha=5, beta=-2, sigsq_eps=2, sigsq_z=0.5, sigsq_w=0.5</t>
  </si>
  <si>
    <t>N=20, alpha=5, beta=-2, sigsq_eps=2, sigsq_z=0.5, sigsq_w=2</t>
  </si>
  <si>
    <t>N=20, alpha=5, beta=-2, sigsq_eps=2, sigsq_z=2, sigsq_w=0.5</t>
  </si>
  <si>
    <t>N=20, alpha=5, beta=-2, sigsq_eps=2, sigsq_z=2, sigsq_w=2</t>
  </si>
  <si>
    <t>N=20, alpha=5, beta=0, sigsq_eps=0.5, sigsq_z=0.5, sigsq_w=0.5</t>
  </si>
  <si>
    <t>N=20, alpha=5, beta=0, sigsq_eps=0.5, sigsq_z=0.5, sigsq_w=2</t>
  </si>
  <si>
    <t>N=20, alpha=5, beta=0, sigsq_eps=0.5, sigsq_z=2, sigsq_w=0.5</t>
  </si>
  <si>
    <t>N=20, alpha=5, beta=0, sigsq_eps=0.5, sigsq_z=2, sigsq_w=2</t>
  </si>
  <si>
    <t>N=20, alpha=5, beta=0, sigsq_eps=2, sigsq_z=0.5, sigsq_w=0.5</t>
  </si>
  <si>
    <t>N=20, alpha=5, beta=0, sigsq_eps=2, sigsq_z=0.5, sigsq_w=2</t>
  </si>
  <si>
    <t>N=20, alpha=5, beta=0, sigsq_eps=2, sigsq_z=2, sigsq_w=0.5</t>
  </si>
  <si>
    <t>N=20, alpha=5, beta=0, sigsq_eps=2, sigsq_z=2, sigsq_w=2</t>
  </si>
  <si>
    <t>N=20, alpha=5, beta=2, sigsq_eps=0.5, sigsq_z=0.5, sigsq_w=0.5</t>
  </si>
  <si>
    <t>N=20, alpha=5, beta=2, sigsq_eps=0.5, sigsq_z=0.5, sigsq_w=2</t>
  </si>
  <si>
    <t>N=20, alpha=5, beta=2, sigsq_eps=0.5, sigsq_z=2, sigsq_w=0.5</t>
  </si>
  <si>
    <t>N=20, alpha=5, beta=2, sigsq_eps=0.5, sigsq_z=2, sigsq_w=2</t>
  </si>
  <si>
    <t>N=20, alpha=5, beta=2, sigsq_eps=2, sigsq_z=0.5, sigsq_w=0.5</t>
  </si>
  <si>
    <t>N=20, alpha=5, beta=2, sigsq_eps=2, sigsq_z=0.5, sigsq_w=2</t>
  </si>
  <si>
    <t>N=20, alpha=5, beta=2, sigsq_eps=2, sigsq_z=2, sigsq_w=0.5</t>
  </si>
  <si>
    <t>N=20, alpha=5, beta=2, sigsq_eps=2, sigsq_z=2, sigsq_w=2</t>
  </si>
  <si>
    <t>N=50, alpha=0, beta=-2, sigsq_eps=0.5, sigsq_z=0.5, sigsq_w=0.5</t>
  </si>
  <si>
    <t>N=50, alpha=0, beta=-2, sigsq_eps=0.5, sigsq_z=0.5, sigsq_w=2</t>
  </si>
  <si>
    <t>N=50, alpha=0, beta=-2, sigsq_eps=0.5, sigsq_z=2, sigsq_w=0.5</t>
  </si>
  <si>
    <t>N=50, alpha=0, beta=-2, sigsq_eps=0.5, sigsq_z=2, sigsq_w=2</t>
  </si>
  <si>
    <t>N=50, alpha=0, beta=-2, sigsq_eps=2, sigsq_z=0.5, sigsq_w=0.5</t>
  </si>
  <si>
    <t>N=50, alpha=0, beta=-2, sigsq_eps=2, sigsq_z=0.5, sigsq_w=2</t>
  </si>
  <si>
    <t>N=50, alpha=0, beta=-2, sigsq_eps=2, sigsq_z=2, sigsq_w=0.5</t>
  </si>
  <si>
    <t>N=50, alpha=0, beta=-2, sigsq_eps=2, sigsq_z=2, sigsq_w=2</t>
  </si>
  <si>
    <t>N=50, alpha=0, beta=0, sigsq_eps=0.5, sigsq_z=0.5, sigsq_w=0.5</t>
  </si>
  <si>
    <t>N=50, alpha=0, beta=0, sigsq_eps=0.5, sigsq_z=0.5, sigsq_w=2</t>
  </si>
  <si>
    <t>N=50, alpha=0, beta=0, sigsq_eps=0.5, sigsq_z=2, sigsq_w=0.5</t>
  </si>
  <si>
    <t>N=50, alpha=0, beta=0, sigsq_eps=0.5, sigsq_z=2, sigsq_w=2</t>
  </si>
  <si>
    <t>N=50, alpha=0, beta=0, sigsq_eps=2, sigsq_z=0.5, sigsq_w=0.5</t>
  </si>
  <si>
    <t>N=50, alpha=0, beta=0, sigsq_eps=2, sigsq_z=0.5, sigsq_w=2</t>
  </si>
  <si>
    <t>N=50, alpha=0, beta=0, sigsq_eps=2, sigsq_z=2, sigsq_w=0.5</t>
  </si>
  <si>
    <t>N=50, alpha=0, beta=0, sigsq_eps=2, sigsq_z=2, sigsq_w=2</t>
  </si>
  <si>
    <t>N=50, alpha=0, beta=2, sigsq_eps=0.5, sigsq_z=0.5, sigsq_w=0.5</t>
  </si>
  <si>
    <t>N=50, alpha=0, beta=2, sigsq_eps=0.5, sigsq_z=0.5, sigsq_w=2</t>
  </si>
  <si>
    <t>N=50, alpha=0, beta=2, sigsq_eps=0.5, sigsq_z=2, sigsq_w=0.5</t>
  </si>
  <si>
    <t>N=50, alpha=0, beta=2, sigsq_eps=0.5, sigsq_z=2, sigsq_w=2</t>
  </si>
  <si>
    <t>N=50, alpha=0, beta=2, sigsq_eps=2, sigsq_z=0.5, sigsq_w=0.5</t>
  </si>
  <si>
    <t>N=50, alpha=0, beta=2, sigsq_eps=2, sigsq_z=0.5, sigsq_w=2</t>
  </si>
  <si>
    <t>N=50, alpha=0, beta=2, sigsq_eps=2, sigsq_z=2, sigsq_w=0.5</t>
  </si>
  <si>
    <t>N=50, alpha=0, beta=2, sigsq_eps=2, sigsq_z=2, sigsq_w=2</t>
  </si>
  <si>
    <t>N=50, alpha=5, beta=-2, sigsq_eps=0.5, sigsq_z=0.5, sigsq_w=0.5</t>
  </si>
  <si>
    <t>N=50, alpha=5, beta=-2, sigsq_eps=0.5, sigsq_z=0.5, sigsq_w=2</t>
  </si>
  <si>
    <t>N=50, alpha=5, beta=-2, sigsq_eps=0.5, sigsq_z=2, sigsq_w=0.5</t>
  </si>
  <si>
    <t>N=50, alpha=5, beta=-2, sigsq_eps=0.5, sigsq_z=2, sigsq_w=2</t>
  </si>
  <si>
    <t>N=50, alpha=5, beta=-2, sigsq_eps=2, sigsq_z=0.5, sigsq_w=0.5</t>
  </si>
  <si>
    <t>N=50, alpha=5, beta=-2, sigsq_eps=2, sigsq_z=0.5, sigsq_w=2</t>
  </si>
  <si>
    <t>N=50, alpha=5, beta=-2, sigsq_eps=2, sigsq_z=2, sigsq_w=0.5</t>
  </si>
  <si>
    <t>N=50, alpha=5, beta=-2, sigsq_eps=2, sigsq_z=2, sigsq_w=2</t>
  </si>
  <si>
    <t>N=50, alpha=5, beta=0, sigsq_eps=0.5, sigsq_z=0.5, sigsq_w=0.5</t>
  </si>
  <si>
    <t>N=50, alpha=5, beta=0, sigsq_eps=0.5, sigsq_z=0.5, sigsq_w=2</t>
  </si>
  <si>
    <t>N=50, alpha=5, beta=0, sigsq_eps=0.5, sigsq_z=2, sigsq_w=0.5</t>
  </si>
  <si>
    <t>N=50, alpha=5, beta=0, sigsq_eps=0.5, sigsq_z=2, sigsq_w=2</t>
  </si>
  <si>
    <t>N=50, alpha=5, beta=0, sigsq_eps=2, sigsq_z=0.5, sigsq_w=0.5</t>
  </si>
  <si>
    <t>N=50, alpha=5, beta=0, sigsq_eps=2, sigsq_z=0.5, sigsq_w=2</t>
  </si>
  <si>
    <t>N=50, alpha=5, beta=0, sigsq_eps=2, sigsq_z=2, sigsq_w=0.5</t>
  </si>
  <si>
    <t>N=50, alpha=5, beta=0, sigsq_eps=2, sigsq_z=2, sigsq_w=2</t>
  </si>
  <si>
    <t>N=50, alpha=5, beta=2, sigsq_eps=0.5, sigsq_z=0.5, sigsq_w=0.5</t>
  </si>
  <si>
    <t>N=50, alpha=5, beta=2, sigsq_eps=0.5, sigsq_z=0.5, sigsq_w=2</t>
  </si>
  <si>
    <t>N=50, alpha=5, beta=2, sigsq_eps=0.5, sigsq_z=2, sigsq_w=0.5</t>
  </si>
  <si>
    <t>N=50, alpha=5, beta=2, sigsq_eps=0.5, sigsq_z=2, sigsq_w=2</t>
  </si>
  <si>
    <t>N=50, alpha=5, beta=2, sigsq_eps=2, sigsq_z=0.5, sigsq_w=0.5</t>
  </si>
  <si>
    <t>N=50, alpha=5, beta=2, sigsq_eps=2, sigsq_z=0.5, sigsq_w=2</t>
  </si>
  <si>
    <t>N=50, alpha=5, beta=2, sigsq_eps=2, sigsq_z=2, sigsq_w=0.5</t>
  </si>
  <si>
    <t>N=50, alpha=5, beta=2, sigsq_eps=2, sigsq_z=2, sigsq_w=2</t>
  </si>
  <si>
    <t>\</t>
  </si>
  <si>
    <t>betahat_0</t>
  </si>
  <si>
    <t>betahat_1</t>
  </si>
  <si>
    <t>SE(betahat_0)</t>
  </si>
  <si>
    <t>SE(betahat_1)</t>
  </si>
  <si>
    <t>t(betahat_0)</t>
  </si>
  <si>
    <t>t(betahat_1)</t>
  </si>
  <si>
    <t>Average results from 1000 simulation runs with 2000 bootatrap samples for each SE</t>
  </si>
  <si>
    <t>N=100, alpha=0, beta=-2, sigsq_eps=0.5, sigsq_z=0.5, sigsq_w=0.5</t>
  </si>
  <si>
    <t>N=100, alpha=0, beta=-2, sigsq_eps=0.5, sigsq_z=0.5, sigsq_w=2</t>
  </si>
  <si>
    <t>N=100, alpha=0, beta=-2, sigsq_eps=0.5, sigsq_z=2, sigsq_w=0.5</t>
  </si>
  <si>
    <t>N=100, alpha=0, beta=-2, sigsq_eps=0.5, sigsq_z=2, sigsq_w=2</t>
  </si>
  <si>
    <t>N=100, alpha=0, beta=-2, sigsq_eps=2, sigsq_z=0.5, sigsq_w=0.5</t>
  </si>
  <si>
    <t>N=100, alpha=0, beta=-2, sigsq_eps=2, sigsq_z=0.5, sigsq_w=2</t>
  </si>
  <si>
    <t>N=100, alpha=0, beta=-2, sigsq_eps=2, sigsq_z=2, sigsq_w=0.5</t>
  </si>
  <si>
    <t>N=100, alpha=0, beta=-2, sigsq_eps=2, sigsq_z=2, sigsq_w=2</t>
  </si>
  <si>
    <t>N=100, alpha=0, beta=0, sigsq_eps=0.5, sigsq_z=0.5, sigsq_w=0.5</t>
  </si>
  <si>
    <t>N=100, alpha=0, beta=0, sigsq_eps=0.5, sigsq_z=0.5, sigsq_w=2</t>
  </si>
  <si>
    <t>N=100, alpha=0, beta=0, sigsq_eps=0.5, sigsq_z=2, sigsq_w=0.5</t>
  </si>
  <si>
    <t>N=100, alpha=0, beta=0, sigsq_eps=0.5, sigsq_z=2, sigsq_w=2</t>
  </si>
  <si>
    <t>N=100, alpha=0, beta=0, sigsq_eps=2, sigsq_z=0.5, sigsq_w=0.5</t>
  </si>
  <si>
    <t>N=100, alpha=0, beta=0, sigsq_eps=2, sigsq_z=0.5, sigsq_w=2</t>
  </si>
  <si>
    <t>N=100, alpha=0, beta=0, sigsq_eps=2, sigsq_z=2, sigsq_w=0.5</t>
  </si>
  <si>
    <t>N=100, alpha=0, beta=0, sigsq_eps=2, sigsq_z=2, sigsq_w=2</t>
  </si>
  <si>
    <t>N=100, alpha=0, beta=2, sigsq_eps=0.5, sigsq_z=0.5, sigsq_w=0.5</t>
  </si>
  <si>
    <t>N=100, alpha=0, beta=2, sigsq_eps=0.5, sigsq_z=0.5, sigsq_w=2</t>
  </si>
  <si>
    <t>N=100, alpha=0, beta=2, sigsq_eps=0.5, sigsq_z=2, sigsq_w=0.5</t>
  </si>
  <si>
    <t>N=100, alpha=0, beta=2, sigsq_eps=0.5, sigsq_z=2, sigsq_w=2</t>
  </si>
  <si>
    <t>N=100, alpha=0, beta=2, sigsq_eps=2, sigsq_z=0.5, sigsq_w=0.5</t>
  </si>
  <si>
    <t>N=100, alpha=0, beta=2, sigsq_eps=2, sigsq_z=0.5, sigsq_w=2</t>
  </si>
  <si>
    <t>N=100, alpha=0, beta=2, sigsq_eps=2, sigsq_z=2, sigsq_w=0.5</t>
  </si>
  <si>
    <t>N=100, alpha=0, beta=2, sigsq_eps=2, sigsq_z=2, sigsq_w=2</t>
  </si>
  <si>
    <t>N=100, alpha=5, beta=-2, sigsq_eps=0.5, sigsq_z=0.5, sigsq_w=0.5</t>
  </si>
  <si>
    <t>N=100, alpha=5, beta=-2, sigsq_eps=0.5, sigsq_z=0.5, sigsq_w=2</t>
  </si>
  <si>
    <t>N=100, alpha=5, beta=-2, sigsq_eps=0.5, sigsq_z=2, sigsq_w=0.5</t>
  </si>
  <si>
    <t>N=100, alpha=5, beta=-2, sigsq_eps=0.5, sigsq_z=2, sigsq_w=2</t>
  </si>
  <si>
    <t>N=100, alpha=5, beta=-2, sigsq_eps=2, sigsq_z=0.5, sigsq_w=0.5</t>
  </si>
  <si>
    <t>N=100, alpha=5, beta=-2, sigsq_eps=2, sigsq_z=0.5, sigsq_w=2</t>
  </si>
  <si>
    <t>N=100, alpha=5, beta=-2, sigsq_eps=2, sigsq_z=2, sigsq_w=0.5</t>
  </si>
  <si>
    <t>N=100, alpha=5, beta=-2, sigsq_eps=2, sigsq_z=2, sigsq_w=2</t>
  </si>
  <si>
    <t>N=100, alpha=5, beta=0, sigsq_eps=0.5, sigsq_z=0.5, sigsq_w=0.5</t>
  </si>
  <si>
    <t>N=100, alpha=5, beta=0, sigsq_eps=0.5, sigsq_z=0.5, sigsq_w=2</t>
  </si>
  <si>
    <t>N=100, alpha=5, beta=0, sigsq_eps=0.5, sigsq_z=2, sigsq_w=0.5</t>
  </si>
  <si>
    <t>N=100, alpha=5, beta=0, sigsq_eps=0.5, sigsq_z=2, sigsq_w=2</t>
  </si>
  <si>
    <t>N=100, alpha=5, beta=0, sigsq_eps=2, sigsq_z=0.5, sigsq_w=0.5</t>
  </si>
  <si>
    <t>N=100, alpha=5, beta=0, sigsq_eps=2, sigsq_z=0.5, sigsq_w=2</t>
  </si>
  <si>
    <t>N=100, alpha=5, beta=0, sigsq_eps=2, sigsq_z=2, sigsq_w=0.5</t>
  </si>
  <si>
    <t>N=100, alpha=5, beta=0, sigsq_eps=2, sigsq_z=2, sigsq_w=2</t>
  </si>
  <si>
    <t>N=100, alpha=5, beta=2, sigsq_eps=0.5, sigsq_z=0.5, sigsq_w=0.5</t>
  </si>
  <si>
    <t>N=100, alpha=5, beta=2, sigsq_eps=0.5, sigsq_z=0.5, sigsq_w=2</t>
  </si>
  <si>
    <t>N=100, alpha=5, beta=2, sigsq_eps=0.5, sigsq_z=2, sigsq_w=0.5</t>
  </si>
  <si>
    <t>N=100, alpha=5, beta=2, sigsq_eps=0.5, sigsq_z=2, sigsq_w=2</t>
  </si>
  <si>
    <t>N=100, alpha=5, beta=2, sigsq_eps=2, sigsq_z=0.5, sigsq_w=0.5</t>
  </si>
  <si>
    <t>N=100, alpha=5, beta=2, sigsq_eps=2, sigsq_z=0.5, sigsq_w=2</t>
  </si>
  <si>
    <t>N=100, alpha=5, beta=2, sigsq_eps=2, sigsq_z=2, sigsq_w=0.5</t>
  </si>
  <si>
    <t>N=100, alpha=5, beta=2, sigsq_eps=2, sigsq_z=2, sigsq_w=2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</si>
</sst>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164" fontId="0" fillId="2" borderId="2" xfId="0" applyNumberFormat="1" applyFill="1" applyBorder="1"/>
    <xf numFmtId="2" fontId="0" fillId="2" borderId="2" xfId="0" applyNumberFormat="1" applyFill="1" applyBorder="1"/>
    <xf numFmtId="2" fontId="0" fillId="2" borderId="3" xfId="0" applyNumberFormat="1" applyFill="1" applyBorder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98AEC-C28A-EB43-B66D-CFCF754B410C}">
  <dimension ref="A1:G50"/>
  <sheetViews>
    <sheetView topLeftCell="A25" workbookViewId="0">
      <selection activeCell="B12" sqref="B12"/>
    </sheetView>
  </sheetViews>
  <sheetFormatPr baseColWidth="10" defaultRowHeight="16" x14ac:dyDescent="0.2"/>
  <cols>
    <col min="1" max="1" width="54.83203125" customWidth="1"/>
    <col min="2" max="3" width="10.83203125" style="5"/>
    <col min="4" max="5" width="13.33203125" style="5" customWidth="1"/>
    <col min="6" max="7" width="11.33203125" style="6" customWidth="1"/>
  </cols>
  <sheetData>
    <row r="1" spans="1:7" ht="17" thickBot="1" x14ac:dyDescent="0.25">
      <c r="A1" t="s">
        <v>103</v>
      </c>
    </row>
    <row r="2" spans="1:7" ht="17" thickBot="1" x14ac:dyDescent="0.25">
      <c r="A2" s="1" t="s">
        <v>96</v>
      </c>
      <c r="B2" s="2" t="s">
        <v>97</v>
      </c>
      <c r="C2" s="2" t="s">
        <v>98</v>
      </c>
      <c r="D2" s="2" t="s">
        <v>99</v>
      </c>
      <c r="E2" s="2" t="s">
        <v>100</v>
      </c>
      <c r="F2" s="3" t="s">
        <v>101</v>
      </c>
      <c r="G2" s="4" t="s">
        <v>102</v>
      </c>
    </row>
    <row r="3" spans="1:7" x14ac:dyDescent="0.2">
      <c r="A3" t="s">
        <v>0</v>
      </c>
      <c r="B3" s="5">
        <v>-7.8534063061588607E-3</v>
      </c>
      <c r="C3" s="5">
        <v>-1.84284293139121</v>
      </c>
      <c r="D3" s="5">
        <v>0.26851024059416301</v>
      </c>
      <c r="E3" s="5">
        <v>0.16812460838790899</v>
      </c>
      <c r="F3" s="6">
        <f t="shared" ref="F3:F50" si="0">B3 / D3</f>
        <v>-2.9248069975955998E-2</v>
      </c>
      <c r="G3" s="6">
        <f t="shared" ref="G3:G50" si="1">C3 / E3</f>
        <v>-10.961173079072829</v>
      </c>
    </row>
    <row r="4" spans="1:7" x14ac:dyDescent="0.2">
      <c r="A4" t="s">
        <v>1</v>
      </c>
      <c r="B4" s="5">
        <v>-5.5890927048035301E-3</v>
      </c>
      <c r="C4" s="5">
        <v>-1.5809778103110299</v>
      </c>
      <c r="D4" s="5">
        <v>0.31705245532195298</v>
      </c>
      <c r="E4" s="5">
        <v>0.205723666477862</v>
      </c>
      <c r="F4" s="6">
        <f t="shared" si="0"/>
        <v>-1.7628290243417447E-2</v>
      </c>
      <c r="G4" s="6">
        <f t="shared" si="1"/>
        <v>-7.6849583588437529</v>
      </c>
    </row>
    <row r="5" spans="1:7" x14ac:dyDescent="0.2">
      <c r="A5" t="s">
        <v>2</v>
      </c>
      <c r="B5" s="5">
        <v>-1.0589017562826E-2</v>
      </c>
      <c r="C5" s="5">
        <v>-1.91174664632989</v>
      </c>
      <c r="D5" s="5">
        <v>0.29449969793525499</v>
      </c>
      <c r="E5" s="5">
        <v>0.20719450294631001</v>
      </c>
      <c r="F5" s="6">
        <f t="shared" si="0"/>
        <v>-3.5955953901025628E-2</v>
      </c>
      <c r="G5" s="6">
        <f t="shared" si="1"/>
        <v>-9.2268212676727135</v>
      </c>
    </row>
    <row r="6" spans="1:7" x14ac:dyDescent="0.2">
      <c r="A6" t="s">
        <v>3</v>
      </c>
      <c r="B6" s="5">
        <v>-7.8988456763874303E-3</v>
      </c>
      <c r="C6" s="5">
        <v>-1.6312158577503999</v>
      </c>
      <c r="D6" s="5">
        <v>0.35031427459939801</v>
      </c>
      <c r="E6" s="5">
        <v>0.247530903545363</v>
      </c>
      <c r="F6" s="6">
        <f t="shared" si="0"/>
        <v>-2.2547884140376971E-2</v>
      </c>
      <c r="G6" s="6">
        <f t="shared" si="1"/>
        <v>-6.5899483029659773</v>
      </c>
    </row>
    <row r="7" spans="1:7" x14ac:dyDescent="0.2">
      <c r="A7" t="s">
        <v>4</v>
      </c>
      <c r="B7" s="5">
        <v>-1.4682917575220901E-2</v>
      </c>
      <c r="C7" s="5">
        <v>-1.7883770024744301</v>
      </c>
      <c r="D7" s="5">
        <v>0.464366360325215</v>
      </c>
      <c r="E7" s="5">
        <v>0.26006974790785897</v>
      </c>
      <c r="F7" s="6">
        <f t="shared" si="0"/>
        <v>-3.1619253308826777E-2</v>
      </c>
      <c r="G7" s="6">
        <f t="shared" si="1"/>
        <v>-6.8765283807943725</v>
      </c>
    </row>
    <row r="8" spans="1:7" x14ac:dyDescent="0.2">
      <c r="A8" t="s">
        <v>5</v>
      </c>
      <c r="B8" s="5">
        <v>-1.2540781169759501E-2</v>
      </c>
      <c r="C8" s="5">
        <v>-1.5019881334745799</v>
      </c>
      <c r="D8" s="5">
        <v>0.493926304069705</v>
      </c>
      <c r="E8" s="5">
        <v>0.28810824887136899</v>
      </c>
      <c r="F8" s="6">
        <f t="shared" si="0"/>
        <v>-2.5389984429721103E-2</v>
      </c>
      <c r="G8" s="6">
        <f t="shared" si="1"/>
        <v>-5.2132770906714621</v>
      </c>
    </row>
    <row r="9" spans="1:7" x14ac:dyDescent="0.2">
      <c r="A9" t="s">
        <v>6</v>
      </c>
      <c r="B9" s="5">
        <v>-1.7418528831888099E-2</v>
      </c>
      <c r="C9" s="5">
        <v>-1.8572807174131001</v>
      </c>
      <c r="D9" s="5">
        <v>0.46261935984771602</v>
      </c>
      <c r="E9" s="5">
        <v>0.29076351770212999</v>
      </c>
      <c r="F9" s="6">
        <f t="shared" si="0"/>
        <v>-3.7651966916434042E-2</v>
      </c>
      <c r="G9" s="6">
        <f t="shared" si="1"/>
        <v>-6.3875988710377838</v>
      </c>
    </row>
    <row r="10" spans="1:7" x14ac:dyDescent="0.2">
      <c r="A10" t="s">
        <v>7</v>
      </c>
      <c r="B10" s="5">
        <v>-1.48505341413433E-2</v>
      </c>
      <c r="C10" s="5">
        <v>-1.5522261809139399</v>
      </c>
      <c r="D10" s="5">
        <v>0.51634118247054905</v>
      </c>
      <c r="E10" s="5">
        <v>0.325451820265105</v>
      </c>
      <c r="F10" s="6">
        <f t="shared" si="0"/>
        <v>-2.876108791146122E-2</v>
      </c>
      <c r="G10" s="6">
        <f t="shared" si="1"/>
        <v>-4.7694499900155263</v>
      </c>
    </row>
    <row r="11" spans="1:7" x14ac:dyDescent="0.2">
      <c r="A11" t="s">
        <v>8</v>
      </c>
      <c r="B11" s="5">
        <v>-9.5651225257292801E-3</v>
      </c>
      <c r="C11" s="5">
        <v>-1.44377860218887E-2</v>
      </c>
      <c r="D11" s="5">
        <v>0.21040895830731901</v>
      </c>
      <c r="E11" s="5">
        <v>0.133118592957369</v>
      </c>
      <c r="F11" s="6">
        <f t="shared" si="0"/>
        <v>-4.5459673403062326E-2</v>
      </c>
      <c r="G11" s="6">
        <f t="shared" si="1"/>
        <v>-0.10845807261884428</v>
      </c>
    </row>
    <row r="12" spans="1:7" x14ac:dyDescent="0.2">
      <c r="A12" t="s">
        <v>9</v>
      </c>
      <c r="B12" s="5">
        <v>-9.2614414365398308E-3</v>
      </c>
      <c r="C12" s="5">
        <v>2.87516293970922E-2</v>
      </c>
      <c r="D12" s="5">
        <v>0.215944226119379</v>
      </c>
      <c r="E12" s="5">
        <v>0.12580218302798199</v>
      </c>
      <c r="F12" s="6">
        <f t="shared" si="0"/>
        <v>-4.2888117931988094E-2</v>
      </c>
      <c r="G12" s="6">
        <f t="shared" si="1"/>
        <v>0.22854634717027938</v>
      </c>
    </row>
    <row r="13" spans="1:7" x14ac:dyDescent="0.2">
      <c r="A13" t="s">
        <v>10</v>
      </c>
      <c r="B13" s="5">
        <v>-1.2300733782396499E-2</v>
      </c>
      <c r="C13" s="5">
        <v>-8.3341500960560796E-2</v>
      </c>
      <c r="D13" s="5">
        <v>0.25640452565572702</v>
      </c>
      <c r="E13" s="5">
        <v>0.17875043487609901</v>
      </c>
      <c r="F13" s="6">
        <f t="shared" si="0"/>
        <v>-4.7973933966019885E-2</v>
      </c>
      <c r="G13" s="6">
        <f t="shared" si="1"/>
        <v>-0.46624502490485698</v>
      </c>
    </row>
    <row r="14" spans="1:7" x14ac:dyDescent="0.2">
      <c r="A14" t="s">
        <v>11</v>
      </c>
      <c r="B14" s="5">
        <v>-1.15711944081237E-2</v>
      </c>
      <c r="C14" s="5">
        <v>-2.1486418042268501E-2</v>
      </c>
      <c r="D14" s="5">
        <v>0.24640594519671499</v>
      </c>
      <c r="E14" s="5">
        <v>0.17082323878080499</v>
      </c>
      <c r="F14" s="6">
        <f t="shared" si="0"/>
        <v>-4.6959883207712327E-2</v>
      </c>
      <c r="G14" s="6">
        <f t="shared" si="1"/>
        <v>-0.12578158683573021</v>
      </c>
    </row>
    <row r="15" spans="1:7" x14ac:dyDescent="0.2">
      <c r="A15" t="s">
        <v>12</v>
      </c>
      <c r="B15" s="5">
        <v>-1.6394633794791402E-2</v>
      </c>
      <c r="C15" s="5">
        <v>4.0028142894894703E-2</v>
      </c>
      <c r="D15" s="5">
        <v>0.406485675226542</v>
      </c>
      <c r="E15" s="5">
        <v>0.24414225695808101</v>
      </c>
      <c r="F15" s="6">
        <f t="shared" si="0"/>
        <v>-4.0332623740441449E-2</v>
      </c>
      <c r="G15" s="6">
        <f t="shared" si="1"/>
        <v>0.16395417734574108</v>
      </c>
    </row>
    <row r="16" spans="1:7" x14ac:dyDescent="0.2">
      <c r="A16" t="s">
        <v>13</v>
      </c>
      <c r="B16" s="5">
        <v>-1.6213129901495801E-2</v>
      </c>
      <c r="C16" s="5">
        <v>0.107741306233545</v>
      </c>
      <c r="D16" s="5">
        <v>0.40664480643883699</v>
      </c>
      <c r="E16" s="5">
        <v>0.20833037545519001</v>
      </c>
      <c r="F16" s="6">
        <f t="shared" si="0"/>
        <v>-3.9870495441663538E-2</v>
      </c>
      <c r="G16" s="6">
        <f t="shared" si="1"/>
        <v>0.51716561254275273</v>
      </c>
    </row>
    <row r="17" spans="1:7" x14ac:dyDescent="0.2">
      <c r="A17" t="s">
        <v>14</v>
      </c>
      <c r="B17" s="5">
        <v>-1.9130245051458598E-2</v>
      </c>
      <c r="C17" s="5">
        <v>-2.88755720437774E-2</v>
      </c>
      <c r="D17" s="5">
        <v>0.425652819858652</v>
      </c>
      <c r="E17" s="5">
        <v>0.27318321847139598</v>
      </c>
      <c r="F17" s="6">
        <f t="shared" si="0"/>
        <v>-4.4943306279073274E-2</v>
      </c>
      <c r="G17" s="6">
        <f t="shared" si="1"/>
        <v>-0.10570038747384058</v>
      </c>
    </row>
    <row r="18" spans="1:7" x14ac:dyDescent="0.2">
      <c r="A18" t="s">
        <v>15</v>
      </c>
      <c r="B18" s="5">
        <v>-1.85228828730797E-2</v>
      </c>
      <c r="C18" s="5">
        <v>5.7503258794184303E-2</v>
      </c>
      <c r="D18" s="5">
        <v>0.426842827743457</v>
      </c>
      <c r="E18" s="5">
        <v>0.25413337833446897</v>
      </c>
      <c r="F18" s="6">
        <f t="shared" si="0"/>
        <v>-4.3395089876530402E-2</v>
      </c>
      <c r="G18" s="6">
        <f t="shared" si="1"/>
        <v>0.22627196463151469</v>
      </c>
    </row>
    <row r="19" spans="1:7" x14ac:dyDescent="0.2">
      <c r="A19" t="s">
        <v>16</v>
      </c>
      <c r="B19" s="5">
        <v>-1.12768387452997E-2</v>
      </c>
      <c r="C19" s="5">
        <v>1.8139673593474399</v>
      </c>
      <c r="D19" s="5">
        <v>0.19128455833963301</v>
      </c>
      <c r="E19" s="5">
        <v>0.12801991338579799</v>
      </c>
      <c r="F19" s="6">
        <f t="shared" si="0"/>
        <v>-5.8953210040494974E-2</v>
      </c>
      <c r="G19" s="6">
        <f t="shared" si="1"/>
        <v>14.169415611779925</v>
      </c>
    </row>
    <row r="20" spans="1:7" x14ac:dyDescent="0.2">
      <c r="A20" t="s">
        <v>17</v>
      </c>
      <c r="B20" s="5">
        <v>-1.29337901682761E-2</v>
      </c>
      <c r="C20" s="5">
        <v>1.6384810691052201</v>
      </c>
      <c r="D20" s="5">
        <v>0.19886883340228301</v>
      </c>
      <c r="E20" s="5">
        <v>0.136568556591394</v>
      </c>
      <c r="F20" s="6">
        <f t="shared" si="0"/>
        <v>-6.5036788052720687E-2</v>
      </c>
      <c r="G20" s="6">
        <f t="shared" si="1"/>
        <v>11.9974986190084</v>
      </c>
    </row>
    <row r="21" spans="1:7" x14ac:dyDescent="0.2">
      <c r="A21" t="s">
        <v>18</v>
      </c>
      <c r="B21" s="5">
        <v>-1.40124500019669E-2</v>
      </c>
      <c r="C21" s="5">
        <v>1.7450636444087699</v>
      </c>
      <c r="D21" s="5">
        <v>0.22287854856766801</v>
      </c>
      <c r="E21" s="5">
        <v>0.1594357841897</v>
      </c>
      <c r="F21" s="6">
        <f t="shared" si="0"/>
        <v>-6.2870339438308886E-2</v>
      </c>
      <c r="G21" s="6">
        <f t="shared" si="1"/>
        <v>10.945244527617822</v>
      </c>
    </row>
    <row r="22" spans="1:7" x14ac:dyDescent="0.2">
      <c r="A22" t="s">
        <v>19</v>
      </c>
      <c r="B22" s="5">
        <v>-1.524354313986E-2</v>
      </c>
      <c r="C22" s="5">
        <v>1.5882430216658601</v>
      </c>
      <c r="D22" s="5">
        <v>0.22735222922962001</v>
      </c>
      <c r="E22" s="5">
        <v>0.163618364491081</v>
      </c>
      <c r="F22" s="6">
        <f t="shared" si="0"/>
        <v>-6.7048135800174657E-2</v>
      </c>
      <c r="G22" s="6">
        <f t="shared" si="1"/>
        <v>9.706997295847172</v>
      </c>
    </row>
    <row r="23" spans="1:7" x14ac:dyDescent="0.2">
      <c r="A23" t="s">
        <v>20</v>
      </c>
      <c r="B23" s="5">
        <v>-1.81063500143618E-2</v>
      </c>
      <c r="C23" s="5">
        <v>1.8684332882642201</v>
      </c>
      <c r="D23" s="5">
        <v>0.38166994966888901</v>
      </c>
      <c r="E23" s="5">
        <v>0.22387184320064199</v>
      </c>
      <c r="F23" s="6">
        <f t="shared" si="0"/>
        <v>-4.7439810312731305E-2</v>
      </c>
      <c r="G23" s="6">
        <f t="shared" si="1"/>
        <v>8.3459950190773338</v>
      </c>
    </row>
    <row r="24" spans="1:7" x14ac:dyDescent="0.2">
      <c r="A24" t="s">
        <v>21</v>
      </c>
      <c r="B24" s="5">
        <v>-1.9885478633232E-2</v>
      </c>
      <c r="C24" s="5">
        <v>1.71747074594167</v>
      </c>
      <c r="D24" s="5">
        <v>0.37456304133180002</v>
      </c>
      <c r="E24" s="5">
        <v>0.20770244008292099</v>
      </c>
      <c r="F24" s="6">
        <f t="shared" si="0"/>
        <v>-5.3089804489324405E-2</v>
      </c>
      <c r="G24" s="6">
        <f t="shared" si="1"/>
        <v>8.2689001884426805</v>
      </c>
    </row>
    <row r="25" spans="1:7" x14ac:dyDescent="0.2">
      <c r="A25" t="s">
        <v>22</v>
      </c>
      <c r="B25" s="5">
        <v>-2.0841961271029E-2</v>
      </c>
      <c r="C25" s="5">
        <v>1.7995295733255501</v>
      </c>
      <c r="D25" s="5">
        <v>0.40612045606565</v>
      </c>
      <c r="E25" s="5">
        <v>0.25670926083929901</v>
      </c>
      <c r="F25" s="6">
        <f t="shared" si="0"/>
        <v>-5.1319653959168862E-2</v>
      </c>
      <c r="G25" s="6">
        <f t="shared" si="1"/>
        <v>7.0099908645370705</v>
      </c>
    </row>
    <row r="26" spans="1:7" x14ac:dyDescent="0.2">
      <c r="A26" t="s">
        <v>23</v>
      </c>
      <c r="B26" s="5">
        <v>-2.2195231604815999E-2</v>
      </c>
      <c r="C26" s="5">
        <v>1.66723269850231</v>
      </c>
      <c r="D26" s="5">
        <v>0.39455784269224897</v>
      </c>
      <c r="E26" s="5">
        <v>0.23184678537280501</v>
      </c>
      <c r="F26" s="6">
        <f t="shared" si="0"/>
        <v>-5.6253429036837187E-2</v>
      </c>
      <c r="G26" s="6">
        <f t="shared" si="1"/>
        <v>7.1910968953976786</v>
      </c>
    </row>
    <row r="27" spans="1:7" x14ac:dyDescent="0.2">
      <c r="A27" t="s">
        <v>24</v>
      </c>
      <c r="B27" s="5">
        <v>4.9921465936938496</v>
      </c>
      <c r="C27" s="5">
        <v>-1.84284293139122</v>
      </c>
      <c r="D27" s="5">
        <v>0.26911447264167598</v>
      </c>
      <c r="E27" s="5">
        <v>0.178138243282362</v>
      </c>
      <c r="F27" s="6">
        <f t="shared" si="0"/>
        <v>18.550271728941375</v>
      </c>
      <c r="G27" s="6">
        <f t="shared" si="1"/>
        <v>-10.345015744149787</v>
      </c>
    </row>
    <row r="28" spans="1:7" x14ac:dyDescent="0.2">
      <c r="A28" t="s">
        <v>25</v>
      </c>
      <c r="B28" s="5">
        <v>4.9944109072952001</v>
      </c>
      <c r="C28" s="5">
        <v>-1.5809778103110399</v>
      </c>
      <c r="D28" s="5">
        <v>0.31783834507601</v>
      </c>
      <c r="E28" s="5">
        <v>0.198395740274383</v>
      </c>
      <c r="F28" s="6">
        <f t="shared" si="0"/>
        <v>15.713682709053884</v>
      </c>
      <c r="G28" s="6">
        <f t="shared" si="1"/>
        <v>-7.9688092502617955</v>
      </c>
    </row>
    <row r="29" spans="1:7" x14ac:dyDescent="0.2">
      <c r="A29" t="s">
        <v>26</v>
      </c>
      <c r="B29" s="5">
        <v>4.98941098243718</v>
      </c>
      <c r="C29" s="5">
        <v>-1.91174664632989</v>
      </c>
      <c r="D29" s="5">
        <v>0.29865042784615398</v>
      </c>
      <c r="E29" s="5">
        <v>0.210037578186654</v>
      </c>
      <c r="F29" s="6">
        <f t="shared" si="0"/>
        <v>16.706525480041879</v>
      </c>
      <c r="G29" s="6">
        <f t="shared" si="1"/>
        <v>-9.1019267258498804</v>
      </c>
    </row>
    <row r="30" spans="1:7" x14ac:dyDescent="0.2">
      <c r="A30" t="s">
        <v>27</v>
      </c>
      <c r="B30" s="5">
        <v>4.9921011543236</v>
      </c>
      <c r="C30" s="5">
        <v>-1.6312158577503999</v>
      </c>
      <c r="D30" s="5">
        <v>0.35751233303996399</v>
      </c>
      <c r="E30" s="5">
        <v>0.249923404895638</v>
      </c>
      <c r="F30" s="6">
        <f t="shared" si="0"/>
        <v>13.963437601929009</v>
      </c>
      <c r="G30" s="6">
        <f t="shared" si="1"/>
        <v>-6.5268631340532366</v>
      </c>
    </row>
    <row r="31" spans="1:7" x14ac:dyDescent="0.2">
      <c r="A31" t="s">
        <v>28</v>
      </c>
      <c r="B31" s="5">
        <v>4.9853170824247801</v>
      </c>
      <c r="C31" s="5">
        <v>-1.7883770024744301</v>
      </c>
      <c r="D31" s="5">
        <v>0.462278229767419</v>
      </c>
      <c r="E31" s="5">
        <v>0.265212522357339</v>
      </c>
      <c r="F31" s="6">
        <f t="shared" si="0"/>
        <v>10.78423503726963</v>
      </c>
      <c r="G31" s="6">
        <f t="shared" si="1"/>
        <v>-6.7431846225753524</v>
      </c>
    </row>
    <row r="32" spans="1:7" x14ac:dyDescent="0.2">
      <c r="A32" t="s">
        <v>29</v>
      </c>
      <c r="B32" s="5">
        <v>4.9874592188302396</v>
      </c>
      <c r="C32" s="5">
        <v>-1.5019881334745799</v>
      </c>
      <c r="D32" s="5">
        <v>0.48970237045406201</v>
      </c>
      <c r="E32" s="5">
        <v>0.28720232297619602</v>
      </c>
      <c r="F32" s="6">
        <f t="shared" si="0"/>
        <v>10.184674446655762</v>
      </c>
      <c r="G32" s="6">
        <f t="shared" si="1"/>
        <v>-5.2297213960872737</v>
      </c>
    </row>
    <row r="33" spans="1:7" x14ac:dyDescent="0.2">
      <c r="A33" t="s">
        <v>30</v>
      </c>
      <c r="B33" s="5">
        <v>4.9825814711681202</v>
      </c>
      <c r="C33" s="5">
        <v>-1.8572807174131001</v>
      </c>
      <c r="D33" s="5">
        <v>0.467819732554552</v>
      </c>
      <c r="E33" s="5">
        <v>0.28704700435988401</v>
      </c>
      <c r="F33" s="6">
        <f t="shared" si="0"/>
        <v>10.650644093100768</v>
      </c>
      <c r="G33" s="6">
        <f t="shared" si="1"/>
        <v>-6.4703016899787675</v>
      </c>
    </row>
    <row r="34" spans="1:7" x14ac:dyDescent="0.2">
      <c r="A34" t="s">
        <v>31</v>
      </c>
      <c r="B34" s="5">
        <v>4.9851494658586599</v>
      </c>
      <c r="C34" s="5">
        <v>-1.5522261809139399</v>
      </c>
      <c r="D34" s="5">
        <v>0.499984633573826</v>
      </c>
      <c r="E34" s="5">
        <v>0.31915140748260501</v>
      </c>
      <c r="F34" s="6">
        <f t="shared" si="0"/>
        <v>9.9706053568595721</v>
      </c>
      <c r="G34" s="6">
        <f t="shared" si="1"/>
        <v>-4.863604372474974</v>
      </c>
    </row>
    <row r="35" spans="1:7" x14ac:dyDescent="0.2">
      <c r="A35" t="s">
        <v>32</v>
      </c>
      <c r="B35" s="5">
        <v>4.9904348774742697</v>
      </c>
      <c r="C35" s="5">
        <v>-1.4437786021888801E-2</v>
      </c>
      <c r="D35" s="5">
        <v>0.21637911944065899</v>
      </c>
      <c r="E35" s="5">
        <v>0.131719992005571</v>
      </c>
      <c r="F35" s="6">
        <f t="shared" si="0"/>
        <v>23.063384722031252</v>
      </c>
      <c r="G35" s="6">
        <f t="shared" si="1"/>
        <v>-0.10960967885025506</v>
      </c>
    </row>
    <row r="36" spans="1:7" x14ac:dyDescent="0.2">
      <c r="A36" t="s">
        <v>33</v>
      </c>
      <c r="B36" s="5">
        <v>4.9907385585634598</v>
      </c>
      <c r="C36" s="5">
        <v>2.8751629397091999E-2</v>
      </c>
      <c r="D36" s="5">
        <v>0.212762247396832</v>
      </c>
      <c r="E36" s="5">
        <v>0.121963350726773</v>
      </c>
      <c r="F36" s="6">
        <f t="shared" si="0"/>
        <v>23.45688024837893</v>
      </c>
      <c r="G36" s="6">
        <f t="shared" si="1"/>
        <v>0.23573991060234567</v>
      </c>
    </row>
    <row r="37" spans="1:7" x14ac:dyDescent="0.2">
      <c r="A37" t="s">
        <v>34</v>
      </c>
      <c r="B37" s="5">
        <v>4.9876992662176098</v>
      </c>
      <c r="C37" s="5">
        <v>-8.3341500960561005E-2</v>
      </c>
      <c r="D37" s="5">
        <v>0.249919701789729</v>
      </c>
      <c r="E37" s="5">
        <v>0.17076132840729399</v>
      </c>
      <c r="F37" s="6">
        <f t="shared" si="0"/>
        <v>19.957207176943704</v>
      </c>
      <c r="G37" s="6">
        <f t="shared" si="1"/>
        <v>-0.48805840138334922</v>
      </c>
    </row>
    <row r="38" spans="1:7" x14ac:dyDescent="0.2">
      <c r="A38" t="s">
        <v>35</v>
      </c>
      <c r="B38" s="5">
        <v>4.9884288055918802</v>
      </c>
      <c r="C38" s="5">
        <v>-2.1486418042268501E-2</v>
      </c>
      <c r="D38" s="5">
        <v>0.25262994041303499</v>
      </c>
      <c r="E38" s="5">
        <v>0.16648312740943</v>
      </c>
      <c r="F38" s="6">
        <f t="shared" si="0"/>
        <v>19.745992091974905</v>
      </c>
      <c r="G38" s="6">
        <f t="shared" si="1"/>
        <v>-0.12906063441148127</v>
      </c>
    </row>
    <row r="39" spans="1:7" x14ac:dyDescent="0.2">
      <c r="A39" t="s">
        <v>36</v>
      </c>
      <c r="B39" s="5">
        <v>4.98360536620521</v>
      </c>
      <c r="C39" s="5">
        <v>4.00281428948948E-2</v>
      </c>
      <c r="D39" s="5">
        <v>0.411107664710538</v>
      </c>
      <c r="E39" s="5">
        <v>0.23368932997613401</v>
      </c>
      <c r="F39" s="6">
        <f t="shared" si="0"/>
        <v>12.12238494680993</v>
      </c>
      <c r="G39" s="6">
        <f t="shared" si="1"/>
        <v>0.17128784998006863</v>
      </c>
    </row>
    <row r="40" spans="1:7" x14ac:dyDescent="0.2">
      <c r="A40" t="s">
        <v>37</v>
      </c>
      <c r="B40" s="5">
        <v>4.98378687009851</v>
      </c>
      <c r="C40" s="5">
        <v>0.107741306233545</v>
      </c>
      <c r="D40" s="5">
        <v>0.40836700912704899</v>
      </c>
      <c r="E40" s="5">
        <v>0.225584951993309</v>
      </c>
      <c r="F40" s="6">
        <f t="shared" si="0"/>
        <v>12.204185839478479</v>
      </c>
      <c r="G40" s="6">
        <f t="shared" si="1"/>
        <v>0.4776085695500677</v>
      </c>
    </row>
    <row r="41" spans="1:7" x14ac:dyDescent="0.2">
      <c r="A41" t="s">
        <v>38</v>
      </c>
      <c r="B41" s="5">
        <v>4.9808697549485501</v>
      </c>
      <c r="C41" s="5">
        <v>-2.88755720437774E-2</v>
      </c>
      <c r="D41" s="5">
        <v>0.44757666301957699</v>
      </c>
      <c r="E41" s="5">
        <v>0.27207677231148802</v>
      </c>
      <c r="F41" s="6">
        <f t="shared" si="0"/>
        <v>11.128528733703632</v>
      </c>
      <c r="G41" s="6">
        <f t="shared" si="1"/>
        <v>-0.10613023595678026</v>
      </c>
    </row>
    <row r="42" spans="1:7" x14ac:dyDescent="0.2">
      <c r="A42" t="s">
        <v>39</v>
      </c>
      <c r="B42" s="5">
        <v>4.9814771171269197</v>
      </c>
      <c r="C42" s="5">
        <v>5.7503258794184303E-2</v>
      </c>
      <c r="D42" s="5">
        <v>0.419918700498711</v>
      </c>
      <c r="E42" s="5">
        <v>0.24316227444687499</v>
      </c>
      <c r="F42" s="6">
        <f t="shared" si="0"/>
        <v>11.862956117959817</v>
      </c>
      <c r="G42" s="6">
        <f t="shared" si="1"/>
        <v>0.23648100399203725</v>
      </c>
    </row>
    <row r="43" spans="1:7" x14ac:dyDescent="0.2">
      <c r="A43" t="s">
        <v>40</v>
      </c>
      <c r="B43" s="5">
        <v>4.9887231612546996</v>
      </c>
      <c r="C43" s="5">
        <v>1.8139673593474399</v>
      </c>
      <c r="D43" s="5">
        <v>0.19896202834726001</v>
      </c>
      <c r="E43" s="5">
        <v>0.12667747882927699</v>
      </c>
      <c r="F43" s="6">
        <f t="shared" si="0"/>
        <v>25.073744988906078</v>
      </c>
      <c r="G43" s="6">
        <f t="shared" si="1"/>
        <v>14.319572635259977</v>
      </c>
    </row>
    <row r="44" spans="1:7" x14ac:dyDescent="0.2">
      <c r="A44" t="s">
        <v>41</v>
      </c>
      <c r="B44" s="5">
        <v>4.9870662098317302</v>
      </c>
      <c r="C44" s="5">
        <v>1.6384810691052201</v>
      </c>
      <c r="D44" s="5">
        <v>0.20757505289709299</v>
      </c>
      <c r="E44" s="5">
        <v>0.135394317424128</v>
      </c>
      <c r="F44" s="6">
        <f t="shared" si="0"/>
        <v>24.025364032083896</v>
      </c>
      <c r="G44" s="6">
        <f t="shared" si="1"/>
        <v>12.101549756867668</v>
      </c>
    </row>
    <row r="45" spans="1:7" x14ac:dyDescent="0.2">
      <c r="A45" t="s">
        <v>42</v>
      </c>
      <c r="B45" s="5">
        <v>4.9859875499980202</v>
      </c>
      <c r="C45" s="5">
        <v>1.7450636444087699</v>
      </c>
      <c r="D45" s="5">
        <v>0.226377529539249</v>
      </c>
      <c r="E45" s="5">
        <v>0.166217193109022</v>
      </c>
      <c r="F45" s="6">
        <f t="shared" si="0"/>
        <v>22.025099223169839</v>
      </c>
      <c r="G45" s="6">
        <f t="shared" si="1"/>
        <v>10.498695181696283</v>
      </c>
    </row>
    <row r="46" spans="1:7" x14ac:dyDescent="0.2">
      <c r="A46" t="s">
        <v>43</v>
      </c>
      <c r="B46" s="5">
        <v>4.9847564568601399</v>
      </c>
      <c r="C46" s="5">
        <v>1.5882430216658601</v>
      </c>
      <c r="D46" s="5">
        <v>0.22090619220372101</v>
      </c>
      <c r="E46" s="5">
        <v>0.15608678242902299</v>
      </c>
      <c r="F46" s="6">
        <f t="shared" si="0"/>
        <v>22.565037254651365</v>
      </c>
      <c r="G46" s="6">
        <f t="shared" si="1"/>
        <v>10.175384468496418</v>
      </c>
    </row>
    <row r="47" spans="1:7" x14ac:dyDescent="0.2">
      <c r="A47" t="s">
        <v>44</v>
      </c>
      <c r="B47" s="5">
        <v>4.9818936499856399</v>
      </c>
      <c r="C47" s="5">
        <v>1.8684332882642201</v>
      </c>
      <c r="D47" s="5">
        <v>0.393352171719135</v>
      </c>
      <c r="E47" s="5">
        <v>0.22449424159376599</v>
      </c>
      <c r="F47" s="6">
        <f t="shared" si="0"/>
        <v>12.665224722701819</v>
      </c>
      <c r="G47" s="6">
        <f t="shared" si="1"/>
        <v>8.3228561899830247</v>
      </c>
    </row>
    <row r="48" spans="1:7" x14ac:dyDescent="0.2">
      <c r="A48" t="s">
        <v>45</v>
      </c>
      <c r="B48" s="5">
        <v>4.9801145213667697</v>
      </c>
      <c r="C48" s="5">
        <v>1.71747074594167</v>
      </c>
      <c r="D48" s="5">
        <v>0.37752427122932902</v>
      </c>
      <c r="E48" s="5">
        <v>0.20952813140762699</v>
      </c>
      <c r="F48" s="6">
        <f t="shared" si="0"/>
        <v>13.191508204625006</v>
      </c>
      <c r="G48" s="6">
        <f t="shared" si="1"/>
        <v>8.1968503914179074</v>
      </c>
    </row>
    <row r="49" spans="1:7" x14ac:dyDescent="0.2">
      <c r="A49" t="s">
        <v>46</v>
      </c>
      <c r="B49" s="5">
        <v>4.9791580387289702</v>
      </c>
      <c r="C49" s="5">
        <v>1.7995295733255501</v>
      </c>
      <c r="D49" s="5">
        <v>0.38493197982965599</v>
      </c>
      <c r="E49" s="5">
        <v>0.249733652611562</v>
      </c>
      <c r="F49" s="6">
        <f t="shared" si="0"/>
        <v>12.935163352580885</v>
      </c>
      <c r="G49" s="6">
        <f t="shared" si="1"/>
        <v>7.2057952723117973</v>
      </c>
    </row>
    <row r="50" spans="1:7" x14ac:dyDescent="0.2">
      <c r="A50" t="s">
        <v>47</v>
      </c>
      <c r="B50" s="5">
        <v>4.9778047683951998</v>
      </c>
      <c r="C50" s="5">
        <v>1.66723269850231</v>
      </c>
      <c r="D50" s="5">
        <v>0.38686469847564198</v>
      </c>
      <c r="E50" s="5">
        <v>0.22936474338148399</v>
      </c>
      <c r="F50" s="6">
        <f t="shared" si="0"/>
        <v>12.867043149734727</v>
      </c>
      <c r="G50" s="6">
        <f t="shared" si="1"/>
        <v>7.2689144544300586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B2DE-94FC-9543-AB3E-F2441282CB22}">
  <dimension ref="A1:G50"/>
  <sheetViews>
    <sheetView workbookViewId="0">
      <selection activeCell="C3" sqref="C3"/>
    </sheetView>
  </sheetViews>
  <sheetFormatPr baseColWidth="10" defaultRowHeight="16" x14ac:dyDescent="0.2"/>
  <cols>
    <col min="1" max="1" width="54.83203125" customWidth="1"/>
    <col min="2" max="3" width="10.83203125" style="5"/>
    <col min="4" max="5" width="13.33203125" style="5" customWidth="1"/>
    <col min="6" max="7" width="11.33203125" style="6" customWidth="1"/>
  </cols>
  <sheetData>
    <row r="1" spans="1:7" ht="17" thickBot="1" x14ac:dyDescent="0.25">
      <c r="A1" t="s">
        <v>103</v>
      </c>
    </row>
    <row r="2" spans="1:7" ht="17" thickBot="1" x14ac:dyDescent="0.25">
      <c r="A2" s="1" t="s">
        <v>96</v>
      </c>
      <c r="B2" s="2" t="s">
        <v>97</v>
      </c>
      <c r="C2" s="2" t="s">
        <v>98</v>
      </c>
      <c r="D2" s="2" t="s">
        <v>99</v>
      </c>
      <c r="E2" s="2" t="s">
        <v>100</v>
      </c>
      <c r="F2" s="3" t="s">
        <v>101</v>
      </c>
      <c r="G2" s="4" t="s">
        <v>102</v>
      </c>
    </row>
    <row r="3" spans="1:7" x14ac:dyDescent="0.2">
      <c r="A3" t="s">
        <v>48</v>
      </c>
      <c r="B3" s="5">
        <v>3.3314633791259201E-3</v>
      </c>
      <c r="C3" s="5">
        <v>-1.79575272235261</v>
      </c>
      <c r="D3" s="5">
        <v>0.121399055032056</v>
      </c>
      <c r="E3" s="5">
        <v>9.7560636535486203E-2</v>
      </c>
      <c r="F3" s="6">
        <f t="shared" ref="F3:F50" si="0">B3 / D3</f>
        <v>2.74422513276255E-2</v>
      </c>
      <c r="G3" s="6">
        <f t="shared" ref="G3:G50" si="1">C3 / E3</f>
        <v>-18.406529376214475</v>
      </c>
    </row>
    <row r="4" spans="1:7" x14ac:dyDescent="0.2">
      <c r="A4" t="s">
        <v>49</v>
      </c>
      <c r="B4" s="5">
        <v>4.6625906008613098E-3</v>
      </c>
      <c r="C4" s="5">
        <v>-1.54687883103597</v>
      </c>
      <c r="D4" s="5">
        <v>0.16188629724338099</v>
      </c>
      <c r="E4" s="5">
        <v>0.12206157125080699</v>
      </c>
      <c r="F4" s="6">
        <f t="shared" si="0"/>
        <v>2.8801638435472635E-2</v>
      </c>
      <c r="G4" s="6">
        <f t="shared" si="1"/>
        <v>-12.672938871624947</v>
      </c>
    </row>
    <row r="5" spans="1:7" x14ac:dyDescent="0.2">
      <c r="A5" t="s">
        <v>50</v>
      </c>
      <c r="B5" s="5">
        <v>4.0288340809747202E-3</v>
      </c>
      <c r="C5" s="5">
        <v>-1.8146302844595099</v>
      </c>
      <c r="D5" s="5">
        <v>0.13990016922294499</v>
      </c>
      <c r="E5" s="5">
        <v>0.10875295601934599</v>
      </c>
      <c r="F5" s="6">
        <f t="shared" si="0"/>
        <v>2.8797921427488542E-2</v>
      </c>
      <c r="G5" s="6">
        <f t="shared" si="1"/>
        <v>-16.685801939367114</v>
      </c>
    </row>
    <row r="6" spans="1:7" x14ac:dyDescent="0.2">
      <c r="A6" t="s">
        <v>51</v>
      </c>
      <c r="B6" s="5">
        <v>5.3016823940610696E-3</v>
      </c>
      <c r="C6" s="5">
        <v>-1.56691916544624</v>
      </c>
      <c r="D6" s="5">
        <v>0.17474801185470601</v>
      </c>
      <c r="E6" s="5">
        <v>0.12506260339405001</v>
      </c>
      <c r="F6" s="6">
        <f t="shared" si="0"/>
        <v>3.0339014091153988E-2</v>
      </c>
      <c r="G6" s="6">
        <f t="shared" si="1"/>
        <v>-12.529078420902183</v>
      </c>
    </row>
    <row r="7" spans="1:7" x14ac:dyDescent="0.2">
      <c r="A7" t="s">
        <v>52</v>
      </c>
      <c r="B7" s="5">
        <v>4.9180559119401199E-3</v>
      </c>
      <c r="C7" s="5">
        <v>-1.7554327555137901</v>
      </c>
      <c r="D7" s="5">
        <v>0.20752788600540001</v>
      </c>
      <c r="E7" s="5">
        <v>0.17448529064426199</v>
      </c>
      <c r="F7" s="6">
        <f t="shared" si="0"/>
        <v>2.3698289452108372E-2</v>
      </c>
      <c r="G7" s="6">
        <f t="shared" si="1"/>
        <v>-10.060634618724052</v>
      </c>
    </row>
    <row r="8" spans="1:7" x14ac:dyDescent="0.2">
      <c r="A8" t="s">
        <v>53</v>
      </c>
      <c r="B8" s="5">
        <v>6.3962452844701298E-3</v>
      </c>
      <c r="C8" s="5">
        <v>-1.5263778199309199</v>
      </c>
      <c r="D8" s="5">
        <v>0.23038934792462001</v>
      </c>
      <c r="E8" s="5">
        <v>0.17654994194639601</v>
      </c>
      <c r="F8" s="6">
        <f t="shared" si="0"/>
        <v>2.7762764824365432E-2</v>
      </c>
      <c r="G8" s="6">
        <f t="shared" si="1"/>
        <v>-8.645586643094779</v>
      </c>
    </row>
    <row r="9" spans="1:7" x14ac:dyDescent="0.2">
      <c r="A9" t="s">
        <v>54</v>
      </c>
      <c r="B9" s="5">
        <v>5.6154266137889196E-3</v>
      </c>
      <c r="C9" s="5">
        <v>-1.77431031762069</v>
      </c>
      <c r="D9" s="5">
        <v>0.222062923076455</v>
      </c>
      <c r="E9" s="5">
        <v>0.17586257825643101</v>
      </c>
      <c r="F9" s="6">
        <f t="shared" si="0"/>
        <v>2.5287547042941338E-2</v>
      </c>
      <c r="G9" s="6">
        <f t="shared" si="1"/>
        <v>-10.089186313608515</v>
      </c>
    </row>
    <row r="10" spans="1:7" x14ac:dyDescent="0.2">
      <c r="A10" t="s">
        <v>55</v>
      </c>
      <c r="B10" s="5">
        <v>7.0353370776698801E-3</v>
      </c>
      <c r="C10" s="5">
        <v>-1.5464181543411899</v>
      </c>
      <c r="D10" s="5">
        <v>0.23755600730311499</v>
      </c>
      <c r="E10" s="5">
        <v>0.18383729988653399</v>
      </c>
      <c r="F10" s="6">
        <f t="shared" si="0"/>
        <v>2.9615487974980915E-2</v>
      </c>
      <c r="G10" s="6">
        <f t="shared" si="1"/>
        <v>-8.4118846137081693</v>
      </c>
    </row>
    <row r="11" spans="1:7" x14ac:dyDescent="0.2">
      <c r="A11" t="s">
        <v>56</v>
      </c>
      <c r="B11" s="5">
        <v>2.28396323466299E-3</v>
      </c>
      <c r="C11" s="5">
        <v>2.1442404731916598E-2</v>
      </c>
      <c r="D11" s="5">
        <v>0.10967064697963599</v>
      </c>
      <c r="E11" s="5">
        <v>8.3908967747518298E-2</v>
      </c>
      <c r="F11" s="6">
        <f t="shared" si="0"/>
        <v>2.0825656614272402E-2</v>
      </c>
      <c r="G11" s="6">
        <f t="shared" si="1"/>
        <v>0.25554366008215829</v>
      </c>
    </row>
    <row r="12" spans="1:7" x14ac:dyDescent="0.2">
      <c r="A12" t="s">
        <v>57</v>
      </c>
      <c r="B12" s="5">
        <v>2.3727464768085599E-3</v>
      </c>
      <c r="C12" s="5">
        <v>4.6067669477851698E-4</v>
      </c>
      <c r="D12" s="5">
        <v>0.116084495715834</v>
      </c>
      <c r="E12" s="5">
        <v>9.0727212427282294E-2</v>
      </c>
      <c r="F12" s="6">
        <f t="shared" si="0"/>
        <v>2.0439822408471003E-2</v>
      </c>
      <c r="G12" s="6">
        <f t="shared" si="1"/>
        <v>5.0776022149666353E-3</v>
      </c>
    </row>
    <row r="13" spans="1:7" x14ac:dyDescent="0.2">
      <c r="A13" t="s">
        <v>58</v>
      </c>
      <c r="B13" s="5">
        <v>2.9813339365117901E-3</v>
      </c>
      <c r="C13" s="5">
        <v>2.56484262501454E-3</v>
      </c>
      <c r="D13" s="5">
        <v>0.13332373132894099</v>
      </c>
      <c r="E13" s="5">
        <v>9.4461061979887101E-2</v>
      </c>
      <c r="F13" s="6">
        <f t="shared" si="0"/>
        <v>2.2361614896271829E-2</v>
      </c>
      <c r="G13" s="6">
        <f t="shared" si="1"/>
        <v>2.7152379734632383E-2</v>
      </c>
    </row>
    <row r="14" spans="1:7" x14ac:dyDescent="0.2">
      <c r="A14" t="s">
        <v>59</v>
      </c>
      <c r="B14" s="5">
        <v>3.0118382700083201E-3</v>
      </c>
      <c r="C14" s="5">
        <v>-1.9579657715492301E-2</v>
      </c>
      <c r="D14" s="5">
        <v>0.13796205336825801</v>
      </c>
      <c r="E14" s="5">
        <v>0.100819460501247</v>
      </c>
      <c r="F14" s="6">
        <f t="shared" si="0"/>
        <v>2.1830917969660177E-2</v>
      </c>
      <c r="G14" s="6">
        <f t="shared" si="1"/>
        <v>-0.19420514271895084</v>
      </c>
    </row>
    <row r="15" spans="1:7" x14ac:dyDescent="0.2">
      <c r="A15" t="s">
        <v>60</v>
      </c>
      <c r="B15" s="5">
        <v>3.8705557674771898E-3</v>
      </c>
      <c r="C15" s="5">
        <v>6.1762371570735101E-2</v>
      </c>
      <c r="D15" s="5">
        <v>0.207793866761391</v>
      </c>
      <c r="E15" s="5">
        <v>0.16109759590148701</v>
      </c>
      <c r="F15" s="6">
        <f t="shared" si="0"/>
        <v>1.8626900917733707E-2</v>
      </c>
      <c r="G15" s="6">
        <f t="shared" si="1"/>
        <v>0.3833848123252161</v>
      </c>
    </row>
    <row r="16" spans="1:7" x14ac:dyDescent="0.2">
      <c r="A16" t="s">
        <v>61</v>
      </c>
      <c r="B16" s="5">
        <v>4.1064011604173799E-3</v>
      </c>
      <c r="C16" s="5">
        <v>2.0961687799827902E-2</v>
      </c>
      <c r="D16" s="5">
        <v>0.21456999301586699</v>
      </c>
      <c r="E16" s="5">
        <v>0.16909184227084001</v>
      </c>
      <c r="F16" s="6">
        <f t="shared" si="0"/>
        <v>1.9137816535761923E-2</v>
      </c>
      <c r="G16" s="6">
        <f t="shared" si="1"/>
        <v>0.12396628671330502</v>
      </c>
    </row>
    <row r="17" spans="1:7" x14ac:dyDescent="0.2">
      <c r="A17" t="s">
        <v>62</v>
      </c>
      <c r="B17" s="5">
        <v>4.5679264693259903E-3</v>
      </c>
      <c r="C17" s="5">
        <v>4.2884809463833197E-2</v>
      </c>
      <c r="D17" s="5">
        <v>0.21947310351187199</v>
      </c>
      <c r="E17" s="5">
        <v>0.165841814419732</v>
      </c>
      <c r="F17" s="6">
        <f t="shared" si="0"/>
        <v>2.0813149293616731E-2</v>
      </c>
      <c r="G17" s="6">
        <f t="shared" si="1"/>
        <v>0.25858864131391657</v>
      </c>
    </row>
    <row r="18" spans="1:7" x14ac:dyDescent="0.2">
      <c r="A18" t="s">
        <v>63</v>
      </c>
      <c r="B18" s="5">
        <v>4.7454929536171302E-3</v>
      </c>
      <c r="C18" s="5">
        <v>9.2135338955703504E-4</v>
      </c>
      <c r="D18" s="5">
        <v>0.235288483715797</v>
      </c>
      <c r="E18" s="5">
        <v>0.185282782232811</v>
      </c>
      <c r="F18" s="6">
        <f t="shared" si="0"/>
        <v>2.0168827979482291E-2</v>
      </c>
      <c r="G18" s="6">
        <f t="shared" si="1"/>
        <v>4.9726875776257432E-3</v>
      </c>
    </row>
    <row r="19" spans="1:7" x14ac:dyDescent="0.2">
      <c r="A19" t="s">
        <v>64</v>
      </c>
      <c r="B19" s="5">
        <v>1.23646309020006E-3</v>
      </c>
      <c r="C19" s="5">
        <v>1.8386375318164401</v>
      </c>
      <c r="D19" s="5">
        <v>0.147052806903467</v>
      </c>
      <c r="E19" s="5">
        <v>0.104738644018411</v>
      </c>
      <c r="F19" s="6">
        <f t="shared" si="0"/>
        <v>8.408293022327264E-3</v>
      </c>
      <c r="G19" s="6">
        <f t="shared" si="1"/>
        <v>17.554528694234801</v>
      </c>
    </row>
    <row r="20" spans="1:7" x14ac:dyDescent="0.2">
      <c r="A20" t="s">
        <v>65</v>
      </c>
      <c r="B20" s="5">
        <v>8.2902352755812205E-5</v>
      </c>
      <c r="C20" s="5">
        <v>1.54780018442553</v>
      </c>
      <c r="D20" s="5">
        <v>0.21212598217280201</v>
      </c>
      <c r="E20" s="5">
        <v>0.15852094694463501</v>
      </c>
      <c r="F20" s="6">
        <f t="shared" si="0"/>
        <v>3.9081658883388605E-4</v>
      </c>
      <c r="G20" s="6">
        <f t="shared" si="1"/>
        <v>9.7640104620754915</v>
      </c>
    </row>
    <row r="21" spans="1:7" x14ac:dyDescent="0.2">
      <c r="A21" t="s">
        <v>66</v>
      </c>
      <c r="B21" s="5">
        <v>1.9338337920488599E-3</v>
      </c>
      <c r="C21" s="5">
        <v>1.8197599697095399</v>
      </c>
      <c r="D21" s="5">
        <v>0.17272184801205501</v>
      </c>
      <c r="E21" s="5">
        <v>0.11247334997408399</v>
      </c>
      <c r="F21" s="6">
        <f t="shared" si="0"/>
        <v>1.1196231480304039E-2</v>
      </c>
      <c r="G21" s="6">
        <f t="shared" si="1"/>
        <v>16.179476917232815</v>
      </c>
    </row>
    <row r="22" spans="1:7" x14ac:dyDescent="0.2">
      <c r="A22" t="s">
        <v>67</v>
      </c>
      <c r="B22" s="5">
        <v>7.2199414595556903E-4</v>
      </c>
      <c r="C22" s="5">
        <v>1.52775985001526</v>
      </c>
      <c r="D22" s="5">
        <v>0.22666829287960799</v>
      </c>
      <c r="E22" s="5">
        <v>0.17144728683416699</v>
      </c>
      <c r="F22" s="6">
        <f t="shared" si="0"/>
        <v>3.1852454385362453E-3</v>
      </c>
      <c r="G22" s="6">
        <f t="shared" si="1"/>
        <v>8.9109596204516865</v>
      </c>
    </row>
    <row r="23" spans="1:7" x14ac:dyDescent="0.2">
      <c r="A23" t="s">
        <v>68</v>
      </c>
      <c r="B23" s="5">
        <v>2.8230556230142601E-3</v>
      </c>
      <c r="C23" s="5">
        <v>1.87895749865526</v>
      </c>
      <c r="D23" s="5">
        <v>0.23748015297140601</v>
      </c>
      <c r="E23" s="5">
        <v>0.17682903709293199</v>
      </c>
      <c r="F23" s="6">
        <f t="shared" si="0"/>
        <v>1.1887543391275195E-2</v>
      </c>
      <c r="G23" s="6">
        <f t="shared" si="1"/>
        <v>10.625842506102543</v>
      </c>
    </row>
    <row r="24" spans="1:7" x14ac:dyDescent="0.2">
      <c r="A24" t="s">
        <v>69</v>
      </c>
      <c r="B24" s="5">
        <v>1.81655703636462E-3</v>
      </c>
      <c r="C24" s="5">
        <v>1.5683011955305799</v>
      </c>
      <c r="D24" s="5">
        <v>0.28997968479167902</v>
      </c>
      <c r="E24" s="5">
        <v>0.22830703316068399</v>
      </c>
      <c r="F24" s="6">
        <f t="shared" si="0"/>
        <v>6.2644286190932028E-3</v>
      </c>
      <c r="G24" s="6">
        <f t="shared" si="1"/>
        <v>6.8692636132098448</v>
      </c>
    </row>
    <row r="25" spans="1:7" x14ac:dyDescent="0.2">
      <c r="A25" t="s">
        <v>70</v>
      </c>
      <c r="B25" s="5">
        <v>3.5204263248630502E-3</v>
      </c>
      <c r="C25" s="5">
        <v>1.86007993654836</v>
      </c>
      <c r="D25" s="5">
        <v>0.24816786848817801</v>
      </c>
      <c r="E25" s="5">
        <v>0.18358525597099501</v>
      </c>
      <c r="F25" s="6">
        <f t="shared" si="0"/>
        <v>1.4185665317227612E-2</v>
      </c>
      <c r="G25" s="6">
        <f t="shared" si="1"/>
        <v>10.131967987898971</v>
      </c>
    </row>
    <row r="26" spans="1:7" x14ac:dyDescent="0.2">
      <c r="A26" t="s">
        <v>71</v>
      </c>
      <c r="B26" s="5">
        <v>2.4556488295643798E-3</v>
      </c>
      <c r="C26" s="5">
        <v>1.5482608611203099</v>
      </c>
      <c r="D26" s="5">
        <v>0.304297900730708</v>
      </c>
      <c r="E26" s="5">
        <v>0.244209859181895</v>
      </c>
      <c r="F26" s="6">
        <f t="shared" si="0"/>
        <v>8.0698842274877711E-3</v>
      </c>
      <c r="G26" s="6">
        <f t="shared" si="1"/>
        <v>6.3398786040293222</v>
      </c>
    </row>
    <row r="27" spans="1:7" x14ac:dyDescent="0.2">
      <c r="A27" t="s">
        <v>72</v>
      </c>
      <c r="B27" s="5">
        <v>5.0033314633791299</v>
      </c>
      <c r="C27" s="5">
        <v>-1.79575272235261</v>
      </c>
      <c r="D27" s="5">
        <v>0.122243004109478</v>
      </c>
      <c r="E27" s="5">
        <v>0.103244899764538</v>
      </c>
      <c r="F27" s="6">
        <f t="shared" si="0"/>
        <v>40.929388964445458</v>
      </c>
      <c r="G27" s="6">
        <f t="shared" si="1"/>
        <v>-17.393137350591001</v>
      </c>
    </row>
    <row r="28" spans="1:7" x14ac:dyDescent="0.2">
      <c r="A28" t="s">
        <v>73</v>
      </c>
      <c r="B28" s="5">
        <v>5.0046625906008604</v>
      </c>
      <c r="C28" s="5">
        <v>-1.54687883103597</v>
      </c>
      <c r="D28" s="5">
        <v>0.15612470046601101</v>
      </c>
      <c r="E28" s="5">
        <v>0.121142116304245</v>
      </c>
      <c r="F28" s="6">
        <f t="shared" si="0"/>
        <v>32.055546468064456</v>
      </c>
      <c r="G28" s="6">
        <f t="shared" si="1"/>
        <v>-12.76912504278056</v>
      </c>
    </row>
    <row r="29" spans="1:7" x14ac:dyDescent="0.2">
      <c r="A29" t="s">
        <v>74</v>
      </c>
      <c r="B29" s="5">
        <v>5.0040288340809802</v>
      </c>
      <c r="C29" s="5">
        <v>-1.8146302844595099</v>
      </c>
      <c r="D29" s="5">
        <v>0.14131052375633599</v>
      </c>
      <c r="E29" s="5">
        <v>0.10985822044436599</v>
      </c>
      <c r="F29" s="6">
        <f t="shared" si="0"/>
        <v>35.411579414350683</v>
      </c>
      <c r="G29" s="6">
        <f t="shared" si="1"/>
        <v>-16.517928991745034</v>
      </c>
    </row>
    <row r="30" spans="1:7" x14ac:dyDescent="0.2">
      <c r="A30" t="s">
        <v>75</v>
      </c>
      <c r="B30" s="5">
        <v>5.0053016823940597</v>
      </c>
      <c r="C30" s="5">
        <v>-1.56691916544624</v>
      </c>
      <c r="D30" s="5">
        <v>0.17388216863198799</v>
      </c>
      <c r="E30" s="5">
        <v>0.12328562374895</v>
      </c>
      <c r="F30" s="6">
        <f t="shared" si="0"/>
        <v>28.785594990982108</v>
      </c>
      <c r="G30" s="6">
        <f t="shared" si="1"/>
        <v>-12.709666527193811</v>
      </c>
    </row>
    <row r="31" spans="1:7" x14ac:dyDescent="0.2">
      <c r="A31" t="s">
        <v>76</v>
      </c>
      <c r="B31" s="5">
        <v>5.0049180559119399</v>
      </c>
      <c r="C31" s="5">
        <v>-1.7554327555137901</v>
      </c>
      <c r="D31" s="5">
        <v>0.20392690829707399</v>
      </c>
      <c r="E31" s="5">
        <v>0.17448876420246801</v>
      </c>
      <c r="F31" s="6">
        <f t="shared" si="0"/>
        <v>24.542705510059225</v>
      </c>
      <c r="G31" s="6">
        <f t="shared" si="1"/>
        <v>-10.06043434107238</v>
      </c>
    </row>
    <row r="32" spans="1:7" x14ac:dyDescent="0.2">
      <c r="A32" t="s">
        <v>77</v>
      </c>
      <c r="B32" s="5">
        <v>5.0063962452844697</v>
      </c>
      <c r="C32" s="5">
        <v>-1.5263778199309199</v>
      </c>
      <c r="D32" s="5">
        <v>0.22958801539080001</v>
      </c>
      <c r="E32" s="5">
        <v>0.177143267656069</v>
      </c>
      <c r="F32" s="6">
        <f t="shared" si="0"/>
        <v>21.805999920173033</v>
      </c>
      <c r="G32" s="6">
        <f t="shared" si="1"/>
        <v>-8.6166290151903819</v>
      </c>
    </row>
    <row r="33" spans="1:7" x14ac:dyDescent="0.2">
      <c r="A33" t="s">
        <v>78</v>
      </c>
      <c r="B33" s="5">
        <v>5.0056154266137902</v>
      </c>
      <c r="C33" s="5">
        <v>-1.77431031762069</v>
      </c>
      <c r="D33" s="5">
        <v>0.22136733011548301</v>
      </c>
      <c r="E33" s="5">
        <v>0.17825209315218701</v>
      </c>
      <c r="F33" s="6">
        <f t="shared" si="0"/>
        <v>22.612259107983363</v>
      </c>
      <c r="G33" s="6">
        <f t="shared" si="1"/>
        <v>-9.9539381908173716</v>
      </c>
    </row>
    <row r="34" spans="1:7" x14ac:dyDescent="0.2">
      <c r="A34" t="s">
        <v>79</v>
      </c>
      <c r="B34" s="5">
        <v>5.0070353370776601</v>
      </c>
      <c r="C34" s="5">
        <v>-1.5464181543411899</v>
      </c>
      <c r="D34" s="5">
        <v>0.23091420580527899</v>
      </c>
      <c r="E34" s="5">
        <v>0.18455232458794699</v>
      </c>
      <c r="F34" s="6">
        <f t="shared" si="0"/>
        <v>21.683530987694621</v>
      </c>
      <c r="G34" s="6">
        <f t="shared" si="1"/>
        <v>-8.3792938278827052</v>
      </c>
    </row>
    <row r="35" spans="1:7" x14ac:dyDescent="0.2">
      <c r="A35" t="s">
        <v>80</v>
      </c>
      <c r="B35" s="5">
        <v>5.0022839632346701</v>
      </c>
      <c r="C35" s="5">
        <v>2.1442404731916598E-2</v>
      </c>
      <c r="D35" s="5">
        <v>0.109808586572419</v>
      </c>
      <c r="E35" s="5">
        <v>8.7689967823404796E-2</v>
      </c>
      <c r="F35" s="6">
        <f t="shared" si="0"/>
        <v>45.554579285433682</v>
      </c>
      <c r="G35" s="6">
        <f t="shared" si="1"/>
        <v>0.24452517504737339</v>
      </c>
    </row>
    <row r="36" spans="1:7" x14ac:dyDescent="0.2">
      <c r="A36" t="s">
        <v>81</v>
      </c>
      <c r="B36" s="5">
        <v>5.0023727464767997</v>
      </c>
      <c r="C36" s="5">
        <v>4.6067669477835901E-4</v>
      </c>
      <c r="D36" s="5">
        <v>0.116007666438628</v>
      </c>
      <c r="E36" s="5">
        <v>8.9951842277246896E-2</v>
      </c>
      <c r="F36" s="6">
        <f t="shared" si="0"/>
        <v>43.12105311697848</v>
      </c>
      <c r="G36" s="6">
        <f t="shared" si="1"/>
        <v>5.1213703145564825E-3</v>
      </c>
    </row>
    <row r="37" spans="1:7" x14ac:dyDescent="0.2">
      <c r="A37" t="s">
        <v>82</v>
      </c>
      <c r="B37" s="5">
        <v>5.0029813339365097</v>
      </c>
      <c r="C37" s="5">
        <v>2.56484262501455E-3</v>
      </c>
      <c r="D37" s="5">
        <v>0.13054452089691401</v>
      </c>
      <c r="E37" s="5">
        <v>9.3871198784573701E-2</v>
      </c>
      <c r="F37" s="6">
        <f t="shared" si="0"/>
        <v>38.323947260009263</v>
      </c>
      <c r="G37" s="6">
        <f t="shared" si="1"/>
        <v>2.7322998515238336E-2</v>
      </c>
    </row>
    <row r="38" spans="1:7" x14ac:dyDescent="0.2">
      <c r="A38" t="s">
        <v>83</v>
      </c>
      <c r="B38" s="5">
        <v>5.0030118382700097</v>
      </c>
      <c r="C38" s="5">
        <v>-1.9579657715492398E-2</v>
      </c>
      <c r="D38" s="5">
        <v>0.13904635677716901</v>
      </c>
      <c r="E38" s="5">
        <v>0.103820593407601</v>
      </c>
      <c r="F38" s="6">
        <f t="shared" si="0"/>
        <v>35.980891223836004</v>
      </c>
      <c r="G38" s="6">
        <f t="shared" si="1"/>
        <v>-0.18859127146983651</v>
      </c>
    </row>
    <row r="39" spans="1:7" x14ac:dyDescent="0.2">
      <c r="A39" t="s">
        <v>84</v>
      </c>
      <c r="B39" s="5">
        <v>5.0038705557674703</v>
      </c>
      <c r="C39" s="5">
        <v>6.1762371570735303E-2</v>
      </c>
      <c r="D39" s="5">
        <v>0.20727175257746</v>
      </c>
      <c r="E39" s="5">
        <v>0.16356502772024101</v>
      </c>
      <c r="F39" s="6">
        <f t="shared" si="0"/>
        <v>24.141594276805577</v>
      </c>
      <c r="G39" s="6">
        <f t="shared" si="1"/>
        <v>0.37760132732268825</v>
      </c>
    </row>
    <row r="40" spans="1:7" x14ac:dyDescent="0.2">
      <c r="A40" t="s">
        <v>85</v>
      </c>
      <c r="B40" s="5">
        <v>5.0041064011604099</v>
      </c>
      <c r="C40" s="5">
        <v>2.0961687799827999E-2</v>
      </c>
      <c r="D40" s="5">
        <v>0.21413668642334999</v>
      </c>
      <c r="E40" s="5">
        <v>0.16985712563872901</v>
      </c>
      <c r="F40" s="6">
        <f t="shared" si="0"/>
        <v>23.368748647147974</v>
      </c>
      <c r="G40" s="6">
        <f t="shared" si="1"/>
        <v>0.12340776238267238</v>
      </c>
    </row>
    <row r="41" spans="1:7" x14ac:dyDescent="0.2">
      <c r="A41" t="s">
        <v>86</v>
      </c>
      <c r="B41" s="5">
        <v>5.0045679264693197</v>
      </c>
      <c r="C41" s="5">
        <v>4.2884809463833197E-2</v>
      </c>
      <c r="D41" s="5">
        <v>0.223647427065781</v>
      </c>
      <c r="E41" s="5">
        <v>0.17379120224974601</v>
      </c>
      <c r="F41" s="6">
        <f t="shared" si="0"/>
        <v>22.37704225856055</v>
      </c>
      <c r="G41" s="6">
        <f t="shared" si="1"/>
        <v>0.24676053165341327</v>
      </c>
    </row>
    <row r="42" spans="1:7" x14ac:dyDescent="0.2">
      <c r="A42" t="s">
        <v>87</v>
      </c>
      <c r="B42" s="5">
        <v>5.0047454929536199</v>
      </c>
      <c r="C42" s="5">
        <v>9.2135338955693497E-4</v>
      </c>
      <c r="D42" s="5">
        <v>0.23028930816048601</v>
      </c>
      <c r="E42" s="5">
        <v>0.182203371349973</v>
      </c>
      <c r="F42" s="6">
        <f t="shared" si="0"/>
        <v>21.732426628620853</v>
      </c>
      <c r="G42" s="6">
        <f t="shared" si="1"/>
        <v>5.0567307439510316E-3</v>
      </c>
    </row>
    <row r="43" spans="1:7" x14ac:dyDescent="0.2">
      <c r="A43" t="s">
        <v>88</v>
      </c>
      <c r="B43" s="5">
        <v>5.0012364630902004</v>
      </c>
      <c r="C43" s="5">
        <v>1.8386375318164401</v>
      </c>
      <c r="D43" s="5">
        <v>0.15046441981747</v>
      </c>
      <c r="E43" s="5">
        <v>0.10841316306969399</v>
      </c>
      <c r="F43" s="6">
        <f t="shared" si="0"/>
        <v>33.238665122008605</v>
      </c>
      <c r="G43" s="6">
        <f t="shared" si="1"/>
        <v>16.959541440871547</v>
      </c>
    </row>
    <row r="44" spans="1:7" x14ac:dyDescent="0.2">
      <c r="A44" t="s">
        <v>89</v>
      </c>
      <c r="B44" s="5">
        <v>5.0000829023527498</v>
      </c>
      <c r="C44" s="5">
        <v>1.54780018442553</v>
      </c>
      <c r="D44" s="5">
        <v>0.21011298483343299</v>
      </c>
      <c r="E44" s="5">
        <v>0.165956207869973</v>
      </c>
      <c r="F44" s="6">
        <f t="shared" si="0"/>
        <v>23.797115186938893</v>
      </c>
      <c r="G44" s="6">
        <f t="shared" si="1"/>
        <v>9.326557917244255</v>
      </c>
    </row>
    <row r="45" spans="1:7" x14ac:dyDescent="0.2">
      <c r="A45" t="s">
        <v>90</v>
      </c>
      <c r="B45" s="5">
        <v>5.0019338337920498</v>
      </c>
      <c r="C45" s="5">
        <v>1.8197599697095399</v>
      </c>
      <c r="D45" s="5">
        <v>0.16668660277660399</v>
      </c>
      <c r="E45" s="5">
        <v>0.11502112209834001</v>
      </c>
      <c r="F45" s="6">
        <f t="shared" si="0"/>
        <v>30.008013544410165</v>
      </c>
      <c r="G45" s="6">
        <f t="shared" si="1"/>
        <v>15.821093869643294</v>
      </c>
    </row>
    <row r="46" spans="1:7" x14ac:dyDescent="0.2">
      <c r="A46" t="s">
        <v>91</v>
      </c>
      <c r="B46" s="5">
        <v>5.0007219941459597</v>
      </c>
      <c r="C46" s="5">
        <v>1.52775985001526</v>
      </c>
      <c r="D46" s="5">
        <v>0.23058776693205299</v>
      </c>
      <c r="E46" s="5">
        <v>0.171722765586246</v>
      </c>
      <c r="F46" s="6">
        <f t="shared" si="0"/>
        <v>21.686848615952449</v>
      </c>
      <c r="G46" s="6">
        <f t="shared" si="1"/>
        <v>8.8966646023876095</v>
      </c>
    </row>
    <row r="47" spans="1:7" x14ac:dyDescent="0.2">
      <c r="A47" t="s">
        <v>92</v>
      </c>
      <c r="B47" s="5">
        <v>5.0028230556230104</v>
      </c>
      <c r="C47" s="5">
        <v>1.87895749865526</v>
      </c>
      <c r="D47" s="5">
        <v>0.23852330831721</v>
      </c>
      <c r="E47" s="5">
        <v>0.17916522932479301</v>
      </c>
      <c r="F47" s="6">
        <f t="shared" si="0"/>
        <v>20.974147520081356</v>
      </c>
      <c r="G47" s="6">
        <f t="shared" si="1"/>
        <v>10.487288776602194</v>
      </c>
    </row>
    <row r="48" spans="1:7" x14ac:dyDescent="0.2">
      <c r="A48" t="s">
        <v>93</v>
      </c>
      <c r="B48" s="5">
        <v>5.00181655703636</v>
      </c>
      <c r="C48" s="5">
        <v>1.5683011955305799</v>
      </c>
      <c r="D48" s="5">
        <v>0.28722136889950101</v>
      </c>
      <c r="E48" s="5">
        <v>0.23275002396799699</v>
      </c>
      <c r="F48" s="6">
        <f t="shared" si="0"/>
        <v>17.414500098655612</v>
      </c>
      <c r="G48" s="6">
        <f t="shared" si="1"/>
        <v>6.7381354845584056</v>
      </c>
    </row>
    <row r="49" spans="1:7" x14ac:dyDescent="0.2">
      <c r="A49" t="s">
        <v>94</v>
      </c>
      <c r="B49" s="5">
        <v>5.0035204263248696</v>
      </c>
      <c r="C49" s="5">
        <v>1.86007993654836</v>
      </c>
      <c r="D49" s="5">
        <v>0.25118258687762701</v>
      </c>
      <c r="E49" s="5">
        <v>0.181067648284398</v>
      </c>
      <c r="F49" s="6">
        <f t="shared" si="0"/>
        <v>19.919853874116367</v>
      </c>
      <c r="G49" s="6">
        <f t="shared" si="1"/>
        <v>10.272845282812661</v>
      </c>
    </row>
    <row r="50" spans="1:7" x14ac:dyDescent="0.2">
      <c r="A50" t="s">
        <v>95</v>
      </c>
      <c r="B50" s="5">
        <v>5.0024556488295602</v>
      </c>
      <c r="C50" s="5">
        <v>1.5482608611203099</v>
      </c>
      <c r="D50" s="5">
        <v>0.31094981304534702</v>
      </c>
      <c r="E50" s="5">
        <v>0.24280454565654799</v>
      </c>
      <c r="F50" s="6">
        <f t="shared" si="0"/>
        <v>16.087662506811132</v>
      </c>
      <c r="G50" s="6">
        <f t="shared" si="1"/>
        <v>6.3765727982307077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64E9-FDDA-AA44-885D-B7F08B4C5D1B}">
  <dimension ref="A1:G50"/>
  <sheetViews>
    <sheetView tabSelected="1" workbookViewId="0">
      <selection activeCell="I6" sqref="I6"/>
    </sheetView>
  </sheetViews>
  <sheetFormatPr baseColWidth="10" defaultRowHeight="16" x14ac:dyDescent="0.2"/>
  <cols>
    <col min="1" max="1" width="54.83203125" customWidth="1"/>
    <col min="2" max="3" width="10.83203125" style="5"/>
    <col min="4" max="5" width="13.33203125" style="5" customWidth="1"/>
    <col min="6" max="7" width="11.33203125" style="6" customWidth="1"/>
  </cols>
  <sheetData>
    <row r="1" spans="1:7" ht="17" thickBot="1" x14ac:dyDescent="0.25">
      <c r="A1" t="s">
        <v>103</v>
      </c>
    </row>
    <row r="2" spans="1:7" ht="17" thickBot="1" x14ac:dyDescent="0.25">
      <c r="A2" s="1" t="s">
        <v>96</v>
      </c>
      <c r="B2" s="2" t="s">
        <v>97</v>
      </c>
      <c r="C2" s="2" t="s">
        <v>98</v>
      </c>
      <c r="D2" s="2" t="s">
        <v>99</v>
      </c>
      <c r="E2" s="2" t="s">
        <v>100</v>
      </c>
      <c r="F2" s="3" t="s">
        <v>101</v>
      </c>
      <c r="G2" s="4" t="s">
        <v>102</v>
      </c>
    </row>
    <row r="3" spans="1:7" x14ac:dyDescent="0.2">
      <c r="A3" t="s">
        <v>104</v>
      </c>
      <c r="B3" s="5">
        <v>2.4554676130023203E-4</v>
      </c>
      <c r="C3" s="5">
        <v>-1.8777693595567599</v>
      </c>
      <c r="D3" s="5">
        <v>9.2623171834991497E-2</v>
      </c>
      <c r="E3" s="5">
        <v>7.9880998180841295E-2</v>
      </c>
      <c r="F3" s="6">
        <f>B3  / D3</f>
        <v>2.6510295041253223E-3</v>
      </c>
      <c r="G3" s="6">
        <f>C3 / E3</f>
        <v>-23.50708431691988</v>
      </c>
    </row>
    <row r="4" spans="1:7" x14ac:dyDescent="0.2">
      <c r="A4" t="s">
        <v>105</v>
      </c>
      <c r="B4" s="5">
        <v>-4.0284324346389299E-4</v>
      </c>
      <c r="C4" s="5">
        <v>-1.5885319089443799</v>
      </c>
      <c r="D4" s="5">
        <v>0.11977305197119301</v>
      </c>
      <c r="E4" s="5">
        <v>9.5029830831911896E-2</v>
      </c>
      <c r="F4" s="6">
        <f t="shared" ref="F4:F50" si="0">B4  / D4</f>
        <v>-3.3633879811360411E-3</v>
      </c>
      <c r="G4" s="6">
        <f t="shared" ref="G4:G50" si="1">C4 / E4</f>
        <v>-16.716139501017992</v>
      </c>
    </row>
    <row r="5" spans="1:7" x14ac:dyDescent="0.2">
      <c r="A5" t="s">
        <v>106</v>
      </c>
      <c r="B5" s="5">
        <v>-7.8849410191353205E-5</v>
      </c>
      <c r="C5" s="5">
        <v>-1.86598535937559</v>
      </c>
      <c r="D5" s="5">
        <v>0.114121939002301</v>
      </c>
      <c r="E5" s="5">
        <v>0.109766160927056</v>
      </c>
      <c r="F5" s="6">
        <f t="shared" si="0"/>
        <v>-6.9092245435615487E-4</v>
      </c>
      <c r="G5" s="6">
        <f t="shared" si="1"/>
        <v>-16.999641270278293</v>
      </c>
    </row>
    <row r="6" spans="1:7" x14ac:dyDescent="0.2">
      <c r="A6" t="s">
        <v>107</v>
      </c>
      <c r="B6" s="5">
        <v>-7.5176825035790399E-4</v>
      </c>
      <c r="C6" s="5">
        <v>-1.58021612859731</v>
      </c>
      <c r="D6" s="5">
        <v>0.13232034302573401</v>
      </c>
      <c r="E6" s="5">
        <v>0.114485990172841</v>
      </c>
      <c r="F6" s="6">
        <f t="shared" si="0"/>
        <v>-5.6814260994751059E-3</v>
      </c>
      <c r="G6" s="6">
        <f t="shared" si="1"/>
        <v>-13.802703074949493</v>
      </c>
    </row>
    <row r="7" spans="1:7" x14ac:dyDescent="0.2">
      <c r="A7" t="s">
        <v>108</v>
      </c>
      <c r="B7" s="5">
        <v>1.71129361585611E-3</v>
      </c>
      <c r="C7" s="5">
        <v>-1.9254860348990099</v>
      </c>
      <c r="D7" s="5">
        <v>0.16082396518506101</v>
      </c>
      <c r="E7" s="5">
        <v>0.12904979882902401</v>
      </c>
      <c r="F7" s="6">
        <f t="shared" si="0"/>
        <v>1.0640787359563702E-2</v>
      </c>
      <c r="G7" s="6">
        <f t="shared" si="1"/>
        <v>-14.920488465464834</v>
      </c>
    </row>
    <row r="8" spans="1:7" x14ac:dyDescent="0.2">
      <c r="A8" t="s">
        <v>109</v>
      </c>
      <c r="B8" s="5">
        <v>1.0303434694910101E-3</v>
      </c>
      <c r="C8" s="5">
        <v>-1.64488403550343</v>
      </c>
      <c r="D8" s="5">
        <v>0.175902767090129</v>
      </c>
      <c r="E8" s="5">
        <v>0.130788984465567</v>
      </c>
      <c r="F8" s="6">
        <f t="shared" si="0"/>
        <v>5.8574602693036827E-3</v>
      </c>
      <c r="G8" s="6">
        <f t="shared" si="1"/>
        <v>-12.576625181583859</v>
      </c>
    </row>
    <row r="9" spans="1:7" x14ac:dyDescent="0.2">
      <c r="A9" t="s">
        <v>110</v>
      </c>
      <c r="B9" s="5">
        <v>1.38689744436453E-3</v>
      </c>
      <c r="C9" s="5">
        <v>-1.91370203471784</v>
      </c>
      <c r="D9" s="5">
        <v>0.17427447820742101</v>
      </c>
      <c r="E9" s="5">
        <v>0.14579251069060301</v>
      </c>
      <c r="F9" s="6">
        <f t="shared" si="0"/>
        <v>7.9581213418630833E-3</v>
      </c>
      <c r="G9" s="6">
        <f t="shared" si="1"/>
        <v>-13.126202612554273</v>
      </c>
    </row>
    <row r="10" spans="1:7" x14ac:dyDescent="0.2">
      <c r="A10" t="s">
        <v>111</v>
      </c>
      <c r="B10" s="5">
        <v>6.8141846259698897E-4</v>
      </c>
      <c r="C10" s="5">
        <v>-1.6365682551563601</v>
      </c>
      <c r="D10" s="5">
        <v>0.18334853770883899</v>
      </c>
      <c r="E10" s="5">
        <v>0.13936498759431601</v>
      </c>
      <c r="F10" s="6">
        <f t="shared" si="0"/>
        <v>3.7165197558275301E-3</v>
      </c>
      <c r="G10" s="6">
        <f t="shared" si="1"/>
        <v>-11.743037353975321</v>
      </c>
    </row>
    <row r="11" spans="1:7" x14ac:dyDescent="0.2">
      <c r="A11" t="s">
        <v>112</v>
      </c>
      <c r="B11" s="5">
        <v>1.1413506830643E-3</v>
      </c>
      <c r="C11" s="5">
        <v>-3.5932675161076302E-2</v>
      </c>
      <c r="D11" s="5">
        <v>8.8061495733087206E-2</v>
      </c>
      <c r="E11" s="5">
        <v>7.5376697561064604E-2</v>
      </c>
      <c r="F11" s="6">
        <f t="shared" si="0"/>
        <v>1.2960836896567294E-2</v>
      </c>
      <c r="G11" s="6">
        <f t="shared" si="1"/>
        <v>-0.47670800557382231</v>
      </c>
    </row>
    <row r="12" spans="1:7" x14ac:dyDescent="0.2">
      <c r="A12" t="s">
        <v>113</v>
      </c>
      <c r="B12" s="5">
        <v>1.0842617060608799E-3</v>
      </c>
      <c r="C12" s="5">
        <v>-4.8036346211975098E-2</v>
      </c>
      <c r="D12" s="5">
        <v>8.5642607100979207E-2</v>
      </c>
      <c r="E12" s="5">
        <v>6.8360566792553798E-2</v>
      </c>
      <c r="F12" s="6">
        <f t="shared" si="0"/>
        <v>1.2660307092034834E-2</v>
      </c>
      <c r="G12" s="6">
        <f t="shared" si="1"/>
        <v>-0.70269087086047211</v>
      </c>
    </row>
    <row r="13" spans="1:7" x14ac:dyDescent="0.2">
      <c r="A13" t="s">
        <v>114</v>
      </c>
      <c r="B13" s="5">
        <v>8.1695451157271697E-4</v>
      </c>
      <c r="C13" s="5">
        <v>-2.4148674979903199E-2</v>
      </c>
      <c r="D13" s="5">
        <v>0.10870418625818799</v>
      </c>
      <c r="E13" s="5">
        <v>0.106363916396188</v>
      </c>
      <c r="F13" s="6">
        <f t="shared" si="0"/>
        <v>7.515391446216553E-3</v>
      </c>
      <c r="G13" s="6">
        <f t="shared" si="1"/>
        <v>-0.22703822685461653</v>
      </c>
    </row>
    <row r="14" spans="1:7" x14ac:dyDescent="0.2">
      <c r="A14" t="s">
        <v>115</v>
      </c>
      <c r="B14" s="5">
        <v>7.3533669916685902E-4</v>
      </c>
      <c r="C14" s="5">
        <v>-3.9720565864905501E-2</v>
      </c>
      <c r="D14" s="5">
        <v>0.10478174637397999</v>
      </c>
      <c r="E14" s="5">
        <v>9.6957290723264797E-2</v>
      </c>
      <c r="F14" s="6">
        <f t="shared" si="0"/>
        <v>7.0177938869461524E-3</v>
      </c>
      <c r="G14" s="6">
        <f t="shared" si="1"/>
        <v>-0.40967074851829161</v>
      </c>
    </row>
    <row r="15" spans="1:7" x14ac:dyDescent="0.2">
      <c r="A15" t="s">
        <v>116</v>
      </c>
      <c r="B15" s="5">
        <v>2.6070975376201802E-3</v>
      </c>
      <c r="C15" s="5">
        <v>-8.3649350503325601E-2</v>
      </c>
      <c r="D15" s="5">
        <v>0.15783440845818</v>
      </c>
      <c r="E15" s="5">
        <v>0.130567159922644</v>
      </c>
      <c r="F15" s="6">
        <f t="shared" si="0"/>
        <v>1.6517928904653006E-2</v>
      </c>
      <c r="G15" s="6">
        <f t="shared" si="1"/>
        <v>-0.64066148450257021</v>
      </c>
    </row>
    <row r="16" spans="1:7" x14ac:dyDescent="0.2">
      <c r="A16" t="s">
        <v>117</v>
      </c>
      <c r="B16" s="5">
        <v>2.5174484190157798E-3</v>
      </c>
      <c r="C16" s="5">
        <v>-0.10438847277101999</v>
      </c>
      <c r="D16" s="5">
        <v>0.15601792375263299</v>
      </c>
      <c r="E16" s="5">
        <v>0.118731963692356</v>
      </c>
      <c r="F16" s="6">
        <f t="shared" si="0"/>
        <v>1.6135635947874833E-2</v>
      </c>
      <c r="G16" s="6">
        <f t="shared" si="1"/>
        <v>-0.87919435950287883</v>
      </c>
    </row>
    <row r="17" spans="1:7" x14ac:dyDescent="0.2">
      <c r="A17" t="s">
        <v>118</v>
      </c>
      <c r="B17" s="5">
        <v>2.2827013661285999E-3</v>
      </c>
      <c r="C17" s="5">
        <v>-7.1865350322152494E-2</v>
      </c>
      <c r="D17" s="5">
        <v>0.176964724562196</v>
      </c>
      <c r="E17" s="5">
        <v>0.14616679876970701</v>
      </c>
      <c r="F17" s="6">
        <f t="shared" si="0"/>
        <v>1.2899188647770997E-2</v>
      </c>
      <c r="G17" s="6">
        <f t="shared" si="1"/>
        <v>-0.49166671861904765</v>
      </c>
    </row>
    <row r="18" spans="1:7" x14ac:dyDescent="0.2">
      <c r="A18" t="s">
        <v>119</v>
      </c>
      <c r="B18" s="5">
        <v>2.1685234121217598E-3</v>
      </c>
      <c r="C18" s="5">
        <v>-9.6072692423950098E-2</v>
      </c>
      <c r="D18" s="5">
        <v>0.174019292077426</v>
      </c>
      <c r="E18" s="5">
        <v>0.136988851346903</v>
      </c>
      <c r="F18" s="6">
        <f t="shared" si="0"/>
        <v>1.2461396585597669E-2</v>
      </c>
      <c r="G18" s="6">
        <f t="shared" si="1"/>
        <v>-0.7013175997852622</v>
      </c>
    </row>
    <row r="19" spans="1:7" x14ac:dyDescent="0.2">
      <c r="A19" t="s">
        <v>120</v>
      </c>
      <c r="B19" s="5">
        <v>2.0371546048283699E-3</v>
      </c>
      <c r="C19" s="5">
        <v>1.8059040092346099</v>
      </c>
      <c r="D19" s="5">
        <v>0.109786780790721</v>
      </c>
      <c r="E19" s="5">
        <v>9.4041691982266598E-2</v>
      </c>
      <c r="F19" s="6">
        <f t="shared" si="0"/>
        <v>1.8555554595517814E-2</v>
      </c>
      <c r="G19" s="6">
        <f t="shared" si="1"/>
        <v>19.203227538432088</v>
      </c>
    </row>
    <row r="20" spans="1:7" x14ac:dyDescent="0.2">
      <c r="A20" t="s">
        <v>121</v>
      </c>
      <c r="B20" s="5">
        <v>2.5713666555856498E-3</v>
      </c>
      <c r="C20" s="5">
        <v>1.49245921652043</v>
      </c>
      <c r="D20" s="5">
        <v>0.13797575746757301</v>
      </c>
      <c r="E20" s="5">
        <v>0.11731901691039399</v>
      </c>
      <c r="F20" s="6">
        <f t="shared" si="0"/>
        <v>1.8636365567262576E-2</v>
      </c>
      <c r="G20" s="6">
        <f t="shared" si="1"/>
        <v>12.721375066246434</v>
      </c>
    </row>
    <row r="21" spans="1:7" x14ac:dyDescent="0.2">
      <c r="A21" t="s">
        <v>122</v>
      </c>
      <c r="B21" s="5">
        <v>1.7127584333367901E-3</v>
      </c>
      <c r="C21" s="5">
        <v>1.8176880094157799</v>
      </c>
      <c r="D21" s="5">
        <v>0.12777435890733599</v>
      </c>
      <c r="E21" s="5">
        <v>0.117579661126209</v>
      </c>
      <c r="F21" s="6">
        <f t="shared" si="0"/>
        <v>1.340455509214419E-2</v>
      </c>
      <c r="G21" s="6">
        <f t="shared" si="1"/>
        <v>15.459204355629918</v>
      </c>
    </row>
    <row r="22" spans="1:7" x14ac:dyDescent="0.2">
      <c r="A22" t="s">
        <v>123</v>
      </c>
      <c r="B22" s="5">
        <v>2.2224416486916298E-3</v>
      </c>
      <c r="C22" s="5">
        <v>1.5007749968674999</v>
      </c>
      <c r="D22" s="5">
        <v>0.148962545884195</v>
      </c>
      <c r="E22" s="5">
        <v>0.13946920101966601</v>
      </c>
      <c r="F22" s="6">
        <f t="shared" si="0"/>
        <v>1.491946606779518E-2</v>
      </c>
      <c r="G22" s="6">
        <f t="shared" si="1"/>
        <v>10.760619447844126</v>
      </c>
    </row>
    <row r="23" spans="1:7" x14ac:dyDescent="0.2">
      <c r="A23" t="s">
        <v>124</v>
      </c>
      <c r="B23" s="5">
        <v>3.50290145938424E-3</v>
      </c>
      <c r="C23" s="5">
        <v>1.7581873338923599</v>
      </c>
      <c r="D23" s="5">
        <v>0.18013469572697699</v>
      </c>
      <c r="E23" s="5">
        <v>0.14571475100185899</v>
      </c>
      <c r="F23" s="6">
        <f t="shared" si="0"/>
        <v>1.944601202587562E-2</v>
      </c>
      <c r="G23" s="6">
        <f t="shared" si="1"/>
        <v>12.065952978706525</v>
      </c>
    </row>
    <row r="24" spans="1:7" x14ac:dyDescent="0.2">
      <c r="A24" t="s">
        <v>125</v>
      </c>
      <c r="B24" s="5">
        <v>4.0045533685405402E-3</v>
      </c>
      <c r="C24" s="5">
        <v>1.4361070899613899</v>
      </c>
      <c r="D24" s="5">
        <v>0.20003348787389899</v>
      </c>
      <c r="E24" s="5">
        <v>0.15821621450123699</v>
      </c>
      <c r="F24" s="6">
        <f t="shared" si="0"/>
        <v>2.0019414804510176E-2</v>
      </c>
      <c r="G24" s="6">
        <f t="shared" si="1"/>
        <v>9.0768641791145992</v>
      </c>
    </row>
    <row r="25" spans="1:7" x14ac:dyDescent="0.2">
      <c r="A25" t="s">
        <v>126</v>
      </c>
      <c r="B25" s="5">
        <v>3.1785052878926701E-3</v>
      </c>
      <c r="C25" s="5">
        <v>1.7699713340735299</v>
      </c>
      <c r="D25" s="5">
        <v>0.189687729008752</v>
      </c>
      <c r="E25" s="5">
        <v>0.16398690276230299</v>
      </c>
      <c r="F25" s="6">
        <f t="shared" si="0"/>
        <v>1.6756515060317986E-2</v>
      </c>
      <c r="G25" s="6">
        <f t="shared" si="1"/>
        <v>10.793370106142451</v>
      </c>
    </row>
    <row r="26" spans="1:7" x14ac:dyDescent="0.2">
      <c r="A26" t="s">
        <v>127</v>
      </c>
      <c r="B26" s="5">
        <v>3.6556283616465202E-3</v>
      </c>
      <c r="C26" s="5">
        <v>1.4444228703084601</v>
      </c>
      <c r="D26" s="5">
        <v>0.20946520701006699</v>
      </c>
      <c r="E26" s="5">
        <v>0.17437141987179799</v>
      </c>
      <c r="F26" s="6">
        <f t="shared" si="0"/>
        <v>1.7452198452561286E-2</v>
      </c>
      <c r="G26" s="6">
        <f t="shared" si="1"/>
        <v>8.2835987191618567</v>
      </c>
    </row>
    <row r="27" spans="1:7" x14ac:dyDescent="0.2">
      <c r="A27" t="s">
        <v>128</v>
      </c>
      <c r="B27" s="5">
        <v>5.0002455467612998</v>
      </c>
      <c r="C27" s="5">
        <v>-1.8777693595567599</v>
      </c>
      <c r="D27" s="5">
        <v>9.5424989321552897E-2</v>
      </c>
      <c r="E27" s="5">
        <v>8.1960241015629695E-2</v>
      </c>
      <c r="F27" s="6">
        <f t="shared" si="0"/>
        <v>52.399749607642171</v>
      </c>
      <c r="G27" s="6">
        <f t="shared" si="1"/>
        <v>-22.910734964757754</v>
      </c>
    </row>
    <row r="28" spans="1:7" x14ac:dyDescent="0.2">
      <c r="A28" t="s">
        <v>129</v>
      </c>
      <c r="B28" s="5">
        <v>4.99959715675653</v>
      </c>
      <c r="C28" s="5">
        <v>-1.5885319089443899</v>
      </c>
      <c r="D28" s="5">
        <v>0.119837286746774</v>
      </c>
      <c r="E28" s="5">
        <v>9.7083614342158703E-2</v>
      </c>
      <c r="F28" s="6">
        <f t="shared" si="0"/>
        <v>41.719879450551048</v>
      </c>
      <c r="G28" s="6">
        <f t="shared" si="1"/>
        <v>-16.362513073996336</v>
      </c>
    </row>
    <row r="29" spans="1:7" x14ac:dyDescent="0.2">
      <c r="A29" t="s">
        <v>130</v>
      </c>
      <c r="B29" s="5">
        <v>4.9999211505897998</v>
      </c>
      <c r="C29" s="5">
        <v>-1.86598535937559</v>
      </c>
      <c r="D29" s="5">
        <v>0.114087296453756</v>
      </c>
      <c r="E29" s="5">
        <v>0.111351128765535</v>
      </c>
      <c r="F29" s="6">
        <f t="shared" si="0"/>
        <v>43.825397796295938</v>
      </c>
      <c r="G29" s="6">
        <f t="shared" si="1"/>
        <v>-16.757669006702901</v>
      </c>
    </row>
    <row r="30" spans="1:7" x14ac:dyDescent="0.2">
      <c r="A30" t="s">
        <v>131</v>
      </c>
      <c r="B30" s="5">
        <v>4.9992482317496396</v>
      </c>
      <c r="C30" s="5">
        <v>-1.58021612859731</v>
      </c>
      <c r="D30" s="5">
        <v>0.13855811477006599</v>
      </c>
      <c r="E30" s="5">
        <v>0.111941880917244</v>
      </c>
      <c r="F30" s="6">
        <f t="shared" si="0"/>
        <v>36.08051567420484</v>
      </c>
      <c r="G30" s="6">
        <f t="shared" si="1"/>
        <v>-14.116397863329871</v>
      </c>
    </row>
    <row r="31" spans="1:7" x14ac:dyDescent="0.2">
      <c r="A31" t="s">
        <v>132</v>
      </c>
      <c r="B31" s="5">
        <v>5.0017112936158599</v>
      </c>
      <c r="C31" s="5">
        <v>-1.9254860348990099</v>
      </c>
      <c r="D31" s="5">
        <v>0.157473924225602</v>
      </c>
      <c r="E31" s="5">
        <v>0.12627641741608001</v>
      </c>
      <c r="F31" s="6">
        <f t="shared" si="0"/>
        <v>31.762155659817395</v>
      </c>
      <c r="G31" s="6">
        <f t="shared" si="1"/>
        <v>-15.248183899251318</v>
      </c>
    </row>
    <row r="32" spans="1:7" x14ac:dyDescent="0.2">
      <c r="A32" t="s">
        <v>133</v>
      </c>
      <c r="B32" s="5">
        <v>5.0010303434695</v>
      </c>
      <c r="C32" s="5">
        <v>-1.64488403550343</v>
      </c>
      <c r="D32" s="5">
        <v>0.174766808552687</v>
      </c>
      <c r="E32" s="5">
        <v>0.12768457948075601</v>
      </c>
      <c r="F32" s="6">
        <f t="shared" si="0"/>
        <v>28.615446976946071</v>
      </c>
      <c r="G32" s="6">
        <f t="shared" si="1"/>
        <v>-12.882401635283912</v>
      </c>
    </row>
    <row r="33" spans="1:7" x14ac:dyDescent="0.2">
      <c r="A33" t="s">
        <v>134</v>
      </c>
      <c r="B33" s="5">
        <v>5.0013868974443696</v>
      </c>
      <c r="C33" s="5">
        <v>-1.91370203471784</v>
      </c>
      <c r="D33" s="5">
        <v>0.17481426234459299</v>
      </c>
      <c r="E33" s="5">
        <v>0.148222127048907</v>
      </c>
      <c r="F33" s="6">
        <f t="shared" si="0"/>
        <v>28.609718854550099</v>
      </c>
      <c r="G33" s="6">
        <f t="shared" si="1"/>
        <v>-12.911041507901176</v>
      </c>
    </row>
    <row r="34" spans="1:7" x14ac:dyDescent="0.2">
      <c r="A34" t="s">
        <v>135</v>
      </c>
      <c r="B34" s="5">
        <v>5.0006814184625901</v>
      </c>
      <c r="C34" s="5">
        <v>-1.6365682551563601</v>
      </c>
      <c r="D34" s="5">
        <v>0.18969752158657999</v>
      </c>
      <c r="E34" s="5">
        <v>0.140809472250775</v>
      </c>
      <c r="F34" s="6">
        <f t="shared" si="0"/>
        <v>26.361342924452629</v>
      </c>
      <c r="G34" s="6">
        <f t="shared" si="1"/>
        <v>-11.622572182088074</v>
      </c>
    </row>
    <row r="35" spans="1:7" x14ac:dyDescent="0.2">
      <c r="A35" t="s">
        <v>136</v>
      </c>
      <c r="B35" s="5">
        <v>5.0011413506830698</v>
      </c>
      <c r="C35" s="5">
        <v>-3.5932675161076399E-2</v>
      </c>
      <c r="D35" s="5">
        <v>8.56538604445264E-2</v>
      </c>
      <c r="E35" s="5">
        <v>7.6688657818520703E-2</v>
      </c>
      <c r="F35" s="6">
        <f t="shared" si="0"/>
        <v>58.387810248459864</v>
      </c>
      <c r="G35" s="6">
        <f t="shared" si="1"/>
        <v>-0.46855266715071486</v>
      </c>
    </row>
    <row r="36" spans="1:7" x14ac:dyDescent="0.2">
      <c r="A36" t="s">
        <v>137</v>
      </c>
      <c r="B36" s="5">
        <v>5.0010842617060698</v>
      </c>
      <c r="C36" s="5">
        <v>-4.8036346211975098E-2</v>
      </c>
      <c r="D36" s="5">
        <v>8.8125036230805795E-2</v>
      </c>
      <c r="E36" s="5">
        <v>7.0019456864241797E-2</v>
      </c>
      <c r="F36" s="6">
        <f t="shared" si="0"/>
        <v>56.749868999859146</v>
      </c>
      <c r="G36" s="6">
        <f t="shared" si="1"/>
        <v>-0.68604282814005602</v>
      </c>
    </row>
    <row r="37" spans="1:7" x14ac:dyDescent="0.2">
      <c r="A37" t="s">
        <v>138</v>
      </c>
      <c r="B37" s="5">
        <v>5.0008169545115804</v>
      </c>
      <c r="C37" s="5">
        <v>-2.4148674979903001E-2</v>
      </c>
      <c r="D37" s="5">
        <v>0.107115035483314</v>
      </c>
      <c r="E37" s="5">
        <v>0.104985891246502</v>
      </c>
      <c r="F37" s="6">
        <f t="shared" si="0"/>
        <v>46.686414581738063</v>
      </c>
      <c r="G37" s="6">
        <f t="shared" si="1"/>
        <v>-0.23001828810695177</v>
      </c>
    </row>
    <row r="38" spans="1:7" x14ac:dyDescent="0.2">
      <c r="A38" t="s">
        <v>139</v>
      </c>
      <c r="B38" s="5">
        <v>5.0007353366991696</v>
      </c>
      <c r="C38" s="5">
        <v>-3.9720565864905598E-2</v>
      </c>
      <c r="D38" s="5">
        <v>0.106673554456896</v>
      </c>
      <c r="E38" s="5">
        <v>9.4439582103506406E-2</v>
      </c>
      <c r="F38" s="6">
        <f t="shared" si="0"/>
        <v>46.878866670931423</v>
      </c>
      <c r="G38" s="6">
        <f t="shared" si="1"/>
        <v>-0.42059235100565773</v>
      </c>
    </row>
    <row r="39" spans="1:7" x14ac:dyDescent="0.2">
      <c r="A39" t="s">
        <v>140</v>
      </c>
      <c r="B39" s="5">
        <v>5.00260709753762</v>
      </c>
      <c r="C39" s="5">
        <v>-8.3649350503325406E-2</v>
      </c>
      <c r="D39" s="5">
        <v>0.160801188575554</v>
      </c>
      <c r="E39" s="5">
        <v>0.12908765742179401</v>
      </c>
      <c r="F39" s="6">
        <f t="shared" si="0"/>
        <v>31.110510698663749</v>
      </c>
      <c r="G39" s="6">
        <f t="shared" si="1"/>
        <v>-0.64800424900423359</v>
      </c>
    </row>
    <row r="40" spans="1:7" x14ac:dyDescent="0.2">
      <c r="A40" t="s">
        <v>141</v>
      </c>
      <c r="B40" s="5">
        <v>5.0025174484190202</v>
      </c>
      <c r="C40" s="5">
        <v>-0.10438847277101999</v>
      </c>
      <c r="D40" s="5">
        <v>0.16244924354828699</v>
      </c>
      <c r="E40" s="5">
        <v>0.12176991016341999</v>
      </c>
      <c r="F40" s="6">
        <f t="shared" si="0"/>
        <v>30.794341291789728</v>
      </c>
      <c r="G40" s="6">
        <f t="shared" si="1"/>
        <v>-0.85725999658640273</v>
      </c>
    </row>
    <row r="41" spans="1:7" x14ac:dyDescent="0.2">
      <c r="A41" t="s">
        <v>142</v>
      </c>
      <c r="B41" s="5">
        <v>5.0022827013661297</v>
      </c>
      <c r="C41" s="5">
        <v>-7.1865350322152396E-2</v>
      </c>
      <c r="D41" s="5">
        <v>0.17528191127096199</v>
      </c>
      <c r="E41" s="5">
        <v>0.15341652469037201</v>
      </c>
      <c r="F41" s="6">
        <f t="shared" si="0"/>
        <v>28.538499295761792</v>
      </c>
      <c r="G41" s="6">
        <f t="shared" si="1"/>
        <v>-0.46843291794800035</v>
      </c>
    </row>
    <row r="42" spans="1:7" x14ac:dyDescent="0.2">
      <c r="A42" t="s">
        <v>143</v>
      </c>
      <c r="B42" s="5">
        <v>5.00216852341212</v>
      </c>
      <c r="C42" s="5">
        <v>-9.6072692423950001E-2</v>
      </c>
      <c r="D42" s="5">
        <v>0.17498800395754899</v>
      </c>
      <c r="E42" s="5">
        <v>0.14058175227946801</v>
      </c>
      <c r="F42" s="6">
        <f t="shared" si="0"/>
        <v>28.58577965507633</v>
      </c>
      <c r="G42" s="6">
        <f t="shared" si="1"/>
        <v>-0.68339376104064564</v>
      </c>
    </row>
    <row r="43" spans="1:7" x14ac:dyDescent="0.2">
      <c r="A43" t="s">
        <v>144</v>
      </c>
      <c r="B43" s="5">
        <v>5.0020371546048299</v>
      </c>
      <c r="C43" s="5">
        <v>1.8059040092346099</v>
      </c>
      <c r="D43" s="5">
        <v>0.107515896972256</v>
      </c>
      <c r="E43" s="5">
        <v>9.2742069965496998E-2</v>
      </c>
      <c r="F43" s="6">
        <f t="shared" si="0"/>
        <v>46.523698313148834</v>
      </c>
      <c r="G43" s="6">
        <f t="shared" si="1"/>
        <v>19.472328037388682</v>
      </c>
    </row>
    <row r="44" spans="1:7" x14ac:dyDescent="0.2">
      <c r="A44" t="s">
        <v>145</v>
      </c>
      <c r="B44" s="5">
        <v>5.00257136665559</v>
      </c>
      <c r="C44" s="5">
        <v>1.49245921652043</v>
      </c>
      <c r="D44" s="5">
        <v>0.13754771454072801</v>
      </c>
      <c r="E44" s="5">
        <v>0.119564343680923</v>
      </c>
      <c r="F44" s="6">
        <f t="shared" si="0"/>
        <v>36.369716380669665</v>
      </c>
      <c r="G44" s="6">
        <f t="shared" si="1"/>
        <v>12.482477388938808</v>
      </c>
    </row>
    <row r="45" spans="1:7" x14ac:dyDescent="0.2">
      <c r="A45" t="s">
        <v>146</v>
      </c>
      <c r="B45" s="5">
        <v>5.0017127584333396</v>
      </c>
      <c r="C45" s="5">
        <v>1.8176880094157799</v>
      </c>
      <c r="D45" s="5">
        <v>0.127249987814225</v>
      </c>
      <c r="E45" s="5">
        <v>0.116080674375013</v>
      </c>
      <c r="F45" s="6">
        <f t="shared" si="0"/>
        <v>39.306194400076862</v>
      </c>
      <c r="G45" s="6">
        <f t="shared" si="1"/>
        <v>15.658833989398731</v>
      </c>
    </row>
    <row r="46" spans="1:7" x14ac:dyDescent="0.2">
      <c r="A46" t="s">
        <v>147</v>
      </c>
      <c r="B46" s="5">
        <v>5.0022224416486996</v>
      </c>
      <c r="C46" s="5">
        <v>1.5007749968674999</v>
      </c>
      <c r="D46" s="5">
        <v>0.14898927765273401</v>
      </c>
      <c r="E46" s="5">
        <v>0.14259077966030301</v>
      </c>
      <c r="F46" s="6">
        <f t="shared" si="0"/>
        <v>33.574378777162337</v>
      </c>
      <c r="G46" s="6">
        <f t="shared" si="1"/>
        <v>10.525049378668296</v>
      </c>
    </row>
    <row r="47" spans="1:7" x14ac:dyDescent="0.2">
      <c r="A47" t="s">
        <v>148</v>
      </c>
      <c r="B47" s="5">
        <v>5.0035029014593801</v>
      </c>
      <c r="C47" s="5">
        <v>1.7581873338923599</v>
      </c>
      <c r="D47" s="5">
        <v>0.17581291462523799</v>
      </c>
      <c r="E47" s="5">
        <v>0.14801855610240999</v>
      </c>
      <c r="F47" s="6">
        <f t="shared" si="0"/>
        <v>28.459245511769282</v>
      </c>
      <c r="G47" s="6">
        <f t="shared" si="1"/>
        <v>11.878154875905681</v>
      </c>
    </row>
    <row r="48" spans="1:7" x14ac:dyDescent="0.2">
      <c r="A48" t="s">
        <v>149</v>
      </c>
      <c r="B48" s="5">
        <v>5.0040045533685404</v>
      </c>
      <c r="C48" s="5">
        <v>1.4361070899613899</v>
      </c>
      <c r="D48" s="5">
        <v>0.19711258062227899</v>
      </c>
      <c r="E48" s="5">
        <v>0.16060247818953399</v>
      </c>
      <c r="F48" s="6">
        <f t="shared" si="0"/>
        <v>25.386530568323117</v>
      </c>
      <c r="G48" s="6">
        <f t="shared" si="1"/>
        <v>8.941998318771752</v>
      </c>
    </row>
    <row r="49" spans="1:7" x14ac:dyDescent="0.2">
      <c r="A49" t="s">
        <v>150</v>
      </c>
      <c r="B49" s="5">
        <v>5.0031785052878899</v>
      </c>
      <c r="C49" s="5">
        <v>1.7699713340735299</v>
      </c>
      <c r="D49" s="5">
        <v>0.19086732265843401</v>
      </c>
      <c r="E49" s="5">
        <v>0.16532119200753101</v>
      </c>
      <c r="F49" s="6">
        <f t="shared" si="0"/>
        <v>26.212860512751632</v>
      </c>
      <c r="G49" s="6">
        <f t="shared" si="1"/>
        <v>10.706257997419357</v>
      </c>
    </row>
    <row r="50" spans="1:7" x14ac:dyDescent="0.2">
      <c r="A50" t="s">
        <v>151</v>
      </c>
      <c r="B50" s="5">
        <v>5.00365562836165</v>
      </c>
      <c r="C50" s="5">
        <v>1.4444228703084601</v>
      </c>
      <c r="D50" s="5">
        <v>0.21083281519171401</v>
      </c>
      <c r="E50" s="5">
        <v>0.18532439912061999</v>
      </c>
      <c r="F50" s="6">
        <f t="shared" si="0"/>
        <v>23.732812294005264</v>
      </c>
      <c r="G50" s="6">
        <f t="shared" si="1"/>
        <v>7.7940243009682977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N=20</vt:lpstr>
      <vt:lpstr>N=50</vt:lpstr>
      <vt:lpstr>N=100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2018-08-24T07:43:27Z</dcterms:created>
  <dcterms:modified xsi:type="dcterms:W3CDTF">2018-08-25T08:05:25Z</dcterms:modified>
</cp:coreProperties>
</file>