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bc4e9e0f510519/Personales/Itcr/SemI2023/Bases II/"/>
    </mc:Choice>
  </mc:AlternateContent>
  <xr:revisionPtr revIDLastSave="101" documentId="8_{E635E62E-C6A5-4D4D-A912-525E9779D9B2}" xr6:coauthVersionLast="47" xr6:coauthVersionMax="47" xr10:uidLastSave="{F8230D73-E9BC-42A7-8445-6628FFEE5260}"/>
  <bookViews>
    <workbookView xWindow="-98" yWindow="-98" windowWidth="20715" windowHeight="13155" xr2:uid="{36656C93-E358-42C4-96E7-ADDE0BBA6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G27" i="1"/>
  <c r="G26" i="1"/>
  <c r="F28" i="1"/>
  <c r="F27" i="1"/>
  <c r="F26" i="1"/>
  <c r="C28" i="1"/>
  <c r="C27" i="1"/>
  <c r="C26" i="1"/>
  <c r="H16" i="1"/>
  <c r="H15" i="1"/>
  <c r="H13" i="1"/>
  <c r="H11" i="1"/>
</calcChain>
</file>

<file path=xl/sharedStrings.xml><?xml version="1.0" encoding="utf-8"?>
<sst xmlns="http://schemas.openxmlformats.org/spreadsheetml/2006/main" count="31" uniqueCount="28">
  <si>
    <t>Grupo Construccion</t>
  </si>
  <si>
    <t>Minutos</t>
  </si>
  <si>
    <t>Grupo House Fixers</t>
  </si>
  <si>
    <t>Grupo recetas cocina</t>
  </si>
  <si>
    <t>dynamodb, nodejs</t>
  </si>
  <si>
    <t>Grupo pets</t>
  </si>
  <si>
    <t>strapi</t>
  </si>
  <si>
    <t>aws, dinamodb, lambda</t>
  </si>
  <si>
    <t>Grupo restaurantes</t>
  </si>
  <si>
    <t>Que pasa si un junior engineer hubiera hecho esto en un sistema relacional</t>
  </si>
  <si>
    <t>Clarificación de requerimientos</t>
  </si>
  <si>
    <t>Diseño de base de datos</t>
  </si>
  <si>
    <t>Horas</t>
  </si>
  <si>
    <t>1 hora hablando con el cliente y 3 horas documentado esto en tiquetes o un doc</t>
  </si>
  <si>
    <t>Procedimientos para leer</t>
  </si>
  <si>
    <t>Conclusion, es que el headless CMS me causó una reducción del 50% del esfuerzo</t>
  </si>
  <si>
    <t>NodeJs, endpoint, api rest</t>
  </si>
  <si>
    <t>Deployment en el cloud</t>
  </si>
  <si>
    <t>Test en postman</t>
  </si>
  <si>
    <t>Usar una estrategia documental puede significar un ahorro de hasta un 60% del esfuerzo, con un esquema que requiere diseño, implementación de componentes en la nube</t>
  </si>
  <si>
    <t>Usar una estrategia headless cms versus relacional podría tener una ventaja de hasta un 85% de reducción</t>
  </si>
  <si>
    <t>Cloud dynamo</t>
  </si>
  <si>
    <t>Headless CMS</t>
  </si>
  <si>
    <t>Relactional</t>
  </si>
  <si>
    <t>Freelance</t>
  </si>
  <si>
    <t>Empresa</t>
  </si>
  <si>
    <t>Costo freelance</t>
  </si>
  <si>
    <t>Costo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</si>
</sst>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Open Sans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20" fontId="1" fillId="2" borderId="0" xfId="0" applyNumberFormat="1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20" fontId="1" fillId="2" borderId="0" xfId="0" applyNumberFormat="1" applyFont="1" applyFill="1" applyAlignment="1">
      <alignment horizontal="left"/>
    </xf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DCFA-D34A-4C52-B5F3-C04FBBD3E9CE}">
  <dimension ref="B2:I28"/>
  <sheetViews>
    <sheetView tabSelected="1" workbookViewId="0"/>
  </sheetViews>
  <sheetFormatPr defaultRowHeight="14.25" x14ac:dyDescent="0.45"/>
  <cols>
    <col min="2" max="2" width="27.9296875" customWidth="1"/>
    <col min="6" max="6" width="17.6640625" customWidth="1"/>
    <col min="7" max="7" width="30.73046875" customWidth="1"/>
  </cols>
  <sheetData>
    <row r="2" spans="2:9" x14ac:dyDescent="0.45">
      <c r="C2" t="s">
        <v>1</v>
      </c>
      <c r="G2" t="s">
        <v>9</v>
      </c>
    </row>
    <row r="3" spans="2:9" ht="15" x14ac:dyDescent="0.55000000000000004">
      <c r="G3" s="2"/>
      <c r="H3" t="s">
        <v>12</v>
      </c>
    </row>
    <row r="4" spans="2:9" x14ac:dyDescent="0.45">
      <c r="B4" t="s">
        <v>0</v>
      </c>
      <c r="C4">
        <v>560</v>
      </c>
      <c r="G4" s="4" t="s">
        <v>10</v>
      </c>
      <c r="H4">
        <v>4</v>
      </c>
      <c r="I4" t="s">
        <v>13</v>
      </c>
    </row>
    <row r="5" spans="2:9" x14ac:dyDescent="0.45">
      <c r="B5" t="s">
        <v>7</v>
      </c>
      <c r="G5" s="4" t="s">
        <v>11</v>
      </c>
      <c r="H5">
        <v>3</v>
      </c>
    </row>
    <row r="6" spans="2:9" x14ac:dyDescent="0.45">
      <c r="G6" s="4" t="s">
        <v>14</v>
      </c>
      <c r="H6">
        <v>1</v>
      </c>
    </row>
    <row r="7" spans="2:9" x14ac:dyDescent="0.45">
      <c r="B7" t="s">
        <v>2</v>
      </c>
      <c r="C7">
        <v>647</v>
      </c>
      <c r="G7" s="4" t="s">
        <v>16</v>
      </c>
      <c r="H7">
        <v>14</v>
      </c>
    </row>
    <row r="8" spans="2:9" x14ac:dyDescent="0.45">
      <c r="B8" t="s">
        <v>7</v>
      </c>
      <c r="G8" s="4" t="s">
        <v>17</v>
      </c>
      <c r="H8">
        <v>6</v>
      </c>
    </row>
    <row r="9" spans="2:9" x14ac:dyDescent="0.45">
      <c r="G9" s="4" t="s">
        <v>18</v>
      </c>
      <c r="H9">
        <v>0.5</v>
      </c>
    </row>
    <row r="10" spans="2:9" x14ac:dyDescent="0.45">
      <c r="B10" t="s">
        <v>3</v>
      </c>
      <c r="C10">
        <v>615</v>
      </c>
      <c r="G10" s="4"/>
    </row>
    <row r="11" spans="2:9" x14ac:dyDescent="0.45">
      <c r="B11" t="s">
        <v>4</v>
      </c>
      <c r="G11" s="4"/>
      <c r="H11">
        <f>SUM(H4:H9)</f>
        <v>28.5</v>
      </c>
    </row>
    <row r="12" spans="2:9" x14ac:dyDescent="0.45">
      <c r="G12" s="4"/>
    </row>
    <row r="13" spans="2:9" x14ac:dyDescent="0.45">
      <c r="B13" t="s">
        <v>5</v>
      </c>
      <c r="C13">
        <v>282</v>
      </c>
      <c r="G13" s="4"/>
      <c r="H13">
        <f>H11*60</f>
        <v>1710</v>
      </c>
    </row>
    <row r="14" spans="2:9" x14ac:dyDescent="0.45">
      <c r="B14" t="s">
        <v>6</v>
      </c>
      <c r="G14" s="4"/>
      <c r="H14" s="1"/>
    </row>
    <row r="15" spans="2:9" x14ac:dyDescent="0.45">
      <c r="G15" s="4"/>
      <c r="H15">
        <f>C7/H13</f>
        <v>0.37836257309941518</v>
      </c>
    </row>
    <row r="16" spans="2:9" x14ac:dyDescent="0.45">
      <c r="B16" t="s">
        <v>8</v>
      </c>
      <c r="G16" s="4"/>
      <c r="H16">
        <f>C13/H13</f>
        <v>0.1649122807017544</v>
      </c>
    </row>
    <row r="17" spans="2:7" x14ac:dyDescent="0.45">
      <c r="B17" t="s">
        <v>7</v>
      </c>
      <c r="C17">
        <v>525</v>
      </c>
      <c r="G17" s="4"/>
    </row>
    <row r="18" spans="2:7" ht="15" x14ac:dyDescent="0.55000000000000004">
      <c r="G18" s="3"/>
    </row>
    <row r="19" spans="2:7" ht="15" x14ac:dyDescent="0.55000000000000004">
      <c r="G19" s="3"/>
    </row>
    <row r="20" spans="2:7" ht="15" x14ac:dyDescent="0.55000000000000004">
      <c r="G20" s="3"/>
    </row>
    <row r="21" spans="2:7" x14ac:dyDescent="0.45">
      <c r="B21" t="s">
        <v>15</v>
      </c>
    </row>
    <row r="22" spans="2:7" x14ac:dyDescent="0.45">
      <c r="B22" t="s">
        <v>19</v>
      </c>
    </row>
    <row r="23" spans="2:7" x14ac:dyDescent="0.45">
      <c r="B23" t="s">
        <v>20</v>
      </c>
    </row>
    <row r="25" spans="2:7" x14ac:dyDescent="0.45">
      <c r="C25" t="s">
        <v>12</v>
      </c>
      <c r="D25" t="s">
        <v>24</v>
      </c>
      <c r="E25" t="s">
        <v>25</v>
      </c>
      <c r="F25" t="s">
        <v>26</v>
      </c>
      <c r="G25" t="s">
        <v>27</v>
      </c>
    </row>
    <row r="26" spans="2:7" x14ac:dyDescent="0.45">
      <c r="B26" t="s">
        <v>21</v>
      </c>
      <c r="C26">
        <f>647/60</f>
        <v>10.783333333333333</v>
      </c>
      <c r="D26" s="5">
        <v>10</v>
      </c>
      <c r="E26" s="5">
        <v>50</v>
      </c>
      <c r="F26" s="6">
        <f>C26*D26</f>
        <v>107.83333333333333</v>
      </c>
      <c r="G26" s="6">
        <f>C26*E26</f>
        <v>539.16666666666663</v>
      </c>
    </row>
    <row r="27" spans="2:7" x14ac:dyDescent="0.45">
      <c r="B27" t="s">
        <v>22</v>
      </c>
      <c r="C27">
        <f>282/60</f>
        <v>4.7</v>
      </c>
      <c r="D27" s="5">
        <v>10</v>
      </c>
      <c r="E27" s="5">
        <v>50</v>
      </c>
      <c r="F27" s="6">
        <f t="shared" ref="F27:F28" si="0">C27*D27</f>
        <v>47</v>
      </c>
      <c r="G27" s="6">
        <f t="shared" ref="G27:G28" si="1">C27*E27</f>
        <v>235</v>
      </c>
    </row>
    <row r="28" spans="2:7" x14ac:dyDescent="0.45">
      <c r="B28" t="s">
        <v>23</v>
      </c>
      <c r="C28">
        <f>H13/60</f>
        <v>28.5</v>
      </c>
      <c r="D28" s="5">
        <v>10</v>
      </c>
      <c r="E28" s="5">
        <v>50</v>
      </c>
      <c r="F28" s="6">
        <f t="shared" si="0"/>
        <v>285</v>
      </c>
      <c r="G28" s="6">
        <f t="shared" si="1"/>
        <v>1425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Nunez</dc:creator>
  <cp:lastModifiedBy>Rodrigo</cp:lastModifiedBy>
  <dcterms:created xsi:type="dcterms:W3CDTF">2023-03-24T15:45:37Z</dcterms:created>
  <dcterms:modified xsi:type="dcterms:W3CDTF">2023-03-31T16:17:34Z</dcterms:modified>
</cp:coreProperties>
</file>