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lad/dev/sample-patients-prom/docs/"/>
    </mc:Choice>
  </mc:AlternateContent>
  <bookViews>
    <workbookView xWindow="7060" yWindow="1960" windowWidth="20900" windowHeight="14280" tabRatio="500" firstSheet="4" activeTab="4"/>
  </bookViews>
  <sheets>
    <sheet name="Patient" sheetId="1" r:id="rId1"/>
    <sheet name="Sheet2" sheetId="2" r:id="rId2"/>
    <sheet name="Procedure" sheetId="3" r:id="rId3"/>
    <sheet name="Surgical Encounter" sheetId="4" r:id="rId4"/>
    <sheet name="PreOpEncounter" sheetId="5" r:id="rId5"/>
    <sheet name="PostOpEncounter" sheetId="6" r:id="rId6"/>
    <sheet name="QuestionnaireResponse Q1 Pre-op" sheetId="7" r:id="rId7"/>
    <sheet name="QuestionnaireResponse Q2 Postop" sheetId="8" r:id="rId8"/>
    <sheet name="QR- EQ5D3L Pre-op" sheetId="9" r:id="rId9"/>
    <sheet name="QR-EQ5D3L Post-op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<sst xmlns="http://schemas.openxmlformats.org/spreadsheetml/2006/main" count="4514" uniqueCount="622">
  <si>
    <t>Id</t>
  </si>
  <si>
    <t>Identifier</t>
  </si>
  <si>
    <t>Active</t>
  </si>
  <si>
    <t>name {HumanName}</t>
  </si>
  <si>
    <t>Telecom {ContactPoint}</t>
  </si>
  <si>
    <t>Address</t>
  </si>
  <si>
    <t>Type</t>
  </si>
  <si>
    <t>System</t>
  </si>
  <si>
    <t>value</t>
  </si>
  <si>
    <t>Family Name</t>
  </si>
  <si>
    <t>Given Name</t>
  </si>
  <si>
    <t>system</t>
  </si>
  <si>
    <t>gender</t>
  </si>
  <si>
    <t>birthDate</t>
  </si>
  <si>
    <t>line</t>
  </si>
  <si>
    <t>city</t>
  </si>
  <si>
    <t>state</t>
  </si>
  <si>
    <t>postalCode</t>
  </si>
  <si>
    <t>code</t>
  </si>
  <si>
    <t>Display</t>
  </si>
  <si>
    <t>Reference</t>
  </si>
  <si>
    <t>SMART-PROMs-</t>
  </si>
  <si>
    <t>http://hl7.org/fhir/v2/0203</t>
  </si>
  <si>
    <t>MR</t>
  </si>
  <si>
    <t>Medical Record Number</t>
  </si>
  <si>
    <t>http://hospital.smarthealthit.org</t>
  </si>
  <si>
    <t>male</t>
  </si>
  <si>
    <t>Russell</t>
  </si>
  <si>
    <t>status</t>
  </si>
  <si>
    <t>Code</t>
  </si>
  <si>
    <t>subject</t>
  </si>
  <si>
    <t>Performed</t>
  </si>
  <si>
    <t>Encounter</t>
  </si>
  <si>
    <t>Coding</t>
  </si>
  <si>
    <t>performedDateTime</t>
  </si>
  <si>
    <t>reference</t>
  </si>
  <si>
    <t>display</t>
  </si>
  <si>
    <t>completed</t>
  </si>
  <si>
    <t>http://snomed.info</t>
  </si>
  <si>
    <t>Class</t>
  </si>
  <si>
    <t>Patient</t>
  </si>
  <si>
    <t>Period</t>
  </si>
  <si>
    <t>Start</t>
  </si>
  <si>
    <t>End</t>
  </si>
  <si>
    <t>outpatient</t>
  </si>
  <si>
    <t>Questionnaire</t>
  </si>
  <si>
    <t>Status</t>
  </si>
  <si>
    <t>Subject</t>
  </si>
  <si>
    <t>Group</t>
  </si>
  <si>
    <t>Question</t>
  </si>
  <si>
    <t>LinkId</t>
  </si>
  <si>
    <t>Text</t>
  </si>
  <si>
    <t>Answer</t>
  </si>
  <si>
    <t>Value(Coding)</t>
  </si>
  <si>
    <t>Questionnaire/SMART-PROMs-QUE1</t>
  </si>
  <si>
    <t>Pre-Op Q1 PROMs General Health Questionnaire</t>
  </si>
  <si>
    <t>Assisted</t>
  </si>
  <si>
    <t>Is Anyone helping you fill in this questionnaire?</t>
  </si>
  <si>
    <t>Assisted By</t>
  </si>
  <si>
    <t>If Yes, give the relationship to you of the person assisting you</t>
  </si>
  <si>
    <t>Symptom Period</t>
  </si>
  <si>
    <t>Previous Surgery</t>
  </si>
  <si>
    <t>Indicates whether the patient has had previous surgery of the type they are going to undergo</t>
  </si>
  <si>
    <t>Living Arrangements</t>
  </si>
  <si>
    <t>Which statement best describes your living arrangements?</t>
  </si>
  <si>
    <t>Disability</t>
  </si>
  <si>
    <t>Do you consider yourself to have a disability?</t>
  </si>
  <si>
    <t>Heart Disease</t>
  </si>
  <si>
    <t>Have you been told by a doctor that you have heart disease?</t>
  </si>
  <si>
    <t>Blood Pressure</t>
  </si>
  <si>
    <t>Have you been told by a doctor that you have high blood pressure?</t>
  </si>
  <si>
    <t>Stroke</t>
  </si>
  <si>
    <t>Have you been told by a doctor that you have problems caused by a stroke?</t>
  </si>
  <si>
    <t>Circulation</t>
  </si>
  <si>
    <t>Have you been told by a doctor that you have leg pain when walking due to poor circulation?</t>
  </si>
  <si>
    <t>Lung Disease</t>
  </si>
  <si>
    <t xml:space="preserve">Have you been told by a doctor that you have lung disease?   </t>
  </si>
  <si>
    <t>Diabetes</t>
  </si>
  <si>
    <t xml:space="preserve">Have you been told by a doctor that you have diabetes? </t>
  </si>
  <si>
    <t>Kidney Disease</t>
  </si>
  <si>
    <t xml:space="preserve">Have you been told by a doctor that you have kidney disease? </t>
  </si>
  <si>
    <t>Nervous System</t>
  </si>
  <si>
    <t>Have you been told by a doctor that you have diseases of the nervous system?</t>
  </si>
  <si>
    <t>Liver Disease</t>
  </si>
  <si>
    <t>Have you been told by a doctor that you have liver disease?</t>
  </si>
  <si>
    <t>Cancer</t>
  </si>
  <si>
    <t>Have you been told by a doctor that you have cancer?</t>
  </si>
  <si>
    <t>Depression</t>
  </si>
  <si>
    <t>Have you been told by a doctor that you have depression?</t>
  </si>
  <si>
    <t>Arthritis</t>
  </si>
  <si>
    <t>Have you been told by a doctor that you have arthritis?</t>
  </si>
  <si>
    <t>Questionnaire/SMART-PROMs-QUE3</t>
  </si>
  <si>
    <t>Post-Op Q2 PROMs General Health Questionnaire</t>
  </si>
  <si>
    <t xml:space="preserve"> Satisfaction</t>
  </si>
  <si>
    <t>How would you describe the results of your operation</t>
  </si>
  <si>
    <t>Overall, how are your problems now, compared to before your operation?</t>
  </si>
  <si>
    <t>Allergy</t>
  </si>
  <si>
    <t xml:space="preserve">Did you experience any of the following problems after your operation: Allergy or reaction to drug? </t>
  </si>
  <si>
    <t>Bleeding</t>
  </si>
  <si>
    <t>Did you experience any of the following problems after your operation: Bleeding?</t>
  </si>
  <si>
    <t>Wound</t>
  </si>
  <si>
    <t>Did you experience any of the following problems after your operation: Wound problems?</t>
  </si>
  <si>
    <t>Urine</t>
  </si>
  <si>
    <t>Did you experience any of the following problems after your operation: Urinary problems?</t>
  </si>
  <si>
    <t>Further Surgery</t>
  </si>
  <si>
    <t>Indicates whether the patient has had another operation on the affected area</t>
  </si>
  <si>
    <t>Readmitted</t>
  </si>
  <si>
    <t>Have you been readmitted to the hospital since your operation?</t>
  </si>
  <si>
    <t>Questionnaire/SMART-PROMs-QUE2</t>
  </si>
  <si>
    <t>Pre-Op EQ5D3L</t>
  </si>
  <si>
    <t>Mobility</t>
  </si>
  <si>
    <t>Problems in walking about</t>
  </si>
  <si>
    <t>Self-care</t>
  </si>
  <si>
    <t>Problems washing or dressing myself</t>
  </si>
  <si>
    <t>Usual Activities</t>
  </si>
  <si>
    <t>Problems with performing my usual activities</t>
  </si>
  <si>
    <t>Pain/Discomfort</t>
  </si>
  <si>
    <t>Pain or Discomfort</t>
  </si>
  <si>
    <t>Anxiety/Depression</t>
  </si>
  <si>
    <t>Anxiety or Depression</t>
  </si>
  <si>
    <t>EQ-VAS</t>
  </si>
  <si>
    <t>Indicate on the scale how good or bad your own health is today</t>
  </si>
  <si>
    <t>Ferguson</t>
  </si>
  <si>
    <t>Burke</t>
  </si>
  <si>
    <t>Wayne</t>
  </si>
  <si>
    <t>Watson</t>
  </si>
  <si>
    <t>Roy</t>
  </si>
  <si>
    <t>Spencer</t>
  </si>
  <si>
    <t>Texas</t>
  </si>
  <si>
    <t>Virginia</t>
  </si>
  <si>
    <t>Springfield</t>
  </si>
  <si>
    <t>Illinois</t>
  </si>
  <si>
    <t>Pennsylvania</t>
  </si>
  <si>
    <t>South Carolina</t>
  </si>
  <si>
    <t>Ohio</t>
  </si>
  <si>
    <t>finished</t>
  </si>
  <si>
    <t>other</t>
  </si>
  <si>
    <t>inpatient</t>
  </si>
  <si>
    <t>yes</t>
  </si>
  <si>
    <t>Success</t>
  </si>
  <si>
    <t>Reason</t>
  </si>
  <si>
    <t>Incoming mail processing (procedure)</t>
  </si>
  <si>
    <t>Pre-surgery evaluation (procedure)</t>
  </si>
  <si>
    <t>Procedure (procedure)</t>
  </si>
  <si>
    <t>phone</t>
  </si>
  <si>
    <t>email</t>
  </si>
  <si>
    <t>Larry</t>
  </si>
  <si>
    <t>Andrew</t>
  </si>
  <si>
    <t>Fields</t>
  </si>
  <si>
    <t>Martin</t>
  </si>
  <si>
    <t>Reyes</t>
  </si>
  <si>
    <t>Adam</t>
  </si>
  <si>
    <t>Green</t>
  </si>
  <si>
    <t>Perry</t>
  </si>
  <si>
    <t>Antonio</t>
  </si>
  <si>
    <t>Rodriguez</t>
  </si>
  <si>
    <t>Willie</t>
  </si>
  <si>
    <t>Moreno</t>
  </si>
  <si>
    <t>Steve</t>
  </si>
  <si>
    <t>Morgan</t>
  </si>
  <si>
    <t>Earl</t>
  </si>
  <si>
    <t>Fisher</t>
  </si>
  <si>
    <t>Hayes</t>
  </si>
  <si>
    <t>Walter</t>
  </si>
  <si>
    <t>Webb</t>
  </si>
  <si>
    <t>Patrick</t>
  </si>
  <si>
    <t>Wheeler</t>
  </si>
  <si>
    <t>Jack</t>
  </si>
  <si>
    <t>Wallace</t>
  </si>
  <si>
    <t>Aaron</t>
  </si>
  <si>
    <t>Gardner</t>
  </si>
  <si>
    <t>Peter</t>
  </si>
  <si>
    <t>Hansen</t>
  </si>
  <si>
    <t>Daniel</t>
  </si>
  <si>
    <t>Coleman</t>
  </si>
  <si>
    <t>Kevin</t>
  </si>
  <si>
    <t>Stevens</t>
  </si>
  <si>
    <t>Benjamin</t>
  </si>
  <si>
    <t>Porter</t>
  </si>
  <si>
    <t>Jacobs</t>
  </si>
  <si>
    <t>Christopher</t>
  </si>
  <si>
    <t>Daniels</t>
  </si>
  <si>
    <t>Richard</t>
  </si>
  <si>
    <t>Rose</t>
  </si>
  <si>
    <t>Lawson</t>
  </si>
  <si>
    <t>Jose</t>
  </si>
  <si>
    <t>Larry.Spencer@example.com</t>
  </si>
  <si>
    <t>Andrew.Fields@example.com</t>
  </si>
  <si>
    <t>Martin.Reyes@example.com</t>
  </si>
  <si>
    <t>Adam.Green@example.com</t>
  </si>
  <si>
    <t>Wayne.Perry@example.com</t>
  </si>
  <si>
    <t>Antonio.Rodriguez@example.com</t>
  </si>
  <si>
    <t>Andrew.Watson@example.com</t>
  </si>
  <si>
    <t>Willie.Moreno@example.com</t>
  </si>
  <si>
    <t>Steve.Morgan@example.com</t>
  </si>
  <si>
    <t>Earl.Ferguson@example.com</t>
  </si>
  <si>
    <t>Antonio.Fisher@example.com</t>
  </si>
  <si>
    <t>Willie.Hayes@example.com</t>
  </si>
  <si>
    <t>Walter.Webb@example.com</t>
  </si>
  <si>
    <t>Patrick.Wheeler@example.com</t>
  </si>
  <si>
    <t>Jack.Wallace@example.com</t>
  </si>
  <si>
    <t>Aaron.Gardner@example.com</t>
  </si>
  <si>
    <t>Peter.Hansen@example.com</t>
  </si>
  <si>
    <t>Daniel.Coleman@example.com</t>
  </si>
  <si>
    <t>Kevin.Stevens@example.com</t>
  </si>
  <si>
    <t>Benjamin.Porter@example.com</t>
  </si>
  <si>
    <t>Russell.Jacobs@example.com</t>
  </si>
  <si>
    <t>Christopher.Daniels@example.com</t>
  </si>
  <si>
    <t>Richard.Rose@example.com</t>
  </si>
  <si>
    <t>Roy.Lawson@example.com</t>
  </si>
  <si>
    <t>Jose.Burke@example.com</t>
  </si>
  <si>
    <t>SMART-PROMs-76</t>
  </si>
  <si>
    <t>SMART-PROMs-77</t>
  </si>
  <si>
    <t>SMART-PROMs-78</t>
  </si>
  <si>
    <t>SMART-PROMs-79</t>
  </si>
  <si>
    <t>SMART-PROMs-80</t>
  </si>
  <si>
    <t>SMART-PROMs-81</t>
  </si>
  <si>
    <t>SMART-PROMs-82</t>
  </si>
  <si>
    <t>SMART-PROMs-83</t>
  </si>
  <si>
    <t>SMART-PROMs-84</t>
  </si>
  <si>
    <t>SMART-PROMs-85</t>
  </si>
  <si>
    <t>SMART-PROMs-86</t>
  </si>
  <si>
    <t>SMART-PROMs-87</t>
  </si>
  <si>
    <t>SMART-PROMs-88</t>
  </si>
  <si>
    <t>SMART-PROMs-89</t>
  </si>
  <si>
    <t>SMART-PROMs-90</t>
  </si>
  <si>
    <t>SMART-PROMs-91</t>
  </si>
  <si>
    <t>SMART-PROMs-92</t>
  </si>
  <si>
    <t>SMART-PROMs-93</t>
  </si>
  <si>
    <t>SMART-PROMs-94</t>
  </si>
  <si>
    <t>SMART-PROMs-95</t>
  </si>
  <si>
    <t>SMART-PROMs-96</t>
  </si>
  <si>
    <t>SMART-PROMs-97</t>
  </si>
  <si>
    <t>SMART-PROMs-98</t>
  </si>
  <si>
    <t>SMART-PROMs-99</t>
  </si>
  <si>
    <t>SMART-PROMs-100</t>
  </si>
  <si>
    <t>4 Arapahoe Point</t>
  </si>
  <si>
    <t>Dallas</t>
  </si>
  <si>
    <t>21619 Muir Point</t>
  </si>
  <si>
    <t>Roanoke</t>
  </si>
  <si>
    <t>4 Vidon Place</t>
  </si>
  <si>
    <t>5337 Alpine Way</t>
  </si>
  <si>
    <t>Oakland</t>
  </si>
  <si>
    <t>California</t>
  </si>
  <si>
    <t>413 Porter Street</t>
  </si>
  <si>
    <t>Birmingham</t>
  </si>
  <si>
    <t>Alabama</t>
  </si>
  <si>
    <t>6402 Little Fleur Crossing</t>
  </si>
  <si>
    <t>Sioux Falls</t>
  </si>
  <si>
    <t>South Dakota</t>
  </si>
  <si>
    <t>01 Nelson Lane</t>
  </si>
  <si>
    <t>Harrisburg</t>
  </si>
  <si>
    <t>68 Bowman Trail</t>
  </si>
  <si>
    <t>San Diego</t>
  </si>
  <si>
    <t>0883 Jackson Trail</t>
  </si>
  <si>
    <t>Young America</t>
  </si>
  <si>
    <t>Minnesota</t>
  </si>
  <si>
    <t>1646 Ohio Road</t>
  </si>
  <si>
    <t>New York City</t>
  </si>
  <si>
    <t>New York</t>
  </si>
  <si>
    <t>42025 Lakeland Circle</t>
  </si>
  <si>
    <t>Orange</t>
  </si>
  <si>
    <t>10 Holmberg Alley</t>
  </si>
  <si>
    <t>Erie</t>
  </si>
  <si>
    <t>24808 Jana Hill</t>
  </si>
  <si>
    <t>Salt Lake City</t>
  </si>
  <si>
    <t>Utah</t>
  </si>
  <si>
    <t>41856 Hovde Pass</t>
  </si>
  <si>
    <t>Winston Salem</t>
  </si>
  <si>
    <t>North Carolina</t>
  </si>
  <si>
    <t>1 Mcguire Pass</t>
  </si>
  <si>
    <t>Minneapolis</t>
  </si>
  <si>
    <t>52 Crowley Junction</t>
  </si>
  <si>
    <t>Salinas</t>
  </si>
  <si>
    <t>2 Golf View Park</t>
  </si>
  <si>
    <t>Louisville</t>
  </si>
  <si>
    <t>Kentucky</t>
  </si>
  <si>
    <t>29 Vera Hill</t>
  </si>
  <si>
    <t>Hampton</t>
  </si>
  <si>
    <t>92703 Norway Maple Circle</t>
  </si>
  <si>
    <t>Lubbock</t>
  </si>
  <si>
    <t>21 Claremont Pass</t>
  </si>
  <si>
    <t>Cleveland</t>
  </si>
  <si>
    <t>608 Lerdahl Way</t>
  </si>
  <si>
    <t>Baltimore</t>
  </si>
  <si>
    <t>Maryland</t>
  </si>
  <si>
    <t>035 Kennedy Point</t>
  </si>
  <si>
    <t>Dayton</t>
  </si>
  <si>
    <t>99 Susan Trail</t>
  </si>
  <si>
    <t>Beaufort</t>
  </si>
  <si>
    <t>1215 Russell Center</t>
  </si>
  <si>
    <t>1 Stoughton Plaza</t>
  </si>
  <si>
    <t>Repair of inguinal hernia (procedure)</t>
  </si>
  <si>
    <t>Patient/SMART-PROMs-76</t>
  </si>
  <si>
    <t>Patient/SMART-PROMs-77</t>
  </si>
  <si>
    <t>Patient/SMART-PROMs-78</t>
  </si>
  <si>
    <t>Patient/SMART-PROMs-79</t>
  </si>
  <si>
    <t>Patient/SMART-PROMs-80</t>
  </si>
  <si>
    <t>Patient/SMART-PROMs-81</t>
  </si>
  <si>
    <t>Patient/SMART-PROMs-82</t>
  </si>
  <si>
    <t>Patient/SMART-PROMs-83</t>
  </si>
  <si>
    <t>Patient/SMART-PROMs-84</t>
  </si>
  <si>
    <t>Patient/SMART-PROMs-85</t>
  </si>
  <si>
    <t>Patient/SMART-PROMs-86</t>
  </si>
  <si>
    <t>Patient/SMART-PROMs-87</t>
  </si>
  <si>
    <t>Patient/SMART-PROMs-88</t>
  </si>
  <si>
    <t>Patient/SMART-PROMs-89</t>
  </si>
  <si>
    <t>Patient/SMART-PROMs-90</t>
  </si>
  <si>
    <t>Patient/SMART-PROMs-91</t>
  </si>
  <si>
    <t>Patient/SMART-PROMs-92</t>
  </si>
  <si>
    <t>Patient/SMART-PROMs-93</t>
  </si>
  <si>
    <t>Patient/SMART-PROMs-94</t>
  </si>
  <si>
    <t>Patient/SMART-PROMs-95</t>
  </si>
  <si>
    <t>Patient/SMART-PROMs-96</t>
  </si>
  <si>
    <t>Patient/SMART-PROMs-97</t>
  </si>
  <si>
    <t>Patient/SMART-PROMs-98</t>
  </si>
  <si>
    <t>Patient/SMART-PROMs-99</t>
  </si>
  <si>
    <t>Patient/SMART-PROMs-100</t>
  </si>
  <si>
    <t>Larry Spencer</t>
  </si>
  <si>
    <t>Andrew Fields</t>
  </si>
  <si>
    <t>Martin Reyes</t>
  </si>
  <si>
    <t>Adam Green</t>
  </si>
  <si>
    <t>Wayne Perry</t>
  </si>
  <si>
    <t>Antonio Rodriguez</t>
  </si>
  <si>
    <t>Andrew Watson</t>
  </si>
  <si>
    <t>Willie Moreno</t>
  </si>
  <si>
    <t>Steve Morgan</t>
  </si>
  <si>
    <t>Earl Ferguson</t>
  </si>
  <si>
    <t>Antonio Fisher</t>
  </si>
  <si>
    <t>Willie Hayes</t>
  </si>
  <si>
    <t>Walter Webb</t>
  </si>
  <si>
    <t>Patrick Wheeler</t>
  </si>
  <si>
    <t>Jack Wallace</t>
  </si>
  <si>
    <t>Aaron Gardner</t>
  </si>
  <si>
    <t>Peter Hansen</t>
  </si>
  <si>
    <t>Daniel Coleman</t>
  </si>
  <si>
    <t>Kevin Stevens</t>
  </si>
  <si>
    <t>Benjamin Porter</t>
  </si>
  <si>
    <t>Russell Jacobs</t>
  </si>
  <si>
    <t>Christopher Daniels</t>
  </si>
  <si>
    <t>Richard Rose</t>
  </si>
  <si>
    <t>Roy Lawson</t>
  </si>
  <si>
    <t>Jose Burke</t>
  </si>
  <si>
    <t>Performed Date</t>
  </si>
  <si>
    <t>For how long have you had problems with the body part on which you are about to have surgery?</t>
  </si>
  <si>
    <t>Pre-appt</t>
  </si>
  <si>
    <t>SMART-PROMs-76-ENC1</t>
  </si>
  <si>
    <t>SMART-PROMs-77-ENC1</t>
  </si>
  <si>
    <t>SMART-PROMs-78-ENC1</t>
  </si>
  <si>
    <t>SMART-PROMs-79-ENC1</t>
  </si>
  <si>
    <t>SMART-PROMs-80-ENC1</t>
  </si>
  <si>
    <t>SMART-PROMs-81-ENC1</t>
  </si>
  <si>
    <t>SMART-PROMs-82-ENC1</t>
  </si>
  <si>
    <t>SMART-PROMs-83-ENC1</t>
  </si>
  <si>
    <t>SMART-PROMs-84-ENC1</t>
  </si>
  <si>
    <t>SMART-PROMs-85-ENC1</t>
  </si>
  <si>
    <t>SMART-PROMs-86-ENC1</t>
  </si>
  <si>
    <t>SMART-PROMs-87-ENC1</t>
  </si>
  <si>
    <t>SMART-PROMs-88-ENC1</t>
  </si>
  <si>
    <t>SMART-PROMs-89-ENC1</t>
  </si>
  <si>
    <t>SMART-PROMs-90-ENC1</t>
  </si>
  <si>
    <t>SMART-PROMs-91-ENC1</t>
  </si>
  <si>
    <t>SMART-PROMs-92-ENC1</t>
  </si>
  <si>
    <t>SMART-PROMs-93-ENC1</t>
  </si>
  <si>
    <t>SMART-PROMs-94-ENC1</t>
  </si>
  <si>
    <t>SMART-PROMs-95-ENC1</t>
  </si>
  <si>
    <t>SMART-PROMs-96-ENC1</t>
  </si>
  <si>
    <t>SMART-PROMs-97-ENC1</t>
  </si>
  <si>
    <t>SMART-PROMs-98-ENC1</t>
  </si>
  <si>
    <t>SMART-PROMs-99-ENC1</t>
  </si>
  <si>
    <t>SMART-PROMs-100-ENC1</t>
  </si>
  <si>
    <t>Encounter/SMART-PROMs-76-ENC1</t>
  </si>
  <si>
    <t>Encounter/SMART-PROMs-77-ENC1</t>
  </si>
  <si>
    <t>Encounter/SMART-PROMs-78-ENC1</t>
  </si>
  <si>
    <t>Encounter/SMART-PROMs-79-ENC1</t>
  </si>
  <si>
    <t>Encounter/SMART-PROMs-80-ENC1</t>
  </si>
  <si>
    <t>Encounter/SMART-PROMs-81-ENC1</t>
  </si>
  <si>
    <t>Encounter/SMART-PROMs-82-ENC1</t>
  </si>
  <si>
    <t>Encounter/SMART-PROMs-83-ENC1</t>
  </si>
  <si>
    <t>Encounter/SMART-PROMs-84-ENC1</t>
  </si>
  <si>
    <t>Encounter/SMART-PROMs-85-ENC1</t>
  </si>
  <si>
    <t>Encounter/SMART-PROMs-86-ENC1</t>
  </si>
  <si>
    <t>Encounter/SMART-PROMs-87-ENC1</t>
  </si>
  <si>
    <t>Encounter/SMART-PROMs-88-ENC1</t>
  </si>
  <si>
    <t>Encounter/SMART-PROMs-89-ENC1</t>
  </si>
  <si>
    <t>Encounter/SMART-PROMs-90-ENC1</t>
  </si>
  <si>
    <t>Encounter/SMART-PROMs-91-ENC1</t>
  </si>
  <si>
    <t>Encounter/SMART-PROMs-92-ENC1</t>
  </si>
  <si>
    <t>Encounter/SMART-PROMs-93-ENC1</t>
  </si>
  <si>
    <t>Encounter/SMART-PROMs-94-ENC1</t>
  </si>
  <si>
    <t>Encounter/SMART-PROMs-95-ENC1</t>
  </si>
  <si>
    <t>Encounter/SMART-PROMs-96-ENC1</t>
  </si>
  <si>
    <t>Encounter/SMART-PROMs-97-ENC1</t>
  </si>
  <si>
    <t>Encounter/SMART-PROMs-98-ENC1</t>
  </si>
  <si>
    <t>Encounter/SMART-PROMs-99-ENC1</t>
  </si>
  <si>
    <t>Encounter/SMART-PROMs-100-ENC1</t>
  </si>
  <si>
    <t>SMART-PROMs-76-PRO1</t>
  </si>
  <si>
    <t>SMART-PROMs-77-PRO1</t>
  </si>
  <si>
    <t>SMART-PROMs-78-PRO1</t>
  </si>
  <si>
    <t>SMART-PROMs-79-PRO1</t>
  </si>
  <si>
    <t>SMART-PROMs-80-PRO1</t>
  </si>
  <si>
    <t>SMART-PROMs-81-PRO1</t>
  </si>
  <si>
    <t>SMART-PROMs-82-PRO1</t>
  </si>
  <si>
    <t>SMART-PROMs-83-PRO1</t>
  </si>
  <si>
    <t>SMART-PROMs-84-PRO1</t>
  </si>
  <si>
    <t>SMART-PROMs-85-PRO1</t>
  </si>
  <si>
    <t>SMART-PROMs-86-PRO1</t>
  </si>
  <si>
    <t>SMART-PROMs-87-PRO1</t>
  </si>
  <si>
    <t>SMART-PROMs-88-PRO1</t>
  </si>
  <si>
    <t>SMART-PROMs-89-PRO1</t>
  </si>
  <si>
    <t>SMART-PROMs-90-PRO1</t>
  </si>
  <si>
    <t>SMART-PROMs-91-PRO1</t>
  </si>
  <si>
    <t>SMART-PROMs-92-PRO1</t>
  </si>
  <si>
    <t>SMART-PROMs-93-PRO1</t>
  </si>
  <si>
    <t>SMART-PROMs-94-PRO1</t>
  </si>
  <si>
    <t>SMART-PROMs-95-PRO1</t>
  </si>
  <si>
    <t>SMART-PROMs-96-PRO1</t>
  </si>
  <si>
    <t>SMART-PROMs-97-PRO1</t>
  </si>
  <si>
    <t>SMART-PROMs-98-PRO1</t>
  </si>
  <si>
    <t>SMART-PROMs-99-PRO1</t>
  </si>
  <si>
    <t>SMART-PROMs-100-PRO1</t>
  </si>
  <si>
    <t>SMART-PROMs-76-ENC2</t>
  </si>
  <si>
    <t>SMART-PROMs-77-ENC2</t>
  </si>
  <si>
    <t>SMART-PROMs-78-ENC2</t>
  </si>
  <si>
    <t>SMART-PROMs-79-ENC2</t>
  </si>
  <si>
    <t>SMART-PROMs-80-ENC2</t>
  </si>
  <si>
    <t>SMART-PROMs-81-ENC2</t>
  </si>
  <si>
    <t>SMART-PROMs-82-ENC2</t>
  </si>
  <si>
    <t>SMART-PROMs-83-ENC2</t>
  </si>
  <si>
    <t>SMART-PROMs-84-ENC2</t>
  </si>
  <si>
    <t>SMART-PROMs-85-ENC2</t>
  </si>
  <si>
    <t>SMART-PROMs-86-ENC2</t>
  </si>
  <si>
    <t>SMART-PROMs-87-ENC2</t>
  </si>
  <si>
    <t>SMART-PROMs-88-ENC2</t>
  </si>
  <si>
    <t>SMART-PROMs-89-ENC2</t>
  </si>
  <si>
    <t>SMART-PROMs-90-ENC2</t>
  </si>
  <si>
    <t>SMART-PROMs-91-ENC2</t>
  </si>
  <si>
    <t>SMART-PROMs-92-ENC2</t>
  </si>
  <si>
    <t>SMART-PROMs-93-ENC2</t>
  </si>
  <si>
    <t>SMART-PROMs-94-ENC2</t>
  </si>
  <si>
    <t>SMART-PROMs-95-ENC2</t>
  </si>
  <si>
    <t>SMART-PROMs-96-ENC2</t>
  </si>
  <si>
    <t>SMART-PROMs-97-ENC2</t>
  </si>
  <si>
    <t>SMART-PROMs-98-ENC2</t>
  </si>
  <si>
    <t>SMART-PROMs-99-ENC2</t>
  </si>
  <si>
    <t>SMART-PROMs-100-ENC2</t>
  </si>
  <si>
    <t>SMART-PROMs-76-ENC3</t>
  </si>
  <si>
    <t>SMART-PROMs-77-ENC3</t>
  </si>
  <si>
    <t>SMART-PROMs-78-ENC3</t>
  </si>
  <si>
    <t>SMART-PROMs-79-ENC3</t>
  </si>
  <si>
    <t>SMART-PROMs-80-ENC3</t>
  </si>
  <si>
    <t>SMART-PROMs-81-ENC3</t>
  </si>
  <si>
    <t>SMART-PROMs-82-ENC3</t>
  </si>
  <si>
    <t>SMART-PROMs-83-ENC3</t>
  </si>
  <si>
    <t>SMART-PROMs-84-ENC3</t>
  </si>
  <si>
    <t>SMART-PROMs-85-ENC3</t>
  </si>
  <si>
    <t>SMART-PROMs-86-ENC3</t>
  </si>
  <si>
    <t>SMART-PROMs-87-ENC3</t>
  </si>
  <si>
    <t>SMART-PROMs-88-ENC3</t>
  </si>
  <si>
    <t>SMART-PROMs-89-ENC3</t>
  </si>
  <si>
    <t>SMART-PROMs-90-ENC3</t>
  </si>
  <si>
    <t>SMART-PROMs-91-ENC3</t>
  </si>
  <si>
    <t>SMART-PROMs-92-ENC3</t>
  </si>
  <si>
    <t>SMART-PROMs-93-ENC3</t>
  </si>
  <si>
    <t>SMART-PROMs-94-ENC3</t>
  </si>
  <si>
    <t>SMART-PROMs-95-ENC3</t>
  </si>
  <si>
    <t>SMART-PROMs-96-ENC3</t>
  </si>
  <si>
    <t>SMART-PROMs-97-ENC3</t>
  </si>
  <si>
    <t>SMART-PROMs-98-ENC3</t>
  </si>
  <si>
    <t>SMART-PROMs-99-ENC3</t>
  </si>
  <si>
    <t>SMART-PROMs-100-ENC3</t>
  </si>
  <si>
    <t>Mailed Surveys</t>
  </si>
  <si>
    <t>Encounter/SMART-PROMs-76-ENC3</t>
  </si>
  <si>
    <t>Encounter/SMART-PROMs-77-ENC3</t>
  </si>
  <si>
    <t>Encounter/SMART-PROMs-78-ENC3</t>
  </si>
  <si>
    <t>Encounter/SMART-PROMs-79-ENC3</t>
  </si>
  <si>
    <t>Encounter/SMART-PROMs-80-ENC3</t>
  </si>
  <si>
    <t>Encounter/SMART-PROMs-81-ENC3</t>
  </si>
  <si>
    <t>Encounter/SMART-PROMs-82-ENC3</t>
  </si>
  <si>
    <t>Encounter/SMART-PROMs-83-ENC3</t>
  </si>
  <si>
    <t>Encounter/SMART-PROMs-84-ENC3</t>
  </si>
  <si>
    <t>Encounter/SMART-PROMs-85-ENC3</t>
  </si>
  <si>
    <t>Encounter/SMART-PROMs-86-ENC3</t>
  </si>
  <si>
    <t>Encounter/SMART-PROMs-87-ENC3</t>
  </si>
  <si>
    <t>Encounter/SMART-PROMs-88-ENC3</t>
  </si>
  <si>
    <t>Encounter/SMART-PROMs-89-ENC3</t>
  </si>
  <si>
    <t>Encounter/SMART-PROMs-90-ENC3</t>
  </si>
  <si>
    <t>Encounter/SMART-PROMs-91-ENC3</t>
  </si>
  <si>
    <t>Encounter/SMART-PROMs-92-ENC3</t>
  </si>
  <si>
    <t>Encounter/SMART-PROMs-93-ENC3</t>
  </si>
  <si>
    <t>Encounter/SMART-PROMs-94-ENC3</t>
  </si>
  <si>
    <t>Encounter/SMART-PROMs-95-ENC3</t>
  </si>
  <si>
    <t>Encounter/SMART-PROMs-96-ENC3</t>
  </si>
  <si>
    <t>Encounter/SMART-PROMs-97-ENC3</t>
  </si>
  <si>
    <t>Encounter/SMART-PROMs-98-ENC3</t>
  </si>
  <si>
    <t>Encounter/SMART-PROMs-99-ENC3</t>
  </si>
  <si>
    <t>Encounter/SMART-PROMs-100-ENC3</t>
  </si>
  <si>
    <t>Encounter/SMART-PROMs-76-ENC2</t>
  </si>
  <si>
    <t>Encounter/SMART-PROMs-77-ENC2</t>
  </si>
  <si>
    <t>Encounter/SMART-PROMs-78-ENC2</t>
  </si>
  <si>
    <t>Encounter/SMART-PROMs-79-ENC2</t>
  </si>
  <si>
    <t>Encounter/SMART-PROMs-80-ENC2</t>
  </si>
  <si>
    <t>Encounter/SMART-PROMs-81-ENC2</t>
  </si>
  <si>
    <t>Encounter/SMART-PROMs-82-ENC2</t>
  </si>
  <si>
    <t>Encounter/SMART-PROMs-83-ENC2</t>
  </si>
  <si>
    <t>Encounter/SMART-PROMs-84-ENC2</t>
  </si>
  <si>
    <t>Encounter/SMART-PROMs-85-ENC2</t>
  </si>
  <si>
    <t>Encounter/SMART-PROMs-86-ENC2</t>
  </si>
  <si>
    <t>Encounter/SMART-PROMs-87-ENC2</t>
  </si>
  <si>
    <t>Encounter/SMART-PROMs-88-ENC2</t>
  </si>
  <si>
    <t>Encounter/SMART-PROMs-89-ENC2</t>
  </si>
  <si>
    <t>Encounter/SMART-PROMs-90-ENC2</t>
  </si>
  <si>
    <t>Encounter/SMART-PROMs-91-ENC2</t>
  </si>
  <si>
    <t>Encounter/SMART-PROMs-92-ENC2</t>
  </si>
  <si>
    <t>Encounter/SMART-PROMs-93-ENC2</t>
  </si>
  <si>
    <t>Encounter/SMART-PROMs-94-ENC2</t>
  </si>
  <si>
    <t>Encounter/SMART-PROMs-95-ENC2</t>
  </si>
  <si>
    <t>Encounter/SMART-PROMs-96-ENC2</t>
  </si>
  <si>
    <t>Encounter/SMART-PROMs-97-ENC2</t>
  </si>
  <si>
    <t>Encounter/SMART-PROMs-98-ENC2</t>
  </si>
  <si>
    <t>Encounter/SMART-PROMs-99-ENC2</t>
  </si>
  <si>
    <t>Encounter/SMART-PROMs-100-ENC2</t>
  </si>
  <si>
    <t>SMART-PROMs-76-QR1</t>
  </si>
  <si>
    <t>SMART-PROMs-77-QR1</t>
  </si>
  <si>
    <t>SMART-PROMs-78-QR1</t>
  </si>
  <si>
    <t>SMART-PROMs-79-QR1</t>
  </si>
  <si>
    <t>SMART-PROMs-80-QR1</t>
  </si>
  <si>
    <t>SMART-PROMs-81-QR1</t>
  </si>
  <si>
    <t>SMART-PROMs-82-QR1</t>
  </si>
  <si>
    <t>SMART-PROMs-83-QR1</t>
  </si>
  <si>
    <t>SMART-PROMs-84-QR1</t>
  </si>
  <si>
    <t>SMART-PROMs-85-QR1</t>
  </si>
  <si>
    <t>SMART-PROMs-86-QR1</t>
  </si>
  <si>
    <t>SMART-PROMs-87-QR1</t>
  </si>
  <si>
    <t>SMART-PROMs-88-QR1</t>
  </si>
  <si>
    <t>SMART-PROMs-89-QR1</t>
  </si>
  <si>
    <t>SMART-PROMs-90-QR1</t>
  </si>
  <si>
    <t>SMART-PROMs-91-QR1</t>
  </si>
  <si>
    <t>SMART-PROMs-92-QR1</t>
  </si>
  <si>
    <t>SMART-PROMs-93-QR1</t>
  </si>
  <si>
    <t>SMART-PROMs-94-QR1</t>
  </si>
  <si>
    <t>SMART-PROMs-95-QR1</t>
  </si>
  <si>
    <t>SMART-PROMs-96-QR1</t>
  </si>
  <si>
    <t>SMART-PROMs-97-QR1</t>
  </si>
  <si>
    <t>SMART-PROMs-98-QR1</t>
  </si>
  <si>
    <t>SMART-PROMs-99-QR1</t>
  </si>
  <si>
    <t>SMART-PROMs-100-QR1</t>
  </si>
  <si>
    <t>SMART-PROMs-76-QR3</t>
  </si>
  <si>
    <t>SMART-PROMs-77-QR3</t>
  </si>
  <si>
    <t>SMART-PROMs-78-QR3</t>
  </si>
  <si>
    <t>SMART-PROMs-79-QR3</t>
  </si>
  <si>
    <t>SMART-PROMs-80-QR3</t>
  </si>
  <si>
    <t>SMART-PROMs-81-QR3</t>
  </si>
  <si>
    <t>SMART-PROMs-82-QR3</t>
  </si>
  <si>
    <t>SMART-PROMs-83-QR3</t>
  </si>
  <si>
    <t>SMART-PROMs-84-QR3</t>
  </si>
  <si>
    <t>SMART-PROMs-85-QR3</t>
  </si>
  <si>
    <t>SMART-PROMs-86-QR3</t>
  </si>
  <si>
    <t>SMART-PROMs-87-QR3</t>
  </si>
  <si>
    <t>SMART-PROMs-88-QR3</t>
  </si>
  <si>
    <t>SMART-PROMs-89-QR3</t>
  </si>
  <si>
    <t>SMART-PROMs-90-QR3</t>
  </si>
  <si>
    <t>SMART-PROMs-91-QR3</t>
  </si>
  <si>
    <t>SMART-PROMs-92-QR3</t>
  </si>
  <si>
    <t>SMART-PROMs-93-QR3</t>
  </si>
  <si>
    <t>SMART-PROMs-94-QR3</t>
  </si>
  <si>
    <t>SMART-PROMs-95-QR3</t>
  </si>
  <si>
    <t>SMART-PROMs-96-QR3</t>
  </si>
  <si>
    <t>SMART-PROMs-97-QR3</t>
  </si>
  <si>
    <t>SMART-PROMs-98-QR3</t>
  </si>
  <si>
    <t>SMART-PROMs-99-QR3</t>
  </si>
  <si>
    <t>SMART-PROMs-100-QR3</t>
  </si>
  <si>
    <t>SMART-PROMs-76-QR2</t>
  </si>
  <si>
    <t>SMART-PROMs-77-QR2</t>
  </si>
  <si>
    <t>SMART-PROMs-78-QR2</t>
  </si>
  <si>
    <t>SMART-PROMs-79-QR2</t>
  </si>
  <si>
    <t>SMART-PROMs-80-QR2</t>
  </si>
  <si>
    <t>SMART-PROMs-81-QR2</t>
  </si>
  <si>
    <t>SMART-PROMs-82-QR2</t>
  </si>
  <si>
    <t>SMART-PROMs-83-QR2</t>
  </si>
  <si>
    <t>SMART-PROMs-84-QR2</t>
  </si>
  <si>
    <t>SMART-PROMs-85-QR2</t>
  </si>
  <si>
    <t>SMART-PROMs-86-QR2</t>
  </si>
  <si>
    <t>SMART-PROMs-87-QR2</t>
  </si>
  <si>
    <t>SMART-PROMs-88-QR2</t>
  </si>
  <si>
    <t>SMART-PROMs-89-QR2</t>
  </si>
  <si>
    <t>SMART-PROMs-90-QR2</t>
  </si>
  <si>
    <t>SMART-PROMs-91-QR2</t>
  </si>
  <si>
    <t>SMART-PROMs-92-QR2</t>
  </si>
  <si>
    <t>SMART-PROMs-93-QR2</t>
  </si>
  <si>
    <t>SMART-PROMs-94-QR2</t>
  </si>
  <si>
    <t>SMART-PROMs-95-QR2</t>
  </si>
  <si>
    <t>SMART-PROMs-96-QR2</t>
  </si>
  <si>
    <t>SMART-PROMs-97-QR2</t>
  </si>
  <si>
    <t>SMART-PROMs-98-QR2</t>
  </si>
  <si>
    <t>SMART-PROMs-99-QR2</t>
  </si>
  <si>
    <t>SMART-PROMs-100-QR2</t>
  </si>
  <si>
    <t>SMART-PROMs-76-QR4</t>
  </si>
  <si>
    <t>SMART-PROMs-77-QR4</t>
  </si>
  <si>
    <t>SMART-PROMs-78-QR4</t>
  </si>
  <si>
    <t>SMART-PROMs-79-QR4</t>
  </si>
  <si>
    <t>SMART-PROMs-80-QR4</t>
  </si>
  <si>
    <t>SMART-PROMs-81-QR4</t>
  </si>
  <si>
    <t>SMART-PROMs-82-QR4</t>
  </si>
  <si>
    <t>SMART-PROMs-83-QR4</t>
  </si>
  <si>
    <t>SMART-PROMs-84-QR4</t>
  </si>
  <si>
    <t>SMART-PROMs-85-QR4</t>
  </si>
  <si>
    <t>SMART-PROMs-86-QR4</t>
  </si>
  <si>
    <t>SMART-PROMs-87-QR4</t>
  </si>
  <si>
    <t>SMART-PROMs-88-QR4</t>
  </si>
  <si>
    <t>SMART-PROMs-89-QR4</t>
  </si>
  <si>
    <t>SMART-PROMs-90-QR4</t>
  </si>
  <si>
    <t>SMART-PROMs-91-QR4</t>
  </si>
  <si>
    <t>SMART-PROMs-92-QR4</t>
  </si>
  <si>
    <t>SMART-PROMs-93-QR4</t>
  </si>
  <si>
    <t>SMART-PROMs-94-QR4</t>
  </si>
  <si>
    <t>SMART-PROMs-95-QR4</t>
  </si>
  <si>
    <t>SMART-PROMs-96-QR4</t>
  </si>
  <si>
    <t>SMART-PROMs-97-QR4</t>
  </si>
  <si>
    <t>SMART-PROMs-98-QR4</t>
  </si>
  <si>
    <t>SMART-PROMs-99-QR4</t>
  </si>
  <si>
    <t>SMART-PROMs-100-QR4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</si>
</sst>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&lt;=9999999]###\-####;\(###\)\ ###\-####"/>
    <numFmt numFmtId="166" formatCode="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scheme val="minor"/>
    </font>
    <font>
      <sz val="12"/>
      <name val="Helvetica Neue"/>
    </font>
    <font>
      <b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Helvetica Neue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Fill="1"/>
    <xf numFmtId="49" fontId="0" fillId="0" borderId="0" xfId="0" applyNumberFormat="1" applyAlignment="1">
      <alignment horizontal="righ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164" fontId="0" fillId="0" borderId="0" xfId="0" applyNumberFormat="1" applyAlignment="1"/>
    <xf numFmtId="0" fontId="2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5" fillId="0" borderId="0" xfId="0" applyNumberFormat="1" applyFont="1"/>
    <xf numFmtId="0" fontId="11" fillId="0" borderId="0" xfId="0" applyFont="1"/>
    <xf numFmtId="0" fontId="7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  <xf numFmtId="0" fontId="12" fillId="0" borderId="0" xfId="0" applyFont="1"/>
    <xf numFmtId="164" fontId="5" fillId="0" borderId="0" xfId="0" applyNumberFormat="1" applyFon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D1" workbookViewId="0">
      <selection activeCell="A4" sqref="A4:A28"/>
    </sheetView>
  </sheetViews>
  <sheetFormatPr baseColWidth="10" defaultRowHeight="16" x14ac:dyDescent="0.2"/>
  <cols>
    <col min="1" max="1" width="17.83203125" customWidth="1"/>
    <col min="2" max="2" width="13.1640625" customWidth="1"/>
    <col min="4" max="4" width="22.33203125" customWidth="1"/>
    <col min="5" max="5" width="18.1640625" customWidth="1"/>
    <col min="6" max="6" width="16.83203125" customWidth="1"/>
    <col min="8" max="8" width="13" customWidth="1"/>
    <col min="9" max="9" width="13.5" customWidth="1"/>
    <col min="11" max="11" width="13.33203125" style="10" customWidth="1"/>
    <col min="13" max="13" width="31" customWidth="1"/>
    <col min="14" max="14" width="13.1640625" style="9" customWidth="1"/>
    <col min="15" max="15" width="13.83203125" style="8" customWidth="1"/>
    <col min="16" max="16" width="29.5" customWidth="1"/>
    <col min="17" max="17" width="20.1640625" customWidth="1"/>
    <col min="18" max="18" width="14.33203125" customWidth="1"/>
    <col min="19" max="19" width="10.83203125" style="11"/>
  </cols>
  <sheetData>
    <row r="1" spans="1:19" s="1" customFormat="1" ht="16" customHeight="1" x14ac:dyDescent="0.2">
      <c r="A1" s="50" t="s">
        <v>0</v>
      </c>
      <c r="B1" s="50" t="s">
        <v>1</v>
      </c>
      <c r="C1" s="50"/>
      <c r="D1" s="50"/>
      <c r="E1" s="50"/>
      <c r="F1" s="50"/>
      <c r="G1" s="50" t="s">
        <v>2</v>
      </c>
      <c r="H1" s="50" t="s">
        <v>3</v>
      </c>
      <c r="I1" s="50"/>
      <c r="J1" s="50" t="s">
        <v>4</v>
      </c>
      <c r="K1" s="50"/>
      <c r="L1" s="50" t="s">
        <v>4</v>
      </c>
      <c r="M1" s="50"/>
      <c r="N1" s="2"/>
      <c r="O1" s="7"/>
      <c r="P1" s="50" t="s">
        <v>5</v>
      </c>
      <c r="Q1" s="50"/>
      <c r="R1" s="50"/>
      <c r="S1" s="50"/>
    </row>
    <row r="2" spans="1:19" s="2" customFormat="1" ht="16" customHeight="1" x14ac:dyDescent="0.2">
      <c r="A2" s="50"/>
      <c r="B2" s="50" t="s">
        <v>6</v>
      </c>
      <c r="C2" s="50"/>
      <c r="D2" s="50"/>
      <c r="E2" s="52" t="s">
        <v>7</v>
      </c>
      <c r="F2" s="50" t="s">
        <v>8</v>
      </c>
      <c r="G2" s="50"/>
      <c r="H2" s="50" t="s">
        <v>9</v>
      </c>
      <c r="I2" s="50" t="s">
        <v>10</v>
      </c>
      <c r="J2" s="50" t="s">
        <v>11</v>
      </c>
      <c r="K2" s="53" t="s">
        <v>8</v>
      </c>
      <c r="L2" s="50" t="s">
        <v>11</v>
      </c>
      <c r="M2" s="50" t="s">
        <v>8</v>
      </c>
      <c r="N2" s="54" t="s">
        <v>12</v>
      </c>
      <c r="O2" s="55" t="s">
        <v>13</v>
      </c>
      <c r="P2" s="50" t="s">
        <v>14</v>
      </c>
      <c r="Q2" s="50" t="s">
        <v>15</v>
      </c>
      <c r="R2" s="50" t="s">
        <v>16</v>
      </c>
      <c r="S2" s="51" t="s">
        <v>17</v>
      </c>
    </row>
    <row r="3" spans="1:19" s="2" customFormat="1" x14ac:dyDescent="0.2">
      <c r="A3" s="50"/>
      <c r="B3" s="3" t="s">
        <v>11</v>
      </c>
      <c r="C3" s="4" t="s">
        <v>18</v>
      </c>
      <c r="D3" s="4" t="s">
        <v>19</v>
      </c>
      <c r="E3" s="52"/>
      <c r="F3" s="50"/>
      <c r="G3" s="50"/>
      <c r="H3" s="50"/>
      <c r="I3" s="50"/>
      <c r="J3" s="50"/>
      <c r="K3" s="53"/>
      <c r="L3" s="50"/>
      <c r="M3" s="50"/>
      <c r="N3" s="54"/>
      <c r="O3" s="55"/>
      <c r="P3" s="50"/>
      <c r="Q3" s="50"/>
      <c r="R3" s="50"/>
      <c r="S3" s="51"/>
    </row>
    <row r="4" spans="1:19" ht="32" x14ac:dyDescent="0.2">
      <c r="A4" s="5" t="s">
        <v>211</v>
      </c>
      <c r="B4" s="6" t="s">
        <v>22</v>
      </c>
      <c r="C4" s="5" t="s">
        <v>23</v>
      </c>
      <c r="D4" s="5" t="s">
        <v>24</v>
      </c>
      <c r="E4" s="6" t="s">
        <v>25</v>
      </c>
      <c r="F4" s="5" t="s">
        <v>211</v>
      </c>
      <c r="G4" s="5" t="s">
        <v>138</v>
      </c>
      <c r="H4" t="s">
        <v>146</v>
      </c>
      <c r="I4" t="s">
        <v>127</v>
      </c>
      <c r="J4" t="s">
        <v>144</v>
      </c>
      <c r="K4" s="10">
        <v>9960523359.3314781</v>
      </c>
      <c r="L4" s="5" t="s">
        <v>145</v>
      </c>
      <c r="M4" t="s">
        <v>186</v>
      </c>
      <c r="N4" s="25" t="s">
        <v>26</v>
      </c>
      <c r="O4" s="8">
        <v>25325</v>
      </c>
      <c r="P4" t="s">
        <v>236</v>
      </c>
      <c r="Q4" t="s">
        <v>237</v>
      </c>
      <c r="R4" t="s">
        <v>128</v>
      </c>
      <c r="S4" s="11">
        <v>75277</v>
      </c>
    </row>
    <row r="5" spans="1:19" ht="32" x14ac:dyDescent="0.2">
      <c r="A5" s="5" t="s">
        <v>212</v>
      </c>
      <c r="B5" s="6" t="s">
        <v>22</v>
      </c>
      <c r="C5" s="5" t="s">
        <v>23</v>
      </c>
      <c r="D5" s="5" t="s">
        <v>24</v>
      </c>
      <c r="E5" s="6" t="s">
        <v>25</v>
      </c>
      <c r="F5" s="5" t="s">
        <v>212</v>
      </c>
      <c r="G5" s="5" t="s">
        <v>138</v>
      </c>
      <c r="H5" t="s">
        <v>147</v>
      </c>
      <c r="I5" t="s">
        <v>148</v>
      </c>
      <c r="J5" t="s">
        <v>144</v>
      </c>
      <c r="K5" s="10">
        <v>6998170990.0515671</v>
      </c>
      <c r="L5" s="5" t="s">
        <v>145</v>
      </c>
      <c r="M5" t="s">
        <v>187</v>
      </c>
      <c r="N5" s="25" t="s">
        <v>26</v>
      </c>
      <c r="O5" s="8">
        <v>26094</v>
      </c>
      <c r="P5" t="s">
        <v>238</v>
      </c>
      <c r="Q5" t="s">
        <v>239</v>
      </c>
      <c r="R5" t="s">
        <v>129</v>
      </c>
      <c r="S5" s="11">
        <v>24020</v>
      </c>
    </row>
    <row r="6" spans="1:19" ht="32" x14ac:dyDescent="0.2">
      <c r="A6" s="5" t="s">
        <v>213</v>
      </c>
      <c r="B6" s="6" t="s">
        <v>22</v>
      </c>
      <c r="C6" s="5" t="s">
        <v>23</v>
      </c>
      <c r="D6" s="5" t="s">
        <v>24</v>
      </c>
      <c r="E6" s="6" t="s">
        <v>25</v>
      </c>
      <c r="F6" s="5" t="s">
        <v>213</v>
      </c>
      <c r="G6" s="5" t="s">
        <v>138</v>
      </c>
      <c r="H6" t="s">
        <v>149</v>
      </c>
      <c r="I6" t="s">
        <v>150</v>
      </c>
      <c r="J6" t="s">
        <v>144</v>
      </c>
      <c r="K6" s="10">
        <v>5946646271.7245197</v>
      </c>
      <c r="L6" s="5" t="s">
        <v>145</v>
      </c>
      <c r="M6" t="s">
        <v>188</v>
      </c>
      <c r="N6" s="25" t="s">
        <v>26</v>
      </c>
      <c r="O6" s="8">
        <v>26276</v>
      </c>
      <c r="P6" t="s">
        <v>240</v>
      </c>
      <c r="Q6" t="s">
        <v>237</v>
      </c>
      <c r="R6" t="s">
        <v>128</v>
      </c>
      <c r="S6" s="11">
        <v>75265</v>
      </c>
    </row>
    <row r="7" spans="1:19" ht="32" x14ac:dyDescent="0.2">
      <c r="A7" s="5" t="s">
        <v>214</v>
      </c>
      <c r="B7" s="6" t="s">
        <v>22</v>
      </c>
      <c r="C7" s="5" t="s">
        <v>23</v>
      </c>
      <c r="D7" s="5" t="s">
        <v>24</v>
      </c>
      <c r="E7" s="6" t="s">
        <v>25</v>
      </c>
      <c r="F7" s="5" t="s">
        <v>214</v>
      </c>
      <c r="G7" s="5" t="s">
        <v>138</v>
      </c>
      <c r="H7" t="s">
        <v>151</v>
      </c>
      <c r="I7" t="s">
        <v>152</v>
      </c>
      <c r="J7" t="s">
        <v>144</v>
      </c>
      <c r="K7" s="10">
        <v>3533599187.3564286</v>
      </c>
      <c r="L7" s="5" t="s">
        <v>145</v>
      </c>
      <c r="M7" t="s">
        <v>189</v>
      </c>
      <c r="N7" s="25" t="s">
        <v>26</v>
      </c>
      <c r="O7" s="8">
        <v>27523</v>
      </c>
      <c r="P7" t="s">
        <v>241</v>
      </c>
      <c r="Q7" t="s">
        <v>242</v>
      </c>
      <c r="R7" t="s">
        <v>243</v>
      </c>
      <c r="S7" s="11">
        <v>94660</v>
      </c>
    </row>
    <row r="8" spans="1:19" ht="32" x14ac:dyDescent="0.2">
      <c r="A8" s="5" t="s">
        <v>215</v>
      </c>
      <c r="B8" s="6" t="s">
        <v>22</v>
      </c>
      <c r="C8" s="5" t="s">
        <v>23</v>
      </c>
      <c r="D8" s="5" t="s">
        <v>24</v>
      </c>
      <c r="E8" s="6" t="s">
        <v>25</v>
      </c>
      <c r="F8" s="5" t="s">
        <v>215</v>
      </c>
      <c r="G8" s="5" t="s">
        <v>138</v>
      </c>
      <c r="H8" t="s">
        <v>124</v>
      </c>
      <c r="I8" t="s">
        <v>153</v>
      </c>
      <c r="J8" t="s">
        <v>144</v>
      </c>
      <c r="K8" s="10">
        <v>2134091676.6934128</v>
      </c>
      <c r="L8" s="5" t="s">
        <v>145</v>
      </c>
      <c r="M8" t="s">
        <v>190</v>
      </c>
      <c r="N8" s="25" t="s">
        <v>26</v>
      </c>
      <c r="O8" s="8">
        <v>23867</v>
      </c>
      <c r="P8" t="s">
        <v>244</v>
      </c>
      <c r="Q8" t="s">
        <v>245</v>
      </c>
      <c r="R8" t="s">
        <v>246</v>
      </c>
      <c r="S8" s="11">
        <v>35285</v>
      </c>
    </row>
    <row r="9" spans="1:19" ht="32" x14ac:dyDescent="0.2">
      <c r="A9" s="5" t="s">
        <v>216</v>
      </c>
      <c r="B9" s="6" t="s">
        <v>22</v>
      </c>
      <c r="C9" s="5" t="s">
        <v>23</v>
      </c>
      <c r="D9" s="5" t="s">
        <v>24</v>
      </c>
      <c r="E9" s="6" t="s">
        <v>25</v>
      </c>
      <c r="F9" s="5" t="s">
        <v>216</v>
      </c>
      <c r="G9" s="5" t="s">
        <v>138</v>
      </c>
      <c r="H9" t="s">
        <v>154</v>
      </c>
      <c r="I9" t="s">
        <v>155</v>
      </c>
      <c r="J9" t="s">
        <v>144</v>
      </c>
      <c r="K9" s="10">
        <v>9993417127.7206192</v>
      </c>
      <c r="L9" s="5" t="s">
        <v>145</v>
      </c>
      <c r="M9" t="s">
        <v>191</v>
      </c>
      <c r="N9" s="25" t="s">
        <v>26</v>
      </c>
      <c r="O9" s="8">
        <v>22553</v>
      </c>
      <c r="P9" t="s">
        <v>247</v>
      </c>
      <c r="Q9" t="s">
        <v>248</v>
      </c>
      <c r="R9" t="s">
        <v>249</v>
      </c>
      <c r="S9" s="11">
        <v>57193</v>
      </c>
    </row>
    <row r="10" spans="1:19" ht="32" x14ac:dyDescent="0.2">
      <c r="A10" s="5" t="s">
        <v>217</v>
      </c>
      <c r="B10" s="6" t="s">
        <v>22</v>
      </c>
      <c r="C10" s="5" t="s">
        <v>23</v>
      </c>
      <c r="D10" s="5" t="s">
        <v>24</v>
      </c>
      <c r="E10" s="6" t="s">
        <v>25</v>
      </c>
      <c r="F10" s="5" t="s">
        <v>217</v>
      </c>
      <c r="G10" s="5" t="s">
        <v>138</v>
      </c>
      <c r="H10" t="s">
        <v>147</v>
      </c>
      <c r="I10" t="s">
        <v>125</v>
      </c>
      <c r="J10" t="s">
        <v>144</v>
      </c>
      <c r="K10" s="10">
        <v>6945195372.8942528</v>
      </c>
      <c r="L10" s="5" t="s">
        <v>145</v>
      </c>
      <c r="M10" t="s">
        <v>192</v>
      </c>
      <c r="N10" s="25" t="s">
        <v>26</v>
      </c>
      <c r="O10" s="8">
        <v>22247</v>
      </c>
      <c r="P10" t="s">
        <v>250</v>
      </c>
      <c r="Q10" t="s">
        <v>251</v>
      </c>
      <c r="R10" t="s">
        <v>132</v>
      </c>
      <c r="S10" s="11">
        <v>17126</v>
      </c>
    </row>
    <row r="11" spans="1:19" ht="32" x14ac:dyDescent="0.2">
      <c r="A11" s="5" t="s">
        <v>218</v>
      </c>
      <c r="B11" s="6" t="s">
        <v>22</v>
      </c>
      <c r="C11" s="5" t="s">
        <v>23</v>
      </c>
      <c r="D11" s="5" t="s">
        <v>24</v>
      </c>
      <c r="E11" s="6" t="s">
        <v>25</v>
      </c>
      <c r="F11" s="5" t="s">
        <v>218</v>
      </c>
      <c r="G11" s="5" t="s">
        <v>138</v>
      </c>
      <c r="H11" t="s">
        <v>156</v>
      </c>
      <c r="I11" t="s">
        <v>157</v>
      </c>
      <c r="J11" t="s">
        <v>144</v>
      </c>
      <c r="K11" s="10">
        <v>5480766197.9637327</v>
      </c>
      <c r="L11" s="5" t="s">
        <v>145</v>
      </c>
      <c r="M11" t="s">
        <v>193</v>
      </c>
      <c r="N11" s="25" t="s">
        <v>26</v>
      </c>
      <c r="O11" s="8">
        <v>21607</v>
      </c>
      <c r="P11" t="s">
        <v>252</v>
      </c>
      <c r="Q11" t="s">
        <v>253</v>
      </c>
      <c r="R11" t="s">
        <v>243</v>
      </c>
      <c r="S11" s="11">
        <v>92153</v>
      </c>
    </row>
    <row r="12" spans="1:19" ht="32" x14ac:dyDescent="0.2">
      <c r="A12" s="5" t="s">
        <v>219</v>
      </c>
      <c r="B12" s="6" t="s">
        <v>22</v>
      </c>
      <c r="C12" s="5" t="s">
        <v>23</v>
      </c>
      <c r="D12" s="5" t="s">
        <v>24</v>
      </c>
      <c r="E12" s="6" t="s">
        <v>25</v>
      </c>
      <c r="F12" s="5" t="s">
        <v>219</v>
      </c>
      <c r="G12" s="5" t="s">
        <v>138</v>
      </c>
      <c r="H12" t="s">
        <v>158</v>
      </c>
      <c r="I12" t="s">
        <v>159</v>
      </c>
      <c r="J12" t="s">
        <v>144</v>
      </c>
      <c r="K12" s="10">
        <v>7010102283.6986132</v>
      </c>
      <c r="L12" s="5" t="s">
        <v>145</v>
      </c>
      <c r="M12" t="s">
        <v>194</v>
      </c>
      <c r="N12" s="25" t="s">
        <v>26</v>
      </c>
      <c r="O12" s="8">
        <v>23691</v>
      </c>
      <c r="P12" t="s">
        <v>254</v>
      </c>
      <c r="Q12" t="s">
        <v>255</v>
      </c>
      <c r="R12" t="s">
        <v>256</v>
      </c>
      <c r="S12" s="11">
        <v>55564</v>
      </c>
    </row>
    <row r="13" spans="1:19" ht="32" x14ac:dyDescent="0.2">
      <c r="A13" s="5" t="s">
        <v>220</v>
      </c>
      <c r="B13" s="6" t="s">
        <v>22</v>
      </c>
      <c r="C13" s="5" t="s">
        <v>23</v>
      </c>
      <c r="D13" s="5" t="s">
        <v>24</v>
      </c>
      <c r="E13" s="6" t="s">
        <v>25</v>
      </c>
      <c r="F13" s="5" t="s">
        <v>220</v>
      </c>
      <c r="G13" s="5" t="s">
        <v>138</v>
      </c>
      <c r="H13" t="s">
        <v>160</v>
      </c>
      <c r="I13" t="s">
        <v>122</v>
      </c>
      <c r="J13" t="s">
        <v>144</v>
      </c>
      <c r="K13" s="10">
        <v>2232606553.4707828</v>
      </c>
      <c r="L13" s="5" t="s">
        <v>145</v>
      </c>
      <c r="M13" t="s">
        <v>195</v>
      </c>
      <c r="N13" s="25" t="s">
        <v>26</v>
      </c>
      <c r="O13" s="8">
        <v>19152</v>
      </c>
      <c r="P13" t="s">
        <v>257</v>
      </c>
      <c r="Q13" t="s">
        <v>258</v>
      </c>
      <c r="R13" t="s">
        <v>259</v>
      </c>
      <c r="S13" s="11">
        <v>10292</v>
      </c>
    </row>
    <row r="14" spans="1:19" ht="32" x14ac:dyDescent="0.2">
      <c r="A14" s="5" t="s">
        <v>221</v>
      </c>
      <c r="B14" s="6" t="s">
        <v>22</v>
      </c>
      <c r="C14" s="5" t="s">
        <v>23</v>
      </c>
      <c r="D14" s="5" t="s">
        <v>24</v>
      </c>
      <c r="E14" s="6" t="s">
        <v>25</v>
      </c>
      <c r="F14" s="5" t="s">
        <v>221</v>
      </c>
      <c r="G14" s="5" t="s">
        <v>138</v>
      </c>
      <c r="H14" t="s">
        <v>154</v>
      </c>
      <c r="I14" t="s">
        <v>161</v>
      </c>
      <c r="J14" t="s">
        <v>144</v>
      </c>
      <c r="K14" s="10">
        <v>4532351266.45368</v>
      </c>
      <c r="L14" s="5" t="s">
        <v>145</v>
      </c>
      <c r="M14" t="s">
        <v>196</v>
      </c>
      <c r="N14" s="25" t="s">
        <v>26</v>
      </c>
      <c r="O14" s="8">
        <v>20150</v>
      </c>
      <c r="P14" t="s">
        <v>260</v>
      </c>
      <c r="Q14" t="s">
        <v>261</v>
      </c>
      <c r="R14" t="s">
        <v>243</v>
      </c>
      <c r="S14" s="11">
        <v>92867</v>
      </c>
    </row>
    <row r="15" spans="1:19" ht="32" x14ac:dyDescent="0.2">
      <c r="A15" s="5" t="s">
        <v>222</v>
      </c>
      <c r="B15" s="6" t="s">
        <v>22</v>
      </c>
      <c r="C15" s="5" t="s">
        <v>23</v>
      </c>
      <c r="D15" s="5" t="s">
        <v>24</v>
      </c>
      <c r="E15" s="6" t="s">
        <v>25</v>
      </c>
      <c r="F15" s="5" t="s">
        <v>222</v>
      </c>
      <c r="G15" s="5" t="s">
        <v>138</v>
      </c>
      <c r="H15" t="s">
        <v>156</v>
      </c>
      <c r="I15" t="s">
        <v>162</v>
      </c>
      <c r="J15" t="s">
        <v>144</v>
      </c>
      <c r="K15" s="10">
        <v>4758466279.107317</v>
      </c>
      <c r="L15" s="5" t="s">
        <v>145</v>
      </c>
      <c r="M15" t="s">
        <v>197</v>
      </c>
      <c r="N15" s="25" t="s">
        <v>26</v>
      </c>
      <c r="O15" s="8">
        <v>18118</v>
      </c>
      <c r="P15" t="s">
        <v>262</v>
      </c>
      <c r="Q15" t="s">
        <v>263</v>
      </c>
      <c r="R15" t="s">
        <v>132</v>
      </c>
      <c r="S15" s="11">
        <v>16534</v>
      </c>
    </row>
    <row r="16" spans="1:19" ht="32" x14ac:dyDescent="0.2">
      <c r="A16" s="5" t="s">
        <v>223</v>
      </c>
      <c r="B16" s="6" t="s">
        <v>22</v>
      </c>
      <c r="C16" s="5" t="s">
        <v>23</v>
      </c>
      <c r="D16" s="5" t="s">
        <v>24</v>
      </c>
      <c r="E16" s="6" t="s">
        <v>25</v>
      </c>
      <c r="F16" s="5" t="s">
        <v>223</v>
      </c>
      <c r="G16" s="5" t="s">
        <v>138</v>
      </c>
      <c r="H16" t="s">
        <v>163</v>
      </c>
      <c r="I16" t="s">
        <v>164</v>
      </c>
      <c r="J16" t="s">
        <v>144</v>
      </c>
      <c r="K16" s="10">
        <v>3945456623.8645687</v>
      </c>
      <c r="L16" s="5" t="s">
        <v>145</v>
      </c>
      <c r="M16" t="s">
        <v>198</v>
      </c>
      <c r="N16" s="25" t="s">
        <v>26</v>
      </c>
      <c r="O16" s="8">
        <v>18936</v>
      </c>
      <c r="P16" t="s">
        <v>264</v>
      </c>
      <c r="Q16" t="s">
        <v>265</v>
      </c>
      <c r="R16" t="s">
        <v>266</v>
      </c>
      <c r="S16" s="29">
        <v>84130</v>
      </c>
    </row>
    <row r="17" spans="1:19" ht="32" x14ac:dyDescent="0.2">
      <c r="A17" s="5" t="s">
        <v>224</v>
      </c>
      <c r="B17" s="6" t="s">
        <v>22</v>
      </c>
      <c r="C17" s="5" t="s">
        <v>23</v>
      </c>
      <c r="D17" s="5" t="s">
        <v>24</v>
      </c>
      <c r="E17" s="6" t="s">
        <v>25</v>
      </c>
      <c r="F17" s="5" t="s">
        <v>224</v>
      </c>
      <c r="G17" s="5" t="s">
        <v>138</v>
      </c>
      <c r="H17" t="s">
        <v>165</v>
      </c>
      <c r="I17" t="s">
        <v>166</v>
      </c>
      <c r="J17" t="s">
        <v>144</v>
      </c>
      <c r="K17" s="10">
        <v>8618015311.8516293</v>
      </c>
      <c r="L17" s="5" t="s">
        <v>145</v>
      </c>
      <c r="M17" t="s">
        <v>199</v>
      </c>
      <c r="N17" s="25" t="s">
        <v>26</v>
      </c>
      <c r="O17" s="8">
        <v>19662</v>
      </c>
      <c r="P17" t="s">
        <v>267</v>
      </c>
      <c r="Q17" t="s">
        <v>268</v>
      </c>
      <c r="R17" t="s">
        <v>269</v>
      </c>
      <c r="S17" s="29">
        <v>27116</v>
      </c>
    </row>
    <row r="18" spans="1:19" ht="32" x14ac:dyDescent="0.2">
      <c r="A18" s="5" t="s">
        <v>225</v>
      </c>
      <c r="B18" s="6" t="s">
        <v>22</v>
      </c>
      <c r="C18" s="5" t="s">
        <v>23</v>
      </c>
      <c r="D18" s="5" t="s">
        <v>24</v>
      </c>
      <c r="E18" s="6" t="s">
        <v>25</v>
      </c>
      <c r="F18" s="5" t="s">
        <v>225</v>
      </c>
      <c r="G18" s="5" t="s">
        <v>138</v>
      </c>
      <c r="H18" t="s">
        <v>167</v>
      </c>
      <c r="I18" t="s">
        <v>168</v>
      </c>
      <c r="J18" t="s">
        <v>144</v>
      </c>
      <c r="K18" s="10">
        <v>6465650034.5414762</v>
      </c>
      <c r="L18" s="5" t="s">
        <v>145</v>
      </c>
      <c r="M18" t="s">
        <v>200</v>
      </c>
      <c r="N18" s="25" t="s">
        <v>26</v>
      </c>
      <c r="O18" s="8">
        <v>18243</v>
      </c>
      <c r="P18" t="s">
        <v>270</v>
      </c>
      <c r="Q18" t="s">
        <v>271</v>
      </c>
      <c r="R18" t="s">
        <v>256</v>
      </c>
      <c r="S18" s="29">
        <v>55470</v>
      </c>
    </row>
    <row r="19" spans="1:19" ht="32" x14ac:dyDescent="0.2">
      <c r="A19" s="5" t="s">
        <v>226</v>
      </c>
      <c r="B19" s="6" t="s">
        <v>22</v>
      </c>
      <c r="C19" s="5" t="s">
        <v>23</v>
      </c>
      <c r="D19" s="5" t="s">
        <v>24</v>
      </c>
      <c r="E19" s="6" t="s">
        <v>25</v>
      </c>
      <c r="F19" s="5" t="s">
        <v>226</v>
      </c>
      <c r="G19" s="5" t="s">
        <v>138</v>
      </c>
      <c r="H19" t="s">
        <v>169</v>
      </c>
      <c r="I19" t="s">
        <v>170</v>
      </c>
      <c r="J19" t="s">
        <v>144</v>
      </c>
      <c r="K19" s="10">
        <v>1107329932.4706805</v>
      </c>
      <c r="L19" s="5" t="s">
        <v>145</v>
      </c>
      <c r="M19" t="s">
        <v>201</v>
      </c>
      <c r="N19" s="25" t="s">
        <v>26</v>
      </c>
      <c r="O19" s="8">
        <v>16130</v>
      </c>
      <c r="P19" t="s">
        <v>272</v>
      </c>
      <c r="Q19" t="s">
        <v>273</v>
      </c>
      <c r="R19" t="s">
        <v>243</v>
      </c>
      <c r="S19" s="29">
        <v>93907</v>
      </c>
    </row>
    <row r="20" spans="1:19" ht="32" x14ac:dyDescent="0.2">
      <c r="A20" s="5" t="s">
        <v>227</v>
      </c>
      <c r="B20" s="6" t="s">
        <v>22</v>
      </c>
      <c r="C20" s="5" t="s">
        <v>23</v>
      </c>
      <c r="D20" s="5" t="s">
        <v>24</v>
      </c>
      <c r="E20" s="6" t="s">
        <v>25</v>
      </c>
      <c r="F20" s="5" t="s">
        <v>227</v>
      </c>
      <c r="G20" s="5" t="s">
        <v>138</v>
      </c>
      <c r="H20" t="s">
        <v>171</v>
      </c>
      <c r="I20" t="s">
        <v>172</v>
      </c>
      <c r="J20" t="s">
        <v>144</v>
      </c>
      <c r="K20" s="10">
        <v>6001781341.1701708</v>
      </c>
      <c r="L20" s="5" t="s">
        <v>145</v>
      </c>
      <c r="M20" t="s">
        <v>202</v>
      </c>
      <c r="N20" s="25" t="s">
        <v>26</v>
      </c>
      <c r="O20" s="28">
        <v>15980</v>
      </c>
      <c r="P20" t="s">
        <v>274</v>
      </c>
      <c r="Q20" t="s">
        <v>275</v>
      </c>
      <c r="R20" t="s">
        <v>276</v>
      </c>
      <c r="S20" s="29">
        <v>40225</v>
      </c>
    </row>
    <row r="21" spans="1:19" ht="32" x14ac:dyDescent="0.2">
      <c r="A21" s="5" t="s">
        <v>228</v>
      </c>
      <c r="B21" s="6" t="s">
        <v>22</v>
      </c>
      <c r="C21" s="5" t="s">
        <v>23</v>
      </c>
      <c r="D21" s="5" t="s">
        <v>24</v>
      </c>
      <c r="E21" s="6" t="s">
        <v>25</v>
      </c>
      <c r="F21" s="5" t="s">
        <v>228</v>
      </c>
      <c r="G21" s="5" t="s">
        <v>138</v>
      </c>
      <c r="H21" t="s">
        <v>173</v>
      </c>
      <c r="I21" t="s">
        <v>174</v>
      </c>
      <c r="J21" t="s">
        <v>144</v>
      </c>
      <c r="K21" s="10">
        <v>5513810663.5509787</v>
      </c>
      <c r="L21" s="5" t="s">
        <v>145</v>
      </c>
      <c r="M21" t="s">
        <v>203</v>
      </c>
      <c r="N21" s="25" t="s">
        <v>26</v>
      </c>
      <c r="O21" s="8">
        <v>15388</v>
      </c>
      <c r="P21" t="s">
        <v>277</v>
      </c>
      <c r="Q21" t="s">
        <v>278</v>
      </c>
      <c r="R21" t="s">
        <v>129</v>
      </c>
      <c r="S21" s="29">
        <v>23663</v>
      </c>
    </row>
    <row r="22" spans="1:19" ht="32" x14ac:dyDescent="0.2">
      <c r="A22" s="5" t="s">
        <v>229</v>
      </c>
      <c r="B22" s="6" t="s">
        <v>22</v>
      </c>
      <c r="C22" s="5" t="s">
        <v>23</v>
      </c>
      <c r="D22" s="5" t="s">
        <v>24</v>
      </c>
      <c r="E22" s="6" t="s">
        <v>25</v>
      </c>
      <c r="F22" s="5" t="s">
        <v>229</v>
      </c>
      <c r="G22" s="5" t="s">
        <v>138</v>
      </c>
      <c r="H22" t="s">
        <v>175</v>
      </c>
      <c r="I22" t="s">
        <v>176</v>
      </c>
      <c r="J22" t="s">
        <v>144</v>
      </c>
      <c r="K22" s="10">
        <v>4980118618.9264336</v>
      </c>
      <c r="L22" s="5" t="s">
        <v>145</v>
      </c>
      <c r="M22" t="s">
        <v>204</v>
      </c>
      <c r="N22" s="25" t="s">
        <v>26</v>
      </c>
      <c r="O22" s="8">
        <v>15081</v>
      </c>
      <c r="P22" t="s">
        <v>279</v>
      </c>
      <c r="Q22" t="s">
        <v>280</v>
      </c>
      <c r="R22" t="s">
        <v>128</v>
      </c>
      <c r="S22" s="29">
        <v>79491</v>
      </c>
    </row>
    <row r="23" spans="1:19" ht="32" x14ac:dyDescent="0.2">
      <c r="A23" s="5" t="s">
        <v>230</v>
      </c>
      <c r="B23" s="6" t="s">
        <v>22</v>
      </c>
      <c r="C23" s="5" t="s">
        <v>23</v>
      </c>
      <c r="D23" s="5" t="s">
        <v>24</v>
      </c>
      <c r="E23" s="6" t="s">
        <v>25</v>
      </c>
      <c r="F23" s="5" t="s">
        <v>230</v>
      </c>
      <c r="G23" s="5" t="s">
        <v>138</v>
      </c>
      <c r="H23" t="s">
        <v>177</v>
      </c>
      <c r="I23" t="s">
        <v>178</v>
      </c>
      <c r="J23" t="s">
        <v>144</v>
      </c>
      <c r="K23" s="10">
        <v>8670004873.8677483</v>
      </c>
      <c r="L23" s="5" t="s">
        <v>145</v>
      </c>
      <c r="M23" t="s">
        <v>205</v>
      </c>
      <c r="N23" s="25" t="s">
        <v>26</v>
      </c>
      <c r="O23" s="8">
        <v>12335</v>
      </c>
      <c r="P23" t="s">
        <v>281</v>
      </c>
      <c r="Q23" t="s">
        <v>282</v>
      </c>
      <c r="R23" t="s">
        <v>134</v>
      </c>
      <c r="S23" s="29">
        <v>44185</v>
      </c>
    </row>
    <row r="24" spans="1:19" ht="32" x14ac:dyDescent="0.2">
      <c r="A24" s="5" t="s">
        <v>231</v>
      </c>
      <c r="B24" s="6" t="s">
        <v>22</v>
      </c>
      <c r="C24" s="5" t="s">
        <v>23</v>
      </c>
      <c r="D24" s="5" t="s">
        <v>24</v>
      </c>
      <c r="E24" s="6" t="s">
        <v>25</v>
      </c>
      <c r="F24" s="5" t="s">
        <v>231</v>
      </c>
      <c r="G24" s="5" t="s">
        <v>138</v>
      </c>
      <c r="H24" t="s">
        <v>27</v>
      </c>
      <c r="I24" t="s">
        <v>179</v>
      </c>
      <c r="J24" t="s">
        <v>144</v>
      </c>
      <c r="K24" s="10">
        <v>3364232797.9429955</v>
      </c>
      <c r="L24" s="5" t="s">
        <v>145</v>
      </c>
      <c r="M24" t="s">
        <v>206</v>
      </c>
      <c r="N24" s="25" t="s">
        <v>26</v>
      </c>
      <c r="O24" s="8">
        <v>11630</v>
      </c>
      <c r="P24" t="s">
        <v>283</v>
      </c>
      <c r="Q24" t="s">
        <v>284</v>
      </c>
      <c r="R24" t="s">
        <v>285</v>
      </c>
      <c r="S24" s="29">
        <v>21216</v>
      </c>
    </row>
    <row r="25" spans="1:19" ht="32" x14ac:dyDescent="0.2">
      <c r="A25" s="5" t="s">
        <v>232</v>
      </c>
      <c r="B25" s="6" t="s">
        <v>22</v>
      </c>
      <c r="C25" s="5" t="s">
        <v>23</v>
      </c>
      <c r="D25" s="5" t="s">
        <v>24</v>
      </c>
      <c r="E25" s="6" t="s">
        <v>25</v>
      </c>
      <c r="F25" s="5" t="s">
        <v>232</v>
      </c>
      <c r="G25" s="5" t="s">
        <v>138</v>
      </c>
      <c r="H25" t="s">
        <v>180</v>
      </c>
      <c r="I25" t="s">
        <v>181</v>
      </c>
      <c r="J25" t="s">
        <v>144</v>
      </c>
      <c r="K25" s="10">
        <v>6065973719.2597609</v>
      </c>
      <c r="L25" s="5" t="s">
        <v>145</v>
      </c>
      <c r="M25" t="s">
        <v>207</v>
      </c>
      <c r="N25" s="25" t="s">
        <v>26</v>
      </c>
      <c r="O25" s="8">
        <v>11681</v>
      </c>
      <c r="P25" t="s">
        <v>286</v>
      </c>
      <c r="Q25" t="s">
        <v>287</v>
      </c>
      <c r="R25" t="s">
        <v>134</v>
      </c>
      <c r="S25" s="29">
        <v>45419</v>
      </c>
    </row>
    <row r="26" spans="1:19" ht="32" x14ac:dyDescent="0.2">
      <c r="A26" s="5" t="s">
        <v>233</v>
      </c>
      <c r="B26" s="6" t="s">
        <v>22</v>
      </c>
      <c r="C26" s="5" t="s">
        <v>23</v>
      </c>
      <c r="D26" s="5" t="s">
        <v>24</v>
      </c>
      <c r="E26" s="6" t="s">
        <v>25</v>
      </c>
      <c r="F26" s="5" t="s">
        <v>233</v>
      </c>
      <c r="G26" s="5" t="s">
        <v>138</v>
      </c>
      <c r="H26" t="s">
        <v>182</v>
      </c>
      <c r="I26" t="s">
        <v>183</v>
      </c>
      <c r="J26" t="s">
        <v>144</v>
      </c>
      <c r="K26" s="10">
        <v>7163575667.4463921</v>
      </c>
      <c r="L26" s="5" t="s">
        <v>145</v>
      </c>
      <c r="M26" t="s">
        <v>208</v>
      </c>
      <c r="N26" s="25" t="s">
        <v>26</v>
      </c>
      <c r="O26" s="8">
        <v>10359</v>
      </c>
      <c r="P26" t="s">
        <v>288</v>
      </c>
      <c r="Q26" t="s">
        <v>289</v>
      </c>
      <c r="R26" t="s">
        <v>133</v>
      </c>
      <c r="S26" s="29">
        <v>29905</v>
      </c>
    </row>
    <row r="27" spans="1:19" ht="32" x14ac:dyDescent="0.2">
      <c r="A27" s="5" t="s">
        <v>234</v>
      </c>
      <c r="B27" s="6" t="s">
        <v>22</v>
      </c>
      <c r="C27" s="5" t="s">
        <v>23</v>
      </c>
      <c r="D27" s="5" t="s">
        <v>24</v>
      </c>
      <c r="E27" s="6" t="s">
        <v>25</v>
      </c>
      <c r="F27" s="5" t="s">
        <v>234</v>
      </c>
      <c r="G27" s="5" t="s">
        <v>138</v>
      </c>
      <c r="H27" t="s">
        <v>126</v>
      </c>
      <c r="I27" t="s">
        <v>184</v>
      </c>
      <c r="J27" t="s">
        <v>144</v>
      </c>
      <c r="K27" s="10">
        <v>8228111352.5841751</v>
      </c>
      <c r="L27" s="5" t="s">
        <v>145</v>
      </c>
      <c r="M27" t="s">
        <v>209</v>
      </c>
      <c r="N27" s="25" t="s">
        <v>26</v>
      </c>
      <c r="O27" s="8">
        <v>22665</v>
      </c>
      <c r="P27" t="s">
        <v>290</v>
      </c>
      <c r="Q27" t="s">
        <v>130</v>
      </c>
      <c r="R27" t="s">
        <v>131</v>
      </c>
      <c r="S27" s="29">
        <v>62776</v>
      </c>
    </row>
    <row r="28" spans="1:19" ht="32" x14ac:dyDescent="0.2">
      <c r="A28" s="5" t="s">
        <v>235</v>
      </c>
      <c r="B28" s="6" t="s">
        <v>22</v>
      </c>
      <c r="C28" s="5" t="s">
        <v>23</v>
      </c>
      <c r="D28" s="5" t="s">
        <v>24</v>
      </c>
      <c r="E28" s="6" t="s">
        <v>25</v>
      </c>
      <c r="F28" s="5" t="s">
        <v>235</v>
      </c>
      <c r="G28" s="5" t="s">
        <v>138</v>
      </c>
      <c r="H28" t="s">
        <v>185</v>
      </c>
      <c r="I28" t="s">
        <v>123</v>
      </c>
      <c r="J28" t="s">
        <v>144</v>
      </c>
      <c r="K28" s="10">
        <v>1333385991.510494</v>
      </c>
      <c r="L28" s="5" t="s">
        <v>145</v>
      </c>
      <c r="M28" t="s">
        <v>210</v>
      </c>
      <c r="N28" s="25" t="s">
        <v>26</v>
      </c>
      <c r="O28" s="8">
        <v>18854</v>
      </c>
      <c r="P28" t="s">
        <v>291</v>
      </c>
      <c r="Q28" t="s">
        <v>237</v>
      </c>
      <c r="R28" t="s">
        <v>128</v>
      </c>
      <c r="S28" s="29">
        <v>75251</v>
      </c>
    </row>
    <row r="29" spans="1:19" x14ac:dyDescent="0.2">
      <c r="L29" s="5"/>
    </row>
    <row r="30" spans="1:19" x14ac:dyDescent="0.2">
      <c r="L30" s="5"/>
    </row>
    <row r="31" spans="1:19" x14ac:dyDescent="0.2">
      <c r="L31" s="5"/>
    </row>
    <row r="32" spans="1:19" x14ac:dyDescent="0.2">
      <c r="L32" s="5"/>
    </row>
    <row r="33" spans="12:12" x14ac:dyDescent="0.2">
      <c r="L33" s="5"/>
    </row>
    <row r="34" spans="12:12" x14ac:dyDescent="0.2">
      <c r="L34" s="5"/>
    </row>
    <row r="35" spans="12:12" x14ac:dyDescent="0.2">
      <c r="L35" s="5"/>
    </row>
    <row r="36" spans="12:12" x14ac:dyDescent="0.2">
      <c r="L36" s="5"/>
    </row>
    <row r="37" spans="12:12" x14ac:dyDescent="0.2">
      <c r="L37" s="5"/>
    </row>
  </sheetData>
  <mergeCells count="22">
    <mergeCell ref="Q2:Q3"/>
    <mergeCell ref="A1:A3"/>
    <mergeCell ref="B1:F1"/>
    <mergeCell ref="G1:G3"/>
    <mergeCell ref="H1:I1"/>
    <mergeCell ref="J1:K1"/>
    <mergeCell ref="R2:R3"/>
    <mergeCell ref="S2:S3"/>
    <mergeCell ref="P1:S1"/>
    <mergeCell ref="B2:D2"/>
    <mergeCell ref="E2:E3"/>
    <mergeCell ref="F2:F3"/>
    <mergeCell ref="H2:H3"/>
    <mergeCell ref="I2:I3"/>
    <mergeCell ref="J2:J3"/>
    <mergeCell ref="K2:K3"/>
    <mergeCell ref="L2:L3"/>
    <mergeCell ref="M2:M3"/>
    <mergeCell ref="L1:M1"/>
    <mergeCell ref="N2:N3"/>
    <mergeCell ref="O2:O3"/>
    <mergeCell ref="P2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A16" workbookViewId="0">
      <selection activeCell="AA8" sqref="AA8"/>
    </sheetView>
  </sheetViews>
  <sheetFormatPr baseColWidth="10" defaultRowHeight="16" x14ac:dyDescent="0.2"/>
  <cols>
    <col min="1" max="1" width="26.33203125" customWidth="1"/>
    <col min="2" max="2" width="13.33203125" customWidth="1"/>
    <col min="3" max="3" width="15.33203125" customWidth="1"/>
    <col min="5" max="5" width="24.5" customWidth="1"/>
    <col min="6" max="6" width="19" customWidth="1"/>
    <col min="7" max="7" width="35.33203125" customWidth="1"/>
    <col min="10" max="10" width="13.83203125" customWidth="1"/>
  </cols>
  <sheetData>
    <row r="1" spans="1:25" s="19" customFormat="1" x14ac:dyDescent="0.2">
      <c r="A1" s="57" t="s">
        <v>0</v>
      </c>
      <c r="B1" s="57" t="s">
        <v>45</v>
      </c>
      <c r="C1" s="57"/>
      <c r="D1" s="57" t="s">
        <v>46</v>
      </c>
      <c r="E1" s="57" t="s">
        <v>47</v>
      </c>
      <c r="F1" s="57"/>
      <c r="G1" s="23" t="s">
        <v>32</v>
      </c>
      <c r="H1" s="58" t="s">
        <v>48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s="19" customFormat="1" x14ac:dyDescent="0.2">
      <c r="A2" s="57"/>
      <c r="B2" s="57" t="s">
        <v>20</v>
      </c>
      <c r="C2" s="57" t="s">
        <v>19</v>
      </c>
      <c r="D2" s="57"/>
      <c r="E2" s="57" t="s">
        <v>20</v>
      </c>
      <c r="F2" s="57" t="s">
        <v>19</v>
      </c>
      <c r="G2" s="57" t="s">
        <v>20</v>
      </c>
      <c r="H2" s="57" t="s">
        <v>49</v>
      </c>
      <c r="I2" s="57"/>
      <c r="J2" s="57"/>
      <c r="K2" s="57" t="s">
        <v>49</v>
      </c>
      <c r="L2" s="57"/>
      <c r="M2" s="57"/>
      <c r="N2" s="57" t="s">
        <v>49</v>
      </c>
      <c r="O2" s="57"/>
      <c r="P2" s="57"/>
      <c r="Q2" s="57" t="s">
        <v>49</v>
      </c>
      <c r="R2" s="57"/>
      <c r="S2" s="57"/>
      <c r="T2" s="57" t="s">
        <v>49</v>
      </c>
      <c r="U2" s="57"/>
      <c r="V2" s="57"/>
      <c r="W2" s="57" t="s">
        <v>49</v>
      </c>
      <c r="X2" s="57"/>
      <c r="Y2" s="57"/>
    </row>
    <row r="3" spans="1:25" s="19" customFormat="1" x14ac:dyDescent="0.2">
      <c r="A3" s="57"/>
      <c r="B3" s="57"/>
      <c r="C3" s="57"/>
      <c r="D3" s="57"/>
      <c r="E3" s="57"/>
      <c r="F3" s="57"/>
      <c r="G3" s="57"/>
      <c r="H3" s="57" t="s">
        <v>50</v>
      </c>
      <c r="I3" s="57" t="s">
        <v>51</v>
      </c>
      <c r="J3" s="57"/>
      <c r="K3" s="57" t="s">
        <v>50</v>
      </c>
      <c r="L3" s="57" t="s">
        <v>51</v>
      </c>
      <c r="M3" s="57"/>
      <c r="N3" s="57" t="s">
        <v>50</v>
      </c>
      <c r="O3" s="57" t="s">
        <v>51</v>
      </c>
      <c r="P3" s="57"/>
      <c r="Q3" s="57" t="s">
        <v>50</v>
      </c>
      <c r="R3" s="57" t="s">
        <v>51</v>
      </c>
      <c r="S3" s="57"/>
      <c r="T3" s="57" t="s">
        <v>50</v>
      </c>
      <c r="U3" s="57" t="s">
        <v>51</v>
      </c>
      <c r="V3" s="57"/>
      <c r="W3" s="57" t="s">
        <v>50</v>
      </c>
      <c r="X3" s="57" t="s">
        <v>51</v>
      </c>
      <c r="Y3" s="57"/>
    </row>
    <row r="4" spans="1:25" s="19" customFormat="1" x14ac:dyDescent="0.2">
      <c r="A4" s="57"/>
      <c r="B4" s="57"/>
      <c r="C4" s="57"/>
      <c r="D4" s="57"/>
      <c r="E4" s="57"/>
      <c r="F4" s="57"/>
      <c r="G4" s="57"/>
      <c r="H4" s="57"/>
      <c r="I4" s="57"/>
      <c r="J4" s="19" t="s">
        <v>52</v>
      </c>
      <c r="K4" s="57"/>
      <c r="L4" s="57"/>
      <c r="M4" s="19" t="s">
        <v>52</v>
      </c>
      <c r="N4" s="57"/>
      <c r="O4" s="57"/>
      <c r="P4" s="19" t="s">
        <v>52</v>
      </c>
      <c r="Q4" s="57"/>
      <c r="R4" s="57"/>
      <c r="S4" s="19" t="s">
        <v>52</v>
      </c>
      <c r="T4" s="57"/>
      <c r="U4" s="57"/>
      <c r="V4" s="19" t="s">
        <v>52</v>
      </c>
      <c r="W4" s="57"/>
      <c r="X4" s="57"/>
      <c r="Y4" s="19" t="s">
        <v>52</v>
      </c>
    </row>
    <row r="5" spans="1:25" s="19" customFormat="1" x14ac:dyDescent="0.2">
      <c r="A5" s="57"/>
      <c r="B5" s="57"/>
      <c r="C5" s="57"/>
      <c r="D5" s="57"/>
      <c r="E5" s="57"/>
      <c r="F5" s="57"/>
      <c r="G5" s="57"/>
      <c r="H5" s="57"/>
      <c r="I5" s="57"/>
      <c r="J5" s="19" t="s">
        <v>53</v>
      </c>
      <c r="K5" s="57"/>
      <c r="L5" s="57"/>
      <c r="M5" s="19" t="s">
        <v>53</v>
      </c>
      <c r="N5" s="57"/>
      <c r="O5" s="57"/>
      <c r="P5" s="19" t="s">
        <v>53</v>
      </c>
      <c r="Q5" s="57"/>
      <c r="R5" s="57"/>
      <c r="S5" s="19" t="s">
        <v>53</v>
      </c>
      <c r="T5" s="57"/>
      <c r="U5" s="57"/>
      <c r="V5" s="19" t="s">
        <v>53</v>
      </c>
      <c r="W5" s="57"/>
      <c r="X5" s="57"/>
      <c r="Y5" s="19" t="s">
        <v>53</v>
      </c>
    </row>
    <row r="6" spans="1:25" s="19" customFormat="1" x14ac:dyDescent="0.2">
      <c r="A6" s="57"/>
      <c r="B6" s="57"/>
      <c r="C6" s="57"/>
      <c r="D6" s="57"/>
      <c r="E6" s="57"/>
      <c r="F6" s="57"/>
      <c r="G6" s="57"/>
      <c r="H6" s="57"/>
      <c r="I6" s="57"/>
      <c r="J6" s="19" t="s">
        <v>29</v>
      </c>
      <c r="K6" s="57"/>
      <c r="L6" s="57"/>
      <c r="M6" s="19" t="s">
        <v>29</v>
      </c>
      <c r="N6" s="57"/>
      <c r="O6" s="57"/>
      <c r="P6" s="19" t="s">
        <v>29</v>
      </c>
      <c r="Q6" s="57"/>
      <c r="R6" s="57"/>
      <c r="S6" s="19" t="s">
        <v>29</v>
      </c>
      <c r="T6" s="57"/>
      <c r="U6" s="57"/>
      <c r="V6" s="19" t="s">
        <v>29</v>
      </c>
      <c r="W6" s="57"/>
      <c r="X6" s="57"/>
      <c r="Y6" s="19" t="s">
        <v>29</v>
      </c>
    </row>
    <row r="7" spans="1:25" ht="64" customHeight="1" x14ac:dyDescent="0.2">
      <c r="A7" t="s">
        <v>597</v>
      </c>
      <c r="B7" s="20" t="s">
        <v>108</v>
      </c>
      <c r="C7" t="s">
        <v>109</v>
      </c>
      <c r="D7" t="s">
        <v>37</v>
      </c>
      <c r="E7" s="5" t="s">
        <v>293</v>
      </c>
      <c r="F7" t="s">
        <v>318</v>
      </c>
      <c r="G7" s="49" t="s">
        <v>472</v>
      </c>
      <c r="H7" t="s">
        <v>110</v>
      </c>
      <c r="I7" s="20" t="s">
        <v>111</v>
      </c>
      <c r="J7">
        <v>2</v>
      </c>
      <c r="K7" t="s">
        <v>112</v>
      </c>
      <c r="L7" s="20" t="s">
        <v>113</v>
      </c>
      <c r="M7">
        <v>1</v>
      </c>
      <c r="N7" s="20" t="s">
        <v>114</v>
      </c>
      <c r="O7" s="20" t="s">
        <v>115</v>
      </c>
      <c r="P7">
        <v>2</v>
      </c>
      <c r="Q7" s="20" t="s">
        <v>116</v>
      </c>
      <c r="R7" s="20" t="s">
        <v>117</v>
      </c>
      <c r="S7">
        <v>2</v>
      </c>
      <c r="T7" s="20" t="s">
        <v>118</v>
      </c>
      <c r="U7" s="20" t="s">
        <v>119</v>
      </c>
      <c r="V7">
        <v>1</v>
      </c>
      <c r="W7" t="s">
        <v>120</v>
      </c>
      <c r="X7" s="20" t="s">
        <v>121</v>
      </c>
      <c r="Y7">
        <v>80</v>
      </c>
    </row>
    <row r="8" spans="1:25" ht="96" x14ac:dyDescent="0.2">
      <c r="A8" t="s">
        <v>598</v>
      </c>
      <c r="B8" s="20" t="s">
        <v>108</v>
      </c>
      <c r="C8" t="s">
        <v>109</v>
      </c>
      <c r="D8" t="s">
        <v>37</v>
      </c>
      <c r="E8" s="5" t="s">
        <v>294</v>
      </c>
      <c r="F8" t="s">
        <v>319</v>
      </c>
      <c r="G8" s="49" t="s">
        <v>473</v>
      </c>
      <c r="H8" t="s">
        <v>110</v>
      </c>
      <c r="I8" s="20" t="s">
        <v>111</v>
      </c>
      <c r="J8">
        <v>1</v>
      </c>
      <c r="K8" t="s">
        <v>112</v>
      </c>
      <c r="L8" s="20" t="s">
        <v>113</v>
      </c>
      <c r="M8">
        <v>1</v>
      </c>
      <c r="N8" s="20" t="s">
        <v>114</v>
      </c>
      <c r="O8" s="20" t="s">
        <v>115</v>
      </c>
      <c r="P8">
        <v>1</v>
      </c>
      <c r="Q8" s="20" t="s">
        <v>116</v>
      </c>
      <c r="R8" s="20" t="s">
        <v>117</v>
      </c>
      <c r="S8">
        <v>1</v>
      </c>
      <c r="T8" s="20" t="s">
        <v>118</v>
      </c>
      <c r="U8" s="20" t="s">
        <v>119</v>
      </c>
      <c r="V8">
        <v>1</v>
      </c>
      <c r="W8" t="s">
        <v>120</v>
      </c>
      <c r="X8" s="20" t="s">
        <v>121</v>
      </c>
      <c r="Y8">
        <v>90</v>
      </c>
    </row>
    <row r="9" spans="1:25" ht="96" x14ac:dyDescent="0.2">
      <c r="A9" t="s">
        <v>599</v>
      </c>
      <c r="B9" s="20" t="s">
        <v>108</v>
      </c>
      <c r="C9" t="s">
        <v>109</v>
      </c>
      <c r="D9" t="s">
        <v>37</v>
      </c>
      <c r="E9" s="5" t="s">
        <v>295</v>
      </c>
      <c r="F9" t="s">
        <v>320</v>
      </c>
      <c r="G9" s="49" t="s">
        <v>474</v>
      </c>
      <c r="H9" t="s">
        <v>110</v>
      </c>
      <c r="I9" s="20" t="s">
        <v>111</v>
      </c>
      <c r="J9">
        <v>1</v>
      </c>
      <c r="K9" t="s">
        <v>112</v>
      </c>
      <c r="L9" s="20" t="s">
        <v>113</v>
      </c>
      <c r="M9">
        <v>1</v>
      </c>
      <c r="N9" s="20" t="s">
        <v>114</v>
      </c>
      <c r="O9" s="20" t="s">
        <v>115</v>
      </c>
      <c r="P9">
        <v>1</v>
      </c>
      <c r="Q9" s="20" t="s">
        <v>116</v>
      </c>
      <c r="R9" s="20" t="s">
        <v>117</v>
      </c>
      <c r="S9">
        <v>1</v>
      </c>
      <c r="T9" s="20" t="s">
        <v>118</v>
      </c>
      <c r="U9" s="20" t="s">
        <v>119</v>
      </c>
      <c r="V9">
        <v>1</v>
      </c>
      <c r="W9" t="s">
        <v>120</v>
      </c>
      <c r="X9" s="20" t="s">
        <v>121</v>
      </c>
      <c r="Y9">
        <v>95</v>
      </c>
    </row>
    <row r="10" spans="1:25" ht="96" x14ac:dyDescent="0.2">
      <c r="A10" t="s">
        <v>600</v>
      </c>
      <c r="B10" s="20" t="s">
        <v>108</v>
      </c>
      <c r="C10" t="s">
        <v>109</v>
      </c>
      <c r="D10" t="s">
        <v>37</v>
      </c>
      <c r="E10" s="5" t="s">
        <v>296</v>
      </c>
      <c r="F10" t="s">
        <v>321</v>
      </c>
      <c r="G10" s="49" t="s">
        <v>475</v>
      </c>
      <c r="H10" t="s">
        <v>110</v>
      </c>
      <c r="I10" s="20" t="s">
        <v>111</v>
      </c>
      <c r="J10">
        <v>1</v>
      </c>
      <c r="K10" t="s">
        <v>112</v>
      </c>
      <c r="L10" s="20" t="s">
        <v>113</v>
      </c>
      <c r="M10">
        <v>1</v>
      </c>
      <c r="N10" s="20" t="s">
        <v>114</v>
      </c>
      <c r="O10" s="20" t="s">
        <v>115</v>
      </c>
      <c r="P10">
        <v>1</v>
      </c>
      <c r="Q10" s="20" t="s">
        <v>116</v>
      </c>
      <c r="R10" s="20" t="s">
        <v>117</v>
      </c>
      <c r="S10">
        <v>1</v>
      </c>
      <c r="T10" s="20" t="s">
        <v>118</v>
      </c>
      <c r="U10" s="20" t="s">
        <v>119</v>
      </c>
      <c r="V10">
        <v>2</v>
      </c>
      <c r="W10" t="s">
        <v>120</v>
      </c>
      <c r="X10" s="20" t="s">
        <v>121</v>
      </c>
      <c r="Y10">
        <v>90</v>
      </c>
    </row>
    <row r="11" spans="1:25" ht="96" x14ac:dyDescent="0.2">
      <c r="A11" t="s">
        <v>601</v>
      </c>
      <c r="B11" s="20" t="s">
        <v>108</v>
      </c>
      <c r="C11" t="s">
        <v>109</v>
      </c>
      <c r="D11" t="s">
        <v>37</v>
      </c>
      <c r="E11" s="5" t="s">
        <v>297</v>
      </c>
      <c r="F11" t="s">
        <v>322</v>
      </c>
      <c r="G11" s="49" t="s">
        <v>476</v>
      </c>
      <c r="H11" t="s">
        <v>110</v>
      </c>
      <c r="I11" s="20" t="s">
        <v>111</v>
      </c>
      <c r="J11">
        <v>1</v>
      </c>
      <c r="K11" t="s">
        <v>112</v>
      </c>
      <c r="L11" s="20" t="s">
        <v>113</v>
      </c>
      <c r="M11">
        <v>1</v>
      </c>
      <c r="N11" s="20" t="s">
        <v>114</v>
      </c>
      <c r="O11" s="20" t="s">
        <v>115</v>
      </c>
      <c r="P11">
        <v>2</v>
      </c>
      <c r="Q11" s="20" t="s">
        <v>116</v>
      </c>
      <c r="R11" s="20" t="s">
        <v>117</v>
      </c>
      <c r="S11">
        <v>2</v>
      </c>
      <c r="T11" s="20" t="s">
        <v>118</v>
      </c>
      <c r="U11" s="20" t="s">
        <v>119</v>
      </c>
      <c r="V11">
        <v>1</v>
      </c>
      <c r="W11" t="s">
        <v>120</v>
      </c>
      <c r="X11" s="20" t="s">
        <v>121</v>
      </c>
      <c r="Y11">
        <v>40</v>
      </c>
    </row>
    <row r="12" spans="1:25" ht="96" x14ac:dyDescent="0.2">
      <c r="A12" t="s">
        <v>602</v>
      </c>
      <c r="B12" s="20" t="s">
        <v>108</v>
      </c>
      <c r="C12" t="s">
        <v>109</v>
      </c>
      <c r="D12" t="s">
        <v>37</v>
      </c>
      <c r="E12" s="5" t="s">
        <v>298</v>
      </c>
      <c r="F12" t="s">
        <v>323</v>
      </c>
      <c r="G12" s="49" t="s">
        <v>477</v>
      </c>
      <c r="H12" t="s">
        <v>110</v>
      </c>
      <c r="I12" s="20" t="s">
        <v>111</v>
      </c>
      <c r="J12">
        <v>1</v>
      </c>
      <c r="K12" t="s">
        <v>112</v>
      </c>
      <c r="L12" s="20" t="s">
        <v>113</v>
      </c>
      <c r="M12">
        <v>1</v>
      </c>
      <c r="N12" s="20" t="s">
        <v>114</v>
      </c>
      <c r="O12" s="20" t="s">
        <v>115</v>
      </c>
      <c r="P12">
        <v>1</v>
      </c>
      <c r="Q12" s="20" t="s">
        <v>116</v>
      </c>
      <c r="R12" s="20" t="s">
        <v>117</v>
      </c>
      <c r="S12">
        <v>1</v>
      </c>
      <c r="T12" s="20" t="s">
        <v>118</v>
      </c>
      <c r="U12" s="20" t="s">
        <v>119</v>
      </c>
      <c r="V12">
        <v>1</v>
      </c>
      <c r="W12" t="s">
        <v>120</v>
      </c>
      <c r="X12" s="20" t="s">
        <v>121</v>
      </c>
      <c r="Y12">
        <v>96</v>
      </c>
    </row>
    <row r="13" spans="1:25" ht="96" x14ac:dyDescent="0.2">
      <c r="A13" t="s">
        <v>603</v>
      </c>
      <c r="B13" s="20" t="s">
        <v>108</v>
      </c>
      <c r="C13" t="s">
        <v>109</v>
      </c>
      <c r="D13" t="s">
        <v>37</v>
      </c>
      <c r="E13" s="5" t="s">
        <v>299</v>
      </c>
      <c r="F13" t="s">
        <v>324</v>
      </c>
      <c r="G13" s="49" t="s">
        <v>478</v>
      </c>
      <c r="H13" t="s">
        <v>110</v>
      </c>
      <c r="I13" s="20" t="s">
        <v>111</v>
      </c>
      <c r="J13">
        <v>1</v>
      </c>
      <c r="K13" t="s">
        <v>112</v>
      </c>
      <c r="L13" s="20" t="s">
        <v>113</v>
      </c>
      <c r="M13">
        <v>1</v>
      </c>
      <c r="N13" s="20" t="s">
        <v>114</v>
      </c>
      <c r="O13" s="20" t="s">
        <v>115</v>
      </c>
      <c r="P13">
        <v>1</v>
      </c>
      <c r="Q13" s="20" t="s">
        <v>116</v>
      </c>
      <c r="R13" s="20" t="s">
        <v>117</v>
      </c>
      <c r="S13">
        <v>2</v>
      </c>
      <c r="T13" s="20" t="s">
        <v>118</v>
      </c>
      <c r="U13" s="20" t="s">
        <v>119</v>
      </c>
      <c r="V13">
        <v>1</v>
      </c>
      <c r="W13" t="s">
        <v>120</v>
      </c>
      <c r="X13" s="20" t="s">
        <v>121</v>
      </c>
      <c r="Y13">
        <v>85</v>
      </c>
    </row>
    <row r="14" spans="1:25" ht="96" x14ac:dyDescent="0.2">
      <c r="A14" t="s">
        <v>604</v>
      </c>
      <c r="B14" s="20" t="s">
        <v>108</v>
      </c>
      <c r="C14" t="s">
        <v>109</v>
      </c>
      <c r="D14" t="s">
        <v>37</v>
      </c>
      <c r="E14" s="5" t="s">
        <v>300</v>
      </c>
      <c r="F14" t="s">
        <v>325</v>
      </c>
      <c r="G14" s="49" t="s">
        <v>479</v>
      </c>
      <c r="H14" t="s">
        <v>110</v>
      </c>
      <c r="I14" s="20" t="s">
        <v>111</v>
      </c>
      <c r="J14">
        <v>1</v>
      </c>
      <c r="K14" t="s">
        <v>112</v>
      </c>
      <c r="L14" s="20" t="s">
        <v>113</v>
      </c>
      <c r="M14">
        <v>1</v>
      </c>
      <c r="N14" s="20" t="s">
        <v>114</v>
      </c>
      <c r="O14" s="20" t="s">
        <v>115</v>
      </c>
      <c r="P14">
        <v>1</v>
      </c>
      <c r="Q14" s="20" t="s">
        <v>116</v>
      </c>
      <c r="R14" s="20" t="s">
        <v>117</v>
      </c>
      <c r="S14">
        <v>1</v>
      </c>
      <c r="T14" s="20" t="s">
        <v>118</v>
      </c>
      <c r="U14" s="20" t="s">
        <v>119</v>
      </c>
      <c r="V14">
        <v>1</v>
      </c>
      <c r="W14" t="s">
        <v>120</v>
      </c>
      <c r="X14" s="20" t="s">
        <v>121</v>
      </c>
      <c r="Y14">
        <v>90</v>
      </c>
    </row>
    <row r="15" spans="1:25" ht="96" x14ac:dyDescent="0.2">
      <c r="A15" t="s">
        <v>605</v>
      </c>
      <c r="B15" s="20" t="s">
        <v>108</v>
      </c>
      <c r="C15" t="s">
        <v>109</v>
      </c>
      <c r="D15" t="s">
        <v>37</v>
      </c>
      <c r="E15" s="5" t="s">
        <v>301</v>
      </c>
      <c r="F15" t="s">
        <v>326</v>
      </c>
      <c r="G15" s="49" t="s">
        <v>480</v>
      </c>
      <c r="H15" t="s">
        <v>110</v>
      </c>
      <c r="I15" s="20" t="s">
        <v>111</v>
      </c>
      <c r="J15">
        <v>1</v>
      </c>
      <c r="K15" t="s">
        <v>112</v>
      </c>
      <c r="L15" s="20" t="s">
        <v>113</v>
      </c>
      <c r="M15">
        <v>1</v>
      </c>
      <c r="N15" s="20" t="s">
        <v>114</v>
      </c>
      <c r="O15" s="20" t="s">
        <v>115</v>
      </c>
      <c r="P15">
        <v>1</v>
      </c>
      <c r="Q15" s="20" t="s">
        <v>116</v>
      </c>
      <c r="R15" s="20" t="s">
        <v>117</v>
      </c>
      <c r="S15">
        <v>1</v>
      </c>
      <c r="T15" s="20" t="s">
        <v>118</v>
      </c>
      <c r="U15" s="20" t="s">
        <v>119</v>
      </c>
      <c r="V15">
        <v>1</v>
      </c>
      <c r="W15" t="s">
        <v>120</v>
      </c>
      <c r="X15" s="20" t="s">
        <v>121</v>
      </c>
      <c r="Y15">
        <v>80</v>
      </c>
    </row>
    <row r="16" spans="1:25" ht="96" x14ac:dyDescent="0.2">
      <c r="A16" t="s">
        <v>606</v>
      </c>
      <c r="B16" s="20" t="s">
        <v>108</v>
      </c>
      <c r="C16" t="s">
        <v>109</v>
      </c>
      <c r="D16" t="s">
        <v>37</v>
      </c>
      <c r="E16" s="5" t="s">
        <v>302</v>
      </c>
      <c r="F16" t="s">
        <v>327</v>
      </c>
      <c r="G16" s="49" t="s">
        <v>481</v>
      </c>
      <c r="H16" t="s">
        <v>110</v>
      </c>
      <c r="I16" s="20" t="s">
        <v>111</v>
      </c>
      <c r="J16">
        <v>1</v>
      </c>
      <c r="K16" t="s">
        <v>112</v>
      </c>
      <c r="L16" s="20" t="s">
        <v>113</v>
      </c>
      <c r="M16">
        <v>1</v>
      </c>
      <c r="N16" s="20" t="s">
        <v>114</v>
      </c>
      <c r="O16" s="20" t="s">
        <v>115</v>
      </c>
      <c r="P16">
        <v>1</v>
      </c>
      <c r="Q16" s="20" t="s">
        <v>116</v>
      </c>
      <c r="R16" s="20" t="s">
        <v>117</v>
      </c>
      <c r="S16">
        <v>2</v>
      </c>
      <c r="T16" s="20" t="s">
        <v>118</v>
      </c>
      <c r="U16" s="20" t="s">
        <v>119</v>
      </c>
      <c r="V16">
        <v>1</v>
      </c>
      <c r="W16" t="s">
        <v>120</v>
      </c>
      <c r="X16" s="20" t="s">
        <v>121</v>
      </c>
      <c r="Y16">
        <v>80</v>
      </c>
    </row>
    <row r="17" spans="1:25" ht="96" x14ac:dyDescent="0.2">
      <c r="A17" t="s">
        <v>607</v>
      </c>
      <c r="B17" s="20" t="s">
        <v>108</v>
      </c>
      <c r="C17" t="s">
        <v>109</v>
      </c>
      <c r="D17" t="s">
        <v>37</v>
      </c>
      <c r="E17" s="5" t="s">
        <v>303</v>
      </c>
      <c r="F17" t="s">
        <v>328</v>
      </c>
      <c r="G17" s="49" t="s">
        <v>482</v>
      </c>
      <c r="H17" t="s">
        <v>110</v>
      </c>
      <c r="I17" s="20" t="s">
        <v>111</v>
      </c>
      <c r="J17">
        <v>1</v>
      </c>
      <c r="K17" t="s">
        <v>112</v>
      </c>
      <c r="L17" s="20" t="s">
        <v>113</v>
      </c>
      <c r="M17">
        <v>1</v>
      </c>
      <c r="N17" s="20" t="s">
        <v>114</v>
      </c>
      <c r="O17" s="20" t="s">
        <v>115</v>
      </c>
      <c r="P17">
        <v>1</v>
      </c>
      <c r="Q17" s="20" t="s">
        <v>116</v>
      </c>
      <c r="R17" s="20" t="s">
        <v>117</v>
      </c>
      <c r="S17">
        <v>1</v>
      </c>
      <c r="T17" s="20" t="s">
        <v>118</v>
      </c>
      <c r="U17" s="20" t="s">
        <v>119</v>
      </c>
      <c r="V17">
        <v>1</v>
      </c>
      <c r="W17" t="s">
        <v>120</v>
      </c>
      <c r="X17" s="20" t="s">
        <v>121</v>
      </c>
      <c r="Y17">
        <v>95</v>
      </c>
    </row>
    <row r="18" spans="1:25" ht="96" x14ac:dyDescent="0.2">
      <c r="A18" t="s">
        <v>608</v>
      </c>
      <c r="B18" s="20" t="s">
        <v>108</v>
      </c>
      <c r="C18" t="s">
        <v>109</v>
      </c>
      <c r="D18" t="s">
        <v>37</v>
      </c>
      <c r="E18" s="5" t="s">
        <v>304</v>
      </c>
      <c r="F18" t="s">
        <v>329</v>
      </c>
      <c r="G18" s="49" t="s">
        <v>483</v>
      </c>
      <c r="H18" t="s">
        <v>110</v>
      </c>
      <c r="I18" s="20" t="s">
        <v>111</v>
      </c>
      <c r="J18">
        <v>2</v>
      </c>
      <c r="K18" t="s">
        <v>112</v>
      </c>
      <c r="L18" s="20" t="s">
        <v>113</v>
      </c>
      <c r="M18">
        <v>9</v>
      </c>
      <c r="N18" s="20" t="s">
        <v>114</v>
      </c>
      <c r="O18" s="20" t="s">
        <v>115</v>
      </c>
      <c r="P18">
        <v>9</v>
      </c>
      <c r="Q18" s="20" t="s">
        <v>116</v>
      </c>
      <c r="R18" s="20" t="s">
        <v>117</v>
      </c>
      <c r="S18">
        <v>2</v>
      </c>
      <c r="T18" s="20" t="s">
        <v>118</v>
      </c>
      <c r="U18" s="20" t="s">
        <v>119</v>
      </c>
      <c r="V18">
        <v>1</v>
      </c>
      <c r="W18" t="s">
        <v>120</v>
      </c>
      <c r="X18" s="20" t="s">
        <v>121</v>
      </c>
      <c r="Y18">
        <v>60</v>
      </c>
    </row>
    <row r="19" spans="1:25" ht="96" x14ac:dyDescent="0.2">
      <c r="A19" t="s">
        <v>609</v>
      </c>
      <c r="B19" s="20" t="s">
        <v>108</v>
      </c>
      <c r="C19" t="s">
        <v>109</v>
      </c>
      <c r="D19" t="s">
        <v>37</v>
      </c>
      <c r="E19" s="5" t="s">
        <v>305</v>
      </c>
      <c r="F19" t="s">
        <v>330</v>
      </c>
      <c r="G19" s="49" t="s">
        <v>484</v>
      </c>
      <c r="H19" t="s">
        <v>110</v>
      </c>
      <c r="I19" s="20" t="s">
        <v>111</v>
      </c>
      <c r="J19">
        <v>1</v>
      </c>
      <c r="K19" t="s">
        <v>112</v>
      </c>
      <c r="L19" s="20" t="s">
        <v>113</v>
      </c>
      <c r="M19">
        <v>1</v>
      </c>
      <c r="N19" s="20" t="s">
        <v>114</v>
      </c>
      <c r="O19" s="20" t="s">
        <v>115</v>
      </c>
      <c r="P19">
        <v>1</v>
      </c>
      <c r="Q19" s="20" t="s">
        <v>116</v>
      </c>
      <c r="R19" s="20" t="s">
        <v>117</v>
      </c>
      <c r="S19">
        <v>1</v>
      </c>
      <c r="T19" s="20" t="s">
        <v>118</v>
      </c>
      <c r="U19" s="20" t="s">
        <v>119</v>
      </c>
      <c r="V19">
        <v>1</v>
      </c>
      <c r="W19" t="s">
        <v>120</v>
      </c>
      <c r="X19" s="20" t="s">
        <v>121</v>
      </c>
      <c r="Y19">
        <v>90</v>
      </c>
    </row>
    <row r="20" spans="1:25" ht="96" x14ac:dyDescent="0.2">
      <c r="A20" t="s">
        <v>610</v>
      </c>
      <c r="B20" s="20" t="s">
        <v>108</v>
      </c>
      <c r="C20" t="s">
        <v>109</v>
      </c>
      <c r="D20" t="s">
        <v>37</v>
      </c>
      <c r="E20" s="5" t="s">
        <v>306</v>
      </c>
      <c r="F20" t="s">
        <v>331</v>
      </c>
      <c r="G20" s="49" t="s">
        <v>485</v>
      </c>
      <c r="H20" t="s">
        <v>110</v>
      </c>
      <c r="I20" s="20" t="s">
        <v>111</v>
      </c>
      <c r="J20">
        <v>1</v>
      </c>
      <c r="K20" t="s">
        <v>112</v>
      </c>
      <c r="L20" s="20" t="s">
        <v>113</v>
      </c>
      <c r="M20">
        <v>1</v>
      </c>
      <c r="N20" s="20" t="s">
        <v>114</v>
      </c>
      <c r="O20" s="20" t="s">
        <v>115</v>
      </c>
      <c r="P20">
        <v>1</v>
      </c>
      <c r="Q20" s="20" t="s">
        <v>116</v>
      </c>
      <c r="R20" s="20" t="s">
        <v>117</v>
      </c>
      <c r="S20">
        <v>1</v>
      </c>
      <c r="T20" s="20" t="s">
        <v>118</v>
      </c>
      <c r="U20" s="20" t="s">
        <v>119</v>
      </c>
      <c r="V20">
        <v>1</v>
      </c>
      <c r="W20" t="s">
        <v>120</v>
      </c>
      <c r="X20" s="20" t="s">
        <v>121</v>
      </c>
      <c r="Y20">
        <v>85</v>
      </c>
    </row>
    <row r="21" spans="1:25" ht="96" x14ac:dyDescent="0.2">
      <c r="A21" t="s">
        <v>611</v>
      </c>
      <c r="B21" s="20" t="s">
        <v>108</v>
      </c>
      <c r="C21" t="s">
        <v>109</v>
      </c>
      <c r="D21" t="s">
        <v>37</v>
      </c>
      <c r="E21" s="5" t="s">
        <v>307</v>
      </c>
      <c r="F21" t="s">
        <v>332</v>
      </c>
      <c r="G21" s="49" t="s">
        <v>486</v>
      </c>
      <c r="H21" t="s">
        <v>110</v>
      </c>
      <c r="I21" s="20" t="s">
        <v>111</v>
      </c>
      <c r="J21">
        <v>1</v>
      </c>
      <c r="K21" t="s">
        <v>112</v>
      </c>
      <c r="L21" s="20" t="s">
        <v>113</v>
      </c>
      <c r="M21">
        <v>1</v>
      </c>
      <c r="N21" s="20" t="s">
        <v>114</v>
      </c>
      <c r="O21" s="20" t="s">
        <v>115</v>
      </c>
      <c r="P21">
        <v>1</v>
      </c>
      <c r="Q21" s="20" t="s">
        <v>116</v>
      </c>
      <c r="R21" s="20" t="s">
        <v>117</v>
      </c>
      <c r="S21">
        <v>1</v>
      </c>
      <c r="T21" s="20" t="s">
        <v>118</v>
      </c>
      <c r="U21" s="20" t="s">
        <v>119</v>
      </c>
      <c r="V21">
        <v>1</v>
      </c>
      <c r="W21" t="s">
        <v>120</v>
      </c>
      <c r="X21" s="20" t="s">
        <v>121</v>
      </c>
      <c r="Y21">
        <v>70</v>
      </c>
    </row>
    <row r="22" spans="1:25" ht="96" x14ac:dyDescent="0.2">
      <c r="A22" t="s">
        <v>612</v>
      </c>
      <c r="B22" s="20" t="s">
        <v>108</v>
      </c>
      <c r="C22" t="s">
        <v>109</v>
      </c>
      <c r="D22" t="s">
        <v>37</v>
      </c>
      <c r="E22" s="5" t="s">
        <v>308</v>
      </c>
      <c r="F22" t="s">
        <v>333</v>
      </c>
      <c r="G22" s="49" t="s">
        <v>487</v>
      </c>
      <c r="H22" t="s">
        <v>110</v>
      </c>
      <c r="I22" s="20" t="s">
        <v>111</v>
      </c>
      <c r="J22">
        <v>2</v>
      </c>
      <c r="K22" t="s">
        <v>112</v>
      </c>
      <c r="L22" s="20" t="s">
        <v>113</v>
      </c>
      <c r="M22">
        <v>2</v>
      </c>
      <c r="N22" s="20" t="s">
        <v>114</v>
      </c>
      <c r="O22" s="20" t="s">
        <v>115</v>
      </c>
      <c r="P22">
        <v>3</v>
      </c>
      <c r="Q22" s="20" t="s">
        <v>116</v>
      </c>
      <c r="R22" s="20" t="s">
        <v>117</v>
      </c>
      <c r="S22">
        <v>2</v>
      </c>
      <c r="T22" s="20" t="s">
        <v>118</v>
      </c>
      <c r="U22" s="20" t="s">
        <v>119</v>
      </c>
      <c r="V22">
        <v>2</v>
      </c>
      <c r="W22" t="s">
        <v>120</v>
      </c>
      <c r="X22" s="20" t="s">
        <v>121</v>
      </c>
      <c r="Y22">
        <v>20</v>
      </c>
    </row>
    <row r="23" spans="1:25" ht="96" x14ac:dyDescent="0.2">
      <c r="A23" t="s">
        <v>613</v>
      </c>
      <c r="B23" s="20" t="s">
        <v>108</v>
      </c>
      <c r="C23" t="s">
        <v>109</v>
      </c>
      <c r="D23" t="s">
        <v>37</v>
      </c>
      <c r="E23" s="5" t="s">
        <v>309</v>
      </c>
      <c r="F23" t="s">
        <v>334</v>
      </c>
      <c r="G23" s="49" t="s">
        <v>488</v>
      </c>
      <c r="H23" t="s">
        <v>110</v>
      </c>
      <c r="I23" s="20" t="s">
        <v>111</v>
      </c>
      <c r="J23">
        <v>1</v>
      </c>
      <c r="K23" t="s">
        <v>112</v>
      </c>
      <c r="L23" s="20" t="s">
        <v>113</v>
      </c>
      <c r="M23">
        <v>1</v>
      </c>
      <c r="N23" s="20" t="s">
        <v>114</v>
      </c>
      <c r="O23" s="20" t="s">
        <v>115</v>
      </c>
      <c r="P23">
        <v>1</v>
      </c>
      <c r="Q23" s="20" t="s">
        <v>116</v>
      </c>
      <c r="R23" s="20" t="s">
        <v>117</v>
      </c>
      <c r="S23">
        <v>2</v>
      </c>
      <c r="T23" s="20" t="s">
        <v>118</v>
      </c>
      <c r="U23" s="20" t="s">
        <v>119</v>
      </c>
      <c r="V23">
        <v>9</v>
      </c>
      <c r="W23" t="s">
        <v>120</v>
      </c>
      <c r="X23" s="20" t="s">
        <v>121</v>
      </c>
      <c r="Y23">
        <v>85</v>
      </c>
    </row>
    <row r="24" spans="1:25" ht="96" x14ac:dyDescent="0.2">
      <c r="A24" t="s">
        <v>614</v>
      </c>
      <c r="B24" s="20" t="s">
        <v>108</v>
      </c>
      <c r="C24" t="s">
        <v>109</v>
      </c>
      <c r="D24" t="s">
        <v>37</v>
      </c>
      <c r="E24" s="5" t="s">
        <v>310</v>
      </c>
      <c r="F24" t="s">
        <v>335</v>
      </c>
      <c r="G24" s="49" t="s">
        <v>489</v>
      </c>
      <c r="H24" t="s">
        <v>110</v>
      </c>
      <c r="I24" s="20" t="s">
        <v>111</v>
      </c>
      <c r="J24">
        <v>2</v>
      </c>
      <c r="K24" t="s">
        <v>112</v>
      </c>
      <c r="L24" s="20" t="s">
        <v>113</v>
      </c>
      <c r="M24">
        <v>1</v>
      </c>
      <c r="N24" s="20" t="s">
        <v>114</v>
      </c>
      <c r="O24" s="20" t="s">
        <v>115</v>
      </c>
      <c r="P24">
        <v>2</v>
      </c>
      <c r="Q24" s="20" t="s">
        <v>116</v>
      </c>
      <c r="R24" s="20" t="s">
        <v>117</v>
      </c>
      <c r="S24">
        <v>1</v>
      </c>
      <c r="T24" s="20" t="s">
        <v>118</v>
      </c>
      <c r="U24" s="20" t="s">
        <v>119</v>
      </c>
      <c r="V24">
        <v>1</v>
      </c>
      <c r="W24" t="s">
        <v>120</v>
      </c>
      <c r="X24" s="20" t="s">
        <v>121</v>
      </c>
      <c r="Y24">
        <v>999</v>
      </c>
    </row>
    <row r="25" spans="1:25" ht="96" x14ac:dyDescent="0.2">
      <c r="A25" t="s">
        <v>615</v>
      </c>
      <c r="B25" s="20" t="s">
        <v>108</v>
      </c>
      <c r="C25" t="s">
        <v>109</v>
      </c>
      <c r="D25" t="s">
        <v>37</v>
      </c>
      <c r="E25" s="5" t="s">
        <v>311</v>
      </c>
      <c r="F25" t="s">
        <v>336</v>
      </c>
      <c r="G25" s="49" t="s">
        <v>490</v>
      </c>
      <c r="H25" t="s">
        <v>110</v>
      </c>
      <c r="I25" s="20" t="s">
        <v>111</v>
      </c>
      <c r="J25">
        <v>1</v>
      </c>
      <c r="K25" t="s">
        <v>112</v>
      </c>
      <c r="L25" s="20" t="s">
        <v>113</v>
      </c>
      <c r="M25">
        <v>1</v>
      </c>
      <c r="N25" s="20" t="s">
        <v>114</v>
      </c>
      <c r="O25" s="20" t="s">
        <v>115</v>
      </c>
      <c r="P25">
        <v>1</v>
      </c>
      <c r="Q25" s="20" t="s">
        <v>116</v>
      </c>
      <c r="R25" s="20" t="s">
        <v>117</v>
      </c>
      <c r="S25">
        <v>1</v>
      </c>
      <c r="T25" s="20" t="s">
        <v>118</v>
      </c>
      <c r="U25" s="20" t="s">
        <v>119</v>
      </c>
      <c r="V25">
        <v>1</v>
      </c>
      <c r="W25" t="s">
        <v>120</v>
      </c>
      <c r="X25" s="20" t="s">
        <v>121</v>
      </c>
      <c r="Y25">
        <v>85</v>
      </c>
    </row>
    <row r="26" spans="1:25" ht="96" x14ac:dyDescent="0.2">
      <c r="A26" t="s">
        <v>616</v>
      </c>
      <c r="B26" s="20" t="s">
        <v>108</v>
      </c>
      <c r="C26" t="s">
        <v>109</v>
      </c>
      <c r="D26" t="s">
        <v>37</v>
      </c>
      <c r="E26" s="5" t="s">
        <v>312</v>
      </c>
      <c r="F26" t="s">
        <v>337</v>
      </c>
      <c r="G26" s="49" t="s">
        <v>491</v>
      </c>
      <c r="H26" t="s">
        <v>110</v>
      </c>
      <c r="I26" s="20" t="s">
        <v>111</v>
      </c>
      <c r="J26">
        <v>2</v>
      </c>
      <c r="K26" t="s">
        <v>112</v>
      </c>
      <c r="L26" s="20" t="s">
        <v>113</v>
      </c>
      <c r="M26">
        <v>1</v>
      </c>
      <c r="N26" s="20" t="s">
        <v>114</v>
      </c>
      <c r="O26" s="20" t="s">
        <v>115</v>
      </c>
      <c r="P26">
        <v>1</v>
      </c>
      <c r="Q26" s="20" t="s">
        <v>116</v>
      </c>
      <c r="R26" s="20" t="s">
        <v>117</v>
      </c>
      <c r="S26">
        <v>2</v>
      </c>
      <c r="T26" s="20" t="s">
        <v>118</v>
      </c>
      <c r="U26" s="20" t="s">
        <v>119</v>
      </c>
      <c r="V26">
        <v>1</v>
      </c>
      <c r="W26" t="s">
        <v>120</v>
      </c>
      <c r="X26" s="20" t="s">
        <v>121</v>
      </c>
      <c r="Y26">
        <v>75</v>
      </c>
    </row>
    <row r="27" spans="1:25" ht="96" x14ac:dyDescent="0.2">
      <c r="A27" t="s">
        <v>617</v>
      </c>
      <c r="B27" s="20" t="s">
        <v>108</v>
      </c>
      <c r="C27" t="s">
        <v>109</v>
      </c>
      <c r="D27" t="s">
        <v>37</v>
      </c>
      <c r="E27" s="5" t="s">
        <v>313</v>
      </c>
      <c r="F27" t="s">
        <v>338</v>
      </c>
      <c r="G27" s="49" t="s">
        <v>492</v>
      </c>
      <c r="H27" t="s">
        <v>110</v>
      </c>
      <c r="I27" s="20" t="s">
        <v>111</v>
      </c>
      <c r="J27">
        <v>1</v>
      </c>
      <c r="K27" t="s">
        <v>112</v>
      </c>
      <c r="L27" s="20" t="s">
        <v>113</v>
      </c>
      <c r="M27">
        <v>1</v>
      </c>
      <c r="N27" s="20" t="s">
        <v>114</v>
      </c>
      <c r="O27" s="20" t="s">
        <v>115</v>
      </c>
      <c r="P27">
        <v>1</v>
      </c>
      <c r="Q27" s="20" t="s">
        <v>116</v>
      </c>
      <c r="R27" s="20" t="s">
        <v>117</v>
      </c>
      <c r="S27">
        <v>2</v>
      </c>
      <c r="T27" s="20" t="s">
        <v>118</v>
      </c>
      <c r="U27" s="20" t="s">
        <v>119</v>
      </c>
      <c r="V27">
        <v>1</v>
      </c>
      <c r="W27" t="s">
        <v>120</v>
      </c>
      <c r="X27" s="20" t="s">
        <v>121</v>
      </c>
      <c r="Y27">
        <v>80</v>
      </c>
    </row>
    <row r="28" spans="1:25" ht="96" x14ac:dyDescent="0.2">
      <c r="A28" t="s">
        <v>618</v>
      </c>
      <c r="B28" s="20" t="s">
        <v>108</v>
      </c>
      <c r="C28" t="s">
        <v>109</v>
      </c>
      <c r="D28" t="s">
        <v>37</v>
      </c>
      <c r="E28" s="5" t="s">
        <v>314</v>
      </c>
      <c r="F28" t="s">
        <v>339</v>
      </c>
      <c r="G28" s="49" t="s">
        <v>493</v>
      </c>
      <c r="H28" t="s">
        <v>110</v>
      </c>
      <c r="I28" s="20" t="s">
        <v>111</v>
      </c>
      <c r="J28">
        <v>2</v>
      </c>
      <c r="K28" t="s">
        <v>112</v>
      </c>
      <c r="L28" s="20" t="s">
        <v>113</v>
      </c>
      <c r="M28">
        <v>1</v>
      </c>
      <c r="N28" s="20" t="s">
        <v>114</v>
      </c>
      <c r="O28" s="20" t="s">
        <v>115</v>
      </c>
      <c r="P28">
        <v>1</v>
      </c>
      <c r="Q28" s="20" t="s">
        <v>116</v>
      </c>
      <c r="R28" s="20" t="s">
        <v>117</v>
      </c>
      <c r="S28">
        <v>1</v>
      </c>
      <c r="T28" s="20" t="s">
        <v>118</v>
      </c>
      <c r="U28" s="20" t="s">
        <v>119</v>
      </c>
      <c r="V28">
        <v>1</v>
      </c>
      <c r="W28" t="s">
        <v>120</v>
      </c>
      <c r="X28" s="20" t="s">
        <v>121</v>
      </c>
      <c r="Y28">
        <v>75</v>
      </c>
    </row>
    <row r="29" spans="1:25" ht="96" x14ac:dyDescent="0.2">
      <c r="A29" t="s">
        <v>619</v>
      </c>
      <c r="B29" s="20" t="s">
        <v>108</v>
      </c>
      <c r="C29" t="s">
        <v>109</v>
      </c>
      <c r="D29" t="s">
        <v>37</v>
      </c>
      <c r="E29" s="5" t="s">
        <v>315</v>
      </c>
      <c r="F29" t="s">
        <v>340</v>
      </c>
      <c r="G29" s="49" t="s">
        <v>494</v>
      </c>
      <c r="H29" t="s">
        <v>110</v>
      </c>
      <c r="I29" s="20" t="s">
        <v>111</v>
      </c>
      <c r="J29">
        <v>2</v>
      </c>
      <c r="K29" t="s">
        <v>112</v>
      </c>
      <c r="L29" s="20" t="s">
        <v>113</v>
      </c>
      <c r="M29">
        <v>1</v>
      </c>
      <c r="N29" s="20" t="s">
        <v>114</v>
      </c>
      <c r="O29" s="20" t="s">
        <v>115</v>
      </c>
      <c r="P29">
        <v>2</v>
      </c>
      <c r="Q29" s="20" t="s">
        <v>116</v>
      </c>
      <c r="R29" s="20" t="s">
        <v>117</v>
      </c>
      <c r="S29">
        <v>2</v>
      </c>
      <c r="T29" s="20" t="s">
        <v>118</v>
      </c>
      <c r="U29" s="20" t="s">
        <v>119</v>
      </c>
      <c r="V29">
        <v>2</v>
      </c>
      <c r="W29" t="s">
        <v>120</v>
      </c>
      <c r="X29" s="20" t="s">
        <v>121</v>
      </c>
      <c r="Y29">
        <v>30</v>
      </c>
    </row>
    <row r="30" spans="1:25" ht="96" x14ac:dyDescent="0.2">
      <c r="A30" t="s">
        <v>620</v>
      </c>
      <c r="B30" s="20" t="s">
        <v>108</v>
      </c>
      <c r="C30" t="s">
        <v>109</v>
      </c>
      <c r="D30" t="s">
        <v>37</v>
      </c>
      <c r="E30" s="5" t="s">
        <v>316</v>
      </c>
      <c r="F30" t="s">
        <v>341</v>
      </c>
      <c r="G30" s="49" t="s">
        <v>495</v>
      </c>
      <c r="H30" t="s">
        <v>110</v>
      </c>
      <c r="I30" s="20" t="s">
        <v>111</v>
      </c>
      <c r="J30">
        <v>1</v>
      </c>
      <c r="K30" t="s">
        <v>112</v>
      </c>
      <c r="L30" s="20" t="s">
        <v>113</v>
      </c>
      <c r="M30">
        <v>1</v>
      </c>
      <c r="N30" s="20" t="s">
        <v>114</v>
      </c>
      <c r="O30" s="20" t="s">
        <v>115</v>
      </c>
      <c r="P30">
        <v>1</v>
      </c>
      <c r="Q30" s="20" t="s">
        <v>116</v>
      </c>
      <c r="R30" s="20" t="s">
        <v>117</v>
      </c>
      <c r="S30">
        <v>1</v>
      </c>
      <c r="T30" s="20" t="s">
        <v>118</v>
      </c>
      <c r="U30" s="20" t="s">
        <v>119</v>
      </c>
      <c r="V30">
        <v>1</v>
      </c>
      <c r="W30" t="s">
        <v>120</v>
      </c>
      <c r="X30" s="20" t="s">
        <v>121</v>
      </c>
      <c r="Y30">
        <v>85</v>
      </c>
    </row>
    <row r="31" spans="1:25" ht="96" x14ac:dyDescent="0.2">
      <c r="A31" t="s">
        <v>621</v>
      </c>
      <c r="B31" s="20" t="s">
        <v>108</v>
      </c>
      <c r="C31" t="s">
        <v>109</v>
      </c>
      <c r="D31" t="s">
        <v>37</v>
      </c>
      <c r="E31" s="5" t="s">
        <v>317</v>
      </c>
      <c r="F31" t="s">
        <v>342</v>
      </c>
      <c r="G31" s="49" t="s">
        <v>496</v>
      </c>
      <c r="H31" t="s">
        <v>110</v>
      </c>
      <c r="I31" s="20" t="s">
        <v>111</v>
      </c>
      <c r="J31">
        <v>1</v>
      </c>
      <c r="K31" t="s">
        <v>112</v>
      </c>
      <c r="L31" s="20" t="s">
        <v>113</v>
      </c>
      <c r="M31">
        <v>1</v>
      </c>
      <c r="N31" s="20" t="s">
        <v>114</v>
      </c>
      <c r="O31" s="20" t="s">
        <v>115</v>
      </c>
      <c r="P31">
        <v>1</v>
      </c>
      <c r="Q31" s="20" t="s">
        <v>116</v>
      </c>
      <c r="R31" s="20" t="s">
        <v>117</v>
      </c>
      <c r="S31">
        <v>9</v>
      </c>
      <c r="T31" s="20" t="s">
        <v>118</v>
      </c>
      <c r="U31" s="20" t="s">
        <v>119</v>
      </c>
      <c r="V31">
        <v>1</v>
      </c>
      <c r="W31" t="s">
        <v>120</v>
      </c>
      <c r="X31" s="20" t="s">
        <v>121</v>
      </c>
      <c r="Y31">
        <v>80</v>
      </c>
    </row>
    <row r="32" spans="1:25" x14ac:dyDescent="0.2">
      <c r="V32" s="22"/>
    </row>
  </sheetData>
  <mergeCells count="34"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O3:P3"/>
    <mergeCell ref="I4:I6"/>
    <mergeCell ref="L4:L6"/>
    <mergeCell ref="O4:O6"/>
    <mergeCell ref="Q3:Q6"/>
    <mergeCell ref="H3:H6"/>
    <mergeCell ref="I3:J3"/>
    <mergeCell ref="K3:K6"/>
    <mergeCell ref="L3:M3"/>
    <mergeCell ref="N3:N6"/>
    <mergeCell ref="U3:V3"/>
    <mergeCell ref="W3:W6"/>
    <mergeCell ref="X3:Y3"/>
    <mergeCell ref="R4:R6"/>
    <mergeCell ref="U4:U6"/>
    <mergeCell ref="X4:X6"/>
    <mergeCell ref="R3:S3"/>
    <mergeCell ref="T3:T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C1" workbookViewId="0">
      <selection activeCell="D11" sqref="D11"/>
    </sheetView>
  </sheetViews>
  <sheetFormatPr baseColWidth="10" defaultRowHeight="16" x14ac:dyDescent="0.2"/>
  <cols>
    <col min="1" max="1" width="16.1640625" style="5" customWidth="1"/>
    <col min="2" max="2" width="9.5" style="5" customWidth="1"/>
    <col min="3" max="3" width="23.83203125" style="5" customWidth="1"/>
    <col min="4" max="4" width="32.33203125" style="5" customWidth="1"/>
    <col min="5" max="5" width="21.83203125" customWidth="1"/>
    <col min="7" max="7" width="13" customWidth="1"/>
    <col min="8" max="8" width="17.83203125" customWidth="1"/>
    <col min="9" max="9" width="15.1640625" style="8" customWidth="1"/>
    <col min="11" max="11" width="14.33203125" customWidth="1"/>
  </cols>
  <sheetData>
    <row r="1" spans="1:12" s="43" customFormat="1" x14ac:dyDescent="0.2">
      <c r="A1" s="31"/>
      <c r="B1" s="31"/>
      <c r="C1" s="31"/>
      <c r="D1" s="31"/>
      <c r="I1" s="46" t="s">
        <v>343</v>
      </c>
      <c r="J1" s="43" t="s">
        <v>345</v>
      </c>
      <c r="K1" s="43" t="s">
        <v>471</v>
      </c>
    </row>
    <row r="2" spans="1:12" x14ac:dyDescent="0.2">
      <c r="A2" s="5" t="s">
        <v>21</v>
      </c>
      <c r="B2" s="5">
        <v>76</v>
      </c>
      <c r="C2" s="5" t="str">
        <f>CONCATENATE(A2,B2)</f>
        <v>SMART-PROMs-76</v>
      </c>
      <c r="D2" s="16" t="str">
        <f>CONCATENATE("Encounter/",E2)</f>
        <v>Encounter/SMART-PROMs-76-QR4</v>
      </c>
      <c r="E2" t="str">
        <f>CONCATENATE(C2,"-QR4")</f>
        <v>SMART-PROMs-76-QR4</v>
      </c>
      <c r="F2" t="s">
        <v>146</v>
      </c>
      <c r="G2" t="s">
        <v>127</v>
      </c>
      <c r="H2" t="str">
        <f>CONCATENATE(F2," ",G2)</f>
        <v>Larry Spencer</v>
      </c>
      <c r="I2" s="8">
        <v>42136</v>
      </c>
      <c r="J2" s="8">
        <f>I2-14</f>
        <v>42122</v>
      </c>
      <c r="K2" s="8">
        <f>I2+100</f>
        <v>42236</v>
      </c>
      <c r="L2" s="8"/>
    </row>
    <row r="3" spans="1:12" x14ac:dyDescent="0.2">
      <c r="A3" s="5" t="s">
        <v>21</v>
      </c>
      <c r="B3" s="5">
        <f>B2+1</f>
        <v>77</v>
      </c>
      <c r="C3" s="5" t="str">
        <f t="shared" ref="C3:C26" si="0">CONCATENATE(A3,B3)</f>
        <v>SMART-PROMs-77</v>
      </c>
      <c r="D3" s="16" t="str">
        <f t="shared" ref="D3:D26" si="1">CONCATENATE("Encounter/",E3)</f>
        <v>Encounter/SMART-PROMs-77-QR4</v>
      </c>
      <c r="E3" t="str">
        <f t="shared" ref="E3:E26" si="2">CONCATENATE(C3,"-QR4")</f>
        <v>SMART-PROMs-77-QR4</v>
      </c>
      <c r="F3" t="s">
        <v>147</v>
      </c>
      <c r="G3" t="s">
        <v>148</v>
      </c>
      <c r="H3" t="str">
        <f t="shared" ref="H3:H26" si="3">CONCATENATE(F3," ",G3)</f>
        <v>Andrew Fields</v>
      </c>
      <c r="I3" s="8">
        <v>42411</v>
      </c>
      <c r="J3" s="8">
        <f t="shared" ref="J3:J26" si="4">I3-14</f>
        <v>42397</v>
      </c>
      <c r="K3" s="8">
        <f t="shared" ref="K3:K26" si="5">I3+100</f>
        <v>42511</v>
      </c>
      <c r="L3" s="8"/>
    </row>
    <row r="4" spans="1:12" x14ac:dyDescent="0.2">
      <c r="A4" s="5" t="s">
        <v>21</v>
      </c>
      <c r="B4" s="5">
        <f>B3+1</f>
        <v>78</v>
      </c>
      <c r="C4" s="5" t="str">
        <f t="shared" si="0"/>
        <v>SMART-PROMs-78</v>
      </c>
      <c r="D4" s="16" t="str">
        <f t="shared" si="1"/>
        <v>Encounter/SMART-PROMs-78-QR4</v>
      </c>
      <c r="E4" t="str">
        <f t="shared" si="2"/>
        <v>SMART-PROMs-78-QR4</v>
      </c>
      <c r="F4" t="s">
        <v>149</v>
      </c>
      <c r="G4" t="s">
        <v>150</v>
      </c>
      <c r="H4" t="str">
        <f t="shared" si="3"/>
        <v>Martin Reyes</v>
      </c>
      <c r="I4" s="8">
        <v>42327</v>
      </c>
      <c r="J4" s="8">
        <f t="shared" si="4"/>
        <v>42313</v>
      </c>
      <c r="K4" s="8">
        <f t="shared" si="5"/>
        <v>42427</v>
      </c>
      <c r="L4" s="8"/>
    </row>
    <row r="5" spans="1:12" x14ac:dyDescent="0.2">
      <c r="A5" s="5" t="s">
        <v>21</v>
      </c>
      <c r="B5" s="5">
        <f t="shared" ref="B5:B26" si="6">B4+1</f>
        <v>79</v>
      </c>
      <c r="C5" s="5" t="str">
        <f t="shared" si="0"/>
        <v>SMART-PROMs-79</v>
      </c>
      <c r="D5" s="16" t="str">
        <f t="shared" si="1"/>
        <v>Encounter/SMART-PROMs-79-QR4</v>
      </c>
      <c r="E5" t="str">
        <f t="shared" si="2"/>
        <v>SMART-PROMs-79-QR4</v>
      </c>
      <c r="F5" t="s">
        <v>151</v>
      </c>
      <c r="G5" t="s">
        <v>152</v>
      </c>
      <c r="H5" t="str">
        <f t="shared" si="3"/>
        <v>Adam Green</v>
      </c>
      <c r="I5" s="8">
        <v>42332</v>
      </c>
      <c r="J5" s="8">
        <f t="shared" si="4"/>
        <v>42318</v>
      </c>
      <c r="K5" s="8">
        <f t="shared" si="5"/>
        <v>42432</v>
      </c>
      <c r="L5" s="8"/>
    </row>
    <row r="6" spans="1:12" x14ac:dyDescent="0.2">
      <c r="A6" s="5" t="s">
        <v>21</v>
      </c>
      <c r="B6" s="5">
        <f t="shared" si="6"/>
        <v>80</v>
      </c>
      <c r="C6" s="5" t="str">
        <f t="shared" si="0"/>
        <v>SMART-PROMs-80</v>
      </c>
      <c r="D6" s="16" t="str">
        <f t="shared" si="1"/>
        <v>Encounter/SMART-PROMs-80-QR4</v>
      </c>
      <c r="E6" t="str">
        <f t="shared" si="2"/>
        <v>SMART-PROMs-80-QR4</v>
      </c>
      <c r="F6" t="s">
        <v>124</v>
      </c>
      <c r="G6" t="s">
        <v>153</v>
      </c>
      <c r="H6" t="str">
        <f t="shared" si="3"/>
        <v>Wayne Perry</v>
      </c>
      <c r="I6" s="8">
        <v>42347</v>
      </c>
      <c r="J6" s="8">
        <f t="shared" si="4"/>
        <v>42333</v>
      </c>
      <c r="K6" s="8">
        <f t="shared" si="5"/>
        <v>42447</v>
      </c>
      <c r="L6" s="8"/>
    </row>
    <row r="7" spans="1:12" x14ac:dyDescent="0.2">
      <c r="A7" s="5" t="s">
        <v>21</v>
      </c>
      <c r="B7" s="5">
        <f t="shared" si="6"/>
        <v>81</v>
      </c>
      <c r="C7" s="5" t="str">
        <f t="shared" si="0"/>
        <v>SMART-PROMs-81</v>
      </c>
      <c r="D7" s="16" t="str">
        <f t="shared" si="1"/>
        <v>Encounter/SMART-PROMs-81-QR4</v>
      </c>
      <c r="E7" t="str">
        <f t="shared" si="2"/>
        <v>SMART-PROMs-81-QR4</v>
      </c>
      <c r="F7" t="s">
        <v>154</v>
      </c>
      <c r="G7" t="s">
        <v>155</v>
      </c>
      <c r="H7" t="str">
        <f t="shared" si="3"/>
        <v>Antonio Rodriguez</v>
      </c>
      <c r="I7" s="8">
        <v>42334</v>
      </c>
      <c r="J7" s="8">
        <f t="shared" si="4"/>
        <v>42320</v>
      </c>
      <c r="K7" s="8">
        <f t="shared" si="5"/>
        <v>42434</v>
      </c>
      <c r="L7" s="8"/>
    </row>
    <row r="8" spans="1:12" x14ac:dyDescent="0.2">
      <c r="A8" s="5" t="s">
        <v>21</v>
      </c>
      <c r="B8" s="5">
        <f t="shared" si="6"/>
        <v>82</v>
      </c>
      <c r="C8" s="5" t="str">
        <f t="shared" si="0"/>
        <v>SMART-PROMs-82</v>
      </c>
      <c r="D8" s="16" t="str">
        <f t="shared" si="1"/>
        <v>Encounter/SMART-PROMs-82-QR4</v>
      </c>
      <c r="E8" t="str">
        <f t="shared" si="2"/>
        <v>SMART-PROMs-82-QR4</v>
      </c>
      <c r="F8" t="s">
        <v>147</v>
      </c>
      <c r="G8" t="s">
        <v>125</v>
      </c>
      <c r="H8" t="str">
        <f t="shared" si="3"/>
        <v>Andrew Watson</v>
      </c>
      <c r="I8" s="8">
        <v>42209</v>
      </c>
      <c r="J8" s="8">
        <f t="shared" si="4"/>
        <v>42195</v>
      </c>
      <c r="K8" s="8">
        <f t="shared" si="5"/>
        <v>42309</v>
      </c>
      <c r="L8" s="8"/>
    </row>
    <row r="9" spans="1:12" x14ac:dyDescent="0.2">
      <c r="A9" s="5" t="s">
        <v>21</v>
      </c>
      <c r="B9" s="5">
        <f t="shared" si="6"/>
        <v>83</v>
      </c>
      <c r="C9" s="5" t="str">
        <f t="shared" si="0"/>
        <v>SMART-PROMs-83</v>
      </c>
      <c r="D9" s="16" t="str">
        <f t="shared" si="1"/>
        <v>Encounter/SMART-PROMs-83-QR4</v>
      </c>
      <c r="E9" t="str">
        <f t="shared" si="2"/>
        <v>SMART-PROMs-83-QR4</v>
      </c>
      <c r="F9" t="s">
        <v>156</v>
      </c>
      <c r="G9" t="s">
        <v>157</v>
      </c>
      <c r="H9" t="str">
        <f t="shared" si="3"/>
        <v>Willie Moreno</v>
      </c>
      <c r="I9" s="8">
        <v>42456</v>
      </c>
      <c r="J9" s="8">
        <f t="shared" si="4"/>
        <v>42442</v>
      </c>
      <c r="K9" s="8">
        <f t="shared" si="5"/>
        <v>42556</v>
      </c>
      <c r="L9" s="8"/>
    </row>
    <row r="10" spans="1:12" x14ac:dyDescent="0.2">
      <c r="A10" s="5" t="s">
        <v>21</v>
      </c>
      <c r="B10" s="5">
        <f t="shared" si="6"/>
        <v>84</v>
      </c>
      <c r="C10" s="5" t="str">
        <f t="shared" si="0"/>
        <v>SMART-PROMs-84</v>
      </c>
      <c r="D10" s="16" t="str">
        <f t="shared" si="1"/>
        <v>Encounter/SMART-PROMs-84-QR4</v>
      </c>
      <c r="E10" t="str">
        <f t="shared" si="2"/>
        <v>SMART-PROMs-84-QR4</v>
      </c>
      <c r="F10" t="s">
        <v>158</v>
      </c>
      <c r="G10" t="s">
        <v>159</v>
      </c>
      <c r="H10" t="str">
        <f t="shared" si="3"/>
        <v>Steve Morgan</v>
      </c>
      <c r="I10" s="8">
        <v>42113</v>
      </c>
      <c r="J10" s="8">
        <f t="shared" si="4"/>
        <v>42099</v>
      </c>
      <c r="K10" s="8">
        <f t="shared" si="5"/>
        <v>42213</v>
      </c>
      <c r="L10" s="8"/>
    </row>
    <row r="11" spans="1:12" x14ac:dyDescent="0.2">
      <c r="A11" s="5" t="s">
        <v>21</v>
      </c>
      <c r="B11" s="5">
        <f t="shared" si="6"/>
        <v>85</v>
      </c>
      <c r="C11" s="5" t="str">
        <f t="shared" si="0"/>
        <v>SMART-PROMs-85</v>
      </c>
      <c r="D11" s="16" t="str">
        <f t="shared" si="1"/>
        <v>Encounter/SMART-PROMs-85-QR4</v>
      </c>
      <c r="E11" t="str">
        <f t="shared" si="2"/>
        <v>SMART-PROMs-85-QR4</v>
      </c>
      <c r="F11" t="s">
        <v>160</v>
      </c>
      <c r="G11" t="s">
        <v>122</v>
      </c>
      <c r="H11" t="str">
        <f t="shared" si="3"/>
        <v>Earl Ferguson</v>
      </c>
      <c r="I11" s="8">
        <v>42421</v>
      </c>
      <c r="J11" s="8">
        <f t="shared" si="4"/>
        <v>42407</v>
      </c>
      <c r="K11" s="8">
        <f t="shared" si="5"/>
        <v>42521</v>
      </c>
      <c r="L11" s="8"/>
    </row>
    <row r="12" spans="1:12" x14ac:dyDescent="0.2">
      <c r="A12" s="5" t="s">
        <v>21</v>
      </c>
      <c r="B12" s="5">
        <f t="shared" si="6"/>
        <v>86</v>
      </c>
      <c r="C12" s="5" t="str">
        <f t="shared" si="0"/>
        <v>SMART-PROMs-86</v>
      </c>
      <c r="D12" s="16" t="str">
        <f t="shared" si="1"/>
        <v>Encounter/SMART-PROMs-86-QR4</v>
      </c>
      <c r="E12" t="str">
        <f t="shared" si="2"/>
        <v>SMART-PROMs-86-QR4</v>
      </c>
      <c r="F12" t="s">
        <v>154</v>
      </c>
      <c r="G12" t="s">
        <v>161</v>
      </c>
      <c r="H12" t="str">
        <f t="shared" si="3"/>
        <v>Antonio Fisher</v>
      </c>
      <c r="I12" s="8">
        <v>42294</v>
      </c>
      <c r="J12" s="8">
        <f t="shared" si="4"/>
        <v>42280</v>
      </c>
      <c r="K12" s="8">
        <f t="shared" si="5"/>
        <v>42394</v>
      </c>
      <c r="L12" s="8"/>
    </row>
    <row r="13" spans="1:12" x14ac:dyDescent="0.2">
      <c r="A13" s="5" t="s">
        <v>21</v>
      </c>
      <c r="B13" s="5">
        <f t="shared" si="6"/>
        <v>87</v>
      </c>
      <c r="C13" s="5" t="str">
        <f t="shared" si="0"/>
        <v>SMART-PROMs-87</v>
      </c>
      <c r="D13" s="16" t="str">
        <f t="shared" si="1"/>
        <v>Encounter/SMART-PROMs-87-QR4</v>
      </c>
      <c r="E13" t="str">
        <f t="shared" si="2"/>
        <v>SMART-PROMs-87-QR4</v>
      </c>
      <c r="F13" t="s">
        <v>156</v>
      </c>
      <c r="G13" t="s">
        <v>162</v>
      </c>
      <c r="H13" t="str">
        <f t="shared" si="3"/>
        <v>Willie Hayes</v>
      </c>
      <c r="I13" s="8">
        <v>42176</v>
      </c>
      <c r="J13" s="8">
        <f t="shared" si="4"/>
        <v>42162</v>
      </c>
      <c r="K13" s="8">
        <f t="shared" si="5"/>
        <v>42276</v>
      </c>
      <c r="L13" s="8"/>
    </row>
    <row r="14" spans="1:12" x14ac:dyDescent="0.2">
      <c r="A14" s="5" t="s">
        <v>21</v>
      </c>
      <c r="B14" s="5">
        <f t="shared" si="6"/>
        <v>88</v>
      </c>
      <c r="C14" s="5" t="str">
        <f t="shared" si="0"/>
        <v>SMART-PROMs-88</v>
      </c>
      <c r="D14" s="16" t="str">
        <f t="shared" si="1"/>
        <v>Encounter/SMART-PROMs-88-QR4</v>
      </c>
      <c r="E14" t="str">
        <f t="shared" si="2"/>
        <v>SMART-PROMs-88-QR4</v>
      </c>
      <c r="F14" t="s">
        <v>163</v>
      </c>
      <c r="G14" t="s">
        <v>164</v>
      </c>
      <c r="H14" t="str">
        <f t="shared" si="3"/>
        <v>Walter Webb</v>
      </c>
      <c r="I14" s="8">
        <v>42151</v>
      </c>
      <c r="J14" s="8">
        <f t="shared" si="4"/>
        <v>42137</v>
      </c>
      <c r="K14" s="8">
        <f t="shared" si="5"/>
        <v>42251</v>
      </c>
      <c r="L14" s="8"/>
    </row>
    <row r="15" spans="1:12" x14ac:dyDescent="0.2">
      <c r="A15" s="5" t="s">
        <v>21</v>
      </c>
      <c r="B15" s="5">
        <f t="shared" si="6"/>
        <v>89</v>
      </c>
      <c r="C15" s="5" t="str">
        <f t="shared" si="0"/>
        <v>SMART-PROMs-89</v>
      </c>
      <c r="D15" s="16" t="str">
        <f t="shared" si="1"/>
        <v>Encounter/SMART-PROMs-89-QR4</v>
      </c>
      <c r="E15" t="str">
        <f t="shared" si="2"/>
        <v>SMART-PROMs-89-QR4</v>
      </c>
      <c r="F15" t="s">
        <v>165</v>
      </c>
      <c r="G15" t="s">
        <v>166</v>
      </c>
      <c r="H15" t="str">
        <f t="shared" si="3"/>
        <v>Patrick Wheeler</v>
      </c>
      <c r="I15" s="8">
        <v>42200</v>
      </c>
      <c r="J15" s="8">
        <f t="shared" si="4"/>
        <v>42186</v>
      </c>
      <c r="K15" s="8">
        <f t="shared" si="5"/>
        <v>42300</v>
      </c>
      <c r="L15" s="8"/>
    </row>
    <row r="16" spans="1:12" x14ac:dyDescent="0.2">
      <c r="A16" s="5" t="s">
        <v>21</v>
      </c>
      <c r="B16" s="5">
        <f t="shared" si="6"/>
        <v>90</v>
      </c>
      <c r="C16" s="5" t="str">
        <f t="shared" si="0"/>
        <v>SMART-PROMs-90</v>
      </c>
      <c r="D16" s="16" t="str">
        <f t="shared" si="1"/>
        <v>Encounter/SMART-PROMs-90-QR4</v>
      </c>
      <c r="E16" t="str">
        <f t="shared" si="2"/>
        <v>SMART-PROMs-90-QR4</v>
      </c>
      <c r="F16" t="s">
        <v>167</v>
      </c>
      <c r="G16" t="s">
        <v>168</v>
      </c>
      <c r="H16" t="str">
        <f t="shared" si="3"/>
        <v>Jack Wallace</v>
      </c>
      <c r="I16" s="8">
        <v>42146</v>
      </c>
      <c r="J16" s="8">
        <f t="shared" si="4"/>
        <v>42132</v>
      </c>
      <c r="K16" s="8">
        <f t="shared" si="5"/>
        <v>42246</v>
      </c>
      <c r="L16" s="8"/>
    </row>
    <row r="17" spans="1:12" x14ac:dyDescent="0.2">
      <c r="A17" s="5" t="s">
        <v>21</v>
      </c>
      <c r="B17" s="5">
        <f t="shared" si="6"/>
        <v>91</v>
      </c>
      <c r="C17" s="5" t="str">
        <f t="shared" si="0"/>
        <v>SMART-PROMs-91</v>
      </c>
      <c r="D17" s="16" t="str">
        <f t="shared" si="1"/>
        <v>Encounter/SMART-PROMs-91-QR4</v>
      </c>
      <c r="E17" t="str">
        <f t="shared" si="2"/>
        <v>SMART-PROMs-91-QR4</v>
      </c>
      <c r="F17" t="s">
        <v>169</v>
      </c>
      <c r="G17" t="s">
        <v>170</v>
      </c>
      <c r="H17" t="str">
        <f t="shared" si="3"/>
        <v>Aaron Gardner</v>
      </c>
      <c r="I17" s="8">
        <v>42155</v>
      </c>
      <c r="J17" s="8">
        <f t="shared" si="4"/>
        <v>42141</v>
      </c>
      <c r="K17" s="8">
        <f t="shared" si="5"/>
        <v>42255</v>
      </c>
      <c r="L17" s="8"/>
    </row>
    <row r="18" spans="1:12" x14ac:dyDescent="0.2">
      <c r="A18" s="5" t="s">
        <v>21</v>
      </c>
      <c r="B18" s="5">
        <f t="shared" si="6"/>
        <v>92</v>
      </c>
      <c r="C18" s="5" t="str">
        <f t="shared" si="0"/>
        <v>SMART-PROMs-92</v>
      </c>
      <c r="D18" s="16" t="str">
        <f t="shared" si="1"/>
        <v>Encounter/SMART-PROMs-92-QR4</v>
      </c>
      <c r="E18" t="str">
        <f t="shared" si="2"/>
        <v>SMART-PROMs-92-QR4</v>
      </c>
      <c r="F18" t="s">
        <v>171</v>
      </c>
      <c r="G18" t="s">
        <v>172</v>
      </c>
      <c r="H18" t="str">
        <f t="shared" si="3"/>
        <v>Peter Hansen</v>
      </c>
      <c r="I18" s="8">
        <v>42347</v>
      </c>
      <c r="J18" s="8">
        <f t="shared" si="4"/>
        <v>42333</v>
      </c>
      <c r="K18" s="8">
        <f t="shared" si="5"/>
        <v>42447</v>
      </c>
      <c r="L18" s="8"/>
    </row>
    <row r="19" spans="1:12" x14ac:dyDescent="0.2">
      <c r="A19" s="5" t="s">
        <v>21</v>
      </c>
      <c r="B19" s="5">
        <f t="shared" si="6"/>
        <v>93</v>
      </c>
      <c r="C19" s="5" t="str">
        <f t="shared" si="0"/>
        <v>SMART-PROMs-93</v>
      </c>
      <c r="D19" s="16" t="str">
        <f t="shared" si="1"/>
        <v>Encounter/SMART-PROMs-93-QR4</v>
      </c>
      <c r="E19" t="str">
        <f t="shared" si="2"/>
        <v>SMART-PROMs-93-QR4</v>
      </c>
      <c r="F19" t="s">
        <v>173</v>
      </c>
      <c r="G19" t="s">
        <v>174</v>
      </c>
      <c r="H19" t="str">
        <f t="shared" si="3"/>
        <v>Daniel Coleman</v>
      </c>
      <c r="I19" s="8">
        <v>42135</v>
      </c>
      <c r="J19" s="8">
        <f t="shared" si="4"/>
        <v>42121</v>
      </c>
      <c r="K19" s="8">
        <f t="shared" si="5"/>
        <v>42235</v>
      </c>
      <c r="L19" s="8"/>
    </row>
    <row r="20" spans="1:12" x14ac:dyDescent="0.2">
      <c r="A20" s="5" t="s">
        <v>21</v>
      </c>
      <c r="B20" s="5">
        <f t="shared" si="6"/>
        <v>94</v>
      </c>
      <c r="C20" s="5" t="str">
        <f t="shared" si="0"/>
        <v>SMART-PROMs-94</v>
      </c>
      <c r="D20" s="16" t="str">
        <f t="shared" si="1"/>
        <v>Encounter/SMART-PROMs-94-QR4</v>
      </c>
      <c r="E20" t="str">
        <f t="shared" si="2"/>
        <v>SMART-PROMs-94-QR4</v>
      </c>
      <c r="F20" t="s">
        <v>175</v>
      </c>
      <c r="G20" t="s">
        <v>176</v>
      </c>
      <c r="H20" t="str">
        <f t="shared" si="3"/>
        <v>Kevin Stevens</v>
      </c>
      <c r="I20" s="8">
        <v>42204</v>
      </c>
      <c r="J20" s="8">
        <f t="shared" si="4"/>
        <v>42190</v>
      </c>
      <c r="K20" s="8">
        <f t="shared" si="5"/>
        <v>42304</v>
      </c>
      <c r="L20" s="8"/>
    </row>
    <row r="21" spans="1:12" x14ac:dyDescent="0.2">
      <c r="A21" s="5" t="s">
        <v>21</v>
      </c>
      <c r="B21" s="5">
        <f t="shared" si="6"/>
        <v>95</v>
      </c>
      <c r="C21" s="5" t="str">
        <f t="shared" si="0"/>
        <v>SMART-PROMs-95</v>
      </c>
      <c r="D21" s="16" t="str">
        <f t="shared" si="1"/>
        <v>Encounter/SMART-PROMs-95-QR4</v>
      </c>
      <c r="E21" t="str">
        <f t="shared" si="2"/>
        <v>SMART-PROMs-95-QR4</v>
      </c>
      <c r="F21" t="s">
        <v>177</v>
      </c>
      <c r="G21" t="s">
        <v>178</v>
      </c>
      <c r="H21" t="str">
        <f t="shared" si="3"/>
        <v>Benjamin Porter</v>
      </c>
      <c r="I21" s="8">
        <v>42362</v>
      </c>
      <c r="J21" s="8">
        <f t="shared" si="4"/>
        <v>42348</v>
      </c>
      <c r="K21" s="8">
        <f t="shared" si="5"/>
        <v>42462</v>
      </c>
      <c r="L21" s="8"/>
    </row>
    <row r="22" spans="1:12" x14ac:dyDescent="0.2">
      <c r="A22" s="5" t="s">
        <v>21</v>
      </c>
      <c r="B22" s="5">
        <f t="shared" si="6"/>
        <v>96</v>
      </c>
      <c r="C22" s="5" t="str">
        <f t="shared" si="0"/>
        <v>SMART-PROMs-96</v>
      </c>
      <c r="D22" s="16" t="str">
        <f t="shared" si="1"/>
        <v>Encounter/SMART-PROMs-96-QR4</v>
      </c>
      <c r="E22" t="str">
        <f t="shared" si="2"/>
        <v>SMART-PROMs-96-QR4</v>
      </c>
      <c r="F22" t="s">
        <v>27</v>
      </c>
      <c r="G22" t="s">
        <v>179</v>
      </c>
      <c r="H22" t="str">
        <f t="shared" si="3"/>
        <v>Russell Jacobs</v>
      </c>
      <c r="I22" s="8">
        <v>42406</v>
      </c>
      <c r="J22" s="8">
        <f t="shared" si="4"/>
        <v>42392</v>
      </c>
      <c r="K22" s="8">
        <f t="shared" si="5"/>
        <v>42506</v>
      </c>
      <c r="L22" s="8"/>
    </row>
    <row r="23" spans="1:12" x14ac:dyDescent="0.2">
      <c r="A23" s="5" t="s">
        <v>21</v>
      </c>
      <c r="B23" s="5">
        <f t="shared" si="6"/>
        <v>97</v>
      </c>
      <c r="C23" s="5" t="str">
        <f t="shared" si="0"/>
        <v>SMART-PROMs-97</v>
      </c>
      <c r="D23" s="16" t="str">
        <f t="shared" si="1"/>
        <v>Encounter/SMART-PROMs-97-QR4</v>
      </c>
      <c r="E23" t="str">
        <f t="shared" si="2"/>
        <v>SMART-PROMs-97-QR4</v>
      </c>
      <c r="F23" t="s">
        <v>180</v>
      </c>
      <c r="G23" t="s">
        <v>181</v>
      </c>
      <c r="H23" t="str">
        <f t="shared" si="3"/>
        <v>Christopher Daniels</v>
      </c>
      <c r="I23" s="8">
        <v>42253</v>
      </c>
      <c r="J23" s="8">
        <f t="shared" si="4"/>
        <v>42239</v>
      </c>
      <c r="K23" s="8">
        <f t="shared" si="5"/>
        <v>42353</v>
      </c>
      <c r="L23" s="8"/>
    </row>
    <row r="24" spans="1:12" x14ac:dyDescent="0.2">
      <c r="A24" s="5" t="s">
        <v>21</v>
      </c>
      <c r="B24" s="5">
        <f t="shared" si="6"/>
        <v>98</v>
      </c>
      <c r="C24" s="5" t="str">
        <f t="shared" si="0"/>
        <v>SMART-PROMs-98</v>
      </c>
      <c r="D24" s="16" t="str">
        <f t="shared" si="1"/>
        <v>Encounter/SMART-PROMs-98-QR4</v>
      </c>
      <c r="E24" t="str">
        <f t="shared" si="2"/>
        <v>SMART-PROMs-98-QR4</v>
      </c>
      <c r="F24" t="s">
        <v>182</v>
      </c>
      <c r="G24" t="s">
        <v>183</v>
      </c>
      <c r="H24" t="str">
        <f t="shared" si="3"/>
        <v>Richard Rose</v>
      </c>
      <c r="I24" s="8">
        <v>42348</v>
      </c>
      <c r="J24" s="8">
        <f t="shared" si="4"/>
        <v>42334</v>
      </c>
      <c r="K24" s="8">
        <f t="shared" si="5"/>
        <v>42448</v>
      </c>
      <c r="L24" s="8"/>
    </row>
    <row r="25" spans="1:12" x14ac:dyDescent="0.2">
      <c r="A25" s="5" t="s">
        <v>21</v>
      </c>
      <c r="B25" s="5">
        <f t="shared" si="6"/>
        <v>99</v>
      </c>
      <c r="C25" s="5" t="str">
        <f t="shared" si="0"/>
        <v>SMART-PROMs-99</v>
      </c>
      <c r="D25" s="16" t="str">
        <f t="shared" si="1"/>
        <v>Encounter/SMART-PROMs-99-QR4</v>
      </c>
      <c r="E25" t="str">
        <f t="shared" si="2"/>
        <v>SMART-PROMs-99-QR4</v>
      </c>
      <c r="F25" t="s">
        <v>126</v>
      </c>
      <c r="G25" t="s">
        <v>184</v>
      </c>
      <c r="H25" t="str">
        <f t="shared" si="3"/>
        <v>Roy Lawson</v>
      </c>
      <c r="I25" s="47">
        <v>42314</v>
      </c>
      <c r="J25" s="8">
        <f t="shared" si="4"/>
        <v>42300</v>
      </c>
      <c r="K25" s="8">
        <f t="shared" si="5"/>
        <v>42414</v>
      </c>
      <c r="L25" s="8"/>
    </row>
    <row r="26" spans="1:12" x14ac:dyDescent="0.2">
      <c r="A26" s="5" t="s">
        <v>21</v>
      </c>
      <c r="B26" s="5">
        <f t="shared" si="6"/>
        <v>100</v>
      </c>
      <c r="C26" s="5" t="str">
        <f t="shared" si="0"/>
        <v>SMART-PROMs-100</v>
      </c>
      <c r="D26" s="16" t="str">
        <f t="shared" si="1"/>
        <v>Encounter/SMART-PROMs-100-QR4</v>
      </c>
      <c r="E26" t="str">
        <f t="shared" si="2"/>
        <v>SMART-PROMs-100-QR4</v>
      </c>
      <c r="F26" t="s">
        <v>185</v>
      </c>
      <c r="G26" t="s">
        <v>123</v>
      </c>
      <c r="H26" t="str">
        <f t="shared" si="3"/>
        <v>Jose Burke</v>
      </c>
      <c r="I26" s="47">
        <v>42333</v>
      </c>
      <c r="J26" s="8">
        <f t="shared" si="4"/>
        <v>42319</v>
      </c>
      <c r="K26" s="8">
        <f t="shared" si="5"/>
        <v>42433</v>
      </c>
      <c r="L2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D1" workbookViewId="0">
      <selection activeCell="E19" sqref="E19"/>
    </sheetView>
  </sheetViews>
  <sheetFormatPr baseColWidth="10" defaultRowHeight="16" x14ac:dyDescent="0.2"/>
  <cols>
    <col min="1" max="1" width="22.5" style="9" customWidth="1"/>
    <col min="2" max="2" width="10.83203125" style="9"/>
    <col min="3" max="3" width="18" style="9" customWidth="1"/>
    <col min="4" max="4" width="13.5" style="31" customWidth="1"/>
    <col min="5" max="5" width="31.83203125" style="33" customWidth="1"/>
    <col min="6" max="6" width="23.6640625" style="9" customWidth="1"/>
    <col min="7" max="7" width="19.1640625" style="9" customWidth="1"/>
    <col min="8" max="8" width="16.6640625" style="9" customWidth="1"/>
    <col min="9" max="9" width="32.83203125" style="9" customWidth="1"/>
    <col min="10" max="16384" width="10.83203125" style="9"/>
  </cols>
  <sheetData>
    <row r="1" spans="1:10" s="1" customFormat="1" ht="16" customHeight="1" x14ac:dyDescent="0.2">
      <c r="A1" s="54" t="s">
        <v>0</v>
      </c>
      <c r="B1" s="54" t="s">
        <v>28</v>
      </c>
      <c r="C1" s="50" t="s">
        <v>29</v>
      </c>
      <c r="D1" s="50"/>
      <c r="E1" s="50"/>
      <c r="F1" s="50" t="s">
        <v>30</v>
      </c>
      <c r="G1" s="50"/>
      <c r="H1" s="1" t="s">
        <v>31</v>
      </c>
      <c r="I1" s="1" t="s">
        <v>32</v>
      </c>
    </row>
    <row r="2" spans="1:10" s="2" customFormat="1" ht="16" customHeight="1" x14ac:dyDescent="0.2">
      <c r="A2" s="54"/>
      <c r="B2" s="54"/>
      <c r="C2" s="50" t="s">
        <v>33</v>
      </c>
      <c r="D2" s="50"/>
      <c r="E2" s="50"/>
      <c r="F2" s="54" t="s">
        <v>20</v>
      </c>
      <c r="G2" s="54" t="s">
        <v>19</v>
      </c>
      <c r="H2" s="56" t="s">
        <v>34</v>
      </c>
      <c r="I2" s="54" t="s">
        <v>35</v>
      </c>
      <c r="J2" s="54"/>
    </row>
    <row r="3" spans="1:10" s="2" customFormat="1" ht="15" x14ac:dyDescent="0.2">
      <c r="A3" s="54"/>
      <c r="B3" s="54"/>
      <c r="C3" s="2" t="s">
        <v>11</v>
      </c>
      <c r="D3" s="30" t="s">
        <v>18</v>
      </c>
      <c r="E3" s="32" t="s">
        <v>36</v>
      </c>
      <c r="F3" s="54"/>
      <c r="G3" s="54"/>
      <c r="H3" s="56"/>
      <c r="I3" s="54"/>
      <c r="J3" s="54"/>
    </row>
    <row r="4" spans="1:10" x14ac:dyDescent="0.2">
      <c r="A4" s="9" t="s">
        <v>396</v>
      </c>
      <c r="B4" s="5" t="s">
        <v>37</v>
      </c>
      <c r="C4" s="5" t="s">
        <v>38</v>
      </c>
      <c r="D4" s="40">
        <v>44558001</v>
      </c>
      <c r="E4" s="38" t="s">
        <v>292</v>
      </c>
      <c r="F4" s="5" t="s">
        <v>293</v>
      </c>
      <c r="G4" t="s">
        <v>318</v>
      </c>
      <c r="H4" s="17">
        <v>42136</v>
      </c>
      <c r="I4" s="9" t="s">
        <v>371</v>
      </c>
    </row>
    <row r="5" spans="1:10" x14ac:dyDescent="0.2">
      <c r="A5" s="9" t="s">
        <v>397</v>
      </c>
      <c r="B5" s="5" t="s">
        <v>37</v>
      </c>
      <c r="C5" s="5" t="s">
        <v>38</v>
      </c>
      <c r="D5" s="40">
        <v>44558001</v>
      </c>
      <c r="E5" s="38" t="s">
        <v>292</v>
      </c>
      <c r="F5" s="5" t="s">
        <v>294</v>
      </c>
      <c r="G5" t="s">
        <v>319</v>
      </c>
      <c r="H5" s="17">
        <v>42411</v>
      </c>
      <c r="I5" s="9" t="s">
        <v>372</v>
      </c>
    </row>
    <row r="6" spans="1:10" x14ac:dyDescent="0.2">
      <c r="A6" s="9" t="s">
        <v>398</v>
      </c>
      <c r="B6" s="5" t="s">
        <v>37</v>
      </c>
      <c r="C6" s="5" t="s">
        <v>38</v>
      </c>
      <c r="D6" s="40">
        <v>44558001</v>
      </c>
      <c r="E6" s="38" t="s">
        <v>292</v>
      </c>
      <c r="F6" s="5" t="s">
        <v>295</v>
      </c>
      <c r="G6" t="s">
        <v>320</v>
      </c>
      <c r="H6" s="17">
        <v>42327</v>
      </c>
      <c r="I6" s="9" t="s">
        <v>373</v>
      </c>
    </row>
    <row r="7" spans="1:10" x14ac:dyDescent="0.2">
      <c r="A7" s="9" t="s">
        <v>399</v>
      </c>
      <c r="B7" s="5" t="s">
        <v>37</v>
      </c>
      <c r="C7" s="5" t="s">
        <v>38</v>
      </c>
      <c r="D7" s="40">
        <v>44558001</v>
      </c>
      <c r="E7" s="38" t="s">
        <v>292</v>
      </c>
      <c r="F7" s="5" t="s">
        <v>296</v>
      </c>
      <c r="G7" t="s">
        <v>321</v>
      </c>
      <c r="H7" s="17">
        <v>42332</v>
      </c>
      <c r="I7" s="9" t="s">
        <v>374</v>
      </c>
    </row>
    <row r="8" spans="1:10" x14ac:dyDescent="0.2">
      <c r="A8" s="9" t="s">
        <v>400</v>
      </c>
      <c r="B8" s="5" t="s">
        <v>37</v>
      </c>
      <c r="C8" s="5" t="s">
        <v>38</v>
      </c>
      <c r="D8" s="40">
        <v>44558001</v>
      </c>
      <c r="E8" s="38" t="s">
        <v>292</v>
      </c>
      <c r="F8" s="5" t="s">
        <v>297</v>
      </c>
      <c r="G8" t="s">
        <v>322</v>
      </c>
      <c r="H8" s="17">
        <v>42347</v>
      </c>
      <c r="I8" s="9" t="s">
        <v>375</v>
      </c>
    </row>
    <row r="9" spans="1:10" x14ac:dyDescent="0.2">
      <c r="A9" s="9" t="s">
        <v>401</v>
      </c>
      <c r="B9" s="5" t="s">
        <v>37</v>
      </c>
      <c r="C9" s="5" t="s">
        <v>38</v>
      </c>
      <c r="D9" s="40">
        <v>44558001</v>
      </c>
      <c r="E9" s="38" t="s">
        <v>292</v>
      </c>
      <c r="F9" s="5" t="s">
        <v>298</v>
      </c>
      <c r="G9" t="s">
        <v>323</v>
      </c>
      <c r="H9" s="17">
        <v>42334</v>
      </c>
      <c r="I9" s="9" t="s">
        <v>376</v>
      </c>
    </row>
    <row r="10" spans="1:10" x14ac:dyDescent="0.2">
      <c r="A10" s="9" t="s">
        <v>402</v>
      </c>
      <c r="B10" s="5" t="s">
        <v>37</v>
      </c>
      <c r="C10" s="5" t="s">
        <v>38</v>
      </c>
      <c r="D10" s="40">
        <v>44558001</v>
      </c>
      <c r="E10" s="38" t="s">
        <v>292</v>
      </c>
      <c r="F10" s="5" t="s">
        <v>299</v>
      </c>
      <c r="G10" t="s">
        <v>324</v>
      </c>
      <c r="H10" s="17">
        <v>42209</v>
      </c>
      <c r="I10" s="9" t="s">
        <v>377</v>
      </c>
    </row>
    <row r="11" spans="1:10" x14ac:dyDescent="0.2">
      <c r="A11" s="9" t="s">
        <v>403</v>
      </c>
      <c r="B11" s="5" t="s">
        <v>37</v>
      </c>
      <c r="C11" s="5" t="s">
        <v>38</v>
      </c>
      <c r="D11" s="40">
        <v>44558001</v>
      </c>
      <c r="E11" s="38" t="s">
        <v>292</v>
      </c>
      <c r="F11" s="5" t="s">
        <v>300</v>
      </c>
      <c r="G11" t="s">
        <v>325</v>
      </c>
      <c r="H11" s="17">
        <v>42456</v>
      </c>
      <c r="I11" s="9" t="s">
        <v>378</v>
      </c>
    </row>
    <row r="12" spans="1:10" x14ac:dyDescent="0.2">
      <c r="A12" s="9" t="s">
        <v>404</v>
      </c>
      <c r="B12" s="5" t="s">
        <v>37</v>
      </c>
      <c r="C12" s="5" t="s">
        <v>38</v>
      </c>
      <c r="D12" s="40">
        <v>44558001</v>
      </c>
      <c r="E12" s="38" t="s">
        <v>292</v>
      </c>
      <c r="F12" s="5" t="s">
        <v>301</v>
      </c>
      <c r="G12" t="s">
        <v>326</v>
      </c>
      <c r="H12" s="17">
        <v>42113</v>
      </c>
      <c r="I12" s="9" t="s">
        <v>379</v>
      </c>
    </row>
    <row r="13" spans="1:10" x14ac:dyDescent="0.2">
      <c r="A13" s="9" t="s">
        <v>405</v>
      </c>
      <c r="B13" s="5" t="s">
        <v>37</v>
      </c>
      <c r="C13" s="5" t="s">
        <v>38</v>
      </c>
      <c r="D13" s="40">
        <v>44558001</v>
      </c>
      <c r="E13" s="38" t="s">
        <v>292</v>
      </c>
      <c r="F13" s="5" t="s">
        <v>302</v>
      </c>
      <c r="G13" t="s">
        <v>327</v>
      </c>
      <c r="H13" s="17">
        <v>42421</v>
      </c>
      <c r="I13" s="9" t="s">
        <v>380</v>
      </c>
    </row>
    <row r="14" spans="1:10" x14ac:dyDescent="0.2">
      <c r="A14" s="9" t="s">
        <v>406</v>
      </c>
      <c r="B14" s="5" t="s">
        <v>37</v>
      </c>
      <c r="C14" s="5" t="s">
        <v>38</v>
      </c>
      <c r="D14" s="40">
        <v>44558001</v>
      </c>
      <c r="E14" s="38" t="s">
        <v>292</v>
      </c>
      <c r="F14" s="5" t="s">
        <v>303</v>
      </c>
      <c r="G14" t="s">
        <v>328</v>
      </c>
      <c r="H14" s="17">
        <v>42294</v>
      </c>
      <c r="I14" s="9" t="s">
        <v>381</v>
      </c>
    </row>
    <row r="15" spans="1:10" x14ac:dyDescent="0.2">
      <c r="A15" s="9" t="s">
        <v>407</v>
      </c>
      <c r="B15" s="5" t="s">
        <v>37</v>
      </c>
      <c r="C15" s="5" t="s">
        <v>38</v>
      </c>
      <c r="D15" s="40">
        <v>44558001</v>
      </c>
      <c r="E15" s="38" t="s">
        <v>292</v>
      </c>
      <c r="F15" s="5" t="s">
        <v>304</v>
      </c>
      <c r="G15" t="s">
        <v>329</v>
      </c>
      <c r="H15" s="17">
        <v>42176</v>
      </c>
      <c r="I15" s="9" t="s">
        <v>382</v>
      </c>
    </row>
    <row r="16" spans="1:10" x14ac:dyDescent="0.2">
      <c r="A16" s="9" t="s">
        <v>408</v>
      </c>
      <c r="B16" s="5" t="s">
        <v>37</v>
      </c>
      <c r="C16" s="5" t="s">
        <v>38</v>
      </c>
      <c r="D16" s="40">
        <v>44558001</v>
      </c>
      <c r="E16" s="38" t="s">
        <v>292</v>
      </c>
      <c r="F16" s="5" t="s">
        <v>305</v>
      </c>
      <c r="G16" t="s">
        <v>330</v>
      </c>
      <c r="H16" s="17">
        <v>42151</v>
      </c>
      <c r="I16" s="9" t="s">
        <v>383</v>
      </c>
    </row>
    <row r="17" spans="1:9" x14ac:dyDescent="0.2">
      <c r="A17" s="9" t="s">
        <v>409</v>
      </c>
      <c r="B17" s="5" t="s">
        <v>37</v>
      </c>
      <c r="C17" s="5" t="s">
        <v>38</v>
      </c>
      <c r="D17" s="40">
        <v>44558001</v>
      </c>
      <c r="E17" s="38" t="s">
        <v>292</v>
      </c>
      <c r="F17" s="5" t="s">
        <v>306</v>
      </c>
      <c r="G17" t="s">
        <v>331</v>
      </c>
      <c r="H17" s="17">
        <v>42200</v>
      </c>
      <c r="I17" s="9" t="s">
        <v>384</v>
      </c>
    </row>
    <row r="18" spans="1:9" x14ac:dyDescent="0.2">
      <c r="A18" s="9" t="s">
        <v>410</v>
      </c>
      <c r="B18" s="5" t="s">
        <v>37</v>
      </c>
      <c r="C18" s="5" t="s">
        <v>38</v>
      </c>
      <c r="D18" s="40">
        <v>44558001</v>
      </c>
      <c r="E18" s="38" t="s">
        <v>292</v>
      </c>
      <c r="F18" s="5" t="s">
        <v>307</v>
      </c>
      <c r="G18" t="s">
        <v>332</v>
      </c>
      <c r="H18" s="17">
        <v>42146</v>
      </c>
      <c r="I18" s="9" t="s">
        <v>385</v>
      </c>
    </row>
    <row r="19" spans="1:9" x14ac:dyDescent="0.2">
      <c r="A19" s="9" t="s">
        <v>411</v>
      </c>
      <c r="B19" s="5" t="s">
        <v>37</v>
      </c>
      <c r="C19" s="5" t="s">
        <v>38</v>
      </c>
      <c r="D19" s="40">
        <v>44558001</v>
      </c>
      <c r="E19" s="38" t="s">
        <v>292</v>
      </c>
      <c r="F19" s="5" t="s">
        <v>308</v>
      </c>
      <c r="G19" t="s">
        <v>333</v>
      </c>
      <c r="H19" s="17">
        <v>42155</v>
      </c>
      <c r="I19" s="9" t="s">
        <v>386</v>
      </c>
    </row>
    <row r="20" spans="1:9" x14ac:dyDescent="0.2">
      <c r="A20" s="9" t="s">
        <v>412</v>
      </c>
      <c r="B20" s="5" t="s">
        <v>37</v>
      </c>
      <c r="C20" s="5" t="s">
        <v>38</v>
      </c>
      <c r="D20" s="40">
        <v>44558001</v>
      </c>
      <c r="E20" s="38" t="s">
        <v>292</v>
      </c>
      <c r="F20" s="5" t="s">
        <v>309</v>
      </c>
      <c r="G20" t="s">
        <v>334</v>
      </c>
      <c r="H20" s="17">
        <v>42347</v>
      </c>
      <c r="I20" s="9" t="s">
        <v>387</v>
      </c>
    </row>
    <row r="21" spans="1:9" x14ac:dyDescent="0.2">
      <c r="A21" s="9" t="s">
        <v>413</v>
      </c>
      <c r="B21" s="5" t="s">
        <v>37</v>
      </c>
      <c r="C21" s="5" t="s">
        <v>38</v>
      </c>
      <c r="D21" s="40">
        <v>44558001</v>
      </c>
      <c r="E21" s="38" t="s">
        <v>292</v>
      </c>
      <c r="F21" s="5" t="s">
        <v>310</v>
      </c>
      <c r="G21" t="s">
        <v>335</v>
      </c>
      <c r="H21" s="17">
        <v>42135</v>
      </c>
      <c r="I21" s="9" t="s">
        <v>388</v>
      </c>
    </row>
    <row r="22" spans="1:9" x14ac:dyDescent="0.2">
      <c r="A22" s="9" t="s">
        <v>414</v>
      </c>
      <c r="B22" s="5" t="s">
        <v>37</v>
      </c>
      <c r="C22" s="5" t="s">
        <v>38</v>
      </c>
      <c r="D22" s="40">
        <v>44558001</v>
      </c>
      <c r="E22" s="38" t="s">
        <v>292</v>
      </c>
      <c r="F22" s="5" t="s">
        <v>311</v>
      </c>
      <c r="G22" t="s">
        <v>336</v>
      </c>
      <c r="H22" s="17">
        <v>42204</v>
      </c>
      <c r="I22" s="9" t="s">
        <v>389</v>
      </c>
    </row>
    <row r="23" spans="1:9" x14ac:dyDescent="0.2">
      <c r="A23" s="9" t="s">
        <v>415</v>
      </c>
      <c r="B23" s="5" t="s">
        <v>37</v>
      </c>
      <c r="C23" s="5" t="s">
        <v>38</v>
      </c>
      <c r="D23" s="40">
        <v>44558001</v>
      </c>
      <c r="E23" s="38" t="s">
        <v>292</v>
      </c>
      <c r="F23" s="5" t="s">
        <v>312</v>
      </c>
      <c r="G23" t="s">
        <v>337</v>
      </c>
      <c r="H23" s="17">
        <v>42362</v>
      </c>
      <c r="I23" s="9" t="s">
        <v>390</v>
      </c>
    </row>
    <row r="24" spans="1:9" x14ac:dyDescent="0.2">
      <c r="A24" s="9" t="s">
        <v>416</v>
      </c>
      <c r="B24" s="5" t="s">
        <v>37</v>
      </c>
      <c r="C24" s="5" t="s">
        <v>38</v>
      </c>
      <c r="D24" s="40">
        <v>44558001</v>
      </c>
      <c r="E24" s="38" t="s">
        <v>292</v>
      </c>
      <c r="F24" s="5" t="s">
        <v>313</v>
      </c>
      <c r="G24" t="s">
        <v>338</v>
      </c>
      <c r="H24" s="17">
        <v>42406</v>
      </c>
      <c r="I24" s="9" t="s">
        <v>391</v>
      </c>
    </row>
    <row r="25" spans="1:9" x14ac:dyDescent="0.2">
      <c r="A25" s="9" t="s">
        <v>417</v>
      </c>
      <c r="B25" s="5" t="s">
        <v>37</v>
      </c>
      <c r="C25" s="5" t="s">
        <v>38</v>
      </c>
      <c r="D25" s="40">
        <v>44558001</v>
      </c>
      <c r="E25" s="38" t="s">
        <v>292</v>
      </c>
      <c r="F25" s="5" t="s">
        <v>314</v>
      </c>
      <c r="G25" t="s">
        <v>339</v>
      </c>
      <c r="H25" s="17">
        <v>42253</v>
      </c>
      <c r="I25" s="9" t="s">
        <v>392</v>
      </c>
    </row>
    <row r="26" spans="1:9" x14ac:dyDescent="0.2">
      <c r="A26" s="9" t="s">
        <v>418</v>
      </c>
      <c r="B26" s="5" t="s">
        <v>37</v>
      </c>
      <c r="C26" s="5" t="s">
        <v>38</v>
      </c>
      <c r="D26" s="40">
        <v>44558001</v>
      </c>
      <c r="E26" s="38" t="s">
        <v>292</v>
      </c>
      <c r="F26" s="5" t="s">
        <v>315</v>
      </c>
      <c r="G26" t="s">
        <v>340</v>
      </c>
      <c r="H26" s="17">
        <v>42348</v>
      </c>
      <c r="I26" s="9" t="s">
        <v>393</v>
      </c>
    </row>
    <row r="27" spans="1:9" x14ac:dyDescent="0.2">
      <c r="A27" s="9" t="s">
        <v>419</v>
      </c>
      <c r="B27" s="5" t="s">
        <v>37</v>
      </c>
      <c r="C27" s="5" t="s">
        <v>38</v>
      </c>
      <c r="D27" s="40">
        <v>44558001</v>
      </c>
      <c r="E27" s="38" t="s">
        <v>292</v>
      </c>
      <c r="F27" s="5" t="s">
        <v>316</v>
      </c>
      <c r="G27" t="s">
        <v>341</v>
      </c>
      <c r="H27" s="17">
        <v>42314</v>
      </c>
      <c r="I27" s="9" t="s">
        <v>394</v>
      </c>
    </row>
    <row r="28" spans="1:9" x14ac:dyDescent="0.2">
      <c r="A28" s="9" t="s">
        <v>420</v>
      </c>
      <c r="B28" s="5" t="s">
        <v>37</v>
      </c>
      <c r="C28" s="5" t="s">
        <v>38</v>
      </c>
      <c r="D28" s="40">
        <v>44558001</v>
      </c>
      <c r="E28" s="38" t="s">
        <v>292</v>
      </c>
      <c r="F28" s="5" t="s">
        <v>317</v>
      </c>
      <c r="G28" t="s">
        <v>342</v>
      </c>
      <c r="H28" s="17">
        <v>42333</v>
      </c>
      <c r="I28" s="9" t="s">
        <v>395</v>
      </c>
    </row>
    <row r="29" spans="1:9" x14ac:dyDescent="0.2">
      <c r="D29" s="8"/>
      <c r="H29" s="17"/>
    </row>
  </sheetData>
  <mergeCells count="10">
    <mergeCell ref="H2:H3"/>
    <mergeCell ref="I2:I3"/>
    <mergeCell ref="J2:J3"/>
    <mergeCell ref="A1:A3"/>
    <mergeCell ref="B1:B3"/>
    <mergeCell ref="C1:E1"/>
    <mergeCell ref="F1:G1"/>
    <mergeCell ref="C2:E2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F1" workbookViewId="0">
      <selection activeCell="C16" sqref="C16"/>
    </sheetView>
  </sheetViews>
  <sheetFormatPr baseColWidth="10" defaultRowHeight="16" x14ac:dyDescent="0.2"/>
  <cols>
    <col min="1" max="1" width="23.1640625" customWidth="1"/>
    <col min="2" max="2" width="18.33203125" customWidth="1"/>
    <col min="3" max="3" width="13.6640625" style="44" customWidth="1"/>
    <col min="4" max="4" width="23" style="45" customWidth="1"/>
    <col min="6" max="6" width="17.5" customWidth="1"/>
    <col min="7" max="7" width="14.6640625" customWidth="1"/>
    <col min="8" max="8" width="31.6640625" customWidth="1"/>
    <col min="10" max="10" width="23.83203125" customWidth="1"/>
    <col min="11" max="11" width="18.5" customWidth="1"/>
    <col min="13" max="13" width="10.83203125" style="34"/>
  </cols>
  <sheetData>
    <row r="1" spans="1:13" s="2" customFormat="1" ht="16" customHeight="1" x14ac:dyDescent="0.2">
      <c r="A1" s="50" t="s">
        <v>0</v>
      </c>
      <c r="B1" s="50" t="s">
        <v>6</v>
      </c>
      <c r="C1" s="50"/>
      <c r="D1" s="50"/>
      <c r="E1" s="50" t="s">
        <v>28</v>
      </c>
      <c r="F1" s="50" t="s">
        <v>140</v>
      </c>
      <c r="G1" s="50"/>
      <c r="H1" s="50"/>
      <c r="I1" s="50" t="s">
        <v>39</v>
      </c>
      <c r="J1" s="50" t="s">
        <v>40</v>
      </c>
      <c r="K1" s="50"/>
      <c r="L1" s="50" t="s">
        <v>41</v>
      </c>
      <c r="M1" s="50"/>
    </row>
    <row r="2" spans="1:13" s="2" customFormat="1" ht="16" customHeight="1" x14ac:dyDescent="0.2">
      <c r="A2" s="50"/>
      <c r="B2" s="2" t="s">
        <v>7</v>
      </c>
      <c r="C2" s="27" t="s">
        <v>29</v>
      </c>
      <c r="D2" s="42" t="s">
        <v>19</v>
      </c>
      <c r="E2" s="50"/>
      <c r="F2" s="27" t="s">
        <v>7</v>
      </c>
      <c r="G2" s="27" t="s">
        <v>29</v>
      </c>
      <c r="H2" s="2" t="s">
        <v>19</v>
      </c>
      <c r="I2" s="50"/>
      <c r="J2" s="12" t="s">
        <v>20</v>
      </c>
      <c r="K2" s="12" t="s">
        <v>19</v>
      </c>
      <c r="L2" s="13" t="s">
        <v>42</v>
      </c>
      <c r="M2" s="48" t="s">
        <v>43</v>
      </c>
    </row>
    <row r="3" spans="1:13" ht="80" customHeight="1" x14ac:dyDescent="0.2">
      <c r="A3" t="s">
        <v>346</v>
      </c>
      <c r="B3" s="5" t="s">
        <v>38</v>
      </c>
      <c r="C3" s="40">
        <v>71388002</v>
      </c>
      <c r="D3" s="38" t="s">
        <v>143</v>
      </c>
      <c r="E3" s="14" t="s">
        <v>135</v>
      </c>
      <c r="F3" s="5" t="s">
        <v>38</v>
      </c>
      <c r="G3" s="40">
        <v>44558001</v>
      </c>
      <c r="H3" s="38" t="s">
        <v>292</v>
      </c>
      <c r="I3" s="15" t="s">
        <v>44</v>
      </c>
      <c r="J3" s="5" t="s">
        <v>293</v>
      </c>
      <c r="K3" t="s">
        <v>318</v>
      </c>
      <c r="L3" s="17">
        <v>42136</v>
      </c>
      <c r="M3" s="34">
        <v>42136</v>
      </c>
    </row>
    <row r="4" spans="1:13" x14ac:dyDescent="0.2">
      <c r="A4" t="s">
        <v>347</v>
      </c>
      <c r="B4" s="5" t="s">
        <v>38</v>
      </c>
      <c r="C4" s="40">
        <v>71388002</v>
      </c>
      <c r="D4" s="38" t="s">
        <v>143</v>
      </c>
      <c r="E4" s="14" t="s">
        <v>135</v>
      </c>
      <c r="F4" s="5" t="s">
        <v>38</v>
      </c>
      <c r="G4" s="40">
        <v>44558001</v>
      </c>
      <c r="H4" s="38" t="s">
        <v>292</v>
      </c>
      <c r="I4" s="15" t="s">
        <v>44</v>
      </c>
      <c r="J4" s="5" t="s">
        <v>294</v>
      </c>
      <c r="K4" t="s">
        <v>319</v>
      </c>
      <c r="L4" s="17">
        <v>42411</v>
      </c>
      <c r="M4" s="34">
        <v>42411</v>
      </c>
    </row>
    <row r="5" spans="1:13" x14ac:dyDescent="0.2">
      <c r="A5" t="s">
        <v>348</v>
      </c>
      <c r="B5" s="5" t="s">
        <v>38</v>
      </c>
      <c r="C5" s="40">
        <v>71388002</v>
      </c>
      <c r="D5" s="38" t="s">
        <v>143</v>
      </c>
      <c r="E5" s="14" t="s">
        <v>135</v>
      </c>
      <c r="F5" s="5" t="s">
        <v>38</v>
      </c>
      <c r="G5" s="40">
        <v>44558001</v>
      </c>
      <c r="H5" s="38" t="s">
        <v>292</v>
      </c>
      <c r="I5" s="15" t="s">
        <v>44</v>
      </c>
      <c r="J5" s="5" t="s">
        <v>295</v>
      </c>
      <c r="K5" t="s">
        <v>320</v>
      </c>
      <c r="L5" s="17">
        <v>42327</v>
      </c>
      <c r="M5" s="34">
        <v>42327</v>
      </c>
    </row>
    <row r="6" spans="1:13" x14ac:dyDescent="0.2">
      <c r="A6" t="s">
        <v>349</v>
      </c>
      <c r="B6" s="5" t="s">
        <v>38</v>
      </c>
      <c r="C6" s="40">
        <v>71388002</v>
      </c>
      <c r="D6" s="38" t="s">
        <v>143</v>
      </c>
      <c r="E6" s="14" t="s">
        <v>135</v>
      </c>
      <c r="F6" s="5" t="s">
        <v>38</v>
      </c>
      <c r="G6" s="40">
        <v>44558001</v>
      </c>
      <c r="H6" s="38" t="s">
        <v>292</v>
      </c>
      <c r="I6" s="15" t="s">
        <v>44</v>
      </c>
      <c r="J6" s="5" t="s">
        <v>296</v>
      </c>
      <c r="K6" t="s">
        <v>321</v>
      </c>
      <c r="L6" s="17">
        <v>42332</v>
      </c>
      <c r="M6" s="34">
        <v>42332</v>
      </c>
    </row>
    <row r="7" spans="1:13" x14ac:dyDescent="0.2">
      <c r="A7" t="s">
        <v>350</v>
      </c>
      <c r="B7" s="5" t="s">
        <v>38</v>
      </c>
      <c r="C7" s="40">
        <v>71388002</v>
      </c>
      <c r="D7" s="38" t="s">
        <v>143</v>
      </c>
      <c r="E7" s="14" t="s">
        <v>135</v>
      </c>
      <c r="F7" s="5" t="s">
        <v>38</v>
      </c>
      <c r="G7" s="40">
        <v>44558001</v>
      </c>
      <c r="H7" s="38" t="s">
        <v>292</v>
      </c>
      <c r="I7" s="15" t="s">
        <v>44</v>
      </c>
      <c r="J7" s="5" t="s">
        <v>297</v>
      </c>
      <c r="K7" t="s">
        <v>322</v>
      </c>
      <c r="L7" s="17">
        <v>42347</v>
      </c>
      <c r="M7" s="34">
        <v>42347</v>
      </c>
    </row>
    <row r="8" spans="1:13" x14ac:dyDescent="0.2">
      <c r="A8" t="s">
        <v>351</v>
      </c>
      <c r="B8" s="5" t="s">
        <v>38</v>
      </c>
      <c r="C8" s="40">
        <v>71388002</v>
      </c>
      <c r="D8" s="38" t="s">
        <v>143</v>
      </c>
      <c r="E8" s="14" t="s">
        <v>135</v>
      </c>
      <c r="F8" s="5" t="s">
        <v>38</v>
      </c>
      <c r="G8" s="40">
        <v>44558001</v>
      </c>
      <c r="H8" s="38" t="s">
        <v>292</v>
      </c>
      <c r="I8" s="15" t="s">
        <v>44</v>
      </c>
      <c r="J8" s="5" t="s">
        <v>298</v>
      </c>
      <c r="K8" t="s">
        <v>323</v>
      </c>
      <c r="L8" s="17">
        <v>42334</v>
      </c>
      <c r="M8" s="34">
        <v>42334</v>
      </c>
    </row>
    <row r="9" spans="1:13" x14ac:dyDescent="0.2">
      <c r="A9" t="s">
        <v>352</v>
      </c>
      <c r="B9" s="5" t="s">
        <v>38</v>
      </c>
      <c r="C9" s="40">
        <v>71388002</v>
      </c>
      <c r="D9" s="38" t="s">
        <v>143</v>
      </c>
      <c r="E9" s="14" t="s">
        <v>135</v>
      </c>
      <c r="F9" s="5" t="s">
        <v>38</v>
      </c>
      <c r="G9" s="40">
        <v>44558001</v>
      </c>
      <c r="H9" s="38" t="s">
        <v>292</v>
      </c>
      <c r="I9" s="15" t="s">
        <v>44</v>
      </c>
      <c r="J9" s="5" t="s">
        <v>299</v>
      </c>
      <c r="K9" t="s">
        <v>324</v>
      </c>
      <c r="L9" s="17">
        <v>42209</v>
      </c>
      <c r="M9" s="34">
        <v>42209</v>
      </c>
    </row>
    <row r="10" spans="1:13" x14ac:dyDescent="0.2">
      <c r="A10" t="s">
        <v>353</v>
      </c>
      <c r="B10" s="5" t="s">
        <v>38</v>
      </c>
      <c r="C10" s="40">
        <v>71388002</v>
      </c>
      <c r="D10" s="38" t="s">
        <v>143</v>
      </c>
      <c r="E10" s="14" t="s">
        <v>135</v>
      </c>
      <c r="F10" s="5" t="s">
        <v>38</v>
      </c>
      <c r="G10" s="40">
        <v>44558001</v>
      </c>
      <c r="H10" s="38" t="s">
        <v>292</v>
      </c>
      <c r="I10" s="15" t="s">
        <v>44</v>
      </c>
      <c r="J10" s="5" t="s">
        <v>300</v>
      </c>
      <c r="K10" t="s">
        <v>325</v>
      </c>
      <c r="L10" s="17">
        <v>42456</v>
      </c>
      <c r="M10" s="34">
        <v>42456</v>
      </c>
    </row>
    <row r="11" spans="1:13" x14ac:dyDescent="0.2">
      <c r="A11" t="s">
        <v>354</v>
      </c>
      <c r="B11" s="5" t="s">
        <v>38</v>
      </c>
      <c r="C11" s="40">
        <v>71388002</v>
      </c>
      <c r="D11" s="38" t="s">
        <v>143</v>
      </c>
      <c r="E11" s="14" t="s">
        <v>135</v>
      </c>
      <c r="F11" s="5" t="s">
        <v>38</v>
      </c>
      <c r="G11" s="40">
        <v>44558001</v>
      </c>
      <c r="H11" s="38" t="s">
        <v>292</v>
      </c>
      <c r="I11" s="15" t="s">
        <v>44</v>
      </c>
      <c r="J11" s="5" t="s">
        <v>301</v>
      </c>
      <c r="K11" t="s">
        <v>326</v>
      </c>
      <c r="L11" s="17">
        <v>42113</v>
      </c>
      <c r="M11" s="34">
        <v>42113</v>
      </c>
    </row>
    <row r="12" spans="1:13" x14ac:dyDescent="0.2">
      <c r="A12" t="s">
        <v>355</v>
      </c>
      <c r="B12" s="5" t="s">
        <v>38</v>
      </c>
      <c r="C12" s="40">
        <v>71388002</v>
      </c>
      <c r="D12" s="38" t="s">
        <v>143</v>
      </c>
      <c r="E12" s="14" t="s">
        <v>135</v>
      </c>
      <c r="F12" s="5" t="s">
        <v>38</v>
      </c>
      <c r="G12" s="40">
        <v>44558001</v>
      </c>
      <c r="H12" s="38" t="s">
        <v>292</v>
      </c>
      <c r="I12" s="15" t="s">
        <v>44</v>
      </c>
      <c r="J12" s="5" t="s">
        <v>302</v>
      </c>
      <c r="K12" t="s">
        <v>327</v>
      </c>
      <c r="L12" s="17">
        <v>42421</v>
      </c>
      <c r="M12" s="34">
        <v>42421</v>
      </c>
    </row>
    <row r="13" spans="1:13" x14ac:dyDescent="0.2">
      <c r="A13" t="s">
        <v>356</v>
      </c>
      <c r="B13" s="5" t="s">
        <v>38</v>
      </c>
      <c r="C13" s="40">
        <v>71388002</v>
      </c>
      <c r="D13" s="38" t="s">
        <v>143</v>
      </c>
      <c r="E13" s="14" t="s">
        <v>135</v>
      </c>
      <c r="F13" s="5" t="s">
        <v>38</v>
      </c>
      <c r="G13" s="40">
        <v>44558001</v>
      </c>
      <c r="H13" s="38" t="s">
        <v>292</v>
      </c>
      <c r="I13" s="15" t="s">
        <v>44</v>
      </c>
      <c r="J13" s="5" t="s">
        <v>303</v>
      </c>
      <c r="K13" t="s">
        <v>328</v>
      </c>
      <c r="L13" s="17">
        <v>42294</v>
      </c>
      <c r="M13" s="34">
        <v>42294</v>
      </c>
    </row>
    <row r="14" spans="1:13" x14ac:dyDescent="0.2">
      <c r="A14" t="s">
        <v>357</v>
      </c>
      <c r="B14" s="5" t="s">
        <v>38</v>
      </c>
      <c r="C14" s="40">
        <v>71388002</v>
      </c>
      <c r="D14" s="38" t="s">
        <v>143</v>
      </c>
      <c r="E14" s="14" t="s">
        <v>135</v>
      </c>
      <c r="F14" s="5" t="s">
        <v>38</v>
      </c>
      <c r="G14" s="40">
        <v>44558001</v>
      </c>
      <c r="H14" s="38" t="s">
        <v>292</v>
      </c>
      <c r="I14" s="15" t="s">
        <v>44</v>
      </c>
      <c r="J14" s="5" t="s">
        <v>304</v>
      </c>
      <c r="K14" t="s">
        <v>329</v>
      </c>
      <c r="L14" s="17">
        <v>42176</v>
      </c>
      <c r="M14" s="34">
        <v>42176</v>
      </c>
    </row>
    <row r="15" spans="1:13" x14ac:dyDescent="0.2">
      <c r="A15" t="s">
        <v>358</v>
      </c>
      <c r="B15" s="5" t="s">
        <v>38</v>
      </c>
      <c r="C15" s="40">
        <v>71388002</v>
      </c>
      <c r="D15" s="38" t="s">
        <v>143</v>
      </c>
      <c r="E15" s="14" t="s">
        <v>135</v>
      </c>
      <c r="F15" s="5" t="s">
        <v>38</v>
      </c>
      <c r="G15" s="40">
        <v>44558001</v>
      </c>
      <c r="H15" s="38" t="s">
        <v>292</v>
      </c>
      <c r="I15" s="15" t="s">
        <v>44</v>
      </c>
      <c r="J15" s="5" t="s">
        <v>305</v>
      </c>
      <c r="K15" t="s">
        <v>330</v>
      </c>
      <c r="L15" s="17">
        <v>42151</v>
      </c>
      <c r="M15" s="34">
        <v>42151</v>
      </c>
    </row>
    <row r="16" spans="1:13" x14ac:dyDescent="0.2">
      <c r="A16" t="s">
        <v>359</v>
      </c>
      <c r="B16" s="5" t="s">
        <v>38</v>
      </c>
      <c r="C16" s="40">
        <v>71388002</v>
      </c>
      <c r="D16" s="38" t="s">
        <v>143</v>
      </c>
      <c r="E16" s="14" t="s">
        <v>135</v>
      </c>
      <c r="F16" s="5" t="s">
        <v>38</v>
      </c>
      <c r="G16" s="40">
        <v>44558001</v>
      </c>
      <c r="H16" s="38" t="s">
        <v>292</v>
      </c>
      <c r="I16" s="15" t="s">
        <v>44</v>
      </c>
      <c r="J16" s="5" t="s">
        <v>306</v>
      </c>
      <c r="K16" t="s">
        <v>331</v>
      </c>
      <c r="L16" s="17">
        <v>42200</v>
      </c>
      <c r="M16" s="34">
        <v>42200</v>
      </c>
    </row>
    <row r="17" spans="1:16" x14ac:dyDescent="0.2">
      <c r="A17" t="s">
        <v>360</v>
      </c>
      <c r="B17" s="5" t="s">
        <v>38</v>
      </c>
      <c r="C17" s="40">
        <v>71388002</v>
      </c>
      <c r="D17" s="38" t="s">
        <v>143</v>
      </c>
      <c r="E17" s="14" t="s">
        <v>135</v>
      </c>
      <c r="F17" s="5" t="s">
        <v>38</v>
      </c>
      <c r="G17" s="40">
        <v>44558001</v>
      </c>
      <c r="H17" s="38" t="s">
        <v>292</v>
      </c>
      <c r="I17" s="15" t="s">
        <v>44</v>
      </c>
      <c r="J17" s="5" t="s">
        <v>307</v>
      </c>
      <c r="K17" t="s">
        <v>332</v>
      </c>
      <c r="L17" s="17">
        <v>42146</v>
      </c>
      <c r="M17" s="34">
        <v>42146</v>
      </c>
    </row>
    <row r="18" spans="1:16" x14ac:dyDescent="0.2">
      <c r="A18" t="s">
        <v>361</v>
      </c>
      <c r="B18" s="5" t="s">
        <v>38</v>
      </c>
      <c r="C18" s="40">
        <v>71388002</v>
      </c>
      <c r="D18" s="38" t="s">
        <v>143</v>
      </c>
      <c r="E18" s="14" t="s">
        <v>135</v>
      </c>
      <c r="F18" s="5" t="s">
        <v>38</v>
      </c>
      <c r="G18" s="40">
        <v>44558001</v>
      </c>
      <c r="H18" s="38" t="s">
        <v>292</v>
      </c>
      <c r="I18" s="15" t="s">
        <v>44</v>
      </c>
      <c r="J18" s="5" t="s">
        <v>308</v>
      </c>
      <c r="K18" t="s">
        <v>333</v>
      </c>
      <c r="L18" s="17">
        <v>42155</v>
      </c>
      <c r="M18" s="34">
        <v>42155</v>
      </c>
    </row>
    <row r="19" spans="1:16" x14ac:dyDescent="0.2">
      <c r="A19" t="s">
        <v>362</v>
      </c>
      <c r="B19" s="5" t="s">
        <v>38</v>
      </c>
      <c r="C19" s="40">
        <v>71388002</v>
      </c>
      <c r="D19" s="38" t="s">
        <v>143</v>
      </c>
      <c r="E19" s="14" t="s">
        <v>135</v>
      </c>
      <c r="F19" s="5" t="s">
        <v>38</v>
      </c>
      <c r="G19" s="40">
        <v>44558001</v>
      </c>
      <c r="H19" s="38" t="s">
        <v>292</v>
      </c>
      <c r="I19" s="15" t="s">
        <v>44</v>
      </c>
      <c r="J19" s="5" t="s">
        <v>309</v>
      </c>
      <c r="K19" t="s">
        <v>334</v>
      </c>
      <c r="L19" s="17">
        <v>42347</v>
      </c>
      <c r="M19" s="34">
        <v>42347</v>
      </c>
    </row>
    <row r="20" spans="1:16" x14ac:dyDescent="0.2">
      <c r="A20" t="s">
        <v>363</v>
      </c>
      <c r="B20" s="5" t="s">
        <v>38</v>
      </c>
      <c r="C20" s="40">
        <v>71388002</v>
      </c>
      <c r="D20" s="38" t="s">
        <v>143</v>
      </c>
      <c r="E20" s="14" t="s">
        <v>135</v>
      </c>
      <c r="F20" s="5" t="s">
        <v>38</v>
      </c>
      <c r="G20" s="40">
        <v>44558001</v>
      </c>
      <c r="H20" s="38" t="s">
        <v>292</v>
      </c>
      <c r="I20" s="15" t="s">
        <v>44</v>
      </c>
      <c r="J20" s="5" t="s">
        <v>310</v>
      </c>
      <c r="K20" t="s">
        <v>335</v>
      </c>
      <c r="L20" s="17">
        <v>42135</v>
      </c>
      <c r="M20" s="34">
        <v>42135</v>
      </c>
      <c r="P20" s="17"/>
    </row>
    <row r="21" spans="1:16" x14ac:dyDescent="0.2">
      <c r="A21" t="s">
        <v>364</v>
      </c>
      <c r="B21" s="5" t="s">
        <v>38</v>
      </c>
      <c r="C21" s="40">
        <v>71388002</v>
      </c>
      <c r="D21" s="38" t="s">
        <v>143</v>
      </c>
      <c r="E21" s="14" t="s">
        <v>135</v>
      </c>
      <c r="F21" s="5" t="s">
        <v>38</v>
      </c>
      <c r="G21" s="40">
        <v>44558001</v>
      </c>
      <c r="H21" s="38" t="s">
        <v>292</v>
      </c>
      <c r="I21" s="15" t="s">
        <v>44</v>
      </c>
      <c r="J21" s="5" t="s">
        <v>311</v>
      </c>
      <c r="K21" t="s">
        <v>336</v>
      </c>
      <c r="L21" s="17">
        <v>42204</v>
      </c>
      <c r="M21" s="34">
        <v>42204</v>
      </c>
      <c r="P21" s="17"/>
    </row>
    <row r="22" spans="1:16" x14ac:dyDescent="0.2">
      <c r="A22" t="s">
        <v>365</v>
      </c>
      <c r="B22" s="5" t="s">
        <v>38</v>
      </c>
      <c r="C22" s="40">
        <v>71388002</v>
      </c>
      <c r="D22" s="38" t="s">
        <v>143</v>
      </c>
      <c r="E22" s="14" t="s">
        <v>135</v>
      </c>
      <c r="F22" s="5" t="s">
        <v>38</v>
      </c>
      <c r="G22" s="40">
        <v>44558001</v>
      </c>
      <c r="H22" s="38" t="s">
        <v>292</v>
      </c>
      <c r="I22" s="15" t="s">
        <v>137</v>
      </c>
      <c r="J22" s="5" t="s">
        <v>312</v>
      </c>
      <c r="K22" t="s">
        <v>337</v>
      </c>
      <c r="L22" s="17">
        <v>42362</v>
      </c>
      <c r="M22" s="34">
        <v>42363</v>
      </c>
      <c r="P22" s="17"/>
    </row>
    <row r="23" spans="1:16" x14ac:dyDescent="0.2">
      <c r="A23" t="s">
        <v>366</v>
      </c>
      <c r="B23" s="5" t="s">
        <v>38</v>
      </c>
      <c r="C23" s="40">
        <v>71388002</v>
      </c>
      <c r="D23" s="38" t="s">
        <v>143</v>
      </c>
      <c r="E23" s="14" t="s">
        <v>135</v>
      </c>
      <c r="F23" s="5" t="s">
        <v>38</v>
      </c>
      <c r="G23" s="40">
        <v>44558001</v>
      </c>
      <c r="H23" s="38" t="s">
        <v>292</v>
      </c>
      <c r="I23" s="15" t="s">
        <v>137</v>
      </c>
      <c r="J23" s="5" t="s">
        <v>313</v>
      </c>
      <c r="K23" t="s">
        <v>338</v>
      </c>
      <c r="L23" s="17">
        <v>42406</v>
      </c>
      <c r="M23" s="34">
        <v>42407</v>
      </c>
      <c r="P23" s="17"/>
    </row>
    <row r="24" spans="1:16" x14ac:dyDescent="0.2">
      <c r="A24" t="s">
        <v>367</v>
      </c>
      <c r="B24" s="5" t="s">
        <v>38</v>
      </c>
      <c r="C24" s="40">
        <v>71388002</v>
      </c>
      <c r="D24" s="38" t="s">
        <v>143</v>
      </c>
      <c r="E24" s="14" t="s">
        <v>135</v>
      </c>
      <c r="F24" s="5" t="s">
        <v>38</v>
      </c>
      <c r="G24" s="40">
        <v>44558001</v>
      </c>
      <c r="H24" s="38" t="s">
        <v>292</v>
      </c>
      <c r="I24" s="15" t="s">
        <v>137</v>
      </c>
      <c r="J24" s="5" t="s">
        <v>314</v>
      </c>
      <c r="K24" t="s">
        <v>339</v>
      </c>
      <c r="L24" s="17">
        <v>42253</v>
      </c>
      <c r="M24" s="34">
        <v>42254</v>
      </c>
    </row>
    <row r="25" spans="1:16" x14ac:dyDescent="0.2">
      <c r="A25" t="s">
        <v>368</v>
      </c>
      <c r="B25" s="5" t="s">
        <v>38</v>
      </c>
      <c r="C25" s="40">
        <v>71388002</v>
      </c>
      <c r="D25" s="38" t="s">
        <v>143</v>
      </c>
      <c r="E25" s="14" t="s">
        <v>135</v>
      </c>
      <c r="F25" s="5" t="s">
        <v>38</v>
      </c>
      <c r="G25" s="40">
        <v>44558001</v>
      </c>
      <c r="H25" s="38" t="s">
        <v>292</v>
      </c>
      <c r="I25" s="15" t="s">
        <v>137</v>
      </c>
      <c r="J25" s="5" t="s">
        <v>315</v>
      </c>
      <c r="K25" t="s">
        <v>340</v>
      </c>
      <c r="L25" s="17">
        <v>42348</v>
      </c>
      <c r="M25" s="34">
        <v>42349</v>
      </c>
    </row>
    <row r="26" spans="1:16" x14ac:dyDescent="0.2">
      <c r="A26" t="s">
        <v>369</v>
      </c>
      <c r="B26" s="5" t="s">
        <v>38</v>
      </c>
      <c r="C26" s="40">
        <v>71388002</v>
      </c>
      <c r="D26" s="38" t="s">
        <v>143</v>
      </c>
      <c r="E26" s="14" t="s">
        <v>135</v>
      </c>
      <c r="F26" s="5" t="s">
        <v>38</v>
      </c>
      <c r="G26" s="40">
        <v>44558001</v>
      </c>
      <c r="H26" s="38" t="s">
        <v>292</v>
      </c>
      <c r="I26" s="15" t="s">
        <v>44</v>
      </c>
      <c r="J26" s="5" t="s">
        <v>316</v>
      </c>
      <c r="K26" t="s">
        <v>341</v>
      </c>
      <c r="L26" s="17">
        <v>42314</v>
      </c>
      <c r="M26" s="34">
        <v>42314</v>
      </c>
    </row>
    <row r="27" spans="1:16" x14ac:dyDescent="0.2">
      <c r="A27" t="s">
        <v>370</v>
      </c>
      <c r="B27" s="5" t="s">
        <v>38</v>
      </c>
      <c r="C27" s="40">
        <v>71388002</v>
      </c>
      <c r="D27" s="38" t="s">
        <v>143</v>
      </c>
      <c r="E27" s="14" t="s">
        <v>135</v>
      </c>
      <c r="F27" s="5" t="s">
        <v>38</v>
      </c>
      <c r="G27" s="40">
        <v>44558001</v>
      </c>
      <c r="H27" s="38" t="s">
        <v>292</v>
      </c>
      <c r="I27" s="15" t="s">
        <v>44</v>
      </c>
      <c r="J27" s="5" t="s">
        <v>317</v>
      </c>
      <c r="K27" t="s">
        <v>342</v>
      </c>
      <c r="L27" s="17">
        <v>42333</v>
      </c>
      <c r="M27" s="34">
        <v>42333</v>
      </c>
    </row>
  </sheetData>
  <mergeCells count="7">
    <mergeCell ref="A1:A2"/>
    <mergeCell ref="E1:E2"/>
    <mergeCell ref="I1:I2"/>
    <mergeCell ref="J1:K1"/>
    <mergeCell ref="L1:M1"/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C11" sqref="C11"/>
    </sheetView>
  </sheetViews>
  <sheetFormatPr baseColWidth="10" defaultRowHeight="16" x14ac:dyDescent="0.2"/>
  <cols>
    <col min="1" max="1" width="23.1640625" customWidth="1"/>
    <col min="2" max="2" width="18.33203125" customWidth="1"/>
    <col min="3" max="3" width="13.6640625" style="43" customWidth="1"/>
    <col min="4" max="4" width="29.5" style="43" customWidth="1"/>
    <col min="6" max="6" width="17.5" customWidth="1"/>
    <col min="7" max="7" width="14" customWidth="1"/>
    <col min="8" max="8" width="31.1640625" customWidth="1"/>
    <col min="10" max="10" width="23.83203125" customWidth="1"/>
    <col min="11" max="11" width="17.83203125" customWidth="1"/>
  </cols>
  <sheetData>
    <row r="1" spans="1:13" s="2" customFormat="1" ht="16" customHeight="1" x14ac:dyDescent="0.2">
      <c r="A1" s="50" t="s">
        <v>0</v>
      </c>
      <c r="B1" s="50" t="s">
        <v>6</v>
      </c>
      <c r="C1" s="50"/>
      <c r="D1" s="50"/>
      <c r="E1" s="50" t="s">
        <v>28</v>
      </c>
      <c r="F1" s="50" t="s">
        <v>140</v>
      </c>
      <c r="G1" s="50"/>
      <c r="H1" s="50"/>
      <c r="I1" s="50" t="s">
        <v>39</v>
      </c>
      <c r="J1" s="50" t="s">
        <v>40</v>
      </c>
      <c r="K1" s="50"/>
      <c r="L1" s="50" t="s">
        <v>41</v>
      </c>
      <c r="M1" s="50"/>
    </row>
    <row r="2" spans="1:13" s="2" customFormat="1" ht="16" customHeight="1" x14ac:dyDescent="0.2">
      <c r="A2" s="50"/>
      <c r="B2" s="26" t="s">
        <v>7</v>
      </c>
      <c r="C2" s="42" t="s">
        <v>29</v>
      </c>
      <c r="D2" s="42" t="s">
        <v>19</v>
      </c>
      <c r="E2" s="50"/>
      <c r="F2" s="27" t="s">
        <v>7</v>
      </c>
      <c r="G2" s="27" t="s">
        <v>29</v>
      </c>
      <c r="H2" s="26" t="s">
        <v>19</v>
      </c>
      <c r="I2" s="50"/>
      <c r="J2" s="12" t="s">
        <v>20</v>
      </c>
      <c r="K2" s="12" t="s">
        <v>19</v>
      </c>
      <c r="L2" s="13" t="s">
        <v>42</v>
      </c>
      <c r="M2" s="2" t="s">
        <v>43</v>
      </c>
    </row>
    <row r="3" spans="1:13" ht="80" customHeight="1" x14ac:dyDescent="0.2">
      <c r="A3" t="s">
        <v>421</v>
      </c>
      <c r="B3" s="5" t="s">
        <v>38</v>
      </c>
      <c r="C3" s="38">
        <v>110466009</v>
      </c>
      <c r="D3" s="38" t="s">
        <v>142</v>
      </c>
      <c r="E3" s="14" t="s">
        <v>135</v>
      </c>
      <c r="F3" s="5" t="s">
        <v>38</v>
      </c>
      <c r="G3" s="40">
        <v>44558001</v>
      </c>
      <c r="H3" s="38" t="s">
        <v>292</v>
      </c>
      <c r="I3" s="15" t="s">
        <v>44</v>
      </c>
      <c r="J3" s="5" t="s">
        <v>293</v>
      </c>
      <c r="K3" t="s">
        <v>318</v>
      </c>
      <c r="L3" s="8">
        <v>42122</v>
      </c>
      <c r="M3" s="8">
        <v>42122</v>
      </c>
    </row>
    <row r="4" spans="1:13" x14ac:dyDescent="0.2">
      <c r="A4" t="s">
        <v>422</v>
      </c>
      <c r="B4" s="5" t="s">
        <v>38</v>
      </c>
      <c r="C4" s="38">
        <v>110466009</v>
      </c>
      <c r="D4" s="38" t="s">
        <v>142</v>
      </c>
      <c r="E4" s="14" t="s">
        <v>135</v>
      </c>
      <c r="F4" s="5" t="s">
        <v>38</v>
      </c>
      <c r="G4" s="40">
        <v>44558001</v>
      </c>
      <c r="H4" s="38" t="s">
        <v>292</v>
      </c>
      <c r="I4" s="15" t="s">
        <v>44</v>
      </c>
      <c r="J4" s="5" t="s">
        <v>294</v>
      </c>
      <c r="K4" t="s">
        <v>319</v>
      </c>
      <c r="L4" s="8">
        <v>42397</v>
      </c>
      <c r="M4" s="8">
        <v>42397</v>
      </c>
    </row>
    <row r="5" spans="1:13" x14ac:dyDescent="0.2">
      <c r="A5" t="s">
        <v>423</v>
      </c>
      <c r="B5" s="5" t="s">
        <v>38</v>
      </c>
      <c r="C5" s="38">
        <v>110466009</v>
      </c>
      <c r="D5" s="38" t="s">
        <v>142</v>
      </c>
      <c r="E5" s="14" t="s">
        <v>135</v>
      </c>
      <c r="F5" s="5" t="s">
        <v>38</v>
      </c>
      <c r="G5" s="40">
        <v>44558001</v>
      </c>
      <c r="H5" s="38" t="s">
        <v>292</v>
      </c>
      <c r="I5" s="15" t="s">
        <v>44</v>
      </c>
      <c r="J5" s="5" t="s">
        <v>295</v>
      </c>
      <c r="K5" t="s">
        <v>320</v>
      </c>
      <c r="L5" s="8">
        <v>42313</v>
      </c>
      <c r="M5" s="8">
        <v>42313</v>
      </c>
    </row>
    <row r="6" spans="1:13" x14ac:dyDescent="0.2">
      <c r="A6" t="s">
        <v>424</v>
      </c>
      <c r="B6" s="5" t="s">
        <v>38</v>
      </c>
      <c r="C6" s="38">
        <v>110466009</v>
      </c>
      <c r="D6" s="38" t="s">
        <v>142</v>
      </c>
      <c r="E6" s="14" t="s">
        <v>135</v>
      </c>
      <c r="F6" s="5" t="s">
        <v>38</v>
      </c>
      <c r="G6" s="40">
        <v>44558001</v>
      </c>
      <c r="H6" s="38" t="s">
        <v>292</v>
      </c>
      <c r="I6" s="15" t="s">
        <v>44</v>
      </c>
      <c r="J6" s="5" t="s">
        <v>296</v>
      </c>
      <c r="K6" t="s">
        <v>321</v>
      </c>
      <c r="L6" s="8">
        <v>42318</v>
      </c>
      <c r="M6" s="8">
        <v>42318</v>
      </c>
    </row>
    <row r="7" spans="1:13" x14ac:dyDescent="0.2">
      <c r="A7" t="s">
        <v>425</v>
      </c>
      <c r="B7" s="5" t="s">
        <v>38</v>
      </c>
      <c r="C7" s="38">
        <v>110466009</v>
      </c>
      <c r="D7" s="38" t="s">
        <v>142</v>
      </c>
      <c r="E7" s="14" t="s">
        <v>135</v>
      </c>
      <c r="F7" s="5" t="s">
        <v>38</v>
      </c>
      <c r="G7" s="40">
        <v>44558001</v>
      </c>
      <c r="H7" s="38" t="s">
        <v>292</v>
      </c>
      <c r="I7" s="15" t="s">
        <v>44</v>
      </c>
      <c r="J7" s="5" t="s">
        <v>297</v>
      </c>
      <c r="K7" t="s">
        <v>322</v>
      </c>
      <c r="L7" s="8">
        <v>42333</v>
      </c>
      <c r="M7" s="8">
        <v>42333</v>
      </c>
    </row>
    <row r="8" spans="1:13" x14ac:dyDescent="0.2">
      <c r="A8" t="s">
        <v>426</v>
      </c>
      <c r="B8" s="5" t="s">
        <v>38</v>
      </c>
      <c r="C8" s="38">
        <v>110466009</v>
      </c>
      <c r="D8" s="38" t="s">
        <v>142</v>
      </c>
      <c r="E8" s="14" t="s">
        <v>135</v>
      </c>
      <c r="F8" s="5" t="s">
        <v>38</v>
      </c>
      <c r="G8" s="40">
        <v>44558001</v>
      </c>
      <c r="H8" s="38" t="s">
        <v>292</v>
      </c>
      <c r="I8" s="15" t="s">
        <v>44</v>
      </c>
      <c r="J8" s="5" t="s">
        <v>298</v>
      </c>
      <c r="K8" t="s">
        <v>323</v>
      </c>
      <c r="L8" s="8">
        <v>42320</v>
      </c>
      <c r="M8" s="8">
        <v>42320</v>
      </c>
    </row>
    <row r="9" spans="1:13" x14ac:dyDescent="0.2">
      <c r="A9" t="s">
        <v>427</v>
      </c>
      <c r="B9" s="5" t="s">
        <v>38</v>
      </c>
      <c r="C9" s="38">
        <v>110466009</v>
      </c>
      <c r="D9" s="38" t="s">
        <v>142</v>
      </c>
      <c r="E9" s="14" t="s">
        <v>135</v>
      </c>
      <c r="F9" s="5" t="s">
        <v>38</v>
      </c>
      <c r="G9" s="40">
        <v>44558001</v>
      </c>
      <c r="H9" s="38" t="s">
        <v>292</v>
      </c>
      <c r="I9" s="15" t="s">
        <v>44</v>
      </c>
      <c r="J9" s="5" t="s">
        <v>299</v>
      </c>
      <c r="K9" t="s">
        <v>324</v>
      </c>
      <c r="L9" s="8">
        <v>42195</v>
      </c>
      <c r="M9" s="8">
        <v>42195</v>
      </c>
    </row>
    <row r="10" spans="1:13" x14ac:dyDescent="0.2">
      <c r="A10" t="s">
        <v>428</v>
      </c>
      <c r="B10" s="5" t="s">
        <v>38</v>
      </c>
      <c r="C10" s="38">
        <v>110466009</v>
      </c>
      <c r="D10" s="38" t="s">
        <v>142</v>
      </c>
      <c r="E10" s="14" t="s">
        <v>135</v>
      </c>
      <c r="F10" s="5" t="s">
        <v>38</v>
      </c>
      <c r="G10" s="40">
        <v>44558001</v>
      </c>
      <c r="H10" s="38" t="s">
        <v>292</v>
      </c>
      <c r="I10" s="15" t="s">
        <v>44</v>
      </c>
      <c r="J10" s="5" t="s">
        <v>300</v>
      </c>
      <c r="K10" t="s">
        <v>325</v>
      </c>
      <c r="L10" s="8">
        <v>42442</v>
      </c>
      <c r="M10" s="8">
        <v>42442</v>
      </c>
    </row>
    <row r="11" spans="1:13" x14ac:dyDescent="0.2">
      <c r="A11" t="s">
        <v>429</v>
      </c>
      <c r="B11" s="5" t="s">
        <v>38</v>
      </c>
      <c r="C11" s="38">
        <v>110466009</v>
      </c>
      <c r="D11" s="38" t="s">
        <v>142</v>
      </c>
      <c r="E11" s="14" t="s">
        <v>135</v>
      </c>
      <c r="F11" s="5" t="s">
        <v>38</v>
      </c>
      <c r="G11" s="40">
        <v>44558001</v>
      </c>
      <c r="H11" s="38" t="s">
        <v>292</v>
      </c>
      <c r="I11" s="15" t="s">
        <v>44</v>
      </c>
      <c r="J11" s="5" t="s">
        <v>301</v>
      </c>
      <c r="K11" t="s">
        <v>326</v>
      </c>
      <c r="L11" s="8">
        <v>42099</v>
      </c>
      <c r="M11" s="8">
        <v>42099</v>
      </c>
    </row>
    <row r="12" spans="1:13" x14ac:dyDescent="0.2">
      <c r="A12" t="s">
        <v>430</v>
      </c>
      <c r="B12" s="5" t="s">
        <v>38</v>
      </c>
      <c r="C12" s="38">
        <v>110466009</v>
      </c>
      <c r="D12" s="38" t="s">
        <v>142</v>
      </c>
      <c r="E12" s="14" t="s">
        <v>135</v>
      </c>
      <c r="F12" s="5" t="s">
        <v>38</v>
      </c>
      <c r="G12" s="40">
        <v>44558001</v>
      </c>
      <c r="H12" s="38" t="s">
        <v>292</v>
      </c>
      <c r="I12" s="15" t="s">
        <v>44</v>
      </c>
      <c r="J12" s="5" t="s">
        <v>302</v>
      </c>
      <c r="K12" t="s">
        <v>327</v>
      </c>
      <c r="L12" s="8">
        <v>42407</v>
      </c>
      <c r="M12" s="8">
        <v>42407</v>
      </c>
    </row>
    <row r="13" spans="1:13" x14ac:dyDescent="0.2">
      <c r="A13" t="s">
        <v>431</v>
      </c>
      <c r="B13" s="5" t="s">
        <v>38</v>
      </c>
      <c r="C13" s="38">
        <v>110466009</v>
      </c>
      <c r="D13" s="38" t="s">
        <v>142</v>
      </c>
      <c r="E13" s="14" t="s">
        <v>135</v>
      </c>
      <c r="F13" s="5" t="s">
        <v>38</v>
      </c>
      <c r="G13" s="40">
        <v>44558001</v>
      </c>
      <c r="H13" s="38" t="s">
        <v>292</v>
      </c>
      <c r="I13" s="15" t="s">
        <v>44</v>
      </c>
      <c r="J13" s="5" t="s">
        <v>303</v>
      </c>
      <c r="K13" t="s">
        <v>328</v>
      </c>
      <c r="L13" s="8">
        <v>42280</v>
      </c>
      <c r="M13" s="8">
        <v>42280</v>
      </c>
    </row>
    <row r="14" spans="1:13" x14ac:dyDescent="0.2">
      <c r="A14" t="s">
        <v>432</v>
      </c>
      <c r="B14" s="5" t="s">
        <v>38</v>
      </c>
      <c r="C14" s="38">
        <v>110466009</v>
      </c>
      <c r="D14" s="38" t="s">
        <v>142</v>
      </c>
      <c r="E14" s="14" t="s">
        <v>135</v>
      </c>
      <c r="F14" s="5" t="s">
        <v>38</v>
      </c>
      <c r="G14" s="40">
        <v>44558001</v>
      </c>
      <c r="H14" s="38" t="s">
        <v>292</v>
      </c>
      <c r="I14" s="15" t="s">
        <v>44</v>
      </c>
      <c r="J14" s="5" t="s">
        <v>304</v>
      </c>
      <c r="K14" t="s">
        <v>329</v>
      </c>
      <c r="L14" s="8">
        <v>42162</v>
      </c>
      <c r="M14" s="8">
        <v>42162</v>
      </c>
    </row>
    <row r="15" spans="1:13" x14ac:dyDescent="0.2">
      <c r="A15" t="s">
        <v>433</v>
      </c>
      <c r="B15" s="5" t="s">
        <v>38</v>
      </c>
      <c r="C15" s="38">
        <v>110466009</v>
      </c>
      <c r="D15" s="38" t="s">
        <v>142</v>
      </c>
      <c r="E15" s="14" t="s">
        <v>135</v>
      </c>
      <c r="F15" s="5" t="s">
        <v>38</v>
      </c>
      <c r="G15" s="40">
        <v>44558001</v>
      </c>
      <c r="H15" s="38" t="s">
        <v>292</v>
      </c>
      <c r="I15" s="15" t="s">
        <v>44</v>
      </c>
      <c r="J15" s="5" t="s">
        <v>305</v>
      </c>
      <c r="K15" t="s">
        <v>330</v>
      </c>
      <c r="L15" s="8">
        <v>42137</v>
      </c>
      <c r="M15" s="8">
        <v>42137</v>
      </c>
    </row>
    <row r="16" spans="1:13" x14ac:dyDescent="0.2">
      <c r="A16" t="s">
        <v>434</v>
      </c>
      <c r="B16" s="5" t="s">
        <v>38</v>
      </c>
      <c r="C16" s="38">
        <v>110466009</v>
      </c>
      <c r="D16" s="38" t="s">
        <v>142</v>
      </c>
      <c r="E16" s="14" t="s">
        <v>135</v>
      </c>
      <c r="F16" s="5" t="s">
        <v>38</v>
      </c>
      <c r="G16" s="40">
        <v>44558001</v>
      </c>
      <c r="H16" s="38" t="s">
        <v>292</v>
      </c>
      <c r="I16" s="15" t="s">
        <v>44</v>
      </c>
      <c r="J16" s="5" t="s">
        <v>306</v>
      </c>
      <c r="K16" t="s">
        <v>331</v>
      </c>
      <c r="L16" s="8">
        <v>42186</v>
      </c>
      <c r="M16" s="8">
        <v>42186</v>
      </c>
    </row>
    <row r="17" spans="1:13" x14ac:dyDescent="0.2">
      <c r="A17" t="s">
        <v>435</v>
      </c>
      <c r="B17" s="5" t="s">
        <v>38</v>
      </c>
      <c r="C17" s="38">
        <v>110466009</v>
      </c>
      <c r="D17" s="38" t="s">
        <v>142</v>
      </c>
      <c r="E17" s="14" t="s">
        <v>135</v>
      </c>
      <c r="F17" s="5" t="s">
        <v>38</v>
      </c>
      <c r="G17" s="40">
        <v>44558001</v>
      </c>
      <c r="H17" s="38" t="s">
        <v>292</v>
      </c>
      <c r="I17" s="15" t="s">
        <v>44</v>
      </c>
      <c r="J17" s="5" t="s">
        <v>307</v>
      </c>
      <c r="K17" t="s">
        <v>332</v>
      </c>
      <c r="L17" s="8">
        <v>42132</v>
      </c>
      <c r="M17" s="8">
        <v>42132</v>
      </c>
    </row>
    <row r="18" spans="1:13" x14ac:dyDescent="0.2">
      <c r="A18" t="s">
        <v>436</v>
      </c>
      <c r="B18" s="5" t="s">
        <v>38</v>
      </c>
      <c r="C18" s="38">
        <v>110466009</v>
      </c>
      <c r="D18" s="38" t="s">
        <v>142</v>
      </c>
      <c r="E18" s="14" t="s">
        <v>135</v>
      </c>
      <c r="F18" s="5" t="s">
        <v>38</v>
      </c>
      <c r="G18" s="40">
        <v>44558001</v>
      </c>
      <c r="H18" s="38" t="s">
        <v>292</v>
      </c>
      <c r="I18" s="15" t="s">
        <v>44</v>
      </c>
      <c r="J18" s="5" t="s">
        <v>308</v>
      </c>
      <c r="K18" t="s">
        <v>333</v>
      </c>
      <c r="L18" s="8">
        <v>42141</v>
      </c>
      <c r="M18" s="8">
        <v>42141</v>
      </c>
    </row>
    <row r="19" spans="1:13" x14ac:dyDescent="0.2">
      <c r="A19" t="s">
        <v>437</v>
      </c>
      <c r="B19" s="5" t="s">
        <v>38</v>
      </c>
      <c r="C19" s="38">
        <v>110466009</v>
      </c>
      <c r="D19" s="38" t="s">
        <v>142</v>
      </c>
      <c r="E19" s="14" t="s">
        <v>135</v>
      </c>
      <c r="F19" s="5" t="s">
        <v>38</v>
      </c>
      <c r="G19" s="40">
        <v>44558001</v>
      </c>
      <c r="H19" s="38" t="s">
        <v>292</v>
      </c>
      <c r="I19" s="15" t="s">
        <v>44</v>
      </c>
      <c r="J19" s="5" t="s">
        <v>309</v>
      </c>
      <c r="K19" t="s">
        <v>334</v>
      </c>
      <c r="L19" s="8">
        <v>42333</v>
      </c>
      <c r="M19" s="8">
        <v>42333</v>
      </c>
    </row>
    <row r="20" spans="1:13" x14ac:dyDescent="0.2">
      <c r="A20" t="s">
        <v>438</v>
      </c>
      <c r="B20" s="5" t="s">
        <v>38</v>
      </c>
      <c r="C20" s="38">
        <v>110466009</v>
      </c>
      <c r="D20" s="38" t="s">
        <v>142</v>
      </c>
      <c r="E20" s="14" t="s">
        <v>135</v>
      </c>
      <c r="F20" s="5" t="s">
        <v>38</v>
      </c>
      <c r="G20" s="40">
        <v>44558001</v>
      </c>
      <c r="H20" s="38" t="s">
        <v>292</v>
      </c>
      <c r="I20" s="15" t="s">
        <v>44</v>
      </c>
      <c r="J20" s="5" t="s">
        <v>310</v>
      </c>
      <c r="K20" t="s">
        <v>335</v>
      </c>
      <c r="L20" s="8">
        <v>42121</v>
      </c>
      <c r="M20" s="8">
        <v>42121</v>
      </c>
    </row>
    <row r="21" spans="1:13" x14ac:dyDescent="0.2">
      <c r="A21" t="s">
        <v>439</v>
      </c>
      <c r="B21" s="5" t="s">
        <v>38</v>
      </c>
      <c r="C21" s="38">
        <v>110466009</v>
      </c>
      <c r="D21" s="38" t="s">
        <v>142</v>
      </c>
      <c r="E21" s="14" t="s">
        <v>135</v>
      </c>
      <c r="F21" s="5" t="s">
        <v>38</v>
      </c>
      <c r="G21" s="40">
        <v>44558001</v>
      </c>
      <c r="H21" s="38" t="s">
        <v>292</v>
      </c>
      <c r="I21" s="15" t="s">
        <v>44</v>
      </c>
      <c r="J21" s="5" t="s">
        <v>311</v>
      </c>
      <c r="K21" t="s">
        <v>336</v>
      </c>
      <c r="L21" s="8">
        <v>42190</v>
      </c>
      <c r="M21" s="8">
        <v>42190</v>
      </c>
    </row>
    <row r="22" spans="1:13" x14ac:dyDescent="0.2">
      <c r="A22" t="s">
        <v>440</v>
      </c>
      <c r="B22" s="5" t="s">
        <v>38</v>
      </c>
      <c r="C22" s="38">
        <v>110466009</v>
      </c>
      <c r="D22" s="38" t="s">
        <v>142</v>
      </c>
      <c r="E22" s="14" t="s">
        <v>135</v>
      </c>
      <c r="F22" s="5" t="s">
        <v>38</v>
      </c>
      <c r="G22" s="40">
        <v>44558001</v>
      </c>
      <c r="H22" s="38" t="s">
        <v>292</v>
      </c>
      <c r="I22" s="15" t="s">
        <v>44</v>
      </c>
      <c r="J22" s="5" t="s">
        <v>312</v>
      </c>
      <c r="K22" t="s">
        <v>337</v>
      </c>
      <c r="L22" s="8">
        <v>42348</v>
      </c>
      <c r="M22" s="8">
        <v>42348</v>
      </c>
    </row>
    <row r="23" spans="1:13" x14ac:dyDescent="0.2">
      <c r="A23" t="s">
        <v>441</v>
      </c>
      <c r="B23" s="5" t="s">
        <v>38</v>
      </c>
      <c r="C23" s="38">
        <v>110466009</v>
      </c>
      <c r="D23" s="38" t="s">
        <v>142</v>
      </c>
      <c r="E23" s="14" t="s">
        <v>135</v>
      </c>
      <c r="F23" s="5" t="s">
        <v>38</v>
      </c>
      <c r="G23" s="40">
        <v>44558001</v>
      </c>
      <c r="H23" s="38" t="s">
        <v>292</v>
      </c>
      <c r="I23" s="15" t="s">
        <v>44</v>
      </c>
      <c r="J23" s="5" t="s">
        <v>313</v>
      </c>
      <c r="K23" t="s">
        <v>338</v>
      </c>
      <c r="L23" s="8">
        <v>42392</v>
      </c>
      <c r="M23" s="8">
        <v>42392</v>
      </c>
    </row>
    <row r="24" spans="1:13" x14ac:dyDescent="0.2">
      <c r="A24" t="s">
        <v>442</v>
      </c>
      <c r="B24" s="5" t="s">
        <v>38</v>
      </c>
      <c r="C24" s="38">
        <v>110466009</v>
      </c>
      <c r="D24" s="38" t="s">
        <v>142</v>
      </c>
      <c r="E24" s="14" t="s">
        <v>135</v>
      </c>
      <c r="F24" s="5" t="s">
        <v>38</v>
      </c>
      <c r="G24" s="40">
        <v>44558001</v>
      </c>
      <c r="H24" s="38" t="s">
        <v>292</v>
      </c>
      <c r="I24" s="15" t="s">
        <v>44</v>
      </c>
      <c r="J24" s="5" t="s">
        <v>314</v>
      </c>
      <c r="K24" t="s">
        <v>339</v>
      </c>
      <c r="L24" s="8">
        <v>42239</v>
      </c>
      <c r="M24" s="8">
        <v>42239</v>
      </c>
    </row>
    <row r="25" spans="1:13" x14ac:dyDescent="0.2">
      <c r="A25" t="s">
        <v>443</v>
      </c>
      <c r="B25" s="5" t="s">
        <v>38</v>
      </c>
      <c r="C25" s="38">
        <v>110466009</v>
      </c>
      <c r="D25" s="38" t="s">
        <v>142</v>
      </c>
      <c r="E25" s="14" t="s">
        <v>135</v>
      </c>
      <c r="F25" s="5" t="s">
        <v>38</v>
      </c>
      <c r="G25" s="40">
        <v>44558001</v>
      </c>
      <c r="H25" s="38" t="s">
        <v>292</v>
      </c>
      <c r="I25" s="15" t="s">
        <v>44</v>
      </c>
      <c r="J25" s="5" t="s">
        <v>315</v>
      </c>
      <c r="K25" t="s">
        <v>340</v>
      </c>
      <c r="L25" s="8">
        <v>42334</v>
      </c>
      <c r="M25" s="8">
        <v>42334</v>
      </c>
    </row>
    <row r="26" spans="1:13" x14ac:dyDescent="0.2">
      <c r="A26" t="s">
        <v>444</v>
      </c>
      <c r="B26" s="5" t="s">
        <v>38</v>
      </c>
      <c r="C26" s="38">
        <v>110466009</v>
      </c>
      <c r="D26" s="38" t="s">
        <v>142</v>
      </c>
      <c r="E26" s="14" t="s">
        <v>135</v>
      </c>
      <c r="F26" s="5" t="s">
        <v>38</v>
      </c>
      <c r="G26" s="40">
        <v>44558001</v>
      </c>
      <c r="H26" s="38" t="s">
        <v>292</v>
      </c>
      <c r="I26" s="15" t="s">
        <v>44</v>
      </c>
      <c r="J26" s="5" t="s">
        <v>316</v>
      </c>
      <c r="K26" t="s">
        <v>341</v>
      </c>
      <c r="L26" s="8">
        <v>42300</v>
      </c>
      <c r="M26" s="8">
        <v>42300</v>
      </c>
    </row>
    <row r="27" spans="1:13" x14ac:dyDescent="0.2">
      <c r="A27" t="s">
        <v>445</v>
      </c>
      <c r="B27" s="5" t="s">
        <v>38</v>
      </c>
      <c r="C27" s="38">
        <v>110466009</v>
      </c>
      <c r="D27" s="38" t="s">
        <v>142</v>
      </c>
      <c r="E27" s="14" t="s">
        <v>135</v>
      </c>
      <c r="F27" s="5" t="s">
        <v>38</v>
      </c>
      <c r="G27" s="40">
        <v>44558001</v>
      </c>
      <c r="H27" s="38" t="s">
        <v>292</v>
      </c>
      <c r="I27" s="15" t="s">
        <v>44</v>
      </c>
      <c r="J27" s="5" t="s">
        <v>317</v>
      </c>
      <c r="K27" t="s">
        <v>342</v>
      </c>
      <c r="L27" s="8">
        <v>42319</v>
      </c>
      <c r="M27" s="8">
        <v>42319</v>
      </c>
    </row>
  </sheetData>
  <mergeCells count="7">
    <mergeCell ref="A1:A2"/>
    <mergeCell ref="E1:E2"/>
    <mergeCell ref="I1:I2"/>
    <mergeCell ref="J1:K1"/>
    <mergeCell ref="L1:M1"/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C1" workbookViewId="0">
      <selection activeCell="P10" sqref="P10"/>
    </sheetView>
  </sheetViews>
  <sheetFormatPr baseColWidth="10" defaultRowHeight="16" x14ac:dyDescent="0.2"/>
  <cols>
    <col min="1" max="1" width="23.1640625" customWidth="1"/>
    <col min="2" max="2" width="18.33203125" customWidth="1"/>
    <col min="3" max="3" width="13.6640625" style="9" customWidth="1"/>
    <col min="4" max="4" width="35" style="37" customWidth="1"/>
    <col min="6" max="6" width="17.5" customWidth="1"/>
    <col min="7" max="7" width="14" style="41" customWidth="1"/>
    <col min="8" max="8" width="33.83203125" customWidth="1"/>
    <col min="10" max="10" width="23.83203125" customWidth="1"/>
    <col min="11" max="11" width="19.33203125" customWidth="1"/>
  </cols>
  <sheetData>
    <row r="1" spans="1:13" s="2" customFormat="1" ht="16" customHeight="1" x14ac:dyDescent="0.2">
      <c r="A1" s="50" t="s">
        <v>0</v>
      </c>
      <c r="B1" s="50" t="s">
        <v>6</v>
      </c>
      <c r="C1" s="50"/>
      <c r="D1" s="50"/>
      <c r="E1" s="50" t="s">
        <v>28</v>
      </c>
      <c r="F1" s="50" t="s">
        <v>140</v>
      </c>
      <c r="G1" s="50"/>
      <c r="H1" s="50"/>
      <c r="I1" s="50" t="s">
        <v>39</v>
      </c>
      <c r="J1" s="50" t="s">
        <v>40</v>
      </c>
      <c r="K1" s="50"/>
      <c r="L1" s="50" t="s">
        <v>41</v>
      </c>
      <c r="M1" s="50"/>
    </row>
    <row r="2" spans="1:13" s="2" customFormat="1" ht="16" customHeight="1" x14ac:dyDescent="0.2">
      <c r="A2" s="50"/>
      <c r="B2" s="26" t="s">
        <v>7</v>
      </c>
      <c r="C2" s="26" t="s">
        <v>29</v>
      </c>
      <c r="D2" s="36" t="s">
        <v>19</v>
      </c>
      <c r="E2" s="50"/>
      <c r="F2" s="27" t="s">
        <v>7</v>
      </c>
      <c r="G2" s="35" t="s">
        <v>29</v>
      </c>
      <c r="H2" s="26" t="s">
        <v>19</v>
      </c>
      <c r="I2" s="50"/>
      <c r="J2" s="12" t="s">
        <v>20</v>
      </c>
      <c r="K2" s="12" t="s">
        <v>19</v>
      </c>
      <c r="L2" s="13" t="s">
        <v>42</v>
      </c>
      <c r="M2" s="2" t="s">
        <v>43</v>
      </c>
    </row>
    <row r="3" spans="1:13" x14ac:dyDescent="0.2">
      <c r="A3" t="s">
        <v>446</v>
      </c>
      <c r="B3" s="5" t="s">
        <v>38</v>
      </c>
      <c r="C3" s="39">
        <v>270431009</v>
      </c>
      <c r="D3" s="38" t="s">
        <v>141</v>
      </c>
      <c r="E3" s="14" t="s">
        <v>135</v>
      </c>
      <c r="F3" s="5" t="s">
        <v>38</v>
      </c>
      <c r="G3" s="40">
        <v>44558001</v>
      </c>
      <c r="H3" s="38" t="s">
        <v>292</v>
      </c>
      <c r="I3" s="15" t="s">
        <v>136</v>
      </c>
      <c r="J3" s="5" t="s">
        <v>293</v>
      </c>
      <c r="K3" t="s">
        <v>318</v>
      </c>
      <c r="L3" s="8">
        <v>42236</v>
      </c>
      <c r="M3" s="8">
        <v>42236</v>
      </c>
    </row>
    <row r="4" spans="1:13" x14ac:dyDescent="0.2">
      <c r="A4" t="s">
        <v>447</v>
      </c>
      <c r="B4" s="5" t="s">
        <v>38</v>
      </c>
      <c r="C4" s="39">
        <v>270431009</v>
      </c>
      <c r="D4" s="38" t="s">
        <v>141</v>
      </c>
      <c r="E4" s="14" t="s">
        <v>135</v>
      </c>
      <c r="F4" s="5" t="s">
        <v>38</v>
      </c>
      <c r="G4" s="40">
        <v>44558001</v>
      </c>
      <c r="H4" s="38" t="s">
        <v>292</v>
      </c>
      <c r="I4" s="15" t="s">
        <v>136</v>
      </c>
      <c r="J4" s="5" t="s">
        <v>294</v>
      </c>
      <c r="K4" t="s">
        <v>319</v>
      </c>
      <c r="L4" s="8">
        <v>42511</v>
      </c>
      <c r="M4" s="8">
        <v>42511</v>
      </c>
    </row>
    <row r="5" spans="1:13" x14ac:dyDescent="0.2">
      <c r="A5" t="s">
        <v>448</v>
      </c>
      <c r="B5" s="5" t="s">
        <v>38</v>
      </c>
      <c r="C5" s="39">
        <v>270431009</v>
      </c>
      <c r="D5" s="38" t="s">
        <v>141</v>
      </c>
      <c r="E5" s="14" t="s">
        <v>135</v>
      </c>
      <c r="F5" s="5" t="s">
        <v>38</v>
      </c>
      <c r="G5" s="40">
        <v>44558001</v>
      </c>
      <c r="H5" s="38" t="s">
        <v>292</v>
      </c>
      <c r="I5" s="15" t="s">
        <v>136</v>
      </c>
      <c r="J5" s="5" t="s">
        <v>295</v>
      </c>
      <c r="K5" t="s">
        <v>320</v>
      </c>
      <c r="L5" s="8">
        <v>42427</v>
      </c>
      <c r="M5" s="8">
        <v>42427</v>
      </c>
    </row>
    <row r="6" spans="1:13" x14ac:dyDescent="0.2">
      <c r="A6" t="s">
        <v>449</v>
      </c>
      <c r="B6" s="5" t="s">
        <v>38</v>
      </c>
      <c r="C6" s="39">
        <v>270431009</v>
      </c>
      <c r="D6" s="38" t="s">
        <v>141</v>
      </c>
      <c r="E6" s="14" t="s">
        <v>135</v>
      </c>
      <c r="F6" s="5" t="s">
        <v>38</v>
      </c>
      <c r="G6" s="40">
        <v>44558001</v>
      </c>
      <c r="H6" s="38" t="s">
        <v>292</v>
      </c>
      <c r="I6" s="15" t="s">
        <v>136</v>
      </c>
      <c r="J6" s="5" t="s">
        <v>296</v>
      </c>
      <c r="K6" t="s">
        <v>321</v>
      </c>
      <c r="L6" s="8">
        <v>42432</v>
      </c>
      <c r="M6" s="8">
        <v>42432</v>
      </c>
    </row>
    <row r="7" spans="1:13" x14ac:dyDescent="0.2">
      <c r="A7" t="s">
        <v>450</v>
      </c>
      <c r="B7" s="5" t="s">
        <v>38</v>
      </c>
      <c r="C7" s="39">
        <v>270431009</v>
      </c>
      <c r="D7" s="38" t="s">
        <v>141</v>
      </c>
      <c r="E7" s="14" t="s">
        <v>135</v>
      </c>
      <c r="F7" s="5" t="s">
        <v>38</v>
      </c>
      <c r="G7" s="40">
        <v>44558001</v>
      </c>
      <c r="H7" s="38" t="s">
        <v>292</v>
      </c>
      <c r="I7" s="15" t="s">
        <v>136</v>
      </c>
      <c r="J7" s="5" t="s">
        <v>297</v>
      </c>
      <c r="K7" t="s">
        <v>322</v>
      </c>
      <c r="L7" s="8">
        <v>42447</v>
      </c>
      <c r="M7" s="8">
        <v>42447</v>
      </c>
    </row>
    <row r="8" spans="1:13" x14ac:dyDescent="0.2">
      <c r="A8" t="s">
        <v>451</v>
      </c>
      <c r="B8" s="5" t="s">
        <v>38</v>
      </c>
      <c r="C8" s="39">
        <v>270431009</v>
      </c>
      <c r="D8" s="38" t="s">
        <v>141</v>
      </c>
      <c r="E8" s="14" t="s">
        <v>135</v>
      </c>
      <c r="F8" s="5" t="s">
        <v>38</v>
      </c>
      <c r="G8" s="40">
        <v>44558001</v>
      </c>
      <c r="H8" s="38" t="s">
        <v>292</v>
      </c>
      <c r="I8" s="15" t="s">
        <v>136</v>
      </c>
      <c r="J8" s="5" t="s">
        <v>298</v>
      </c>
      <c r="K8" t="s">
        <v>323</v>
      </c>
      <c r="L8" s="8">
        <v>42434</v>
      </c>
      <c r="M8" s="8">
        <v>42434</v>
      </c>
    </row>
    <row r="9" spans="1:13" x14ac:dyDescent="0.2">
      <c r="A9" t="s">
        <v>452</v>
      </c>
      <c r="B9" s="5" t="s">
        <v>38</v>
      </c>
      <c r="C9" s="39">
        <v>270431009</v>
      </c>
      <c r="D9" s="38" t="s">
        <v>141</v>
      </c>
      <c r="E9" s="14" t="s">
        <v>135</v>
      </c>
      <c r="F9" s="5" t="s">
        <v>38</v>
      </c>
      <c r="G9" s="40">
        <v>44558001</v>
      </c>
      <c r="H9" s="38" t="s">
        <v>292</v>
      </c>
      <c r="I9" s="15" t="s">
        <v>136</v>
      </c>
      <c r="J9" s="5" t="s">
        <v>299</v>
      </c>
      <c r="K9" t="s">
        <v>324</v>
      </c>
      <c r="L9" s="8">
        <v>42309</v>
      </c>
      <c r="M9" s="8">
        <v>42309</v>
      </c>
    </row>
    <row r="10" spans="1:13" x14ac:dyDescent="0.2">
      <c r="A10" t="s">
        <v>453</v>
      </c>
      <c r="B10" s="5" t="s">
        <v>38</v>
      </c>
      <c r="C10" s="39">
        <v>270431009</v>
      </c>
      <c r="D10" s="38" t="s">
        <v>141</v>
      </c>
      <c r="E10" s="14" t="s">
        <v>135</v>
      </c>
      <c r="F10" s="5" t="s">
        <v>38</v>
      </c>
      <c r="G10" s="40">
        <v>44558001</v>
      </c>
      <c r="H10" s="38" t="s">
        <v>292</v>
      </c>
      <c r="I10" s="15" t="s">
        <v>136</v>
      </c>
      <c r="J10" s="5" t="s">
        <v>300</v>
      </c>
      <c r="K10" t="s">
        <v>325</v>
      </c>
      <c r="L10" s="8">
        <v>42556</v>
      </c>
      <c r="M10" s="8">
        <v>42556</v>
      </c>
    </row>
    <row r="11" spans="1:13" x14ac:dyDescent="0.2">
      <c r="A11" t="s">
        <v>454</v>
      </c>
      <c r="B11" s="5" t="s">
        <v>38</v>
      </c>
      <c r="C11" s="39">
        <v>270431009</v>
      </c>
      <c r="D11" s="38" t="s">
        <v>141</v>
      </c>
      <c r="E11" s="14" t="s">
        <v>135</v>
      </c>
      <c r="F11" s="5" t="s">
        <v>38</v>
      </c>
      <c r="G11" s="40">
        <v>44558001</v>
      </c>
      <c r="H11" s="38" t="s">
        <v>292</v>
      </c>
      <c r="I11" s="15" t="s">
        <v>136</v>
      </c>
      <c r="J11" s="5" t="s">
        <v>301</v>
      </c>
      <c r="K11" t="s">
        <v>326</v>
      </c>
      <c r="L11" s="8">
        <v>42213</v>
      </c>
      <c r="M11" s="8">
        <v>42213</v>
      </c>
    </row>
    <row r="12" spans="1:13" x14ac:dyDescent="0.2">
      <c r="A12" t="s">
        <v>455</v>
      </c>
      <c r="B12" s="5" t="s">
        <v>38</v>
      </c>
      <c r="C12" s="39">
        <v>270431009</v>
      </c>
      <c r="D12" s="38" t="s">
        <v>141</v>
      </c>
      <c r="E12" s="14" t="s">
        <v>135</v>
      </c>
      <c r="F12" s="5" t="s">
        <v>38</v>
      </c>
      <c r="G12" s="40">
        <v>44558001</v>
      </c>
      <c r="H12" s="38" t="s">
        <v>292</v>
      </c>
      <c r="I12" s="15" t="s">
        <v>136</v>
      </c>
      <c r="J12" s="5" t="s">
        <v>302</v>
      </c>
      <c r="K12" t="s">
        <v>327</v>
      </c>
      <c r="L12" s="8">
        <v>42521</v>
      </c>
      <c r="M12" s="8">
        <v>42521</v>
      </c>
    </row>
    <row r="13" spans="1:13" x14ac:dyDescent="0.2">
      <c r="A13" t="s">
        <v>456</v>
      </c>
      <c r="B13" s="5" t="s">
        <v>38</v>
      </c>
      <c r="C13" s="39">
        <v>270431009</v>
      </c>
      <c r="D13" s="38" t="s">
        <v>141</v>
      </c>
      <c r="E13" s="14" t="s">
        <v>135</v>
      </c>
      <c r="F13" s="5" t="s">
        <v>38</v>
      </c>
      <c r="G13" s="40">
        <v>44558001</v>
      </c>
      <c r="H13" s="38" t="s">
        <v>292</v>
      </c>
      <c r="I13" s="15" t="s">
        <v>136</v>
      </c>
      <c r="J13" s="5" t="s">
        <v>303</v>
      </c>
      <c r="K13" t="s">
        <v>328</v>
      </c>
      <c r="L13" s="8">
        <v>42394</v>
      </c>
      <c r="M13" s="8">
        <v>42394</v>
      </c>
    </row>
    <row r="14" spans="1:13" x14ac:dyDescent="0.2">
      <c r="A14" t="s">
        <v>457</v>
      </c>
      <c r="B14" s="5" t="s">
        <v>38</v>
      </c>
      <c r="C14" s="39">
        <v>270431009</v>
      </c>
      <c r="D14" s="38" t="s">
        <v>141</v>
      </c>
      <c r="E14" s="14" t="s">
        <v>135</v>
      </c>
      <c r="F14" s="5" t="s">
        <v>38</v>
      </c>
      <c r="G14" s="40">
        <v>44558001</v>
      </c>
      <c r="H14" s="38" t="s">
        <v>292</v>
      </c>
      <c r="I14" s="15" t="s">
        <v>136</v>
      </c>
      <c r="J14" s="5" t="s">
        <v>304</v>
      </c>
      <c r="K14" t="s">
        <v>329</v>
      </c>
      <c r="L14" s="8">
        <v>42276</v>
      </c>
      <c r="M14" s="8">
        <v>42276</v>
      </c>
    </row>
    <row r="15" spans="1:13" x14ac:dyDescent="0.2">
      <c r="A15" t="s">
        <v>458</v>
      </c>
      <c r="B15" s="5" t="s">
        <v>38</v>
      </c>
      <c r="C15" s="39">
        <v>270431009</v>
      </c>
      <c r="D15" s="38" t="s">
        <v>141</v>
      </c>
      <c r="E15" s="14" t="s">
        <v>135</v>
      </c>
      <c r="F15" s="5" t="s">
        <v>38</v>
      </c>
      <c r="G15" s="40">
        <v>44558001</v>
      </c>
      <c r="H15" s="38" t="s">
        <v>292</v>
      </c>
      <c r="I15" s="15" t="s">
        <v>136</v>
      </c>
      <c r="J15" s="5" t="s">
        <v>305</v>
      </c>
      <c r="K15" t="s">
        <v>330</v>
      </c>
      <c r="L15" s="8">
        <v>42251</v>
      </c>
      <c r="M15" s="8">
        <v>42251</v>
      </c>
    </row>
    <row r="16" spans="1:13" x14ac:dyDescent="0.2">
      <c r="A16" t="s">
        <v>459</v>
      </c>
      <c r="B16" s="5" t="s">
        <v>38</v>
      </c>
      <c r="C16" s="39">
        <v>270431009</v>
      </c>
      <c r="D16" s="38" t="s">
        <v>141</v>
      </c>
      <c r="E16" s="14" t="s">
        <v>135</v>
      </c>
      <c r="F16" s="5" t="s">
        <v>38</v>
      </c>
      <c r="G16" s="40">
        <v>44558001</v>
      </c>
      <c r="H16" s="38" t="s">
        <v>292</v>
      </c>
      <c r="I16" s="15" t="s">
        <v>136</v>
      </c>
      <c r="J16" s="5" t="s">
        <v>306</v>
      </c>
      <c r="K16" t="s">
        <v>331</v>
      </c>
      <c r="L16" s="8">
        <v>42300</v>
      </c>
      <c r="M16" s="8">
        <v>42300</v>
      </c>
    </row>
    <row r="17" spans="1:13" x14ac:dyDescent="0.2">
      <c r="A17" t="s">
        <v>460</v>
      </c>
      <c r="B17" s="5" t="s">
        <v>38</v>
      </c>
      <c r="C17" s="39">
        <v>270431009</v>
      </c>
      <c r="D17" s="38" t="s">
        <v>141</v>
      </c>
      <c r="E17" s="14" t="s">
        <v>135</v>
      </c>
      <c r="F17" s="5" t="s">
        <v>38</v>
      </c>
      <c r="G17" s="40">
        <v>44558001</v>
      </c>
      <c r="H17" s="38" t="s">
        <v>292</v>
      </c>
      <c r="I17" s="15" t="s">
        <v>136</v>
      </c>
      <c r="J17" s="5" t="s">
        <v>307</v>
      </c>
      <c r="K17" t="s">
        <v>332</v>
      </c>
      <c r="L17" s="8">
        <v>42246</v>
      </c>
      <c r="M17" s="8">
        <v>42246</v>
      </c>
    </row>
    <row r="18" spans="1:13" x14ac:dyDescent="0.2">
      <c r="A18" t="s">
        <v>461</v>
      </c>
      <c r="B18" s="5" t="s">
        <v>38</v>
      </c>
      <c r="C18" s="39">
        <v>270431009</v>
      </c>
      <c r="D18" s="38" t="s">
        <v>141</v>
      </c>
      <c r="E18" s="14" t="s">
        <v>135</v>
      </c>
      <c r="F18" s="5" t="s">
        <v>38</v>
      </c>
      <c r="G18" s="40">
        <v>44558001</v>
      </c>
      <c r="H18" s="38" t="s">
        <v>292</v>
      </c>
      <c r="I18" s="15" t="s">
        <v>136</v>
      </c>
      <c r="J18" s="5" t="s">
        <v>308</v>
      </c>
      <c r="K18" t="s">
        <v>333</v>
      </c>
      <c r="L18" s="8">
        <v>42255</v>
      </c>
      <c r="M18" s="8">
        <v>42255</v>
      </c>
    </row>
    <row r="19" spans="1:13" x14ac:dyDescent="0.2">
      <c r="A19" t="s">
        <v>462</v>
      </c>
      <c r="B19" s="5" t="s">
        <v>38</v>
      </c>
      <c r="C19" s="39">
        <v>270431009</v>
      </c>
      <c r="D19" s="38" t="s">
        <v>141</v>
      </c>
      <c r="E19" s="14" t="s">
        <v>135</v>
      </c>
      <c r="F19" s="5" t="s">
        <v>38</v>
      </c>
      <c r="G19" s="40">
        <v>44558001</v>
      </c>
      <c r="H19" s="38" t="s">
        <v>292</v>
      </c>
      <c r="I19" s="15" t="s">
        <v>136</v>
      </c>
      <c r="J19" s="5" t="s">
        <v>309</v>
      </c>
      <c r="K19" t="s">
        <v>334</v>
      </c>
      <c r="L19" s="8">
        <v>42447</v>
      </c>
      <c r="M19" s="8">
        <v>42447</v>
      </c>
    </row>
    <row r="20" spans="1:13" x14ac:dyDescent="0.2">
      <c r="A20" t="s">
        <v>463</v>
      </c>
      <c r="B20" s="5" t="s">
        <v>38</v>
      </c>
      <c r="C20" s="39">
        <v>270431009</v>
      </c>
      <c r="D20" s="38" t="s">
        <v>141</v>
      </c>
      <c r="E20" s="14" t="s">
        <v>135</v>
      </c>
      <c r="F20" s="5" t="s">
        <v>38</v>
      </c>
      <c r="G20" s="40">
        <v>44558001</v>
      </c>
      <c r="H20" s="38" t="s">
        <v>292</v>
      </c>
      <c r="I20" s="15" t="s">
        <v>136</v>
      </c>
      <c r="J20" s="5" t="s">
        <v>310</v>
      </c>
      <c r="K20" t="s">
        <v>335</v>
      </c>
      <c r="L20" s="8">
        <v>42235</v>
      </c>
      <c r="M20" s="8">
        <v>42235</v>
      </c>
    </row>
    <row r="21" spans="1:13" x14ac:dyDescent="0.2">
      <c r="A21" t="s">
        <v>464</v>
      </c>
      <c r="B21" s="5" t="s">
        <v>38</v>
      </c>
      <c r="C21" s="39">
        <v>270431009</v>
      </c>
      <c r="D21" s="38" t="s">
        <v>141</v>
      </c>
      <c r="E21" s="14" t="s">
        <v>135</v>
      </c>
      <c r="F21" s="5" t="s">
        <v>38</v>
      </c>
      <c r="G21" s="40">
        <v>44558001</v>
      </c>
      <c r="H21" s="38" t="s">
        <v>292</v>
      </c>
      <c r="I21" s="15" t="s">
        <v>136</v>
      </c>
      <c r="J21" s="5" t="s">
        <v>311</v>
      </c>
      <c r="K21" t="s">
        <v>336</v>
      </c>
      <c r="L21" s="8">
        <v>42304</v>
      </c>
      <c r="M21" s="8">
        <v>42304</v>
      </c>
    </row>
    <row r="22" spans="1:13" x14ac:dyDescent="0.2">
      <c r="A22" t="s">
        <v>465</v>
      </c>
      <c r="B22" s="5" t="s">
        <v>38</v>
      </c>
      <c r="C22" s="39">
        <v>270431009</v>
      </c>
      <c r="D22" s="38" t="s">
        <v>141</v>
      </c>
      <c r="E22" s="14" t="s">
        <v>135</v>
      </c>
      <c r="F22" s="5" t="s">
        <v>38</v>
      </c>
      <c r="G22" s="40">
        <v>44558001</v>
      </c>
      <c r="H22" s="38" t="s">
        <v>292</v>
      </c>
      <c r="I22" s="15" t="s">
        <v>136</v>
      </c>
      <c r="J22" s="5" t="s">
        <v>312</v>
      </c>
      <c r="K22" t="s">
        <v>337</v>
      </c>
      <c r="L22" s="8">
        <v>42462</v>
      </c>
      <c r="M22" s="8">
        <v>42462</v>
      </c>
    </row>
    <row r="23" spans="1:13" x14ac:dyDescent="0.2">
      <c r="A23" t="s">
        <v>466</v>
      </c>
      <c r="B23" s="5" t="s">
        <v>38</v>
      </c>
      <c r="C23" s="39">
        <v>270431009</v>
      </c>
      <c r="D23" s="38" t="s">
        <v>141</v>
      </c>
      <c r="E23" s="14" t="s">
        <v>135</v>
      </c>
      <c r="F23" s="5" t="s">
        <v>38</v>
      </c>
      <c r="G23" s="40">
        <v>44558001</v>
      </c>
      <c r="H23" s="38" t="s">
        <v>292</v>
      </c>
      <c r="I23" s="15" t="s">
        <v>136</v>
      </c>
      <c r="J23" s="5" t="s">
        <v>313</v>
      </c>
      <c r="K23" t="s">
        <v>338</v>
      </c>
      <c r="L23" s="8">
        <v>42506</v>
      </c>
      <c r="M23" s="8">
        <v>42506</v>
      </c>
    </row>
    <row r="24" spans="1:13" x14ac:dyDescent="0.2">
      <c r="A24" t="s">
        <v>467</v>
      </c>
      <c r="B24" s="5" t="s">
        <v>38</v>
      </c>
      <c r="C24" s="39">
        <v>270431009</v>
      </c>
      <c r="D24" s="38" t="s">
        <v>141</v>
      </c>
      <c r="E24" s="14" t="s">
        <v>135</v>
      </c>
      <c r="F24" s="5" t="s">
        <v>38</v>
      </c>
      <c r="G24" s="40">
        <v>44558001</v>
      </c>
      <c r="H24" s="38" t="s">
        <v>292</v>
      </c>
      <c r="I24" s="15" t="s">
        <v>136</v>
      </c>
      <c r="J24" s="5" t="s">
        <v>314</v>
      </c>
      <c r="K24" t="s">
        <v>339</v>
      </c>
      <c r="L24" s="8">
        <v>42353</v>
      </c>
      <c r="M24" s="8">
        <v>42353</v>
      </c>
    </row>
    <row r="25" spans="1:13" x14ac:dyDescent="0.2">
      <c r="A25" t="s">
        <v>468</v>
      </c>
      <c r="B25" s="5" t="s">
        <v>38</v>
      </c>
      <c r="C25" s="39">
        <v>270431009</v>
      </c>
      <c r="D25" s="38" t="s">
        <v>141</v>
      </c>
      <c r="E25" s="14" t="s">
        <v>135</v>
      </c>
      <c r="F25" s="5" t="s">
        <v>38</v>
      </c>
      <c r="G25" s="40">
        <v>44558001</v>
      </c>
      <c r="H25" s="38" t="s">
        <v>292</v>
      </c>
      <c r="I25" s="15" t="s">
        <v>136</v>
      </c>
      <c r="J25" s="5" t="s">
        <v>315</v>
      </c>
      <c r="K25" t="s">
        <v>340</v>
      </c>
      <c r="L25" s="8">
        <v>42448</v>
      </c>
      <c r="M25" s="8">
        <v>42448</v>
      </c>
    </row>
    <row r="26" spans="1:13" x14ac:dyDescent="0.2">
      <c r="A26" t="s">
        <v>469</v>
      </c>
      <c r="B26" s="5" t="s">
        <v>38</v>
      </c>
      <c r="C26" s="39">
        <v>270431009</v>
      </c>
      <c r="D26" s="38" t="s">
        <v>141</v>
      </c>
      <c r="E26" s="14" t="s">
        <v>135</v>
      </c>
      <c r="F26" s="5" t="s">
        <v>38</v>
      </c>
      <c r="G26" s="40">
        <v>44558001</v>
      </c>
      <c r="H26" s="38" t="s">
        <v>292</v>
      </c>
      <c r="I26" s="15" t="s">
        <v>136</v>
      </c>
      <c r="J26" s="5" t="s">
        <v>316</v>
      </c>
      <c r="K26" t="s">
        <v>341</v>
      </c>
      <c r="L26" s="8">
        <v>42414</v>
      </c>
      <c r="M26" s="8">
        <v>42414</v>
      </c>
    </row>
    <row r="27" spans="1:13" x14ac:dyDescent="0.2">
      <c r="A27" t="s">
        <v>470</v>
      </c>
      <c r="B27" s="5" t="s">
        <v>38</v>
      </c>
      <c r="C27" s="39">
        <v>270431009</v>
      </c>
      <c r="D27" s="38" t="s">
        <v>141</v>
      </c>
      <c r="E27" s="14" t="s">
        <v>135</v>
      </c>
      <c r="F27" s="5" t="s">
        <v>38</v>
      </c>
      <c r="G27" s="40">
        <v>44558001</v>
      </c>
      <c r="H27" s="38" t="s">
        <v>292</v>
      </c>
      <c r="I27" s="15" t="s">
        <v>136</v>
      </c>
      <c r="J27" s="5" t="s">
        <v>317</v>
      </c>
      <c r="K27" t="s">
        <v>342</v>
      </c>
      <c r="L27" s="8">
        <v>42433</v>
      </c>
      <c r="M27" s="8">
        <v>42433</v>
      </c>
    </row>
  </sheetData>
  <mergeCells count="7">
    <mergeCell ref="A1:A2"/>
    <mergeCell ref="E1:E2"/>
    <mergeCell ref="I1:I2"/>
    <mergeCell ref="J1:K1"/>
    <mergeCell ref="L1:M1"/>
    <mergeCell ref="B1:D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opLeftCell="D1" workbookViewId="0">
      <selection activeCell="AJ7" sqref="AJ7"/>
    </sheetView>
  </sheetViews>
  <sheetFormatPr baseColWidth="10" defaultRowHeight="16" x14ac:dyDescent="0.2"/>
  <cols>
    <col min="1" max="1" width="21.83203125" customWidth="1"/>
    <col min="2" max="2" width="12.83203125" customWidth="1"/>
    <col min="3" max="3" width="14.33203125" customWidth="1"/>
    <col min="5" max="5" width="25.6640625" customWidth="1"/>
    <col min="6" max="6" width="18.33203125" customWidth="1"/>
    <col min="7" max="7" width="33" customWidth="1"/>
    <col min="9" max="9" width="13.1640625" customWidth="1"/>
    <col min="10" max="10" width="12.6640625" customWidth="1"/>
    <col min="13" max="13" width="12.33203125" customWidth="1"/>
    <col min="15" max="15" width="17.5" customWidth="1"/>
    <col min="18" max="18" width="15.6640625" customWidth="1"/>
    <col min="21" max="21" width="15" customWidth="1"/>
    <col min="43" max="43" width="15.33203125" customWidth="1"/>
    <col min="46" max="46" width="12.83203125" customWidth="1"/>
    <col min="48" max="48" width="13.6640625" customWidth="1"/>
    <col min="49" max="49" width="12.6640625" customWidth="1"/>
    <col min="52" max="52" width="12.33203125" customWidth="1"/>
    <col min="55" max="55" width="12.5" customWidth="1"/>
    <col min="58" max="58" width="12.1640625" customWidth="1"/>
    <col min="61" max="61" width="13.5" customWidth="1"/>
  </cols>
  <sheetData>
    <row r="1" spans="1:61" s="19" customFormat="1" x14ac:dyDescent="0.2">
      <c r="A1" s="57" t="s">
        <v>0</v>
      </c>
      <c r="B1" s="57" t="s">
        <v>45</v>
      </c>
      <c r="C1" s="57"/>
      <c r="D1" s="57" t="s">
        <v>46</v>
      </c>
      <c r="E1" s="57" t="s">
        <v>47</v>
      </c>
      <c r="F1" s="57"/>
      <c r="G1" s="18" t="s">
        <v>32</v>
      </c>
      <c r="H1" s="58" t="s">
        <v>48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</row>
    <row r="2" spans="1:61" s="19" customFormat="1" x14ac:dyDescent="0.2">
      <c r="A2" s="57"/>
      <c r="B2" s="57" t="s">
        <v>20</v>
      </c>
      <c r="C2" s="57" t="s">
        <v>19</v>
      </c>
      <c r="D2" s="57"/>
      <c r="E2" s="57" t="s">
        <v>20</v>
      </c>
      <c r="F2" s="57" t="s">
        <v>19</v>
      </c>
      <c r="G2" s="57" t="s">
        <v>20</v>
      </c>
      <c r="H2" s="57" t="s">
        <v>49</v>
      </c>
      <c r="I2" s="57"/>
      <c r="J2" s="57"/>
      <c r="K2" s="57" t="s">
        <v>49</v>
      </c>
      <c r="L2" s="57"/>
      <c r="M2" s="57"/>
      <c r="N2" s="57" t="s">
        <v>49</v>
      </c>
      <c r="O2" s="57"/>
      <c r="P2" s="57"/>
      <c r="Q2" s="57" t="s">
        <v>49</v>
      </c>
      <c r="R2" s="57"/>
      <c r="S2" s="57"/>
      <c r="T2" s="57" t="s">
        <v>49</v>
      </c>
      <c r="U2" s="57"/>
      <c r="V2" s="57"/>
      <c r="W2" s="57" t="s">
        <v>49</v>
      </c>
      <c r="X2" s="57"/>
      <c r="Y2" s="57"/>
      <c r="Z2" s="57" t="s">
        <v>49</v>
      </c>
      <c r="AA2" s="57"/>
      <c r="AB2" s="57"/>
      <c r="AC2" s="57" t="s">
        <v>49</v>
      </c>
      <c r="AD2" s="57"/>
      <c r="AE2" s="57"/>
      <c r="AF2" s="57" t="s">
        <v>49</v>
      </c>
      <c r="AG2" s="57"/>
      <c r="AH2" s="57"/>
      <c r="AI2" s="57" t="s">
        <v>49</v>
      </c>
      <c r="AJ2" s="57"/>
      <c r="AK2" s="57"/>
      <c r="AL2" s="57" t="s">
        <v>49</v>
      </c>
      <c r="AM2" s="57"/>
      <c r="AN2" s="57"/>
      <c r="AO2" s="57" t="s">
        <v>49</v>
      </c>
      <c r="AP2" s="57"/>
      <c r="AQ2" s="57"/>
      <c r="AR2" s="57" t="s">
        <v>49</v>
      </c>
      <c r="AS2" s="57"/>
      <c r="AT2" s="57"/>
      <c r="AU2" s="57" t="s">
        <v>49</v>
      </c>
      <c r="AV2" s="57"/>
      <c r="AW2" s="57"/>
      <c r="AX2" s="57" t="s">
        <v>49</v>
      </c>
      <c r="AY2" s="57"/>
      <c r="AZ2" s="57"/>
      <c r="BA2" s="57" t="s">
        <v>49</v>
      </c>
      <c r="BB2" s="57"/>
      <c r="BC2" s="57"/>
      <c r="BD2" s="57" t="s">
        <v>49</v>
      </c>
      <c r="BE2" s="57"/>
      <c r="BF2" s="57"/>
      <c r="BG2" s="57" t="s">
        <v>49</v>
      </c>
      <c r="BH2" s="57"/>
      <c r="BI2" s="57"/>
    </row>
    <row r="3" spans="1:61" s="19" customFormat="1" x14ac:dyDescent="0.2">
      <c r="A3" s="57"/>
      <c r="B3" s="57"/>
      <c r="C3" s="57"/>
      <c r="D3" s="57"/>
      <c r="E3" s="57"/>
      <c r="F3" s="57"/>
      <c r="G3" s="57"/>
      <c r="H3" s="57" t="s">
        <v>50</v>
      </c>
      <c r="I3" s="57" t="s">
        <v>51</v>
      </c>
      <c r="J3" s="57"/>
      <c r="K3" s="57" t="s">
        <v>50</v>
      </c>
      <c r="L3" s="57" t="s">
        <v>51</v>
      </c>
      <c r="M3" s="57"/>
      <c r="N3" s="57" t="s">
        <v>50</v>
      </c>
      <c r="O3" s="57" t="s">
        <v>51</v>
      </c>
      <c r="P3" s="57"/>
      <c r="Q3" s="57" t="s">
        <v>50</v>
      </c>
      <c r="R3" s="57" t="s">
        <v>51</v>
      </c>
      <c r="S3" s="57"/>
      <c r="T3" s="57" t="s">
        <v>50</v>
      </c>
      <c r="U3" s="57" t="s">
        <v>51</v>
      </c>
      <c r="V3" s="57"/>
      <c r="W3" s="57" t="s">
        <v>50</v>
      </c>
      <c r="X3" s="57" t="s">
        <v>51</v>
      </c>
      <c r="Y3" s="57"/>
      <c r="Z3" s="57" t="s">
        <v>50</v>
      </c>
      <c r="AA3" s="57" t="s">
        <v>51</v>
      </c>
      <c r="AB3" s="57"/>
      <c r="AC3" s="57" t="s">
        <v>50</v>
      </c>
      <c r="AD3" s="57" t="s">
        <v>51</v>
      </c>
      <c r="AE3" s="57"/>
      <c r="AF3" s="57" t="s">
        <v>50</v>
      </c>
      <c r="AG3" s="57" t="s">
        <v>51</v>
      </c>
      <c r="AH3" s="57"/>
      <c r="AI3" s="57" t="s">
        <v>50</v>
      </c>
      <c r="AJ3" s="57" t="s">
        <v>51</v>
      </c>
      <c r="AK3" s="57"/>
      <c r="AL3" s="57" t="s">
        <v>50</v>
      </c>
      <c r="AM3" s="57" t="s">
        <v>51</v>
      </c>
      <c r="AN3" s="57"/>
      <c r="AO3" s="57" t="s">
        <v>50</v>
      </c>
      <c r="AP3" s="57" t="s">
        <v>51</v>
      </c>
      <c r="AQ3" s="57"/>
      <c r="AR3" s="57" t="s">
        <v>50</v>
      </c>
      <c r="AS3" s="57" t="s">
        <v>51</v>
      </c>
      <c r="AT3" s="57"/>
      <c r="AU3" s="57" t="s">
        <v>50</v>
      </c>
      <c r="AV3" s="57" t="s">
        <v>51</v>
      </c>
      <c r="AW3" s="57"/>
      <c r="AX3" s="57" t="s">
        <v>50</v>
      </c>
      <c r="AY3" s="57" t="s">
        <v>51</v>
      </c>
      <c r="AZ3" s="57"/>
      <c r="BA3" s="57" t="s">
        <v>50</v>
      </c>
      <c r="BB3" s="57" t="s">
        <v>51</v>
      </c>
      <c r="BC3" s="57"/>
      <c r="BD3" s="57" t="s">
        <v>50</v>
      </c>
      <c r="BE3" s="57" t="s">
        <v>51</v>
      </c>
      <c r="BF3" s="57"/>
      <c r="BG3" s="57" t="s">
        <v>50</v>
      </c>
      <c r="BH3" s="57" t="s">
        <v>51</v>
      </c>
      <c r="BI3" s="57"/>
    </row>
    <row r="4" spans="1:61" s="19" customFormat="1" x14ac:dyDescent="0.2">
      <c r="A4" s="57"/>
      <c r="B4" s="57"/>
      <c r="C4" s="57"/>
      <c r="D4" s="57"/>
      <c r="E4" s="57"/>
      <c r="F4" s="57"/>
      <c r="G4" s="57"/>
      <c r="H4" s="57"/>
      <c r="I4" s="57"/>
      <c r="J4" s="19" t="s">
        <v>52</v>
      </c>
      <c r="K4" s="57"/>
      <c r="L4" s="57"/>
      <c r="M4" s="19" t="s">
        <v>52</v>
      </c>
      <c r="N4" s="57"/>
      <c r="O4" s="57"/>
      <c r="P4" s="19" t="s">
        <v>52</v>
      </c>
      <c r="Q4" s="57"/>
      <c r="R4" s="57"/>
      <c r="S4" s="19" t="s">
        <v>52</v>
      </c>
      <c r="T4" s="57"/>
      <c r="U4" s="57"/>
      <c r="V4" s="19" t="s">
        <v>52</v>
      </c>
      <c r="W4" s="57"/>
      <c r="X4" s="57"/>
      <c r="Y4" s="19" t="s">
        <v>52</v>
      </c>
      <c r="Z4" s="57"/>
      <c r="AA4" s="57"/>
      <c r="AB4" s="19" t="s">
        <v>52</v>
      </c>
      <c r="AC4" s="57"/>
      <c r="AD4" s="57"/>
      <c r="AE4" s="19" t="s">
        <v>52</v>
      </c>
      <c r="AF4" s="57"/>
      <c r="AG4" s="57"/>
      <c r="AH4" s="19" t="s">
        <v>52</v>
      </c>
      <c r="AI4" s="57"/>
      <c r="AJ4" s="57"/>
      <c r="AK4" s="19" t="s">
        <v>52</v>
      </c>
      <c r="AL4" s="57"/>
      <c r="AM4" s="57"/>
      <c r="AN4" s="19" t="s">
        <v>52</v>
      </c>
      <c r="AO4" s="57"/>
      <c r="AP4" s="57"/>
      <c r="AQ4" s="19" t="s">
        <v>52</v>
      </c>
      <c r="AR4" s="57"/>
      <c r="AS4" s="57"/>
      <c r="AT4" s="19" t="s">
        <v>52</v>
      </c>
      <c r="AU4" s="57"/>
      <c r="AV4" s="57"/>
      <c r="AW4" s="19" t="s">
        <v>52</v>
      </c>
      <c r="AX4" s="57"/>
      <c r="AY4" s="57"/>
      <c r="AZ4" s="19" t="s">
        <v>52</v>
      </c>
      <c r="BA4" s="57"/>
      <c r="BB4" s="57"/>
      <c r="BC4" s="19" t="s">
        <v>52</v>
      </c>
      <c r="BD4" s="57"/>
      <c r="BE4" s="57"/>
      <c r="BF4" s="19" t="s">
        <v>52</v>
      </c>
      <c r="BG4" s="57"/>
      <c r="BH4" s="57"/>
      <c r="BI4" s="19" t="s">
        <v>52</v>
      </c>
    </row>
    <row r="5" spans="1:61" s="19" customFormat="1" x14ac:dyDescent="0.2">
      <c r="A5" s="57"/>
      <c r="B5" s="57"/>
      <c r="C5" s="57"/>
      <c r="D5" s="57"/>
      <c r="E5" s="57"/>
      <c r="F5" s="57"/>
      <c r="G5" s="57"/>
      <c r="H5" s="57"/>
      <c r="I5" s="57"/>
      <c r="J5" s="19" t="s">
        <v>53</v>
      </c>
      <c r="K5" s="57"/>
      <c r="L5" s="57"/>
      <c r="M5" s="19" t="s">
        <v>53</v>
      </c>
      <c r="N5" s="57"/>
      <c r="O5" s="57"/>
      <c r="P5" s="19" t="s">
        <v>53</v>
      </c>
      <c r="Q5" s="57"/>
      <c r="R5" s="57"/>
      <c r="S5" s="19" t="s">
        <v>53</v>
      </c>
      <c r="T5" s="57"/>
      <c r="U5" s="57"/>
      <c r="V5" s="19" t="s">
        <v>53</v>
      </c>
      <c r="W5" s="57"/>
      <c r="X5" s="57"/>
      <c r="Y5" s="19" t="s">
        <v>53</v>
      </c>
      <c r="Z5" s="57"/>
      <c r="AA5" s="57"/>
      <c r="AB5" s="19" t="s">
        <v>53</v>
      </c>
      <c r="AC5" s="57"/>
      <c r="AD5" s="57"/>
      <c r="AE5" s="19" t="s">
        <v>53</v>
      </c>
      <c r="AF5" s="57"/>
      <c r="AG5" s="57"/>
      <c r="AH5" s="19" t="s">
        <v>53</v>
      </c>
      <c r="AI5" s="57"/>
      <c r="AJ5" s="57"/>
      <c r="AK5" s="19" t="s">
        <v>53</v>
      </c>
      <c r="AL5" s="57"/>
      <c r="AM5" s="57"/>
      <c r="AN5" s="19" t="s">
        <v>53</v>
      </c>
      <c r="AO5" s="57"/>
      <c r="AP5" s="57"/>
      <c r="AQ5" s="19" t="s">
        <v>53</v>
      </c>
      <c r="AR5" s="57"/>
      <c r="AS5" s="57"/>
      <c r="AT5" s="19" t="s">
        <v>53</v>
      </c>
      <c r="AU5" s="57"/>
      <c r="AV5" s="57"/>
      <c r="AW5" s="19" t="s">
        <v>53</v>
      </c>
      <c r="AX5" s="57"/>
      <c r="AY5" s="57"/>
      <c r="AZ5" s="19" t="s">
        <v>53</v>
      </c>
      <c r="BA5" s="57"/>
      <c r="BB5" s="57"/>
      <c r="BC5" s="19" t="s">
        <v>53</v>
      </c>
      <c r="BD5" s="57"/>
      <c r="BE5" s="57"/>
      <c r="BF5" s="19" t="s">
        <v>53</v>
      </c>
      <c r="BG5" s="57"/>
      <c r="BH5" s="57"/>
      <c r="BI5" s="19" t="s">
        <v>53</v>
      </c>
    </row>
    <row r="6" spans="1:61" s="19" customFormat="1" x14ac:dyDescent="0.2">
      <c r="A6" s="57"/>
      <c r="B6" s="57"/>
      <c r="C6" s="57"/>
      <c r="D6" s="57"/>
      <c r="E6" s="57"/>
      <c r="F6" s="57"/>
      <c r="G6" s="57"/>
      <c r="H6" s="57"/>
      <c r="I6" s="57"/>
      <c r="J6" s="19" t="s">
        <v>29</v>
      </c>
      <c r="K6" s="57"/>
      <c r="L6" s="57"/>
      <c r="M6" s="19" t="s">
        <v>29</v>
      </c>
      <c r="N6" s="57"/>
      <c r="O6" s="57"/>
      <c r="P6" s="19" t="s">
        <v>29</v>
      </c>
      <c r="Q6" s="57"/>
      <c r="R6" s="57"/>
      <c r="S6" s="19" t="s">
        <v>29</v>
      </c>
      <c r="T6" s="57"/>
      <c r="U6" s="57"/>
      <c r="V6" s="19" t="s">
        <v>29</v>
      </c>
      <c r="W6" s="57"/>
      <c r="X6" s="57"/>
      <c r="Y6" s="19" t="s">
        <v>29</v>
      </c>
      <c r="Z6" s="57"/>
      <c r="AA6" s="57"/>
      <c r="AB6" s="19" t="s">
        <v>29</v>
      </c>
      <c r="AC6" s="57"/>
      <c r="AD6" s="57"/>
      <c r="AE6" s="19" t="s">
        <v>29</v>
      </c>
      <c r="AF6" s="57"/>
      <c r="AG6" s="57"/>
      <c r="AH6" s="19" t="s">
        <v>29</v>
      </c>
      <c r="AI6" s="57"/>
      <c r="AJ6" s="57"/>
      <c r="AK6" s="19" t="s">
        <v>29</v>
      </c>
      <c r="AL6" s="57"/>
      <c r="AM6" s="57"/>
      <c r="AN6" s="19" t="s">
        <v>29</v>
      </c>
      <c r="AO6" s="57"/>
      <c r="AP6" s="57"/>
      <c r="AQ6" s="19" t="s">
        <v>29</v>
      </c>
      <c r="AR6" s="57"/>
      <c r="AS6" s="57"/>
      <c r="AT6" s="19" t="s">
        <v>29</v>
      </c>
      <c r="AU6" s="57"/>
      <c r="AV6" s="57"/>
      <c r="AW6" s="19" t="s">
        <v>29</v>
      </c>
      <c r="AX6" s="57"/>
      <c r="AY6" s="57"/>
      <c r="AZ6" s="19" t="s">
        <v>29</v>
      </c>
      <c r="BA6" s="57"/>
      <c r="BB6" s="57"/>
      <c r="BC6" s="19" t="s">
        <v>29</v>
      </c>
      <c r="BD6" s="57"/>
      <c r="BE6" s="57"/>
      <c r="BF6" s="19" t="s">
        <v>29</v>
      </c>
      <c r="BG6" s="57"/>
      <c r="BH6" s="57"/>
      <c r="BI6" s="19" t="s">
        <v>29</v>
      </c>
    </row>
    <row r="7" spans="1:61" ht="96" customHeight="1" x14ac:dyDescent="0.2">
      <c r="A7" t="s">
        <v>522</v>
      </c>
      <c r="B7" s="20" t="s">
        <v>54</v>
      </c>
      <c r="C7" s="20" t="s">
        <v>55</v>
      </c>
      <c r="D7" t="s">
        <v>37</v>
      </c>
      <c r="E7" s="5" t="s">
        <v>293</v>
      </c>
      <c r="F7" t="s">
        <v>318</v>
      </c>
      <c r="G7" s="21" t="s">
        <v>497</v>
      </c>
      <c r="H7" t="s">
        <v>56</v>
      </c>
      <c r="I7" s="20" t="s">
        <v>57</v>
      </c>
      <c r="J7">
        <v>1</v>
      </c>
      <c r="K7" s="20" t="s">
        <v>58</v>
      </c>
      <c r="L7" s="20" t="s">
        <v>59</v>
      </c>
      <c r="M7">
        <v>0</v>
      </c>
      <c r="N7" s="20" t="s">
        <v>60</v>
      </c>
      <c r="O7" s="20" t="s">
        <v>344</v>
      </c>
      <c r="P7">
        <v>2</v>
      </c>
      <c r="Q7" s="20" t="s">
        <v>61</v>
      </c>
      <c r="R7" s="20" t="s">
        <v>62</v>
      </c>
      <c r="S7">
        <v>2</v>
      </c>
      <c r="T7" s="20" t="s">
        <v>63</v>
      </c>
      <c r="U7" s="20" t="s">
        <v>64</v>
      </c>
      <c r="V7">
        <v>1</v>
      </c>
      <c r="W7" s="20" t="s">
        <v>65</v>
      </c>
      <c r="X7" s="20" t="s">
        <v>66</v>
      </c>
      <c r="Y7">
        <v>1</v>
      </c>
      <c r="Z7" s="20" t="s">
        <v>67</v>
      </c>
      <c r="AA7" s="20" t="s">
        <v>68</v>
      </c>
      <c r="AB7">
        <v>9</v>
      </c>
      <c r="AC7" s="20" t="s">
        <v>69</v>
      </c>
      <c r="AD7" s="20" t="s">
        <v>70</v>
      </c>
      <c r="AE7">
        <v>1</v>
      </c>
      <c r="AF7" s="20" t="s">
        <v>71</v>
      </c>
      <c r="AG7" s="20" t="s">
        <v>72</v>
      </c>
      <c r="AH7">
        <v>9</v>
      </c>
      <c r="AI7" s="20" t="s">
        <v>73</v>
      </c>
      <c r="AJ7" s="20" t="s">
        <v>74</v>
      </c>
      <c r="AK7">
        <v>1</v>
      </c>
      <c r="AL7" s="20" t="s">
        <v>75</v>
      </c>
      <c r="AM7" s="20" t="s">
        <v>76</v>
      </c>
      <c r="AN7">
        <v>9</v>
      </c>
      <c r="AO7" s="20" t="s">
        <v>77</v>
      </c>
      <c r="AP7" s="20" t="s">
        <v>78</v>
      </c>
      <c r="AQ7">
        <v>9</v>
      </c>
      <c r="AR7" s="20" t="s">
        <v>79</v>
      </c>
      <c r="AS7" s="20" t="s">
        <v>80</v>
      </c>
      <c r="AT7">
        <v>9</v>
      </c>
      <c r="AU7" s="20" t="s">
        <v>81</v>
      </c>
      <c r="AV7" s="20" t="s">
        <v>82</v>
      </c>
      <c r="AW7">
        <v>9</v>
      </c>
      <c r="AX7" s="20" t="s">
        <v>83</v>
      </c>
      <c r="AY7" s="20" t="s">
        <v>84</v>
      </c>
      <c r="AZ7">
        <v>1</v>
      </c>
      <c r="BA7" s="20" t="s">
        <v>85</v>
      </c>
      <c r="BB7" s="20" t="s">
        <v>86</v>
      </c>
      <c r="BC7">
        <v>9</v>
      </c>
      <c r="BD7" s="20" t="s">
        <v>87</v>
      </c>
      <c r="BE7" s="20" t="s">
        <v>88</v>
      </c>
      <c r="BF7">
        <v>9</v>
      </c>
      <c r="BG7" s="20" t="s">
        <v>89</v>
      </c>
      <c r="BH7" s="20" t="s">
        <v>90</v>
      </c>
      <c r="BI7">
        <v>1</v>
      </c>
    </row>
    <row r="8" spans="1:61" ht="144" x14ac:dyDescent="0.2">
      <c r="A8" t="s">
        <v>523</v>
      </c>
      <c r="B8" s="20" t="s">
        <v>54</v>
      </c>
      <c r="C8" s="20" t="s">
        <v>55</v>
      </c>
      <c r="D8" t="s">
        <v>37</v>
      </c>
      <c r="E8" s="5" t="s">
        <v>294</v>
      </c>
      <c r="F8" t="s">
        <v>319</v>
      </c>
      <c r="G8" t="s">
        <v>498</v>
      </c>
      <c r="H8" t="s">
        <v>56</v>
      </c>
      <c r="I8" s="20" t="s">
        <v>57</v>
      </c>
      <c r="J8">
        <v>1</v>
      </c>
      <c r="K8" s="20" t="s">
        <v>58</v>
      </c>
      <c r="L8" s="20" t="s">
        <v>59</v>
      </c>
      <c r="M8">
        <v>0</v>
      </c>
      <c r="N8" s="20" t="s">
        <v>60</v>
      </c>
      <c r="O8" s="20" t="s">
        <v>344</v>
      </c>
      <c r="P8">
        <v>2</v>
      </c>
      <c r="Q8" s="20" t="s">
        <v>61</v>
      </c>
      <c r="R8" s="20" t="s">
        <v>62</v>
      </c>
      <c r="S8">
        <v>2</v>
      </c>
      <c r="T8" s="20" t="s">
        <v>63</v>
      </c>
      <c r="U8" s="20" t="s">
        <v>64</v>
      </c>
      <c r="V8">
        <v>1</v>
      </c>
      <c r="W8" s="20" t="s">
        <v>65</v>
      </c>
      <c r="X8" s="20" t="s">
        <v>66</v>
      </c>
      <c r="Y8">
        <v>2</v>
      </c>
      <c r="Z8" s="20" t="s">
        <v>67</v>
      </c>
      <c r="AA8" s="20" t="s">
        <v>68</v>
      </c>
      <c r="AB8">
        <v>9</v>
      </c>
      <c r="AC8" s="20" t="s">
        <v>69</v>
      </c>
      <c r="AD8" s="20" t="s">
        <v>70</v>
      </c>
      <c r="AE8">
        <v>9</v>
      </c>
      <c r="AF8" s="20" t="s">
        <v>71</v>
      </c>
      <c r="AG8" s="20" t="s">
        <v>72</v>
      </c>
      <c r="AH8">
        <v>9</v>
      </c>
      <c r="AI8" s="20" t="s">
        <v>73</v>
      </c>
      <c r="AJ8" s="20" t="s">
        <v>74</v>
      </c>
      <c r="AK8">
        <v>9</v>
      </c>
      <c r="AL8" s="20" t="s">
        <v>75</v>
      </c>
      <c r="AM8" s="20" t="s">
        <v>76</v>
      </c>
      <c r="AN8">
        <v>9</v>
      </c>
      <c r="AO8" s="20" t="s">
        <v>77</v>
      </c>
      <c r="AP8" s="20" t="s">
        <v>78</v>
      </c>
      <c r="AQ8">
        <v>9</v>
      </c>
      <c r="AR8" s="20" t="s">
        <v>79</v>
      </c>
      <c r="AS8" s="20" t="s">
        <v>80</v>
      </c>
      <c r="AT8">
        <v>9</v>
      </c>
      <c r="AU8" s="20" t="s">
        <v>81</v>
      </c>
      <c r="AV8" s="20" t="s">
        <v>82</v>
      </c>
      <c r="AW8">
        <v>9</v>
      </c>
      <c r="AX8" s="20" t="s">
        <v>83</v>
      </c>
      <c r="AY8" s="20" t="s">
        <v>84</v>
      </c>
      <c r="AZ8">
        <v>9</v>
      </c>
      <c r="BA8" s="20" t="s">
        <v>85</v>
      </c>
      <c r="BB8" s="20" t="s">
        <v>86</v>
      </c>
      <c r="BC8">
        <v>9</v>
      </c>
      <c r="BD8" s="20" t="s">
        <v>87</v>
      </c>
      <c r="BE8" s="20" t="s">
        <v>88</v>
      </c>
      <c r="BF8">
        <v>9</v>
      </c>
      <c r="BG8" s="20" t="s">
        <v>89</v>
      </c>
      <c r="BH8" s="20" t="s">
        <v>90</v>
      </c>
      <c r="BI8">
        <v>9</v>
      </c>
    </row>
    <row r="9" spans="1:61" ht="144" x14ac:dyDescent="0.2">
      <c r="A9" t="s">
        <v>524</v>
      </c>
      <c r="B9" s="20" t="s">
        <v>54</v>
      </c>
      <c r="C9" s="20" t="s">
        <v>55</v>
      </c>
      <c r="D9" t="s">
        <v>37</v>
      </c>
      <c r="E9" s="5" t="s">
        <v>295</v>
      </c>
      <c r="F9" t="s">
        <v>320</v>
      </c>
      <c r="G9" t="s">
        <v>499</v>
      </c>
      <c r="H9" t="s">
        <v>56</v>
      </c>
      <c r="I9" s="20" t="s">
        <v>57</v>
      </c>
      <c r="J9">
        <v>2</v>
      </c>
      <c r="K9" s="20" t="s">
        <v>58</v>
      </c>
      <c r="L9" s="20" t="s">
        <v>59</v>
      </c>
      <c r="M9">
        <v>0</v>
      </c>
      <c r="N9" s="20" t="s">
        <v>60</v>
      </c>
      <c r="O9" s="20" t="s">
        <v>344</v>
      </c>
      <c r="P9">
        <v>1</v>
      </c>
      <c r="Q9" s="20" t="s">
        <v>61</v>
      </c>
      <c r="R9" s="20" t="s">
        <v>62</v>
      </c>
      <c r="S9">
        <v>2</v>
      </c>
      <c r="T9" s="20" t="s">
        <v>63</v>
      </c>
      <c r="U9" s="20" t="s">
        <v>64</v>
      </c>
      <c r="V9">
        <v>1</v>
      </c>
      <c r="W9" s="20" t="s">
        <v>65</v>
      </c>
      <c r="X9" s="20" t="s">
        <v>66</v>
      </c>
      <c r="Y9">
        <v>2</v>
      </c>
      <c r="Z9" s="20" t="s">
        <v>67</v>
      </c>
      <c r="AA9" s="20" t="s">
        <v>68</v>
      </c>
      <c r="AB9">
        <v>9</v>
      </c>
      <c r="AC9" s="20" t="s">
        <v>69</v>
      </c>
      <c r="AD9" s="20" t="s">
        <v>70</v>
      </c>
      <c r="AE9">
        <v>9</v>
      </c>
      <c r="AF9" s="20" t="s">
        <v>71</v>
      </c>
      <c r="AG9" s="20" t="s">
        <v>72</v>
      </c>
      <c r="AH9">
        <v>9</v>
      </c>
      <c r="AI9" s="20" t="s">
        <v>73</v>
      </c>
      <c r="AJ9" s="20" t="s">
        <v>74</v>
      </c>
      <c r="AK9">
        <v>9</v>
      </c>
      <c r="AL9" s="20" t="s">
        <v>75</v>
      </c>
      <c r="AM9" s="20" t="s">
        <v>76</v>
      </c>
      <c r="AN9">
        <v>9</v>
      </c>
      <c r="AO9" s="20" t="s">
        <v>77</v>
      </c>
      <c r="AP9" s="20" t="s">
        <v>78</v>
      </c>
      <c r="AQ9">
        <v>9</v>
      </c>
      <c r="AR9" s="20" t="s">
        <v>79</v>
      </c>
      <c r="AS9" s="20" t="s">
        <v>80</v>
      </c>
      <c r="AT9">
        <v>9</v>
      </c>
      <c r="AU9" s="20" t="s">
        <v>81</v>
      </c>
      <c r="AV9" s="20" t="s">
        <v>82</v>
      </c>
      <c r="AW9">
        <v>9</v>
      </c>
      <c r="AX9" s="20" t="s">
        <v>83</v>
      </c>
      <c r="AY9" s="20" t="s">
        <v>84</v>
      </c>
      <c r="AZ9">
        <v>9</v>
      </c>
      <c r="BA9" s="20" t="s">
        <v>85</v>
      </c>
      <c r="BB9" s="20" t="s">
        <v>86</v>
      </c>
      <c r="BC9">
        <v>9</v>
      </c>
      <c r="BD9" s="20" t="s">
        <v>87</v>
      </c>
      <c r="BE9" s="20" t="s">
        <v>88</v>
      </c>
      <c r="BF9">
        <v>9</v>
      </c>
      <c r="BG9" s="20" t="s">
        <v>89</v>
      </c>
      <c r="BH9" s="20" t="s">
        <v>90</v>
      </c>
      <c r="BI9">
        <v>9</v>
      </c>
    </row>
    <row r="10" spans="1:61" ht="144" x14ac:dyDescent="0.2">
      <c r="A10" t="s">
        <v>525</v>
      </c>
      <c r="B10" s="20" t="s">
        <v>54</v>
      </c>
      <c r="C10" s="20" t="s">
        <v>55</v>
      </c>
      <c r="D10" t="s">
        <v>37</v>
      </c>
      <c r="E10" s="5" t="s">
        <v>296</v>
      </c>
      <c r="F10" t="s">
        <v>321</v>
      </c>
      <c r="G10" t="s">
        <v>500</v>
      </c>
      <c r="H10" t="s">
        <v>56</v>
      </c>
      <c r="I10" s="20" t="s">
        <v>57</v>
      </c>
      <c r="J10">
        <v>2</v>
      </c>
      <c r="K10" s="20" t="s">
        <v>58</v>
      </c>
      <c r="L10" s="20" t="s">
        <v>59</v>
      </c>
      <c r="M10">
        <v>0</v>
      </c>
      <c r="N10" s="20" t="s">
        <v>60</v>
      </c>
      <c r="O10" s="20" t="s">
        <v>344</v>
      </c>
      <c r="P10">
        <v>1</v>
      </c>
      <c r="Q10" s="20" t="s">
        <v>61</v>
      </c>
      <c r="R10" s="20" t="s">
        <v>62</v>
      </c>
      <c r="S10">
        <v>2</v>
      </c>
      <c r="T10" s="20" t="s">
        <v>63</v>
      </c>
      <c r="U10" s="20" t="s">
        <v>64</v>
      </c>
      <c r="V10">
        <v>2</v>
      </c>
      <c r="W10" s="20" t="s">
        <v>65</v>
      </c>
      <c r="X10" s="20" t="s">
        <v>66</v>
      </c>
      <c r="Y10">
        <v>2</v>
      </c>
      <c r="Z10" s="20" t="s">
        <v>67</v>
      </c>
      <c r="AA10" s="20" t="s">
        <v>68</v>
      </c>
      <c r="AB10">
        <v>9</v>
      </c>
      <c r="AC10" s="20" t="s">
        <v>69</v>
      </c>
      <c r="AD10" s="20" t="s">
        <v>70</v>
      </c>
      <c r="AE10">
        <v>9</v>
      </c>
      <c r="AF10" s="20" t="s">
        <v>71</v>
      </c>
      <c r="AG10" s="20" t="s">
        <v>72</v>
      </c>
      <c r="AH10">
        <v>9</v>
      </c>
      <c r="AI10" s="20" t="s">
        <v>73</v>
      </c>
      <c r="AJ10" s="20" t="s">
        <v>74</v>
      </c>
      <c r="AK10">
        <v>9</v>
      </c>
      <c r="AL10" s="20" t="s">
        <v>75</v>
      </c>
      <c r="AM10" s="20" t="s">
        <v>76</v>
      </c>
      <c r="AN10">
        <v>9</v>
      </c>
      <c r="AO10" s="20" t="s">
        <v>77</v>
      </c>
      <c r="AP10" s="20" t="s">
        <v>78</v>
      </c>
      <c r="AQ10">
        <v>9</v>
      </c>
      <c r="AR10" s="20" t="s">
        <v>79</v>
      </c>
      <c r="AS10" s="20" t="s">
        <v>80</v>
      </c>
      <c r="AT10">
        <v>9</v>
      </c>
      <c r="AU10" s="20" t="s">
        <v>81</v>
      </c>
      <c r="AV10" s="20" t="s">
        <v>82</v>
      </c>
      <c r="AW10">
        <v>9</v>
      </c>
      <c r="AX10" s="20" t="s">
        <v>83</v>
      </c>
      <c r="AY10" s="20" t="s">
        <v>84</v>
      </c>
      <c r="AZ10">
        <v>9</v>
      </c>
      <c r="BA10" s="20" t="s">
        <v>85</v>
      </c>
      <c r="BB10" s="20" t="s">
        <v>86</v>
      </c>
      <c r="BC10">
        <v>9</v>
      </c>
      <c r="BD10" s="20" t="s">
        <v>87</v>
      </c>
      <c r="BE10" s="20" t="s">
        <v>88</v>
      </c>
      <c r="BF10">
        <v>9</v>
      </c>
      <c r="BG10" s="20" t="s">
        <v>89</v>
      </c>
      <c r="BH10" s="20" t="s">
        <v>90</v>
      </c>
      <c r="BI10">
        <v>9</v>
      </c>
    </row>
    <row r="11" spans="1:61" ht="144" x14ac:dyDescent="0.2">
      <c r="A11" t="s">
        <v>526</v>
      </c>
      <c r="B11" s="20" t="s">
        <v>54</v>
      </c>
      <c r="C11" s="20" t="s">
        <v>55</v>
      </c>
      <c r="D11" t="s">
        <v>37</v>
      </c>
      <c r="E11" s="5" t="s">
        <v>297</v>
      </c>
      <c r="F11" t="s">
        <v>322</v>
      </c>
      <c r="G11" t="s">
        <v>501</v>
      </c>
      <c r="H11" t="s">
        <v>56</v>
      </c>
      <c r="I11" s="20" t="s">
        <v>57</v>
      </c>
      <c r="J11">
        <v>2</v>
      </c>
      <c r="K11" s="20" t="s">
        <v>58</v>
      </c>
      <c r="L11" s="20" t="s">
        <v>59</v>
      </c>
      <c r="M11">
        <v>0</v>
      </c>
      <c r="N11" s="20" t="s">
        <v>60</v>
      </c>
      <c r="O11" s="20" t="s">
        <v>344</v>
      </c>
      <c r="P11">
        <v>1</v>
      </c>
      <c r="Q11" s="20" t="s">
        <v>61</v>
      </c>
      <c r="R11" s="20" t="s">
        <v>62</v>
      </c>
      <c r="S11">
        <v>2</v>
      </c>
      <c r="T11" s="20" t="s">
        <v>63</v>
      </c>
      <c r="U11" s="20" t="s">
        <v>64</v>
      </c>
      <c r="V11">
        <v>1</v>
      </c>
      <c r="W11" s="20" t="s">
        <v>65</v>
      </c>
      <c r="X11" s="20" t="s">
        <v>66</v>
      </c>
      <c r="Y11">
        <v>2</v>
      </c>
      <c r="Z11" s="20" t="s">
        <v>67</v>
      </c>
      <c r="AA11" s="20" t="s">
        <v>68</v>
      </c>
      <c r="AB11">
        <v>9</v>
      </c>
      <c r="AC11" s="20" t="s">
        <v>69</v>
      </c>
      <c r="AD11" s="20" t="s">
        <v>70</v>
      </c>
      <c r="AE11">
        <v>1</v>
      </c>
      <c r="AF11" s="20" t="s">
        <v>71</v>
      </c>
      <c r="AG11" s="20" t="s">
        <v>72</v>
      </c>
      <c r="AH11">
        <v>9</v>
      </c>
      <c r="AI11" s="20" t="s">
        <v>73</v>
      </c>
      <c r="AJ11" s="20" t="s">
        <v>74</v>
      </c>
      <c r="AK11">
        <v>9</v>
      </c>
      <c r="AL11" s="20" t="s">
        <v>75</v>
      </c>
      <c r="AM11" s="20" t="s">
        <v>76</v>
      </c>
      <c r="AN11">
        <v>9</v>
      </c>
      <c r="AO11" s="20" t="s">
        <v>77</v>
      </c>
      <c r="AP11" s="20" t="s">
        <v>78</v>
      </c>
      <c r="AQ11">
        <v>1</v>
      </c>
      <c r="AR11" s="20" t="s">
        <v>79</v>
      </c>
      <c r="AS11" s="20" t="s">
        <v>80</v>
      </c>
      <c r="AT11">
        <v>9</v>
      </c>
      <c r="AU11" s="20" t="s">
        <v>81</v>
      </c>
      <c r="AV11" s="20" t="s">
        <v>82</v>
      </c>
      <c r="AW11">
        <v>9</v>
      </c>
      <c r="AX11" s="20" t="s">
        <v>83</v>
      </c>
      <c r="AY11" s="20" t="s">
        <v>84</v>
      </c>
      <c r="AZ11">
        <v>9</v>
      </c>
      <c r="BA11" s="20" t="s">
        <v>85</v>
      </c>
      <c r="BB11" s="20" t="s">
        <v>86</v>
      </c>
      <c r="BC11">
        <v>9</v>
      </c>
      <c r="BD11" s="20" t="s">
        <v>87</v>
      </c>
      <c r="BE11" s="20" t="s">
        <v>88</v>
      </c>
      <c r="BF11">
        <v>9</v>
      </c>
      <c r="BG11" s="20" t="s">
        <v>89</v>
      </c>
      <c r="BH11" s="20" t="s">
        <v>90</v>
      </c>
      <c r="BI11">
        <v>9</v>
      </c>
    </row>
    <row r="12" spans="1:61" ht="144" x14ac:dyDescent="0.2">
      <c r="A12" t="s">
        <v>527</v>
      </c>
      <c r="B12" s="20" t="s">
        <v>54</v>
      </c>
      <c r="C12" s="20" t="s">
        <v>55</v>
      </c>
      <c r="D12" t="s">
        <v>37</v>
      </c>
      <c r="E12" s="5" t="s">
        <v>298</v>
      </c>
      <c r="F12" t="s">
        <v>323</v>
      </c>
      <c r="G12" t="s">
        <v>502</v>
      </c>
      <c r="H12" t="s">
        <v>56</v>
      </c>
      <c r="I12" s="20" t="s">
        <v>57</v>
      </c>
      <c r="J12">
        <v>2</v>
      </c>
      <c r="K12" s="20" t="s">
        <v>58</v>
      </c>
      <c r="L12" s="20" t="s">
        <v>59</v>
      </c>
      <c r="M12">
        <v>0</v>
      </c>
      <c r="N12" s="20" t="s">
        <v>60</v>
      </c>
      <c r="O12" s="20" t="s">
        <v>344</v>
      </c>
      <c r="P12">
        <v>1</v>
      </c>
      <c r="Q12" s="20" t="s">
        <v>61</v>
      </c>
      <c r="R12" s="20" t="s">
        <v>62</v>
      </c>
      <c r="S12">
        <v>2</v>
      </c>
      <c r="T12" s="20" t="s">
        <v>63</v>
      </c>
      <c r="U12" s="20" t="s">
        <v>64</v>
      </c>
      <c r="V12">
        <v>1</v>
      </c>
      <c r="W12" s="20" t="s">
        <v>65</v>
      </c>
      <c r="X12" s="20" t="s">
        <v>66</v>
      </c>
      <c r="Y12">
        <v>2</v>
      </c>
      <c r="Z12" s="20" t="s">
        <v>67</v>
      </c>
      <c r="AA12" s="20" t="s">
        <v>68</v>
      </c>
      <c r="AB12">
        <v>9</v>
      </c>
      <c r="AC12" s="20" t="s">
        <v>69</v>
      </c>
      <c r="AD12" s="20" t="s">
        <v>70</v>
      </c>
      <c r="AE12">
        <v>1</v>
      </c>
      <c r="AF12" s="20" t="s">
        <v>71</v>
      </c>
      <c r="AG12" s="20" t="s">
        <v>72</v>
      </c>
      <c r="AH12">
        <v>9</v>
      </c>
      <c r="AI12" s="20" t="s">
        <v>73</v>
      </c>
      <c r="AJ12" s="20" t="s">
        <v>74</v>
      </c>
      <c r="AK12">
        <v>9</v>
      </c>
      <c r="AL12" s="20" t="s">
        <v>75</v>
      </c>
      <c r="AM12" s="20" t="s">
        <v>76</v>
      </c>
      <c r="AN12">
        <v>9</v>
      </c>
      <c r="AO12" s="20" t="s">
        <v>77</v>
      </c>
      <c r="AP12" s="20" t="s">
        <v>78</v>
      </c>
      <c r="AQ12">
        <v>1</v>
      </c>
      <c r="AR12" s="20" t="s">
        <v>79</v>
      </c>
      <c r="AS12" s="20" t="s">
        <v>80</v>
      </c>
      <c r="AT12">
        <v>9</v>
      </c>
      <c r="AU12" s="20" t="s">
        <v>81</v>
      </c>
      <c r="AV12" s="20" t="s">
        <v>82</v>
      </c>
      <c r="AW12">
        <v>9</v>
      </c>
      <c r="AX12" s="20" t="s">
        <v>83</v>
      </c>
      <c r="AY12" s="20" t="s">
        <v>84</v>
      </c>
      <c r="AZ12">
        <v>9</v>
      </c>
      <c r="BA12" s="20" t="s">
        <v>85</v>
      </c>
      <c r="BB12" s="20" t="s">
        <v>86</v>
      </c>
      <c r="BC12">
        <v>9</v>
      </c>
      <c r="BD12" s="20" t="s">
        <v>87</v>
      </c>
      <c r="BE12" s="20" t="s">
        <v>88</v>
      </c>
      <c r="BF12">
        <v>9</v>
      </c>
      <c r="BG12" s="20" t="s">
        <v>89</v>
      </c>
      <c r="BH12" s="20" t="s">
        <v>90</v>
      </c>
      <c r="BI12">
        <v>9</v>
      </c>
    </row>
    <row r="13" spans="1:61" ht="144" x14ac:dyDescent="0.2">
      <c r="A13" t="s">
        <v>528</v>
      </c>
      <c r="B13" s="20" t="s">
        <v>54</v>
      </c>
      <c r="C13" s="20" t="s">
        <v>55</v>
      </c>
      <c r="D13" t="s">
        <v>37</v>
      </c>
      <c r="E13" s="5" t="s">
        <v>299</v>
      </c>
      <c r="F13" t="s">
        <v>324</v>
      </c>
      <c r="G13" t="s">
        <v>503</v>
      </c>
      <c r="H13" t="s">
        <v>56</v>
      </c>
      <c r="I13" s="20" t="s">
        <v>57</v>
      </c>
      <c r="J13">
        <v>2</v>
      </c>
      <c r="K13" s="20" t="s">
        <v>58</v>
      </c>
      <c r="L13" s="20" t="s">
        <v>59</v>
      </c>
      <c r="M13">
        <v>0</v>
      </c>
      <c r="N13" s="20" t="s">
        <v>60</v>
      </c>
      <c r="O13" s="20" t="s">
        <v>344</v>
      </c>
      <c r="P13">
        <v>1</v>
      </c>
      <c r="Q13" s="20" t="s">
        <v>61</v>
      </c>
      <c r="R13" s="20" t="s">
        <v>62</v>
      </c>
      <c r="S13">
        <v>2</v>
      </c>
      <c r="T13" s="20" t="s">
        <v>63</v>
      </c>
      <c r="U13" s="20" t="s">
        <v>64</v>
      </c>
      <c r="V13">
        <v>1</v>
      </c>
      <c r="W13" s="20" t="s">
        <v>65</v>
      </c>
      <c r="X13" s="20" t="s">
        <v>66</v>
      </c>
      <c r="Y13">
        <v>1</v>
      </c>
      <c r="Z13" s="20" t="s">
        <v>67</v>
      </c>
      <c r="AA13" s="20" t="s">
        <v>68</v>
      </c>
      <c r="AB13">
        <v>9</v>
      </c>
      <c r="AC13" s="20" t="s">
        <v>69</v>
      </c>
      <c r="AD13" s="20" t="s">
        <v>70</v>
      </c>
      <c r="AE13">
        <v>9</v>
      </c>
      <c r="AF13" s="20" t="s">
        <v>71</v>
      </c>
      <c r="AG13" s="20" t="s">
        <v>72</v>
      </c>
      <c r="AH13">
        <v>9</v>
      </c>
      <c r="AI13" s="20" t="s">
        <v>73</v>
      </c>
      <c r="AJ13" s="20" t="s">
        <v>74</v>
      </c>
      <c r="AK13">
        <v>9</v>
      </c>
      <c r="AL13" s="20" t="s">
        <v>75</v>
      </c>
      <c r="AM13" s="20" t="s">
        <v>76</v>
      </c>
      <c r="AN13">
        <v>1</v>
      </c>
      <c r="AO13" s="20" t="s">
        <v>77</v>
      </c>
      <c r="AP13" s="20" t="s">
        <v>78</v>
      </c>
      <c r="AQ13">
        <v>9</v>
      </c>
      <c r="AR13" s="20" t="s">
        <v>79</v>
      </c>
      <c r="AS13" s="20" t="s">
        <v>80</v>
      </c>
      <c r="AT13">
        <v>9</v>
      </c>
      <c r="AU13" s="20" t="s">
        <v>81</v>
      </c>
      <c r="AV13" s="20" t="s">
        <v>82</v>
      </c>
      <c r="AW13">
        <v>9</v>
      </c>
      <c r="AX13" s="20" t="s">
        <v>83</v>
      </c>
      <c r="AY13" s="20" t="s">
        <v>84</v>
      </c>
      <c r="AZ13">
        <v>9</v>
      </c>
      <c r="BA13" s="20" t="s">
        <v>85</v>
      </c>
      <c r="BB13" s="20" t="s">
        <v>86</v>
      </c>
      <c r="BC13">
        <v>9</v>
      </c>
      <c r="BD13" s="20" t="s">
        <v>87</v>
      </c>
      <c r="BE13" s="20" t="s">
        <v>88</v>
      </c>
      <c r="BF13">
        <v>1</v>
      </c>
      <c r="BG13" s="20" t="s">
        <v>89</v>
      </c>
      <c r="BH13" s="20" t="s">
        <v>90</v>
      </c>
      <c r="BI13">
        <v>9</v>
      </c>
    </row>
    <row r="14" spans="1:61" ht="144" x14ac:dyDescent="0.2">
      <c r="A14" t="s">
        <v>529</v>
      </c>
      <c r="B14" s="20" t="s">
        <v>54</v>
      </c>
      <c r="C14" s="20" t="s">
        <v>55</v>
      </c>
      <c r="D14" t="s">
        <v>37</v>
      </c>
      <c r="E14" s="5" t="s">
        <v>300</v>
      </c>
      <c r="F14" t="s">
        <v>325</v>
      </c>
      <c r="G14" t="s">
        <v>504</v>
      </c>
      <c r="H14" t="s">
        <v>56</v>
      </c>
      <c r="I14" s="20" t="s">
        <v>57</v>
      </c>
      <c r="J14">
        <v>2</v>
      </c>
      <c r="K14" s="20" t="s">
        <v>58</v>
      </c>
      <c r="L14" s="20" t="s">
        <v>59</v>
      </c>
      <c r="M14">
        <v>0</v>
      </c>
      <c r="N14" s="20" t="s">
        <v>60</v>
      </c>
      <c r="O14" s="20" t="s">
        <v>344</v>
      </c>
      <c r="P14">
        <v>2</v>
      </c>
      <c r="Q14" s="20" t="s">
        <v>61</v>
      </c>
      <c r="R14" s="20" t="s">
        <v>62</v>
      </c>
      <c r="S14">
        <v>2</v>
      </c>
      <c r="T14" s="20" t="s">
        <v>63</v>
      </c>
      <c r="U14" s="20" t="s">
        <v>64</v>
      </c>
      <c r="V14">
        <v>1</v>
      </c>
      <c r="W14" s="20" t="s">
        <v>65</v>
      </c>
      <c r="X14" s="20" t="s">
        <v>66</v>
      </c>
      <c r="Y14">
        <v>2</v>
      </c>
      <c r="Z14" s="20" t="s">
        <v>67</v>
      </c>
      <c r="AA14" s="20" t="s">
        <v>68</v>
      </c>
      <c r="AB14">
        <v>9</v>
      </c>
      <c r="AC14" s="20" t="s">
        <v>69</v>
      </c>
      <c r="AD14" s="20" t="s">
        <v>70</v>
      </c>
      <c r="AE14">
        <v>9</v>
      </c>
      <c r="AF14" s="20" t="s">
        <v>71</v>
      </c>
      <c r="AG14" s="20" t="s">
        <v>72</v>
      </c>
      <c r="AH14">
        <v>9</v>
      </c>
      <c r="AI14" s="20" t="s">
        <v>73</v>
      </c>
      <c r="AJ14" s="20" t="s">
        <v>74</v>
      </c>
      <c r="AK14">
        <v>9</v>
      </c>
      <c r="AL14" s="20" t="s">
        <v>75</v>
      </c>
      <c r="AM14" s="20" t="s">
        <v>76</v>
      </c>
      <c r="AN14">
        <v>9</v>
      </c>
      <c r="AO14" s="20" t="s">
        <v>77</v>
      </c>
      <c r="AP14" s="20" t="s">
        <v>78</v>
      </c>
      <c r="AQ14">
        <v>9</v>
      </c>
      <c r="AR14" s="20" t="s">
        <v>79</v>
      </c>
      <c r="AS14" s="20" t="s">
        <v>80</v>
      </c>
      <c r="AT14">
        <v>9</v>
      </c>
      <c r="AU14" s="20" t="s">
        <v>81</v>
      </c>
      <c r="AV14" s="20" t="s">
        <v>82</v>
      </c>
      <c r="AW14">
        <v>9</v>
      </c>
      <c r="AX14" s="20" t="s">
        <v>83</v>
      </c>
      <c r="AY14" s="20" t="s">
        <v>84</v>
      </c>
      <c r="AZ14">
        <v>9</v>
      </c>
      <c r="BA14" s="20" t="s">
        <v>85</v>
      </c>
      <c r="BB14" s="20" t="s">
        <v>86</v>
      </c>
      <c r="BC14">
        <v>9</v>
      </c>
      <c r="BD14" s="20" t="s">
        <v>87</v>
      </c>
      <c r="BE14" s="20" t="s">
        <v>88</v>
      </c>
      <c r="BF14">
        <v>9</v>
      </c>
      <c r="BG14" s="20" t="s">
        <v>89</v>
      </c>
      <c r="BH14" s="20" t="s">
        <v>90</v>
      </c>
      <c r="BI14">
        <v>1</v>
      </c>
    </row>
    <row r="15" spans="1:61" ht="144" x14ac:dyDescent="0.2">
      <c r="A15" t="s">
        <v>530</v>
      </c>
      <c r="B15" s="20" t="s">
        <v>54</v>
      </c>
      <c r="C15" s="20" t="s">
        <v>55</v>
      </c>
      <c r="D15" t="s">
        <v>37</v>
      </c>
      <c r="E15" s="5" t="s">
        <v>301</v>
      </c>
      <c r="F15" t="s">
        <v>326</v>
      </c>
      <c r="G15" t="s">
        <v>505</v>
      </c>
      <c r="H15" t="s">
        <v>56</v>
      </c>
      <c r="I15" s="20" t="s">
        <v>57</v>
      </c>
      <c r="J15">
        <v>2</v>
      </c>
      <c r="K15" s="20" t="s">
        <v>58</v>
      </c>
      <c r="L15" s="20" t="s">
        <v>59</v>
      </c>
      <c r="M15">
        <v>0</v>
      </c>
      <c r="N15" s="20" t="s">
        <v>60</v>
      </c>
      <c r="O15" s="20" t="s">
        <v>344</v>
      </c>
      <c r="P15">
        <v>1</v>
      </c>
      <c r="Q15" s="20" t="s">
        <v>61</v>
      </c>
      <c r="R15" s="20" t="s">
        <v>62</v>
      </c>
      <c r="S15">
        <v>2</v>
      </c>
      <c r="T15" s="20" t="s">
        <v>63</v>
      </c>
      <c r="U15" s="20" t="s">
        <v>64</v>
      </c>
      <c r="V15">
        <v>1</v>
      </c>
      <c r="W15" s="20" t="s">
        <v>65</v>
      </c>
      <c r="X15" s="20" t="s">
        <v>66</v>
      </c>
      <c r="Y15">
        <v>2</v>
      </c>
      <c r="Z15" s="20" t="s">
        <v>67</v>
      </c>
      <c r="AA15" s="20" t="s">
        <v>68</v>
      </c>
      <c r="AB15">
        <v>9</v>
      </c>
      <c r="AC15" s="20" t="s">
        <v>69</v>
      </c>
      <c r="AD15" s="20" t="s">
        <v>70</v>
      </c>
      <c r="AE15">
        <v>1</v>
      </c>
      <c r="AF15" s="20" t="s">
        <v>71</v>
      </c>
      <c r="AG15" s="20" t="s">
        <v>72</v>
      </c>
      <c r="AH15">
        <v>9</v>
      </c>
      <c r="AI15" s="20" t="s">
        <v>73</v>
      </c>
      <c r="AJ15" s="20" t="s">
        <v>74</v>
      </c>
      <c r="AK15">
        <v>9</v>
      </c>
      <c r="AL15" s="20" t="s">
        <v>75</v>
      </c>
      <c r="AM15" s="20" t="s">
        <v>76</v>
      </c>
      <c r="AN15">
        <v>9</v>
      </c>
      <c r="AO15" s="20" t="s">
        <v>77</v>
      </c>
      <c r="AP15" s="20" t="s">
        <v>78</v>
      </c>
      <c r="AQ15">
        <v>1</v>
      </c>
      <c r="AR15" s="20" t="s">
        <v>79</v>
      </c>
      <c r="AS15" s="20" t="s">
        <v>80</v>
      </c>
      <c r="AT15">
        <v>9</v>
      </c>
      <c r="AU15" s="20" t="s">
        <v>81</v>
      </c>
      <c r="AV15" s="20" t="s">
        <v>82</v>
      </c>
      <c r="AW15">
        <v>9</v>
      </c>
      <c r="AX15" s="20" t="s">
        <v>83</v>
      </c>
      <c r="AY15" s="20" t="s">
        <v>84</v>
      </c>
      <c r="AZ15">
        <v>9</v>
      </c>
      <c r="BA15" s="20" t="s">
        <v>85</v>
      </c>
      <c r="BB15" s="20" t="s">
        <v>86</v>
      </c>
      <c r="BC15">
        <v>9</v>
      </c>
      <c r="BD15" s="20" t="s">
        <v>87</v>
      </c>
      <c r="BE15" s="20" t="s">
        <v>88</v>
      </c>
      <c r="BF15">
        <v>9</v>
      </c>
      <c r="BG15" s="20" t="s">
        <v>89</v>
      </c>
      <c r="BH15" s="20" t="s">
        <v>90</v>
      </c>
      <c r="BI15">
        <v>9</v>
      </c>
    </row>
    <row r="16" spans="1:61" ht="144" x14ac:dyDescent="0.2">
      <c r="A16" t="s">
        <v>531</v>
      </c>
      <c r="B16" s="20" t="s">
        <v>54</v>
      </c>
      <c r="C16" s="20" t="s">
        <v>55</v>
      </c>
      <c r="D16" t="s">
        <v>37</v>
      </c>
      <c r="E16" s="5" t="s">
        <v>302</v>
      </c>
      <c r="F16" t="s">
        <v>327</v>
      </c>
      <c r="G16" t="s">
        <v>506</v>
      </c>
      <c r="H16" t="s">
        <v>56</v>
      </c>
      <c r="I16" s="20" t="s">
        <v>57</v>
      </c>
      <c r="J16">
        <v>2</v>
      </c>
      <c r="K16" s="20" t="s">
        <v>58</v>
      </c>
      <c r="L16" s="20" t="s">
        <v>59</v>
      </c>
      <c r="M16">
        <v>0</v>
      </c>
      <c r="N16" s="20" t="s">
        <v>60</v>
      </c>
      <c r="O16" s="20" t="s">
        <v>344</v>
      </c>
      <c r="P16">
        <v>1</v>
      </c>
      <c r="Q16" s="20" t="s">
        <v>61</v>
      </c>
      <c r="R16" s="20" t="s">
        <v>62</v>
      </c>
      <c r="S16">
        <v>2</v>
      </c>
      <c r="T16" s="20" t="s">
        <v>63</v>
      </c>
      <c r="U16" s="20" t="s">
        <v>64</v>
      </c>
      <c r="V16">
        <v>1</v>
      </c>
      <c r="W16" s="20" t="s">
        <v>65</v>
      </c>
      <c r="X16" s="20" t="s">
        <v>66</v>
      </c>
      <c r="Y16">
        <v>2</v>
      </c>
      <c r="Z16" s="20" t="s">
        <v>67</v>
      </c>
      <c r="AA16" s="20" t="s">
        <v>68</v>
      </c>
      <c r="AB16">
        <v>9</v>
      </c>
      <c r="AC16" s="20" t="s">
        <v>69</v>
      </c>
      <c r="AD16" s="20" t="s">
        <v>70</v>
      </c>
      <c r="AE16">
        <v>1</v>
      </c>
      <c r="AF16" s="20" t="s">
        <v>71</v>
      </c>
      <c r="AG16" s="20" t="s">
        <v>72</v>
      </c>
      <c r="AH16">
        <v>9</v>
      </c>
      <c r="AI16" s="20" t="s">
        <v>73</v>
      </c>
      <c r="AJ16" s="20" t="s">
        <v>74</v>
      </c>
      <c r="AK16">
        <v>9</v>
      </c>
      <c r="AL16" s="20" t="s">
        <v>75</v>
      </c>
      <c r="AM16" s="20" t="s">
        <v>76</v>
      </c>
      <c r="AN16">
        <v>1</v>
      </c>
      <c r="AO16" s="20" t="s">
        <v>77</v>
      </c>
      <c r="AP16" s="20" t="s">
        <v>78</v>
      </c>
      <c r="AQ16">
        <v>9</v>
      </c>
      <c r="AR16" s="20" t="s">
        <v>79</v>
      </c>
      <c r="AS16" s="20" t="s">
        <v>80</v>
      </c>
      <c r="AT16">
        <v>9</v>
      </c>
      <c r="AU16" s="20" t="s">
        <v>81</v>
      </c>
      <c r="AV16" s="20" t="s">
        <v>82</v>
      </c>
      <c r="AW16">
        <v>9</v>
      </c>
      <c r="AX16" s="20" t="s">
        <v>83</v>
      </c>
      <c r="AY16" s="20" t="s">
        <v>84</v>
      </c>
      <c r="AZ16">
        <v>9</v>
      </c>
      <c r="BA16" s="20" t="s">
        <v>85</v>
      </c>
      <c r="BB16" s="20" t="s">
        <v>86</v>
      </c>
      <c r="BC16">
        <v>9</v>
      </c>
      <c r="BD16" s="20" t="s">
        <v>87</v>
      </c>
      <c r="BE16" s="20" t="s">
        <v>88</v>
      </c>
      <c r="BF16">
        <v>9</v>
      </c>
      <c r="BG16" s="20" t="s">
        <v>89</v>
      </c>
      <c r="BH16" s="20" t="s">
        <v>90</v>
      </c>
      <c r="BI16">
        <v>9</v>
      </c>
    </row>
    <row r="17" spans="1:61" ht="144" x14ac:dyDescent="0.2">
      <c r="A17" t="s">
        <v>532</v>
      </c>
      <c r="B17" s="20" t="s">
        <v>54</v>
      </c>
      <c r="C17" s="20" t="s">
        <v>55</v>
      </c>
      <c r="D17" t="s">
        <v>37</v>
      </c>
      <c r="E17" s="5" t="s">
        <v>303</v>
      </c>
      <c r="F17" t="s">
        <v>328</v>
      </c>
      <c r="G17" t="s">
        <v>507</v>
      </c>
      <c r="H17" t="s">
        <v>56</v>
      </c>
      <c r="I17" s="20" t="s">
        <v>57</v>
      </c>
      <c r="J17">
        <v>2</v>
      </c>
      <c r="K17" s="20" t="s">
        <v>58</v>
      </c>
      <c r="L17" s="20" t="s">
        <v>59</v>
      </c>
      <c r="M17">
        <v>0</v>
      </c>
      <c r="N17" s="20" t="s">
        <v>60</v>
      </c>
      <c r="O17" s="20" t="s">
        <v>344</v>
      </c>
      <c r="P17">
        <v>1</v>
      </c>
      <c r="Q17" s="20" t="s">
        <v>61</v>
      </c>
      <c r="R17" s="20" t="s">
        <v>62</v>
      </c>
      <c r="S17">
        <v>2</v>
      </c>
      <c r="T17" s="20" t="s">
        <v>63</v>
      </c>
      <c r="U17" s="20" t="s">
        <v>64</v>
      </c>
      <c r="V17">
        <v>1</v>
      </c>
      <c r="W17" s="20" t="s">
        <v>65</v>
      </c>
      <c r="X17" s="20" t="s">
        <v>66</v>
      </c>
      <c r="Y17">
        <v>1</v>
      </c>
      <c r="Z17" s="20" t="s">
        <v>67</v>
      </c>
      <c r="AA17" s="20" t="s">
        <v>68</v>
      </c>
      <c r="AB17">
        <v>9</v>
      </c>
      <c r="AC17" s="20" t="s">
        <v>69</v>
      </c>
      <c r="AD17" s="20" t="s">
        <v>70</v>
      </c>
      <c r="AE17">
        <v>9</v>
      </c>
      <c r="AF17" s="20" t="s">
        <v>71</v>
      </c>
      <c r="AG17" s="20" t="s">
        <v>72</v>
      </c>
      <c r="AH17">
        <v>9</v>
      </c>
      <c r="AI17" s="20" t="s">
        <v>73</v>
      </c>
      <c r="AJ17" s="20" t="s">
        <v>74</v>
      </c>
      <c r="AK17">
        <v>9</v>
      </c>
      <c r="AL17" s="20" t="s">
        <v>75</v>
      </c>
      <c r="AM17" s="20" t="s">
        <v>76</v>
      </c>
      <c r="AN17">
        <v>9</v>
      </c>
      <c r="AO17" s="20" t="s">
        <v>77</v>
      </c>
      <c r="AP17" s="20" t="s">
        <v>78</v>
      </c>
      <c r="AQ17">
        <v>9</v>
      </c>
      <c r="AR17" s="20" t="s">
        <v>79</v>
      </c>
      <c r="AS17" s="20" t="s">
        <v>80</v>
      </c>
      <c r="AT17">
        <v>9</v>
      </c>
      <c r="AU17" s="20" t="s">
        <v>81</v>
      </c>
      <c r="AV17" s="20" t="s">
        <v>82</v>
      </c>
      <c r="AW17">
        <v>1</v>
      </c>
      <c r="AX17" s="20" t="s">
        <v>83</v>
      </c>
      <c r="AY17" s="20" t="s">
        <v>84</v>
      </c>
      <c r="AZ17">
        <v>9</v>
      </c>
      <c r="BA17" s="20" t="s">
        <v>85</v>
      </c>
      <c r="BB17" s="20" t="s">
        <v>86</v>
      </c>
      <c r="BC17">
        <v>9</v>
      </c>
      <c r="BD17" s="20" t="s">
        <v>87</v>
      </c>
      <c r="BE17" s="20" t="s">
        <v>88</v>
      </c>
      <c r="BF17">
        <v>9</v>
      </c>
      <c r="BG17" s="20" t="s">
        <v>89</v>
      </c>
      <c r="BH17" s="20" t="s">
        <v>90</v>
      </c>
      <c r="BI17">
        <v>1</v>
      </c>
    </row>
    <row r="18" spans="1:61" ht="144" x14ac:dyDescent="0.2">
      <c r="A18" t="s">
        <v>533</v>
      </c>
      <c r="B18" s="20" t="s">
        <v>54</v>
      </c>
      <c r="C18" s="20" t="s">
        <v>55</v>
      </c>
      <c r="D18" t="s">
        <v>37</v>
      </c>
      <c r="E18" s="5" t="s">
        <v>304</v>
      </c>
      <c r="F18" t="s">
        <v>329</v>
      </c>
      <c r="G18" t="s">
        <v>508</v>
      </c>
      <c r="H18" t="s">
        <v>56</v>
      </c>
      <c r="I18" s="20" t="s">
        <v>57</v>
      </c>
      <c r="J18">
        <v>2</v>
      </c>
      <c r="K18" s="20" t="s">
        <v>58</v>
      </c>
      <c r="L18" s="20" t="s">
        <v>59</v>
      </c>
      <c r="M18">
        <v>0</v>
      </c>
      <c r="N18" s="20" t="s">
        <v>60</v>
      </c>
      <c r="O18" s="20" t="s">
        <v>344</v>
      </c>
      <c r="P18">
        <v>2</v>
      </c>
      <c r="Q18" s="20" t="s">
        <v>61</v>
      </c>
      <c r="R18" s="20" t="s">
        <v>62</v>
      </c>
      <c r="S18">
        <v>2</v>
      </c>
      <c r="T18" s="20" t="s">
        <v>63</v>
      </c>
      <c r="U18" s="20" t="s">
        <v>64</v>
      </c>
      <c r="V18">
        <v>1</v>
      </c>
      <c r="W18" s="20" t="s">
        <v>65</v>
      </c>
      <c r="X18" s="20" t="s">
        <v>66</v>
      </c>
      <c r="Y18">
        <v>1</v>
      </c>
      <c r="Z18" s="20" t="s">
        <v>67</v>
      </c>
      <c r="AA18" s="20" t="s">
        <v>68</v>
      </c>
      <c r="AB18">
        <v>9</v>
      </c>
      <c r="AC18" s="20" t="s">
        <v>69</v>
      </c>
      <c r="AD18" s="20" t="s">
        <v>70</v>
      </c>
      <c r="AE18">
        <v>9</v>
      </c>
      <c r="AF18" s="20" t="s">
        <v>71</v>
      </c>
      <c r="AG18" s="20" t="s">
        <v>72</v>
      </c>
      <c r="AH18">
        <v>9</v>
      </c>
      <c r="AI18" s="20" t="s">
        <v>73</v>
      </c>
      <c r="AJ18" s="20" t="s">
        <v>74</v>
      </c>
      <c r="AK18">
        <v>9</v>
      </c>
      <c r="AL18" s="20" t="s">
        <v>75</v>
      </c>
      <c r="AM18" s="20" t="s">
        <v>76</v>
      </c>
      <c r="AN18">
        <v>9</v>
      </c>
      <c r="AO18" s="20" t="s">
        <v>77</v>
      </c>
      <c r="AP18" s="20" t="s">
        <v>78</v>
      </c>
      <c r="AQ18">
        <v>1</v>
      </c>
      <c r="AR18" s="20" t="s">
        <v>79</v>
      </c>
      <c r="AS18" s="20" t="s">
        <v>80</v>
      </c>
      <c r="AT18">
        <v>9</v>
      </c>
      <c r="AU18" s="20" t="s">
        <v>81</v>
      </c>
      <c r="AV18" s="20" t="s">
        <v>82</v>
      </c>
      <c r="AW18">
        <v>1</v>
      </c>
      <c r="AX18" s="20" t="s">
        <v>83</v>
      </c>
      <c r="AY18" s="20" t="s">
        <v>84</v>
      </c>
      <c r="AZ18">
        <v>9</v>
      </c>
      <c r="BA18" s="20" t="s">
        <v>85</v>
      </c>
      <c r="BB18" s="20" t="s">
        <v>86</v>
      </c>
      <c r="BC18">
        <v>9</v>
      </c>
      <c r="BD18" s="20" t="s">
        <v>87</v>
      </c>
      <c r="BE18" s="20" t="s">
        <v>88</v>
      </c>
      <c r="BF18">
        <v>9</v>
      </c>
      <c r="BG18" s="20" t="s">
        <v>89</v>
      </c>
      <c r="BH18" s="20" t="s">
        <v>90</v>
      </c>
      <c r="BI18">
        <v>9</v>
      </c>
    </row>
    <row r="19" spans="1:61" ht="144" x14ac:dyDescent="0.2">
      <c r="A19" t="s">
        <v>534</v>
      </c>
      <c r="B19" s="20" t="s">
        <v>54</v>
      </c>
      <c r="C19" s="20" t="s">
        <v>55</v>
      </c>
      <c r="D19" t="s">
        <v>37</v>
      </c>
      <c r="E19" s="5" t="s">
        <v>305</v>
      </c>
      <c r="F19" t="s">
        <v>330</v>
      </c>
      <c r="G19" t="s">
        <v>509</v>
      </c>
      <c r="H19" t="s">
        <v>56</v>
      </c>
      <c r="I19" s="20" t="s">
        <v>57</v>
      </c>
      <c r="J19">
        <v>2</v>
      </c>
      <c r="K19" s="20" t="s">
        <v>58</v>
      </c>
      <c r="L19" s="20" t="s">
        <v>59</v>
      </c>
      <c r="M19">
        <v>0</v>
      </c>
      <c r="N19" s="20" t="s">
        <v>60</v>
      </c>
      <c r="O19" s="20" t="s">
        <v>344</v>
      </c>
      <c r="P19">
        <v>2</v>
      </c>
      <c r="Q19" s="20" t="s">
        <v>61</v>
      </c>
      <c r="R19" s="20" t="s">
        <v>62</v>
      </c>
      <c r="S19">
        <v>2</v>
      </c>
      <c r="T19" s="20" t="s">
        <v>63</v>
      </c>
      <c r="U19" s="20" t="s">
        <v>64</v>
      </c>
      <c r="V19">
        <v>1</v>
      </c>
      <c r="W19" s="20" t="s">
        <v>65</v>
      </c>
      <c r="X19" s="20" t="s">
        <v>66</v>
      </c>
      <c r="Y19">
        <v>2</v>
      </c>
      <c r="Z19" s="20" t="s">
        <v>67</v>
      </c>
      <c r="AA19" s="20" t="s">
        <v>68</v>
      </c>
      <c r="AB19">
        <v>9</v>
      </c>
      <c r="AC19" s="20" t="s">
        <v>69</v>
      </c>
      <c r="AD19" s="20" t="s">
        <v>70</v>
      </c>
      <c r="AE19">
        <v>9</v>
      </c>
      <c r="AF19" s="20" t="s">
        <v>71</v>
      </c>
      <c r="AG19" s="20" t="s">
        <v>72</v>
      </c>
      <c r="AH19">
        <v>1</v>
      </c>
      <c r="AI19" s="20" t="s">
        <v>73</v>
      </c>
      <c r="AJ19" s="20" t="s">
        <v>74</v>
      </c>
      <c r="AK19">
        <v>9</v>
      </c>
      <c r="AL19" s="20" t="s">
        <v>75</v>
      </c>
      <c r="AM19" s="20" t="s">
        <v>76</v>
      </c>
      <c r="AN19">
        <v>9</v>
      </c>
      <c r="AO19" s="20" t="s">
        <v>77</v>
      </c>
      <c r="AP19" s="20" t="s">
        <v>78</v>
      </c>
      <c r="AQ19">
        <v>9</v>
      </c>
      <c r="AR19" s="20" t="s">
        <v>79</v>
      </c>
      <c r="AS19" s="20" t="s">
        <v>80</v>
      </c>
      <c r="AT19">
        <v>9</v>
      </c>
      <c r="AU19" s="20" t="s">
        <v>81</v>
      </c>
      <c r="AV19" s="20" t="s">
        <v>82</v>
      </c>
      <c r="AW19">
        <v>9</v>
      </c>
      <c r="AX19" s="20" t="s">
        <v>83</v>
      </c>
      <c r="AY19" s="20" t="s">
        <v>84</v>
      </c>
      <c r="AZ19">
        <v>9</v>
      </c>
      <c r="BA19" s="20" t="s">
        <v>85</v>
      </c>
      <c r="BB19" s="20" t="s">
        <v>86</v>
      </c>
      <c r="BC19">
        <v>9</v>
      </c>
      <c r="BD19" s="20" t="s">
        <v>87</v>
      </c>
      <c r="BE19" s="20" t="s">
        <v>88</v>
      </c>
      <c r="BF19">
        <v>9</v>
      </c>
      <c r="BG19" s="20" t="s">
        <v>89</v>
      </c>
      <c r="BH19" s="20" t="s">
        <v>90</v>
      </c>
      <c r="BI19">
        <v>9</v>
      </c>
    </row>
    <row r="20" spans="1:61" ht="144" x14ac:dyDescent="0.2">
      <c r="A20" t="s">
        <v>535</v>
      </c>
      <c r="B20" s="20" t="s">
        <v>54</v>
      </c>
      <c r="C20" s="20" t="s">
        <v>55</v>
      </c>
      <c r="D20" t="s">
        <v>37</v>
      </c>
      <c r="E20" s="5" t="s">
        <v>306</v>
      </c>
      <c r="F20" t="s">
        <v>331</v>
      </c>
      <c r="G20" t="s">
        <v>510</v>
      </c>
      <c r="H20" t="s">
        <v>56</v>
      </c>
      <c r="I20" s="20" t="s">
        <v>57</v>
      </c>
      <c r="J20">
        <v>2</v>
      </c>
      <c r="K20" s="20" t="s">
        <v>58</v>
      </c>
      <c r="L20" s="20" t="s">
        <v>59</v>
      </c>
      <c r="M20">
        <v>0</v>
      </c>
      <c r="N20" s="20" t="s">
        <v>60</v>
      </c>
      <c r="O20" s="20" t="s">
        <v>344</v>
      </c>
      <c r="P20">
        <v>2</v>
      </c>
      <c r="Q20" s="20" t="s">
        <v>61</v>
      </c>
      <c r="R20" s="20" t="s">
        <v>62</v>
      </c>
      <c r="S20">
        <v>2</v>
      </c>
      <c r="T20" s="20" t="s">
        <v>63</v>
      </c>
      <c r="U20" s="20" t="s">
        <v>64</v>
      </c>
      <c r="V20">
        <v>1</v>
      </c>
      <c r="W20" s="20" t="s">
        <v>65</v>
      </c>
      <c r="X20" s="20" t="s">
        <v>66</v>
      </c>
      <c r="Y20">
        <v>2</v>
      </c>
      <c r="Z20" s="20" t="s">
        <v>67</v>
      </c>
      <c r="AA20" s="20" t="s">
        <v>68</v>
      </c>
      <c r="AB20">
        <v>9</v>
      </c>
      <c r="AC20" s="20" t="s">
        <v>69</v>
      </c>
      <c r="AD20" s="20" t="s">
        <v>70</v>
      </c>
      <c r="AE20">
        <v>9</v>
      </c>
      <c r="AF20" s="20" t="s">
        <v>71</v>
      </c>
      <c r="AG20" s="20" t="s">
        <v>72</v>
      </c>
      <c r="AH20">
        <v>9</v>
      </c>
      <c r="AI20" s="20" t="s">
        <v>73</v>
      </c>
      <c r="AJ20" s="20" t="s">
        <v>74</v>
      </c>
      <c r="AK20">
        <v>9</v>
      </c>
      <c r="AL20" s="20" t="s">
        <v>75</v>
      </c>
      <c r="AM20" s="20" t="s">
        <v>76</v>
      </c>
      <c r="AN20">
        <v>9</v>
      </c>
      <c r="AO20" s="20" t="s">
        <v>77</v>
      </c>
      <c r="AP20" s="20" t="s">
        <v>78</v>
      </c>
      <c r="AQ20">
        <v>9</v>
      </c>
      <c r="AR20" s="20" t="s">
        <v>79</v>
      </c>
      <c r="AS20" s="20" t="s">
        <v>80</v>
      </c>
      <c r="AT20">
        <v>9</v>
      </c>
      <c r="AU20" s="20" t="s">
        <v>81</v>
      </c>
      <c r="AV20" s="20" t="s">
        <v>82</v>
      </c>
      <c r="AW20">
        <v>9</v>
      </c>
      <c r="AX20" s="20" t="s">
        <v>83</v>
      </c>
      <c r="AY20" s="20" t="s">
        <v>84</v>
      </c>
      <c r="AZ20">
        <v>9</v>
      </c>
      <c r="BA20" s="20" t="s">
        <v>85</v>
      </c>
      <c r="BB20" s="20" t="s">
        <v>86</v>
      </c>
      <c r="BC20">
        <v>9</v>
      </c>
      <c r="BD20" s="20" t="s">
        <v>87</v>
      </c>
      <c r="BE20" s="20" t="s">
        <v>88</v>
      </c>
      <c r="BF20">
        <v>9</v>
      </c>
      <c r="BG20" s="20" t="s">
        <v>89</v>
      </c>
      <c r="BH20" s="20" t="s">
        <v>90</v>
      </c>
      <c r="BI20">
        <v>9</v>
      </c>
    </row>
    <row r="21" spans="1:61" ht="144" x14ac:dyDescent="0.2">
      <c r="A21" t="s">
        <v>536</v>
      </c>
      <c r="B21" s="20" t="s">
        <v>54</v>
      </c>
      <c r="C21" s="20" t="s">
        <v>55</v>
      </c>
      <c r="D21" t="s">
        <v>37</v>
      </c>
      <c r="E21" s="5" t="s">
        <v>307</v>
      </c>
      <c r="F21" t="s">
        <v>332</v>
      </c>
      <c r="G21" t="s">
        <v>511</v>
      </c>
      <c r="H21" t="s">
        <v>56</v>
      </c>
      <c r="I21" s="20" t="s">
        <v>57</v>
      </c>
      <c r="J21">
        <v>2</v>
      </c>
      <c r="K21" s="20" t="s">
        <v>58</v>
      </c>
      <c r="L21" s="20" t="s">
        <v>59</v>
      </c>
      <c r="M21">
        <v>0</v>
      </c>
      <c r="N21" s="20" t="s">
        <v>60</v>
      </c>
      <c r="O21" s="20" t="s">
        <v>344</v>
      </c>
      <c r="P21">
        <v>1</v>
      </c>
      <c r="Q21" s="20" t="s">
        <v>61</v>
      </c>
      <c r="R21" s="20" t="s">
        <v>62</v>
      </c>
      <c r="S21">
        <v>2</v>
      </c>
      <c r="T21" s="20" t="s">
        <v>63</v>
      </c>
      <c r="U21" s="20" t="s">
        <v>64</v>
      </c>
      <c r="V21">
        <v>1</v>
      </c>
      <c r="W21" s="20" t="s">
        <v>65</v>
      </c>
      <c r="X21" s="20" t="s">
        <v>66</v>
      </c>
      <c r="Y21">
        <v>2</v>
      </c>
      <c r="Z21" s="20" t="s">
        <v>67</v>
      </c>
      <c r="AA21" s="20" t="s">
        <v>68</v>
      </c>
      <c r="AB21">
        <v>9</v>
      </c>
      <c r="AC21" s="20" t="s">
        <v>69</v>
      </c>
      <c r="AD21" s="20" t="s">
        <v>70</v>
      </c>
      <c r="AE21">
        <v>9</v>
      </c>
      <c r="AF21" s="20" t="s">
        <v>71</v>
      </c>
      <c r="AG21" s="20" t="s">
        <v>72</v>
      </c>
      <c r="AH21">
        <v>9</v>
      </c>
      <c r="AI21" s="20" t="s">
        <v>73</v>
      </c>
      <c r="AJ21" s="20" t="s">
        <v>74</v>
      </c>
      <c r="AK21">
        <v>9</v>
      </c>
      <c r="AL21" s="20" t="s">
        <v>75</v>
      </c>
      <c r="AM21" s="20" t="s">
        <v>76</v>
      </c>
      <c r="AN21">
        <v>9</v>
      </c>
      <c r="AO21" s="20" t="s">
        <v>77</v>
      </c>
      <c r="AP21" s="20" t="s">
        <v>78</v>
      </c>
      <c r="AQ21">
        <v>9</v>
      </c>
      <c r="AR21" s="20" t="s">
        <v>79</v>
      </c>
      <c r="AS21" s="20" t="s">
        <v>80</v>
      </c>
      <c r="AT21">
        <v>9</v>
      </c>
      <c r="AU21" s="20" t="s">
        <v>81</v>
      </c>
      <c r="AV21" s="20" t="s">
        <v>82</v>
      </c>
      <c r="AW21">
        <v>9</v>
      </c>
      <c r="AX21" s="20" t="s">
        <v>83</v>
      </c>
      <c r="AY21" s="20" t="s">
        <v>84</v>
      </c>
      <c r="AZ21">
        <v>9</v>
      </c>
      <c r="BA21" s="20" t="s">
        <v>85</v>
      </c>
      <c r="BB21" s="20" t="s">
        <v>86</v>
      </c>
      <c r="BC21">
        <v>9</v>
      </c>
      <c r="BD21" s="20" t="s">
        <v>87</v>
      </c>
      <c r="BE21" s="20" t="s">
        <v>88</v>
      </c>
      <c r="BF21">
        <v>9</v>
      </c>
      <c r="BG21" s="20" t="s">
        <v>89</v>
      </c>
      <c r="BH21" s="20" t="s">
        <v>90</v>
      </c>
      <c r="BI21">
        <v>9</v>
      </c>
    </row>
    <row r="22" spans="1:61" ht="144" x14ac:dyDescent="0.2">
      <c r="A22" t="s">
        <v>537</v>
      </c>
      <c r="B22" s="20" t="s">
        <v>54</v>
      </c>
      <c r="C22" s="20" t="s">
        <v>55</v>
      </c>
      <c r="D22" t="s">
        <v>37</v>
      </c>
      <c r="E22" s="5" t="s">
        <v>308</v>
      </c>
      <c r="F22" t="s">
        <v>333</v>
      </c>
      <c r="G22" t="s">
        <v>512</v>
      </c>
      <c r="H22" t="s">
        <v>56</v>
      </c>
      <c r="I22" s="20" t="s">
        <v>57</v>
      </c>
      <c r="J22">
        <v>2</v>
      </c>
      <c r="K22" s="20" t="s">
        <v>58</v>
      </c>
      <c r="L22" s="20" t="s">
        <v>59</v>
      </c>
      <c r="M22">
        <v>0</v>
      </c>
      <c r="N22" s="20" t="s">
        <v>60</v>
      </c>
      <c r="O22" s="20" t="s">
        <v>344</v>
      </c>
      <c r="P22">
        <v>2</v>
      </c>
      <c r="Q22" s="20" t="s">
        <v>61</v>
      </c>
      <c r="R22" s="20" t="s">
        <v>62</v>
      </c>
      <c r="S22">
        <v>1</v>
      </c>
      <c r="T22" s="20" t="s">
        <v>63</v>
      </c>
      <c r="U22" s="20" t="s">
        <v>64</v>
      </c>
      <c r="V22">
        <v>1</v>
      </c>
      <c r="W22" s="20" t="s">
        <v>65</v>
      </c>
      <c r="X22" s="20" t="s">
        <v>66</v>
      </c>
      <c r="Y22">
        <v>1</v>
      </c>
      <c r="Z22" s="20" t="s">
        <v>67</v>
      </c>
      <c r="AA22" s="20" t="s">
        <v>68</v>
      </c>
      <c r="AB22">
        <v>9</v>
      </c>
      <c r="AC22" s="20" t="s">
        <v>69</v>
      </c>
      <c r="AD22" s="20" t="s">
        <v>70</v>
      </c>
      <c r="AE22">
        <v>1</v>
      </c>
      <c r="AF22" s="20" t="s">
        <v>71</v>
      </c>
      <c r="AG22" s="20" t="s">
        <v>72</v>
      </c>
      <c r="AH22">
        <v>9</v>
      </c>
      <c r="AI22" s="20" t="s">
        <v>73</v>
      </c>
      <c r="AJ22" s="20" t="s">
        <v>74</v>
      </c>
      <c r="AK22">
        <v>1</v>
      </c>
      <c r="AL22" s="20" t="s">
        <v>75</v>
      </c>
      <c r="AM22" s="20" t="s">
        <v>76</v>
      </c>
      <c r="AN22">
        <v>9</v>
      </c>
      <c r="AO22" s="20" t="s">
        <v>77</v>
      </c>
      <c r="AP22" s="20" t="s">
        <v>78</v>
      </c>
      <c r="AQ22">
        <v>9</v>
      </c>
      <c r="AR22" s="20" t="s">
        <v>79</v>
      </c>
      <c r="AS22" s="20" t="s">
        <v>80</v>
      </c>
      <c r="AT22">
        <v>9</v>
      </c>
      <c r="AU22" s="20" t="s">
        <v>81</v>
      </c>
      <c r="AV22" s="20" t="s">
        <v>82</v>
      </c>
      <c r="AW22">
        <v>1</v>
      </c>
      <c r="AX22" s="20" t="s">
        <v>83</v>
      </c>
      <c r="AY22" s="20" t="s">
        <v>84</v>
      </c>
      <c r="AZ22">
        <v>9</v>
      </c>
      <c r="BA22" s="20" t="s">
        <v>85</v>
      </c>
      <c r="BB22" s="20" t="s">
        <v>86</v>
      </c>
      <c r="BC22">
        <v>9</v>
      </c>
      <c r="BD22" s="20" t="s">
        <v>87</v>
      </c>
      <c r="BE22" s="20" t="s">
        <v>88</v>
      </c>
      <c r="BF22">
        <v>9</v>
      </c>
      <c r="BG22" s="20" t="s">
        <v>89</v>
      </c>
      <c r="BH22" s="20" t="s">
        <v>90</v>
      </c>
      <c r="BI22">
        <v>1</v>
      </c>
    </row>
    <row r="23" spans="1:61" ht="144" x14ac:dyDescent="0.2">
      <c r="A23" t="s">
        <v>538</v>
      </c>
      <c r="B23" s="20" t="s">
        <v>54</v>
      </c>
      <c r="C23" s="20" t="s">
        <v>55</v>
      </c>
      <c r="D23" t="s">
        <v>37</v>
      </c>
      <c r="E23" s="5" t="s">
        <v>309</v>
      </c>
      <c r="F23" t="s">
        <v>334</v>
      </c>
      <c r="G23" t="s">
        <v>513</v>
      </c>
      <c r="H23" t="s">
        <v>56</v>
      </c>
      <c r="I23" s="20" t="s">
        <v>57</v>
      </c>
      <c r="J23">
        <v>2</v>
      </c>
      <c r="K23" s="20" t="s">
        <v>58</v>
      </c>
      <c r="L23" s="20" t="s">
        <v>59</v>
      </c>
      <c r="M23">
        <v>0</v>
      </c>
      <c r="N23" s="20" t="s">
        <v>60</v>
      </c>
      <c r="O23" s="20" t="s">
        <v>344</v>
      </c>
      <c r="P23">
        <v>2</v>
      </c>
      <c r="Q23" s="20" t="s">
        <v>61</v>
      </c>
      <c r="R23" s="20" t="s">
        <v>62</v>
      </c>
      <c r="S23">
        <v>2</v>
      </c>
      <c r="T23" s="20" t="s">
        <v>63</v>
      </c>
      <c r="U23" s="20" t="s">
        <v>64</v>
      </c>
      <c r="V23">
        <v>4</v>
      </c>
      <c r="W23" s="20" t="s">
        <v>65</v>
      </c>
      <c r="X23" s="20" t="s">
        <v>66</v>
      </c>
      <c r="Y23">
        <v>1</v>
      </c>
      <c r="Z23" s="20" t="s">
        <v>67</v>
      </c>
      <c r="AA23" s="20" t="s">
        <v>68</v>
      </c>
      <c r="AB23">
        <v>9</v>
      </c>
      <c r="AC23" s="20" t="s">
        <v>69</v>
      </c>
      <c r="AD23" s="20" t="s">
        <v>70</v>
      </c>
      <c r="AE23">
        <v>9</v>
      </c>
      <c r="AF23" s="20" t="s">
        <v>71</v>
      </c>
      <c r="AG23" s="20" t="s">
        <v>72</v>
      </c>
      <c r="AH23">
        <v>9</v>
      </c>
      <c r="AI23" s="20" t="s">
        <v>73</v>
      </c>
      <c r="AJ23" s="20" t="s">
        <v>74</v>
      </c>
      <c r="AK23">
        <v>9</v>
      </c>
      <c r="AL23" s="20" t="s">
        <v>75</v>
      </c>
      <c r="AM23" s="20" t="s">
        <v>76</v>
      </c>
      <c r="AN23">
        <v>1</v>
      </c>
      <c r="AO23" s="20" t="s">
        <v>77</v>
      </c>
      <c r="AP23" s="20" t="s">
        <v>78</v>
      </c>
      <c r="AQ23">
        <v>9</v>
      </c>
      <c r="AR23" s="20" t="s">
        <v>79</v>
      </c>
      <c r="AS23" s="20" t="s">
        <v>80</v>
      </c>
      <c r="AT23">
        <v>1</v>
      </c>
      <c r="AU23" s="20" t="s">
        <v>81</v>
      </c>
      <c r="AV23" s="20" t="s">
        <v>82</v>
      </c>
      <c r="AW23">
        <v>9</v>
      </c>
      <c r="AX23" s="20" t="s">
        <v>83</v>
      </c>
      <c r="AY23" s="20" t="s">
        <v>84</v>
      </c>
      <c r="AZ23">
        <v>9</v>
      </c>
      <c r="BA23" s="20" t="s">
        <v>85</v>
      </c>
      <c r="BB23" s="20" t="s">
        <v>86</v>
      </c>
      <c r="BC23">
        <v>9</v>
      </c>
      <c r="BD23" s="20" t="s">
        <v>87</v>
      </c>
      <c r="BE23" s="20" t="s">
        <v>88</v>
      </c>
      <c r="BF23">
        <v>9</v>
      </c>
      <c r="BG23" s="20" t="s">
        <v>89</v>
      </c>
      <c r="BH23" s="20" t="s">
        <v>90</v>
      </c>
      <c r="BI23">
        <v>9</v>
      </c>
    </row>
    <row r="24" spans="1:61" ht="144" x14ac:dyDescent="0.2">
      <c r="A24" t="s">
        <v>539</v>
      </c>
      <c r="B24" s="20" t="s">
        <v>54</v>
      </c>
      <c r="C24" s="20" t="s">
        <v>55</v>
      </c>
      <c r="D24" t="s">
        <v>37</v>
      </c>
      <c r="E24" s="5" t="s">
        <v>310</v>
      </c>
      <c r="F24" t="s">
        <v>335</v>
      </c>
      <c r="G24" t="s">
        <v>514</v>
      </c>
      <c r="H24" t="s">
        <v>56</v>
      </c>
      <c r="I24" s="20" t="s">
        <v>57</v>
      </c>
      <c r="J24">
        <v>2</v>
      </c>
      <c r="K24" s="20" t="s">
        <v>58</v>
      </c>
      <c r="L24" s="20" t="s">
        <v>59</v>
      </c>
      <c r="M24">
        <v>0</v>
      </c>
      <c r="N24" s="20" t="s">
        <v>60</v>
      </c>
      <c r="O24" s="20" t="s">
        <v>344</v>
      </c>
      <c r="P24">
        <v>2</v>
      </c>
      <c r="Q24" s="20" t="s">
        <v>61</v>
      </c>
      <c r="R24" s="20" t="s">
        <v>62</v>
      </c>
      <c r="S24">
        <v>2</v>
      </c>
      <c r="T24" s="20" t="s">
        <v>63</v>
      </c>
      <c r="U24" s="20" t="s">
        <v>64</v>
      </c>
      <c r="V24">
        <v>1</v>
      </c>
      <c r="W24" s="20" t="s">
        <v>65</v>
      </c>
      <c r="X24" s="20" t="s">
        <v>66</v>
      </c>
      <c r="Y24">
        <v>2</v>
      </c>
      <c r="Z24" s="20" t="s">
        <v>67</v>
      </c>
      <c r="AA24" s="20" t="s">
        <v>68</v>
      </c>
      <c r="AB24">
        <v>9</v>
      </c>
      <c r="AC24" s="20" t="s">
        <v>69</v>
      </c>
      <c r="AD24" s="20" t="s">
        <v>70</v>
      </c>
      <c r="AE24">
        <v>9</v>
      </c>
      <c r="AF24" s="20" t="s">
        <v>71</v>
      </c>
      <c r="AG24" s="20" t="s">
        <v>72</v>
      </c>
      <c r="AH24">
        <v>9</v>
      </c>
      <c r="AI24" s="20" t="s">
        <v>73</v>
      </c>
      <c r="AJ24" s="20" t="s">
        <v>74</v>
      </c>
      <c r="AK24">
        <v>9</v>
      </c>
      <c r="AL24" s="20" t="s">
        <v>75</v>
      </c>
      <c r="AM24" s="20" t="s">
        <v>76</v>
      </c>
      <c r="AN24">
        <v>1</v>
      </c>
      <c r="AO24" s="20" t="s">
        <v>77</v>
      </c>
      <c r="AP24" s="20" t="s">
        <v>78</v>
      </c>
      <c r="AQ24">
        <v>1</v>
      </c>
      <c r="AR24" s="20" t="s">
        <v>79</v>
      </c>
      <c r="AS24" s="20" t="s">
        <v>80</v>
      </c>
      <c r="AT24">
        <v>9</v>
      </c>
      <c r="AU24" s="20" t="s">
        <v>81</v>
      </c>
      <c r="AV24" s="20" t="s">
        <v>82</v>
      </c>
      <c r="AW24">
        <v>9</v>
      </c>
      <c r="AX24" s="20" t="s">
        <v>83</v>
      </c>
      <c r="AY24" s="20" t="s">
        <v>84</v>
      </c>
      <c r="AZ24">
        <v>9</v>
      </c>
      <c r="BA24" s="20" t="s">
        <v>85</v>
      </c>
      <c r="BB24" s="20" t="s">
        <v>86</v>
      </c>
      <c r="BC24">
        <v>1</v>
      </c>
      <c r="BD24" s="20" t="s">
        <v>87</v>
      </c>
      <c r="BE24" s="20" t="s">
        <v>88</v>
      </c>
      <c r="BF24">
        <v>9</v>
      </c>
      <c r="BG24" s="20" t="s">
        <v>89</v>
      </c>
      <c r="BH24" s="20" t="s">
        <v>90</v>
      </c>
      <c r="BI24">
        <v>9</v>
      </c>
    </row>
    <row r="25" spans="1:61" ht="144" x14ac:dyDescent="0.2">
      <c r="A25" t="s">
        <v>540</v>
      </c>
      <c r="B25" s="20" t="s">
        <v>54</v>
      </c>
      <c r="C25" s="20" t="s">
        <v>55</v>
      </c>
      <c r="D25" t="s">
        <v>37</v>
      </c>
      <c r="E25" s="5" t="s">
        <v>311</v>
      </c>
      <c r="F25" t="s">
        <v>336</v>
      </c>
      <c r="G25" t="s">
        <v>515</v>
      </c>
      <c r="H25" t="s">
        <v>56</v>
      </c>
      <c r="I25" s="20" t="s">
        <v>57</v>
      </c>
      <c r="J25">
        <v>2</v>
      </c>
      <c r="K25" s="20" t="s">
        <v>58</v>
      </c>
      <c r="L25" s="20" t="s">
        <v>59</v>
      </c>
      <c r="M25">
        <v>0</v>
      </c>
      <c r="N25" s="20" t="s">
        <v>60</v>
      </c>
      <c r="O25" s="20" t="s">
        <v>344</v>
      </c>
      <c r="P25">
        <v>2</v>
      </c>
      <c r="Q25" s="20" t="s">
        <v>61</v>
      </c>
      <c r="R25" s="20" t="s">
        <v>62</v>
      </c>
      <c r="S25">
        <v>2</v>
      </c>
      <c r="T25" s="20" t="s">
        <v>63</v>
      </c>
      <c r="U25" s="20" t="s">
        <v>64</v>
      </c>
      <c r="V25">
        <v>2</v>
      </c>
      <c r="W25" s="20" t="s">
        <v>65</v>
      </c>
      <c r="X25" s="20" t="s">
        <v>66</v>
      </c>
      <c r="Y25">
        <v>2</v>
      </c>
      <c r="Z25" s="20" t="s">
        <v>67</v>
      </c>
      <c r="AA25" s="20" t="s">
        <v>68</v>
      </c>
      <c r="AB25">
        <v>9</v>
      </c>
      <c r="AC25" s="20" t="s">
        <v>69</v>
      </c>
      <c r="AD25" s="20" t="s">
        <v>70</v>
      </c>
      <c r="AE25">
        <v>9</v>
      </c>
      <c r="AF25" s="20" t="s">
        <v>71</v>
      </c>
      <c r="AG25" s="20" t="s">
        <v>72</v>
      </c>
      <c r="AH25">
        <v>9</v>
      </c>
      <c r="AI25" s="20" t="s">
        <v>73</v>
      </c>
      <c r="AJ25" s="20" t="s">
        <v>74</v>
      </c>
      <c r="AK25">
        <v>9</v>
      </c>
      <c r="AL25" s="20" t="s">
        <v>75</v>
      </c>
      <c r="AM25" s="20" t="s">
        <v>76</v>
      </c>
      <c r="AN25">
        <v>9</v>
      </c>
      <c r="AO25" s="20" t="s">
        <v>77</v>
      </c>
      <c r="AP25" s="20" t="s">
        <v>78</v>
      </c>
      <c r="AQ25">
        <v>9</v>
      </c>
      <c r="AR25" s="20" t="s">
        <v>79</v>
      </c>
      <c r="AS25" s="20" t="s">
        <v>80</v>
      </c>
      <c r="AT25">
        <v>9</v>
      </c>
      <c r="AU25" s="20" t="s">
        <v>81</v>
      </c>
      <c r="AV25" s="20" t="s">
        <v>82</v>
      </c>
      <c r="AW25">
        <v>9</v>
      </c>
      <c r="AX25" s="20" t="s">
        <v>83</v>
      </c>
      <c r="AY25" s="20" t="s">
        <v>84</v>
      </c>
      <c r="AZ25">
        <v>9</v>
      </c>
      <c r="BA25" s="20" t="s">
        <v>85</v>
      </c>
      <c r="BB25" s="20" t="s">
        <v>86</v>
      </c>
      <c r="BC25">
        <v>9</v>
      </c>
      <c r="BD25" s="20" t="s">
        <v>87</v>
      </c>
      <c r="BE25" s="20" t="s">
        <v>88</v>
      </c>
      <c r="BF25">
        <v>9</v>
      </c>
      <c r="BG25" s="20" t="s">
        <v>89</v>
      </c>
      <c r="BH25" s="20" t="s">
        <v>90</v>
      </c>
      <c r="BI25">
        <v>9</v>
      </c>
    </row>
    <row r="26" spans="1:61" ht="144" x14ac:dyDescent="0.2">
      <c r="A26" t="s">
        <v>541</v>
      </c>
      <c r="B26" s="20" t="s">
        <v>54</v>
      </c>
      <c r="C26" s="20" t="s">
        <v>55</v>
      </c>
      <c r="D26" t="s">
        <v>37</v>
      </c>
      <c r="E26" s="5" t="s">
        <v>312</v>
      </c>
      <c r="F26" t="s">
        <v>337</v>
      </c>
      <c r="G26" t="s">
        <v>516</v>
      </c>
      <c r="H26" t="s">
        <v>56</v>
      </c>
      <c r="I26" s="20" t="s">
        <v>57</v>
      </c>
      <c r="J26">
        <v>2</v>
      </c>
      <c r="K26" s="20" t="s">
        <v>58</v>
      </c>
      <c r="L26" s="20" t="s">
        <v>59</v>
      </c>
      <c r="M26">
        <v>0</v>
      </c>
      <c r="N26" s="20" t="s">
        <v>60</v>
      </c>
      <c r="O26" s="20" t="s">
        <v>344</v>
      </c>
      <c r="P26">
        <v>1</v>
      </c>
      <c r="Q26" s="20" t="s">
        <v>61</v>
      </c>
      <c r="R26" s="20" t="s">
        <v>62</v>
      </c>
      <c r="S26">
        <v>2</v>
      </c>
      <c r="T26" s="20" t="s">
        <v>63</v>
      </c>
      <c r="U26" s="20" t="s">
        <v>64</v>
      </c>
      <c r="V26">
        <v>1</v>
      </c>
      <c r="W26" s="20" t="s">
        <v>65</v>
      </c>
      <c r="X26" s="20" t="s">
        <v>66</v>
      </c>
      <c r="Y26">
        <v>2</v>
      </c>
      <c r="Z26" s="20" t="s">
        <v>67</v>
      </c>
      <c r="AA26" s="20" t="s">
        <v>68</v>
      </c>
      <c r="AB26">
        <v>1</v>
      </c>
      <c r="AC26" s="20" t="s">
        <v>69</v>
      </c>
      <c r="AD26" s="20" t="s">
        <v>70</v>
      </c>
      <c r="AE26">
        <v>9</v>
      </c>
      <c r="AF26" s="20" t="s">
        <v>71</v>
      </c>
      <c r="AG26" s="20" t="s">
        <v>72</v>
      </c>
      <c r="AH26">
        <v>9</v>
      </c>
      <c r="AI26" s="20" t="s">
        <v>73</v>
      </c>
      <c r="AJ26" s="20" t="s">
        <v>74</v>
      </c>
      <c r="AK26">
        <v>9</v>
      </c>
      <c r="AL26" s="20" t="s">
        <v>75</v>
      </c>
      <c r="AM26" s="20" t="s">
        <v>76</v>
      </c>
      <c r="AN26">
        <v>9</v>
      </c>
      <c r="AO26" s="20" t="s">
        <v>77</v>
      </c>
      <c r="AP26" s="20" t="s">
        <v>78</v>
      </c>
      <c r="AQ26">
        <v>9</v>
      </c>
      <c r="AR26" s="20" t="s">
        <v>79</v>
      </c>
      <c r="AS26" s="20" t="s">
        <v>80</v>
      </c>
      <c r="AT26">
        <v>9</v>
      </c>
      <c r="AU26" s="20" t="s">
        <v>81</v>
      </c>
      <c r="AV26" s="20" t="s">
        <v>82</v>
      </c>
      <c r="AW26">
        <v>9</v>
      </c>
      <c r="AX26" s="20" t="s">
        <v>83</v>
      </c>
      <c r="AY26" s="20" t="s">
        <v>84</v>
      </c>
      <c r="AZ26">
        <v>9</v>
      </c>
      <c r="BA26" s="20" t="s">
        <v>85</v>
      </c>
      <c r="BB26" s="20" t="s">
        <v>86</v>
      </c>
      <c r="BC26">
        <v>9</v>
      </c>
      <c r="BD26" s="20" t="s">
        <v>87</v>
      </c>
      <c r="BE26" s="20" t="s">
        <v>88</v>
      </c>
      <c r="BF26">
        <v>9</v>
      </c>
      <c r="BG26" s="20" t="s">
        <v>89</v>
      </c>
      <c r="BH26" s="20" t="s">
        <v>90</v>
      </c>
      <c r="BI26">
        <v>9</v>
      </c>
    </row>
    <row r="27" spans="1:61" ht="144" x14ac:dyDescent="0.2">
      <c r="A27" t="s">
        <v>542</v>
      </c>
      <c r="B27" s="20" t="s">
        <v>54</v>
      </c>
      <c r="C27" s="20" t="s">
        <v>55</v>
      </c>
      <c r="D27" t="s">
        <v>37</v>
      </c>
      <c r="E27" s="5" t="s">
        <v>313</v>
      </c>
      <c r="F27" t="s">
        <v>338</v>
      </c>
      <c r="G27" t="s">
        <v>517</v>
      </c>
      <c r="H27" t="s">
        <v>56</v>
      </c>
      <c r="I27" s="20" t="s">
        <v>57</v>
      </c>
      <c r="J27">
        <v>2</v>
      </c>
      <c r="K27" s="20" t="s">
        <v>58</v>
      </c>
      <c r="L27" s="20" t="s">
        <v>59</v>
      </c>
      <c r="M27">
        <v>0</v>
      </c>
      <c r="N27" s="20" t="s">
        <v>60</v>
      </c>
      <c r="O27" s="20" t="s">
        <v>344</v>
      </c>
      <c r="P27">
        <v>2</v>
      </c>
      <c r="Q27" s="20" t="s">
        <v>61</v>
      </c>
      <c r="R27" s="20" t="s">
        <v>62</v>
      </c>
      <c r="S27">
        <v>2</v>
      </c>
      <c r="T27" s="20" t="s">
        <v>63</v>
      </c>
      <c r="U27" s="20" t="s">
        <v>64</v>
      </c>
      <c r="V27">
        <v>1</v>
      </c>
      <c r="W27" s="20" t="s">
        <v>65</v>
      </c>
      <c r="X27" s="20" t="s">
        <v>66</v>
      </c>
      <c r="Y27">
        <v>2</v>
      </c>
      <c r="Z27" s="20" t="s">
        <v>67</v>
      </c>
      <c r="AA27" s="20" t="s">
        <v>68</v>
      </c>
      <c r="AB27">
        <v>1</v>
      </c>
      <c r="AC27" s="20" t="s">
        <v>69</v>
      </c>
      <c r="AD27" s="20" t="s">
        <v>70</v>
      </c>
      <c r="AE27">
        <v>1</v>
      </c>
      <c r="AF27" s="20" t="s">
        <v>71</v>
      </c>
      <c r="AG27" s="20" t="s">
        <v>72</v>
      </c>
      <c r="AH27">
        <v>9</v>
      </c>
      <c r="AI27" s="20" t="s">
        <v>73</v>
      </c>
      <c r="AJ27" s="20" t="s">
        <v>74</v>
      </c>
      <c r="AK27">
        <v>9</v>
      </c>
      <c r="AL27" s="20" t="s">
        <v>75</v>
      </c>
      <c r="AM27" s="20" t="s">
        <v>76</v>
      </c>
      <c r="AN27">
        <v>9</v>
      </c>
      <c r="AO27" s="20" t="s">
        <v>77</v>
      </c>
      <c r="AP27" s="20" t="s">
        <v>78</v>
      </c>
      <c r="AQ27">
        <v>9</v>
      </c>
      <c r="AR27" s="20" t="s">
        <v>79</v>
      </c>
      <c r="AS27" s="20" t="s">
        <v>80</v>
      </c>
      <c r="AT27">
        <v>9</v>
      </c>
      <c r="AU27" s="20" t="s">
        <v>81</v>
      </c>
      <c r="AV27" s="20" t="s">
        <v>82</v>
      </c>
      <c r="AW27">
        <v>9</v>
      </c>
      <c r="AX27" s="20" t="s">
        <v>83</v>
      </c>
      <c r="AY27" s="20" t="s">
        <v>84</v>
      </c>
      <c r="AZ27">
        <v>9</v>
      </c>
      <c r="BA27" s="20" t="s">
        <v>85</v>
      </c>
      <c r="BB27" s="20" t="s">
        <v>86</v>
      </c>
      <c r="BC27">
        <v>1</v>
      </c>
      <c r="BD27" s="20" t="s">
        <v>87</v>
      </c>
      <c r="BE27" s="20" t="s">
        <v>88</v>
      </c>
      <c r="BF27">
        <v>9</v>
      </c>
      <c r="BG27" s="20" t="s">
        <v>89</v>
      </c>
      <c r="BH27" s="20" t="s">
        <v>90</v>
      </c>
      <c r="BI27">
        <v>9</v>
      </c>
    </row>
    <row r="28" spans="1:61" ht="144" x14ac:dyDescent="0.2">
      <c r="A28" t="s">
        <v>543</v>
      </c>
      <c r="B28" s="20" t="s">
        <v>54</v>
      </c>
      <c r="C28" s="20" t="s">
        <v>55</v>
      </c>
      <c r="D28" t="s">
        <v>37</v>
      </c>
      <c r="E28" s="5" t="s">
        <v>314</v>
      </c>
      <c r="F28" t="s">
        <v>339</v>
      </c>
      <c r="G28" t="s">
        <v>518</v>
      </c>
      <c r="H28" t="s">
        <v>56</v>
      </c>
      <c r="I28" s="20" t="s">
        <v>57</v>
      </c>
      <c r="J28">
        <v>2</v>
      </c>
      <c r="K28" s="20" t="s">
        <v>58</v>
      </c>
      <c r="L28" s="20" t="s">
        <v>59</v>
      </c>
      <c r="M28">
        <v>0</v>
      </c>
      <c r="N28" s="20" t="s">
        <v>60</v>
      </c>
      <c r="O28" s="20" t="s">
        <v>344</v>
      </c>
      <c r="P28">
        <v>1</v>
      </c>
      <c r="Q28" s="20" t="s">
        <v>61</v>
      </c>
      <c r="R28" s="20" t="s">
        <v>62</v>
      </c>
      <c r="S28">
        <v>2</v>
      </c>
      <c r="T28" s="20" t="s">
        <v>63</v>
      </c>
      <c r="U28" s="20" t="s">
        <v>64</v>
      </c>
      <c r="V28">
        <v>1</v>
      </c>
      <c r="W28" s="20" t="s">
        <v>65</v>
      </c>
      <c r="X28" s="20" t="s">
        <v>66</v>
      </c>
      <c r="Y28">
        <v>2</v>
      </c>
      <c r="Z28" s="20" t="s">
        <v>67</v>
      </c>
      <c r="AA28" s="20" t="s">
        <v>68</v>
      </c>
      <c r="AB28">
        <v>9</v>
      </c>
      <c r="AC28" s="20" t="s">
        <v>69</v>
      </c>
      <c r="AD28" s="20" t="s">
        <v>70</v>
      </c>
      <c r="AE28">
        <v>9</v>
      </c>
      <c r="AF28" s="20" t="s">
        <v>71</v>
      </c>
      <c r="AG28" s="20" t="s">
        <v>72</v>
      </c>
      <c r="AH28">
        <v>9</v>
      </c>
      <c r="AI28" s="20" t="s">
        <v>73</v>
      </c>
      <c r="AJ28" s="20" t="s">
        <v>74</v>
      </c>
      <c r="AK28">
        <v>9</v>
      </c>
      <c r="AL28" s="20" t="s">
        <v>75</v>
      </c>
      <c r="AM28" s="20" t="s">
        <v>76</v>
      </c>
      <c r="AN28">
        <v>9</v>
      </c>
      <c r="AO28" s="20" t="s">
        <v>77</v>
      </c>
      <c r="AP28" s="20" t="s">
        <v>78</v>
      </c>
      <c r="AQ28">
        <v>9</v>
      </c>
      <c r="AR28" s="20" t="s">
        <v>79</v>
      </c>
      <c r="AS28" s="20" t="s">
        <v>80</v>
      </c>
      <c r="AT28">
        <v>9</v>
      </c>
      <c r="AU28" s="20" t="s">
        <v>81</v>
      </c>
      <c r="AV28" s="20" t="s">
        <v>82</v>
      </c>
      <c r="AW28">
        <v>1</v>
      </c>
      <c r="AX28" s="20" t="s">
        <v>83</v>
      </c>
      <c r="AY28" s="20" t="s">
        <v>84</v>
      </c>
      <c r="AZ28">
        <v>9</v>
      </c>
      <c r="BA28" s="20" t="s">
        <v>85</v>
      </c>
      <c r="BB28" s="20" t="s">
        <v>86</v>
      </c>
      <c r="BC28">
        <v>9</v>
      </c>
      <c r="BD28" s="20" t="s">
        <v>87</v>
      </c>
      <c r="BE28" s="20" t="s">
        <v>88</v>
      </c>
      <c r="BF28">
        <v>9</v>
      </c>
      <c r="BG28" s="20" t="s">
        <v>89</v>
      </c>
      <c r="BH28" s="20" t="s">
        <v>90</v>
      </c>
      <c r="BI28">
        <v>9</v>
      </c>
    </row>
    <row r="29" spans="1:61" ht="144" x14ac:dyDescent="0.2">
      <c r="A29" t="s">
        <v>544</v>
      </c>
      <c r="B29" s="20" t="s">
        <v>54</v>
      </c>
      <c r="C29" s="20" t="s">
        <v>55</v>
      </c>
      <c r="D29" t="s">
        <v>37</v>
      </c>
      <c r="E29" s="5" t="s">
        <v>315</v>
      </c>
      <c r="F29" t="s">
        <v>340</v>
      </c>
      <c r="G29" t="s">
        <v>519</v>
      </c>
      <c r="H29" t="s">
        <v>56</v>
      </c>
      <c r="I29" s="20" t="s">
        <v>57</v>
      </c>
      <c r="J29">
        <v>2</v>
      </c>
      <c r="K29" s="20" t="s">
        <v>58</v>
      </c>
      <c r="L29" s="20" t="s">
        <v>59</v>
      </c>
      <c r="M29">
        <v>0</v>
      </c>
      <c r="N29" s="20" t="s">
        <v>60</v>
      </c>
      <c r="O29" s="20" t="s">
        <v>344</v>
      </c>
      <c r="P29">
        <v>1</v>
      </c>
      <c r="Q29" s="20" t="s">
        <v>61</v>
      </c>
      <c r="R29" s="20" t="s">
        <v>62</v>
      </c>
      <c r="S29">
        <v>2</v>
      </c>
      <c r="T29" s="20" t="s">
        <v>63</v>
      </c>
      <c r="U29" s="20" t="s">
        <v>64</v>
      </c>
      <c r="V29">
        <v>1</v>
      </c>
      <c r="W29" s="20" t="s">
        <v>65</v>
      </c>
      <c r="X29" s="20" t="s">
        <v>66</v>
      </c>
      <c r="Y29">
        <v>1</v>
      </c>
      <c r="Z29" s="20" t="s">
        <v>67</v>
      </c>
      <c r="AA29" s="20" t="s">
        <v>68</v>
      </c>
      <c r="AB29">
        <v>1</v>
      </c>
      <c r="AC29" s="20" t="s">
        <v>69</v>
      </c>
      <c r="AD29" s="20" t="s">
        <v>70</v>
      </c>
      <c r="AE29">
        <v>1</v>
      </c>
      <c r="AF29" s="20" t="s">
        <v>71</v>
      </c>
      <c r="AG29" s="20" t="s">
        <v>72</v>
      </c>
      <c r="AH29">
        <v>9</v>
      </c>
      <c r="AI29" s="20" t="s">
        <v>73</v>
      </c>
      <c r="AJ29" s="20" t="s">
        <v>74</v>
      </c>
      <c r="AK29">
        <v>1</v>
      </c>
      <c r="AL29" s="20" t="s">
        <v>75</v>
      </c>
      <c r="AM29" s="20" t="s">
        <v>76</v>
      </c>
      <c r="AN29">
        <v>1</v>
      </c>
      <c r="AO29" s="20" t="s">
        <v>77</v>
      </c>
      <c r="AP29" s="20" t="s">
        <v>78</v>
      </c>
      <c r="AQ29">
        <v>9</v>
      </c>
      <c r="AR29" s="20" t="s">
        <v>79</v>
      </c>
      <c r="AS29" s="20" t="s">
        <v>80</v>
      </c>
      <c r="AT29">
        <v>1</v>
      </c>
      <c r="AU29" s="20" t="s">
        <v>81</v>
      </c>
      <c r="AV29" s="20" t="s">
        <v>82</v>
      </c>
      <c r="AW29">
        <v>9</v>
      </c>
      <c r="AX29" s="20" t="s">
        <v>83</v>
      </c>
      <c r="AY29" s="20" t="s">
        <v>84</v>
      </c>
      <c r="AZ29">
        <v>9</v>
      </c>
      <c r="BA29" s="20" t="s">
        <v>85</v>
      </c>
      <c r="BB29" s="20" t="s">
        <v>86</v>
      </c>
      <c r="BC29">
        <v>9</v>
      </c>
      <c r="BD29" s="20" t="s">
        <v>87</v>
      </c>
      <c r="BE29" s="20" t="s">
        <v>88</v>
      </c>
      <c r="BF29">
        <v>9</v>
      </c>
      <c r="BG29" s="20" t="s">
        <v>89</v>
      </c>
      <c r="BH29" s="20" t="s">
        <v>90</v>
      </c>
      <c r="BI29">
        <v>1</v>
      </c>
    </row>
    <row r="30" spans="1:61" ht="144" x14ac:dyDescent="0.2">
      <c r="A30" t="s">
        <v>545</v>
      </c>
      <c r="B30" s="20" t="s">
        <v>54</v>
      </c>
      <c r="C30" s="20" t="s">
        <v>55</v>
      </c>
      <c r="D30" t="s">
        <v>37</v>
      </c>
      <c r="E30" s="5" t="s">
        <v>316</v>
      </c>
      <c r="F30" t="s">
        <v>341</v>
      </c>
      <c r="G30" t="s">
        <v>520</v>
      </c>
      <c r="H30" t="s">
        <v>56</v>
      </c>
      <c r="I30" s="20" t="s">
        <v>57</v>
      </c>
      <c r="J30">
        <v>2</v>
      </c>
      <c r="K30" s="20" t="s">
        <v>58</v>
      </c>
      <c r="L30" s="20" t="s">
        <v>59</v>
      </c>
      <c r="M30">
        <v>0</v>
      </c>
      <c r="N30" s="20" t="s">
        <v>60</v>
      </c>
      <c r="O30" s="20" t="s">
        <v>344</v>
      </c>
      <c r="P30">
        <v>1</v>
      </c>
      <c r="Q30" s="20" t="s">
        <v>61</v>
      </c>
      <c r="R30" s="20" t="s">
        <v>62</v>
      </c>
      <c r="S30">
        <v>2</v>
      </c>
      <c r="T30" s="20" t="s">
        <v>63</v>
      </c>
      <c r="U30" s="20" t="s">
        <v>64</v>
      </c>
      <c r="V30">
        <v>1</v>
      </c>
      <c r="W30" s="20" t="s">
        <v>65</v>
      </c>
      <c r="X30" s="20" t="s">
        <v>66</v>
      </c>
      <c r="Y30">
        <v>2</v>
      </c>
      <c r="Z30" s="20" t="s">
        <v>67</v>
      </c>
      <c r="AA30" s="20" t="s">
        <v>68</v>
      </c>
      <c r="AB30">
        <v>9</v>
      </c>
      <c r="AC30" s="20" t="s">
        <v>69</v>
      </c>
      <c r="AD30" s="20" t="s">
        <v>70</v>
      </c>
      <c r="AE30">
        <v>9</v>
      </c>
      <c r="AF30" s="20" t="s">
        <v>71</v>
      </c>
      <c r="AG30" s="20" t="s">
        <v>72</v>
      </c>
      <c r="AH30">
        <v>9</v>
      </c>
      <c r="AI30" s="20" t="s">
        <v>73</v>
      </c>
      <c r="AJ30" s="20" t="s">
        <v>74</v>
      </c>
      <c r="AK30">
        <v>9</v>
      </c>
      <c r="AL30" s="20" t="s">
        <v>75</v>
      </c>
      <c r="AM30" s="20" t="s">
        <v>76</v>
      </c>
      <c r="AN30">
        <v>9</v>
      </c>
      <c r="AO30" s="20" t="s">
        <v>77</v>
      </c>
      <c r="AP30" s="20" t="s">
        <v>78</v>
      </c>
      <c r="AQ30">
        <v>1</v>
      </c>
      <c r="AR30" s="20" t="s">
        <v>79</v>
      </c>
      <c r="AS30" s="20" t="s">
        <v>80</v>
      </c>
      <c r="AT30">
        <v>9</v>
      </c>
      <c r="AU30" s="20" t="s">
        <v>81</v>
      </c>
      <c r="AV30" s="20" t="s">
        <v>82</v>
      </c>
      <c r="AW30">
        <v>9</v>
      </c>
      <c r="AX30" s="20" t="s">
        <v>83</v>
      </c>
      <c r="AY30" s="20" t="s">
        <v>84</v>
      </c>
      <c r="AZ30">
        <v>9</v>
      </c>
      <c r="BA30" s="20" t="s">
        <v>85</v>
      </c>
      <c r="BB30" s="20" t="s">
        <v>86</v>
      </c>
      <c r="BC30">
        <v>9</v>
      </c>
      <c r="BD30" s="20" t="s">
        <v>87</v>
      </c>
      <c r="BE30" s="20" t="s">
        <v>88</v>
      </c>
      <c r="BF30">
        <v>9</v>
      </c>
      <c r="BG30" s="20" t="s">
        <v>89</v>
      </c>
      <c r="BH30" s="20" t="s">
        <v>90</v>
      </c>
      <c r="BI30">
        <v>9</v>
      </c>
    </row>
    <row r="31" spans="1:61" ht="144" x14ac:dyDescent="0.2">
      <c r="A31" t="s">
        <v>546</v>
      </c>
      <c r="B31" s="20" t="s">
        <v>54</v>
      </c>
      <c r="C31" s="20" t="s">
        <v>55</v>
      </c>
      <c r="D31" t="s">
        <v>37</v>
      </c>
      <c r="E31" s="5" t="s">
        <v>317</v>
      </c>
      <c r="F31" t="s">
        <v>342</v>
      </c>
      <c r="G31" t="s">
        <v>521</v>
      </c>
      <c r="H31" t="s">
        <v>56</v>
      </c>
      <c r="I31" s="20" t="s">
        <v>57</v>
      </c>
      <c r="J31">
        <v>2</v>
      </c>
      <c r="K31" s="20" t="s">
        <v>58</v>
      </c>
      <c r="L31" s="20" t="s">
        <v>59</v>
      </c>
      <c r="M31">
        <v>0</v>
      </c>
      <c r="N31" s="20" t="s">
        <v>60</v>
      </c>
      <c r="O31" s="20" t="s">
        <v>344</v>
      </c>
      <c r="P31">
        <v>1</v>
      </c>
      <c r="Q31" s="20" t="s">
        <v>61</v>
      </c>
      <c r="R31" s="20" t="s">
        <v>62</v>
      </c>
      <c r="S31">
        <v>2</v>
      </c>
      <c r="T31" s="20" t="s">
        <v>63</v>
      </c>
      <c r="U31" s="20" t="s">
        <v>64</v>
      </c>
      <c r="V31">
        <v>1</v>
      </c>
      <c r="W31" s="20" t="s">
        <v>65</v>
      </c>
      <c r="X31" s="20" t="s">
        <v>66</v>
      </c>
      <c r="Y31">
        <v>2</v>
      </c>
      <c r="Z31" s="20" t="s">
        <v>67</v>
      </c>
      <c r="AA31" s="20" t="s">
        <v>68</v>
      </c>
      <c r="AB31">
        <v>9</v>
      </c>
      <c r="AC31" s="20" t="s">
        <v>69</v>
      </c>
      <c r="AD31" s="20" t="s">
        <v>70</v>
      </c>
      <c r="AE31">
        <v>9</v>
      </c>
      <c r="AF31" s="20" t="s">
        <v>71</v>
      </c>
      <c r="AG31" s="20" t="s">
        <v>72</v>
      </c>
      <c r="AH31">
        <v>9</v>
      </c>
      <c r="AI31" s="20" t="s">
        <v>73</v>
      </c>
      <c r="AJ31" s="20" t="s">
        <v>74</v>
      </c>
      <c r="AK31">
        <v>9</v>
      </c>
      <c r="AL31" s="20" t="s">
        <v>75</v>
      </c>
      <c r="AM31" s="20" t="s">
        <v>76</v>
      </c>
      <c r="AN31">
        <v>9</v>
      </c>
      <c r="AO31" s="20" t="s">
        <v>77</v>
      </c>
      <c r="AP31" s="20" t="s">
        <v>78</v>
      </c>
      <c r="AQ31">
        <v>9</v>
      </c>
      <c r="AR31" s="20" t="s">
        <v>79</v>
      </c>
      <c r="AS31" s="20" t="s">
        <v>80</v>
      </c>
      <c r="AT31">
        <v>9</v>
      </c>
      <c r="AU31" s="20" t="s">
        <v>81</v>
      </c>
      <c r="AV31" s="20" t="s">
        <v>82</v>
      </c>
      <c r="AW31">
        <v>9</v>
      </c>
      <c r="AX31" s="20" t="s">
        <v>83</v>
      </c>
      <c r="AY31" s="20" t="s">
        <v>84</v>
      </c>
      <c r="AZ31">
        <v>9</v>
      </c>
      <c r="BA31" s="20" t="s">
        <v>85</v>
      </c>
      <c r="BB31" s="20" t="s">
        <v>86</v>
      </c>
      <c r="BC31">
        <v>1</v>
      </c>
      <c r="BD31" s="20" t="s">
        <v>87</v>
      </c>
      <c r="BE31" s="20" t="s">
        <v>88</v>
      </c>
      <c r="BF31">
        <v>9</v>
      </c>
      <c r="BG31" s="20" t="s">
        <v>89</v>
      </c>
      <c r="BH31" s="20" t="s">
        <v>90</v>
      </c>
      <c r="BI31">
        <v>9</v>
      </c>
    </row>
    <row r="32" spans="1:61" x14ac:dyDescent="0.2">
      <c r="J32" s="22"/>
      <c r="M32" s="22"/>
      <c r="AB32" s="22"/>
      <c r="AC32" s="20"/>
      <c r="AD32" s="20"/>
      <c r="BC32" s="22"/>
    </row>
    <row r="33" spans="10:55" x14ac:dyDescent="0.2">
      <c r="J33" s="22"/>
      <c r="M33" s="22"/>
      <c r="AB33" s="22"/>
      <c r="AE33" s="22"/>
      <c r="AH33" s="22"/>
      <c r="BC33" s="22"/>
    </row>
    <row r="34" spans="10:55" x14ac:dyDescent="0.2">
      <c r="J34" s="22"/>
      <c r="M34" s="22"/>
      <c r="V34" s="22"/>
      <c r="AB34" s="22"/>
      <c r="AE34" s="22"/>
      <c r="AH34" s="22"/>
    </row>
    <row r="35" spans="10:55" x14ac:dyDescent="0.2">
      <c r="J35" s="22"/>
      <c r="M35" s="22"/>
      <c r="AB35" s="22"/>
      <c r="AH35" s="22"/>
      <c r="AK35" s="22"/>
    </row>
    <row r="36" spans="10:55" x14ac:dyDescent="0.2">
      <c r="J36" s="22"/>
      <c r="M36" s="22"/>
      <c r="AH36" s="22"/>
      <c r="AK36" s="22"/>
    </row>
    <row r="37" spans="10:55" x14ac:dyDescent="0.2">
      <c r="J37" s="22"/>
      <c r="M37" s="22"/>
      <c r="AH37" s="22"/>
      <c r="AK37" s="22"/>
    </row>
    <row r="38" spans="10:55" x14ac:dyDescent="0.2">
      <c r="J38" s="22"/>
      <c r="AH38" s="22"/>
      <c r="AK38" s="22"/>
    </row>
    <row r="39" spans="10:55" x14ac:dyDescent="0.2">
      <c r="J39" s="22"/>
      <c r="AH39" s="22"/>
      <c r="AK39" s="22"/>
    </row>
    <row r="40" spans="10:55" x14ac:dyDescent="0.2">
      <c r="J40" s="22"/>
      <c r="AH40" s="22"/>
      <c r="AK40" s="22"/>
    </row>
    <row r="41" spans="10:55" x14ac:dyDescent="0.2">
      <c r="J41" s="22"/>
      <c r="AH41" s="22"/>
      <c r="AK41" s="22"/>
    </row>
    <row r="42" spans="10:55" x14ac:dyDescent="0.2">
      <c r="J42" s="22"/>
      <c r="AK42" s="22"/>
    </row>
    <row r="43" spans="10:55" x14ac:dyDescent="0.2">
      <c r="AK43" s="22"/>
    </row>
    <row r="44" spans="10:55" x14ac:dyDescent="0.2">
      <c r="AK44" s="22"/>
    </row>
    <row r="45" spans="10:55" x14ac:dyDescent="0.2">
      <c r="AK45" s="22"/>
    </row>
    <row r="46" spans="10:55" x14ac:dyDescent="0.2">
      <c r="AK46" s="22"/>
    </row>
    <row r="47" spans="10:55" x14ac:dyDescent="0.2">
      <c r="AK47" s="22"/>
    </row>
    <row r="48" spans="10:55" x14ac:dyDescent="0.2">
      <c r="AK48" s="22"/>
    </row>
    <row r="49" spans="37:37" x14ac:dyDescent="0.2">
      <c r="AK49" s="22"/>
    </row>
  </sheetData>
  <mergeCells count="82">
    <mergeCell ref="W2:Y2"/>
    <mergeCell ref="A1:A6"/>
    <mergeCell ref="B1:C1"/>
    <mergeCell ref="D1:D6"/>
    <mergeCell ref="E1:F1"/>
    <mergeCell ref="H1:BI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BG2:BI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Q3:Q6"/>
    <mergeCell ref="R3:S3"/>
    <mergeCell ref="T3:T6"/>
    <mergeCell ref="U3:V3"/>
    <mergeCell ref="W3:W6"/>
    <mergeCell ref="AP3:AQ3"/>
    <mergeCell ref="AJ4:AJ6"/>
    <mergeCell ref="AM4:AM6"/>
    <mergeCell ref="AP4:AP6"/>
    <mergeCell ref="Z3:Z6"/>
    <mergeCell ref="AA3:AB3"/>
    <mergeCell ref="AC3:AC6"/>
    <mergeCell ref="AD3:AE3"/>
    <mergeCell ref="AF3:AF6"/>
    <mergeCell ref="AG3:AH3"/>
    <mergeCell ref="AA4:AA6"/>
    <mergeCell ref="AD4:AD6"/>
    <mergeCell ref="AG4:AG6"/>
    <mergeCell ref="AI3:AI6"/>
    <mergeCell ref="AJ3:AK3"/>
    <mergeCell ref="AL3:AL6"/>
    <mergeCell ref="AM3:AN3"/>
    <mergeCell ref="AO3:AO6"/>
    <mergeCell ref="BH3:BI3"/>
    <mergeCell ref="BB4:BB6"/>
    <mergeCell ref="BE4:BE6"/>
    <mergeCell ref="BH4:BH6"/>
    <mergeCell ref="AR3:AR6"/>
    <mergeCell ref="AS3:AT3"/>
    <mergeCell ref="AU3:AU6"/>
    <mergeCell ref="AV3:AW3"/>
    <mergeCell ref="AX3:AX6"/>
    <mergeCell ref="AY3:AZ3"/>
    <mergeCell ref="AS4:AS6"/>
    <mergeCell ref="AV4:AV6"/>
    <mergeCell ref="BG3:BG6"/>
    <mergeCell ref="AY4:AY6"/>
    <mergeCell ref="BA3:BA6"/>
    <mergeCell ref="BB3:BC3"/>
    <mergeCell ref="BD3:BD6"/>
    <mergeCell ref="BE3:B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opLeftCell="AA8" workbookViewId="0">
      <selection activeCell="AT7" sqref="AT7"/>
    </sheetView>
  </sheetViews>
  <sheetFormatPr baseColWidth="10" defaultRowHeight="16" x14ac:dyDescent="0.2"/>
  <cols>
    <col min="1" max="1" width="23.5" customWidth="1"/>
    <col min="2" max="2" width="19.33203125" customWidth="1"/>
    <col min="3" max="3" width="14.5" customWidth="1"/>
    <col min="5" max="5" width="23.6640625" customWidth="1"/>
    <col min="6" max="6" width="19.33203125" customWidth="1"/>
    <col min="7" max="7" width="35.33203125" customWidth="1"/>
    <col min="9" max="9" width="13" customWidth="1"/>
    <col min="10" max="10" width="12.5" customWidth="1"/>
    <col min="13" max="13" width="15.5" customWidth="1"/>
    <col min="14" max="14" width="13.6640625" customWidth="1"/>
    <col min="15" max="15" width="13.5" customWidth="1"/>
    <col min="16" max="16" width="14.33203125" customWidth="1"/>
    <col min="19" max="19" width="14.6640625" customWidth="1"/>
    <col min="21" max="22" width="14.1640625" customWidth="1"/>
    <col min="24" max="24" width="15.83203125" customWidth="1"/>
    <col min="27" max="27" width="17.5" customWidth="1"/>
    <col min="30" max="30" width="17" customWidth="1"/>
    <col min="33" max="33" width="17.6640625" customWidth="1"/>
    <col min="34" max="34" width="14" customWidth="1"/>
    <col min="36" max="36" width="17" customWidth="1"/>
    <col min="37" max="37" width="14.83203125" customWidth="1"/>
    <col min="39" max="39" width="17.6640625" customWidth="1"/>
    <col min="40" max="40" width="14.83203125" customWidth="1"/>
    <col min="42" max="42" width="14.6640625" customWidth="1"/>
    <col min="43" max="43" width="16.83203125" customWidth="1"/>
  </cols>
  <sheetData>
    <row r="1" spans="1:43" s="19" customFormat="1" x14ac:dyDescent="0.2">
      <c r="A1" s="57" t="s">
        <v>0</v>
      </c>
      <c r="B1" s="19" t="s">
        <v>45</v>
      </c>
      <c r="D1" s="57" t="s">
        <v>46</v>
      </c>
      <c r="E1" s="57" t="s">
        <v>47</v>
      </c>
      <c r="F1" s="57"/>
      <c r="G1" s="23" t="s">
        <v>32</v>
      </c>
      <c r="H1" s="58" t="s">
        <v>48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</row>
    <row r="2" spans="1:43" s="19" customFormat="1" x14ac:dyDescent="0.2">
      <c r="A2" s="57"/>
      <c r="B2" s="57" t="s">
        <v>20</v>
      </c>
      <c r="C2" s="57" t="s">
        <v>19</v>
      </c>
      <c r="D2" s="57"/>
      <c r="E2" s="57" t="s">
        <v>20</v>
      </c>
      <c r="F2" s="57" t="s">
        <v>19</v>
      </c>
      <c r="G2" s="57" t="s">
        <v>20</v>
      </c>
      <c r="H2" s="57" t="s">
        <v>49</v>
      </c>
      <c r="I2" s="57"/>
      <c r="J2" s="57"/>
      <c r="K2" s="57" t="s">
        <v>49</v>
      </c>
      <c r="L2" s="57"/>
      <c r="M2" s="57"/>
      <c r="N2" s="57" t="s">
        <v>49</v>
      </c>
      <c r="O2" s="57"/>
      <c r="P2" s="57"/>
      <c r="Q2" s="57" t="s">
        <v>49</v>
      </c>
      <c r="R2" s="57"/>
      <c r="S2" s="57"/>
      <c r="T2" s="57" t="s">
        <v>49</v>
      </c>
      <c r="U2" s="57"/>
      <c r="V2" s="57"/>
      <c r="W2" s="57" t="s">
        <v>49</v>
      </c>
      <c r="X2" s="57"/>
      <c r="Y2" s="57"/>
      <c r="Z2" s="57" t="s">
        <v>49</v>
      </c>
      <c r="AA2" s="57"/>
      <c r="AB2" s="57"/>
      <c r="AC2" s="57" t="s">
        <v>49</v>
      </c>
      <c r="AD2" s="57"/>
      <c r="AE2" s="57"/>
      <c r="AF2" s="57" t="s">
        <v>49</v>
      </c>
      <c r="AG2" s="57"/>
      <c r="AH2" s="57"/>
      <c r="AI2" s="57" t="s">
        <v>49</v>
      </c>
      <c r="AJ2" s="57"/>
      <c r="AK2" s="57"/>
      <c r="AL2" s="57" t="s">
        <v>49</v>
      </c>
      <c r="AM2" s="57"/>
      <c r="AN2" s="57"/>
      <c r="AO2" s="57" t="s">
        <v>49</v>
      </c>
      <c r="AP2" s="57"/>
      <c r="AQ2" s="57"/>
    </row>
    <row r="3" spans="1:43" s="19" customFormat="1" x14ac:dyDescent="0.2">
      <c r="A3" s="57"/>
      <c r="B3" s="57"/>
      <c r="C3" s="57"/>
      <c r="D3" s="57"/>
      <c r="E3" s="57"/>
      <c r="F3" s="57"/>
      <c r="G3" s="57"/>
      <c r="H3" s="57" t="s">
        <v>50</v>
      </c>
      <c r="I3" s="57" t="s">
        <v>51</v>
      </c>
      <c r="J3" s="57"/>
      <c r="K3" s="57" t="s">
        <v>50</v>
      </c>
      <c r="L3" s="57" t="s">
        <v>51</v>
      </c>
      <c r="M3" s="57"/>
      <c r="N3" s="57" t="s">
        <v>50</v>
      </c>
      <c r="O3" s="57" t="s">
        <v>51</v>
      </c>
      <c r="P3" s="57"/>
      <c r="Q3" s="57" t="s">
        <v>50</v>
      </c>
      <c r="R3" s="57" t="s">
        <v>51</v>
      </c>
      <c r="S3" s="57"/>
      <c r="T3" s="57" t="s">
        <v>50</v>
      </c>
      <c r="U3" s="57" t="s">
        <v>51</v>
      </c>
      <c r="V3" s="57"/>
      <c r="W3" s="57" t="s">
        <v>50</v>
      </c>
      <c r="X3" s="57" t="s">
        <v>51</v>
      </c>
      <c r="Y3" s="57"/>
      <c r="Z3" s="57" t="s">
        <v>50</v>
      </c>
      <c r="AA3" s="57" t="s">
        <v>51</v>
      </c>
      <c r="AB3" s="57"/>
      <c r="AC3" s="57" t="s">
        <v>50</v>
      </c>
      <c r="AD3" s="57" t="s">
        <v>51</v>
      </c>
      <c r="AE3" s="57"/>
      <c r="AF3" s="57" t="s">
        <v>50</v>
      </c>
      <c r="AG3" s="57" t="s">
        <v>51</v>
      </c>
      <c r="AH3" s="57"/>
      <c r="AI3" s="57" t="s">
        <v>50</v>
      </c>
      <c r="AJ3" s="57" t="s">
        <v>51</v>
      </c>
      <c r="AK3" s="57"/>
      <c r="AL3" s="57" t="s">
        <v>50</v>
      </c>
      <c r="AM3" s="57" t="s">
        <v>51</v>
      </c>
      <c r="AN3" s="57"/>
      <c r="AO3" s="57" t="s">
        <v>50</v>
      </c>
      <c r="AP3" s="57" t="s">
        <v>51</v>
      </c>
      <c r="AQ3" s="57"/>
    </row>
    <row r="4" spans="1:43" s="19" customFormat="1" x14ac:dyDescent="0.2">
      <c r="A4" s="57"/>
      <c r="B4" s="57"/>
      <c r="C4" s="57"/>
      <c r="D4" s="57"/>
      <c r="E4" s="57"/>
      <c r="F4" s="57"/>
      <c r="G4" s="57"/>
      <c r="H4" s="57"/>
      <c r="I4" s="57"/>
      <c r="J4" s="19" t="s">
        <v>52</v>
      </c>
      <c r="K4" s="57"/>
      <c r="L4" s="57"/>
      <c r="M4" s="19" t="s">
        <v>52</v>
      </c>
      <c r="N4" s="57"/>
      <c r="O4" s="57"/>
      <c r="P4" s="19" t="s">
        <v>52</v>
      </c>
      <c r="Q4" s="57"/>
      <c r="R4" s="57"/>
      <c r="S4" s="19" t="s">
        <v>52</v>
      </c>
      <c r="T4" s="57"/>
      <c r="U4" s="57"/>
      <c r="V4" s="19" t="s">
        <v>52</v>
      </c>
      <c r="W4" s="57"/>
      <c r="X4" s="57"/>
      <c r="Y4" s="19" t="s">
        <v>52</v>
      </c>
      <c r="Z4" s="57"/>
      <c r="AA4" s="57"/>
      <c r="AB4" s="19" t="s">
        <v>52</v>
      </c>
      <c r="AC4" s="57"/>
      <c r="AD4" s="57"/>
      <c r="AE4" s="19" t="s">
        <v>52</v>
      </c>
      <c r="AF4" s="57"/>
      <c r="AG4" s="57"/>
      <c r="AH4" s="19" t="s">
        <v>52</v>
      </c>
      <c r="AI4" s="57"/>
      <c r="AJ4" s="57"/>
      <c r="AK4" s="19" t="s">
        <v>52</v>
      </c>
      <c r="AL4" s="57"/>
      <c r="AM4" s="57"/>
      <c r="AN4" s="19" t="s">
        <v>52</v>
      </c>
      <c r="AO4" s="57"/>
      <c r="AP4" s="57"/>
      <c r="AQ4" s="19" t="s">
        <v>52</v>
      </c>
    </row>
    <row r="5" spans="1:43" s="19" customFormat="1" x14ac:dyDescent="0.2">
      <c r="A5" s="57"/>
      <c r="B5" s="57"/>
      <c r="C5" s="57"/>
      <c r="D5" s="57"/>
      <c r="E5" s="57"/>
      <c r="F5" s="57"/>
      <c r="G5" s="57"/>
      <c r="H5" s="57"/>
      <c r="I5" s="57"/>
      <c r="J5" s="19" t="s">
        <v>53</v>
      </c>
      <c r="K5" s="57"/>
      <c r="L5" s="57"/>
      <c r="M5" s="19" t="s">
        <v>53</v>
      </c>
      <c r="N5" s="57"/>
      <c r="O5" s="57"/>
      <c r="P5" s="19" t="s">
        <v>53</v>
      </c>
      <c r="Q5" s="57"/>
      <c r="R5" s="57"/>
      <c r="S5" s="19" t="s">
        <v>53</v>
      </c>
      <c r="T5" s="57"/>
      <c r="U5" s="57"/>
      <c r="V5" s="19" t="s">
        <v>53</v>
      </c>
      <c r="W5" s="57"/>
      <c r="X5" s="57"/>
      <c r="Y5" s="19" t="s">
        <v>53</v>
      </c>
      <c r="Z5" s="57"/>
      <c r="AA5" s="57"/>
      <c r="AB5" s="19" t="s">
        <v>53</v>
      </c>
      <c r="AC5" s="57"/>
      <c r="AD5" s="57"/>
      <c r="AE5" s="19" t="s">
        <v>53</v>
      </c>
      <c r="AF5" s="57"/>
      <c r="AG5" s="57"/>
      <c r="AH5" s="19" t="s">
        <v>53</v>
      </c>
      <c r="AI5" s="57"/>
      <c r="AJ5" s="57"/>
      <c r="AK5" s="19" t="s">
        <v>53</v>
      </c>
      <c r="AL5" s="57"/>
      <c r="AM5" s="57"/>
      <c r="AN5" s="19" t="s">
        <v>53</v>
      </c>
      <c r="AO5" s="57"/>
      <c r="AP5" s="57"/>
      <c r="AQ5" s="19" t="s">
        <v>53</v>
      </c>
    </row>
    <row r="6" spans="1:43" s="19" customFormat="1" x14ac:dyDescent="0.2">
      <c r="A6" s="57"/>
      <c r="B6" s="57"/>
      <c r="C6" s="57"/>
      <c r="D6" s="57"/>
      <c r="E6" s="57"/>
      <c r="F6" s="57"/>
      <c r="G6" s="57"/>
      <c r="H6" s="57"/>
      <c r="I6" s="57"/>
      <c r="J6" s="19" t="s">
        <v>29</v>
      </c>
      <c r="K6" s="57"/>
      <c r="L6" s="57"/>
      <c r="M6" s="19" t="s">
        <v>29</v>
      </c>
      <c r="N6" s="57"/>
      <c r="O6" s="57"/>
      <c r="P6" s="19" t="s">
        <v>29</v>
      </c>
      <c r="Q6" s="57"/>
      <c r="R6" s="57"/>
      <c r="S6" s="19" t="s">
        <v>29</v>
      </c>
      <c r="T6" s="57"/>
      <c r="U6" s="57"/>
      <c r="V6" s="19" t="s">
        <v>29</v>
      </c>
      <c r="W6" s="57"/>
      <c r="X6" s="57"/>
      <c r="Y6" s="19" t="s">
        <v>29</v>
      </c>
      <c r="Z6" s="57"/>
      <c r="AA6" s="57"/>
      <c r="AB6" s="19" t="s">
        <v>29</v>
      </c>
      <c r="AC6" s="57"/>
      <c r="AD6" s="57"/>
      <c r="AE6" s="19" t="s">
        <v>29</v>
      </c>
      <c r="AF6" s="57"/>
      <c r="AG6" s="57"/>
      <c r="AH6" s="19" t="s">
        <v>29</v>
      </c>
      <c r="AI6" s="57"/>
      <c r="AJ6" s="57"/>
      <c r="AK6" s="19" t="s">
        <v>29</v>
      </c>
      <c r="AL6" s="57"/>
      <c r="AM6" s="57"/>
      <c r="AN6" s="19" t="s">
        <v>29</v>
      </c>
      <c r="AO6" s="57"/>
      <c r="AP6" s="57"/>
      <c r="AQ6" s="19" t="s">
        <v>29</v>
      </c>
    </row>
    <row r="7" spans="1:43" ht="112" x14ac:dyDescent="0.2">
      <c r="A7" t="s">
        <v>547</v>
      </c>
      <c r="B7" s="20" t="s">
        <v>91</v>
      </c>
      <c r="C7" s="20" t="s">
        <v>92</v>
      </c>
      <c r="D7" t="s">
        <v>37</v>
      </c>
      <c r="E7" s="5" t="s">
        <v>293</v>
      </c>
      <c r="F7" t="s">
        <v>318</v>
      </c>
      <c r="G7" s="24" t="s">
        <v>472</v>
      </c>
      <c r="H7" t="s">
        <v>56</v>
      </c>
      <c r="I7" s="20" t="s">
        <v>57</v>
      </c>
      <c r="J7">
        <v>1</v>
      </c>
      <c r="K7" s="20" t="s">
        <v>58</v>
      </c>
      <c r="L7" s="20" t="s">
        <v>59</v>
      </c>
      <c r="M7">
        <v>1</v>
      </c>
      <c r="N7" s="20" t="s">
        <v>63</v>
      </c>
      <c r="O7" s="20" t="s">
        <v>64</v>
      </c>
      <c r="P7">
        <v>1</v>
      </c>
      <c r="Q7" s="20" t="s">
        <v>65</v>
      </c>
      <c r="R7" s="20" t="s">
        <v>66</v>
      </c>
      <c r="S7">
        <v>1</v>
      </c>
      <c r="T7" s="20" t="s">
        <v>93</v>
      </c>
      <c r="U7" s="20" t="s">
        <v>94</v>
      </c>
      <c r="V7">
        <v>2</v>
      </c>
      <c r="W7" s="20" t="s">
        <v>139</v>
      </c>
      <c r="X7" s="20" t="s">
        <v>95</v>
      </c>
      <c r="Y7">
        <v>1</v>
      </c>
      <c r="Z7" s="20" t="s">
        <v>96</v>
      </c>
      <c r="AA7" s="20" t="s">
        <v>97</v>
      </c>
      <c r="AB7">
        <v>2</v>
      </c>
      <c r="AC7" s="20" t="s">
        <v>98</v>
      </c>
      <c r="AD7" s="20" t="s">
        <v>99</v>
      </c>
      <c r="AE7">
        <v>2</v>
      </c>
      <c r="AF7" s="20" t="s">
        <v>100</v>
      </c>
      <c r="AG7" s="20" t="s">
        <v>101</v>
      </c>
      <c r="AH7">
        <v>1</v>
      </c>
      <c r="AI7" s="20" t="s">
        <v>102</v>
      </c>
      <c r="AJ7" s="20" t="s">
        <v>103</v>
      </c>
      <c r="AK7">
        <v>2</v>
      </c>
      <c r="AL7" s="20" t="s">
        <v>104</v>
      </c>
      <c r="AM7" s="20" t="s">
        <v>105</v>
      </c>
      <c r="AN7">
        <v>1</v>
      </c>
      <c r="AO7" s="20" t="s">
        <v>106</v>
      </c>
      <c r="AP7" s="20" t="s">
        <v>107</v>
      </c>
      <c r="AQ7">
        <v>2</v>
      </c>
    </row>
    <row r="8" spans="1:43" ht="112" x14ac:dyDescent="0.2">
      <c r="A8" t="s">
        <v>548</v>
      </c>
      <c r="B8" s="20" t="s">
        <v>91</v>
      </c>
      <c r="C8" s="20" t="s">
        <v>92</v>
      </c>
      <c r="D8" t="s">
        <v>37</v>
      </c>
      <c r="E8" s="5" t="s">
        <v>294</v>
      </c>
      <c r="F8" t="s">
        <v>319</v>
      </c>
      <c r="G8" t="s">
        <v>473</v>
      </c>
      <c r="H8" t="s">
        <v>56</v>
      </c>
      <c r="I8" s="20" t="s">
        <v>57</v>
      </c>
      <c r="J8">
        <v>2</v>
      </c>
      <c r="K8" s="20" t="s">
        <v>58</v>
      </c>
      <c r="L8" s="20" t="s">
        <v>59</v>
      </c>
      <c r="M8">
        <v>9</v>
      </c>
      <c r="N8" s="20" t="s">
        <v>63</v>
      </c>
      <c r="O8" s="20" t="s">
        <v>64</v>
      </c>
      <c r="P8">
        <v>1</v>
      </c>
      <c r="Q8" s="20" t="s">
        <v>65</v>
      </c>
      <c r="R8" s="20" t="s">
        <v>66</v>
      </c>
      <c r="S8">
        <v>2</v>
      </c>
      <c r="T8" s="20" t="s">
        <v>93</v>
      </c>
      <c r="U8" s="20" t="s">
        <v>94</v>
      </c>
      <c r="V8">
        <v>2</v>
      </c>
      <c r="W8" s="20" t="s">
        <v>139</v>
      </c>
      <c r="X8" s="20" t="s">
        <v>95</v>
      </c>
      <c r="Y8">
        <v>1</v>
      </c>
      <c r="Z8" s="20" t="s">
        <v>96</v>
      </c>
      <c r="AA8" s="20" t="s">
        <v>97</v>
      </c>
      <c r="AB8">
        <v>2</v>
      </c>
      <c r="AC8" s="20" t="s">
        <v>98</v>
      </c>
      <c r="AD8" s="20" t="s">
        <v>99</v>
      </c>
      <c r="AE8">
        <v>2</v>
      </c>
      <c r="AF8" s="20" t="s">
        <v>100</v>
      </c>
      <c r="AG8" s="20" t="s">
        <v>101</v>
      </c>
      <c r="AH8">
        <v>2</v>
      </c>
      <c r="AI8" s="20" t="s">
        <v>102</v>
      </c>
      <c r="AJ8" s="20" t="s">
        <v>103</v>
      </c>
      <c r="AK8">
        <v>2</v>
      </c>
      <c r="AL8" s="20" t="s">
        <v>104</v>
      </c>
      <c r="AM8" s="20" t="s">
        <v>105</v>
      </c>
      <c r="AN8">
        <v>2</v>
      </c>
      <c r="AO8" s="20" t="s">
        <v>106</v>
      </c>
      <c r="AP8" s="20" t="s">
        <v>107</v>
      </c>
      <c r="AQ8">
        <v>2</v>
      </c>
    </row>
    <row r="9" spans="1:43" ht="112" x14ac:dyDescent="0.2">
      <c r="A9" t="s">
        <v>549</v>
      </c>
      <c r="B9" s="20" t="s">
        <v>91</v>
      </c>
      <c r="C9" s="20" t="s">
        <v>92</v>
      </c>
      <c r="D9" t="s">
        <v>37</v>
      </c>
      <c r="E9" s="5" t="s">
        <v>295</v>
      </c>
      <c r="F9" t="s">
        <v>320</v>
      </c>
      <c r="G9" t="s">
        <v>474</v>
      </c>
      <c r="H9" t="s">
        <v>56</v>
      </c>
      <c r="I9" s="20" t="s">
        <v>57</v>
      </c>
      <c r="J9">
        <v>2</v>
      </c>
      <c r="K9" s="20" t="s">
        <v>58</v>
      </c>
      <c r="L9" s="20" t="s">
        <v>59</v>
      </c>
      <c r="M9">
        <v>9</v>
      </c>
      <c r="N9" s="20" t="s">
        <v>63</v>
      </c>
      <c r="O9" s="20" t="s">
        <v>64</v>
      </c>
      <c r="P9">
        <v>1</v>
      </c>
      <c r="Q9" s="20" t="s">
        <v>65</v>
      </c>
      <c r="R9" s="20" t="s">
        <v>66</v>
      </c>
      <c r="S9">
        <v>2</v>
      </c>
      <c r="T9" s="20" t="s">
        <v>93</v>
      </c>
      <c r="U9" s="20" t="s">
        <v>94</v>
      </c>
      <c r="V9">
        <v>1</v>
      </c>
      <c r="W9" s="20" t="s">
        <v>139</v>
      </c>
      <c r="X9" s="20" t="s">
        <v>95</v>
      </c>
      <c r="Y9">
        <v>1</v>
      </c>
      <c r="Z9" s="20" t="s">
        <v>96</v>
      </c>
      <c r="AA9" s="20" t="s">
        <v>97</v>
      </c>
      <c r="AB9">
        <v>2</v>
      </c>
      <c r="AC9" s="20" t="s">
        <v>98</v>
      </c>
      <c r="AD9" s="20" t="s">
        <v>99</v>
      </c>
      <c r="AE9">
        <v>1</v>
      </c>
      <c r="AF9" s="20" t="s">
        <v>100</v>
      </c>
      <c r="AG9" s="20" t="s">
        <v>101</v>
      </c>
      <c r="AH9">
        <v>1</v>
      </c>
      <c r="AI9" s="20" t="s">
        <v>102</v>
      </c>
      <c r="AJ9" s="20" t="s">
        <v>103</v>
      </c>
      <c r="AK9">
        <v>2</v>
      </c>
      <c r="AL9" s="20" t="s">
        <v>104</v>
      </c>
      <c r="AM9" s="20" t="s">
        <v>105</v>
      </c>
      <c r="AN9">
        <v>2</v>
      </c>
      <c r="AO9" s="20" t="s">
        <v>106</v>
      </c>
      <c r="AP9" s="20" t="s">
        <v>107</v>
      </c>
      <c r="AQ9">
        <v>2</v>
      </c>
    </row>
    <row r="10" spans="1:43" ht="112" x14ac:dyDescent="0.2">
      <c r="A10" t="s">
        <v>550</v>
      </c>
      <c r="B10" s="20" t="s">
        <v>91</v>
      </c>
      <c r="C10" s="20" t="s">
        <v>92</v>
      </c>
      <c r="D10" t="s">
        <v>37</v>
      </c>
      <c r="E10" s="5" t="s">
        <v>296</v>
      </c>
      <c r="F10" t="s">
        <v>321</v>
      </c>
      <c r="G10" t="s">
        <v>475</v>
      </c>
      <c r="H10" t="s">
        <v>56</v>
      </c>
      <c r="I10" s="20" t="s">
        <v>57</v>
      </c>
      <c r="J10">
        <v>2</v>
      </c>
      <c r="K10" s="20" t="s">
        <v>58</v>
      </c>
      <c r="L10" s="20" t="s">
        <v>59</v>
      </c>
      <c r="M10">
        <v>9</v>
      </c>
      <c r="N10" s="20" t="s">
        <v>63</v>
      </c>
      <c r="O10" s="20" t="s">
        <v>64</v>
      </c>
      <c r="P10">
        <v>2</v>
      </c>
      <c r="Q10" s="20" t="s">
        <v>65</v>
      </c>
      <c r="R10" s="20" t="s">
        <v>66</v>
      </c>
      <c r="S10">
        <v>2</v>
      </c>
      <c r="T10" s="20" t="s">
        <v>93</v>
      </c>
      <c r="U10" s="20" t="s">
        <v>94</v>
      </c>
      <c r="V10">
        <v>1</v>
      </c>
      <c r="W10" s="20" t="s">
        <v>139</v>
      </c>
      <c r="X10" s="20" t="s">
        <v>95</v>
      </c>
      <c r="Y10">
        <v>1</v>
      </c>
      <c r="Z10" s="20" t="s">
        <v>96</v>
      </c>
      <c r="AA10" s="20" t="s">
        <v>97</v>
      </c>
      <c r="AB10">
        <v>2</v>
      </c>
      <c r="AC10" s="20" t="s">
        <v>98</v>
      </c>
      <c r="AD10" s="20" t="s">
        <v>99</v>
      </c>
      <c r="AE10">
        <v>2</v>
      </c>
      <c r="AF10" s="20" t="s">
        <v>100</v>
      </c>
      <c r="AG10" s="20" t="s">
        <v>101</v>
      </c>
      <c r="AH10">
        <v>1</v>
      </c>
      <c r="AI10" s="20" t="s">
        <v>102</v>
      </c>
      <c r="AJ10" s="20" t="s">
        <v>103</v>
      </c>
      <c r="AK10">
        <v>2</v>
      </c>
      <c r="AL10" s="20" t="s">
        <v>104</v>
      </c>
      <c r="AM10" s="20" t="s">
        <v>105</v>
      </c>
      <c r="AN10">
        <v>2</v>
      </c>
      <c r="AO10" s="20" t="s">
        <v>106</v>
      </c>
      <c r="AP10" s="20" t="s">
        <v>107</v>
      </c>
      <c r="AQ10">
        <v>2</v>
      </c>
    </row>
    <row r="11" spans="1:43" ht="112" x14ac:dyDescent="0.2">
      <c r="A11" t="s">
        <v>551</v>
      </c>
      <c r="B11" s="20" t="s">
        <v>91</v>
      </c>
      <c r="C11" s="20" t="s">
        <v>92</v>
      </c>
      <c r="D11" t="s">
        <v>37</v>
      </c>
      <c r="E11" s="5" t="s">
        <v>297</v>
      </c>
      <c r="F11" t="s">
        <v>322</v>
      </c>
      <c r="G11" t="s">
        <v>476</v>
      </c>
      <c r="H11" t="s">
        <v>56</v>
      </c>
      <c r="I11" s="20" t="s">
        <v>57</v>
      </c>
      <c r="J11">
        <v>2</v>
      </c>
      <c r="K11" s="20" t="s">
        <v>58</v>
      </c>
      <c r="L11" s="20" t="s">
        <v>59</v>
      </c>
      <c r="M11">
        <v>9</v>
      </c>
      <c r="N11" s="20" t="s">
        <v>63</v>
      </c>
      <c r="O11" s="20" t="s">
        <v>64</v>
      </c>
      <c r="P11">
        <v>1</v>
      </c>
      <c r="Q11" s="20" t="s">
        <v>65</v>
      </c>
      <c r="R11" s="20" t="s">
        <v>66</v>
      </c>
      <c r="S11">
        <v>2</v>
      </c>
      <c r="T11" s="20" t="s">
        <v>93</v>
      </c>
      <c r="U11" s="20" t="s">
        <v>94</v>
      </c>
      <c r="V11">
        <v>5</v>
      </c>
      <c r="W11" s="20" t="s">
        <v>139</v>
      </c>
      <c r="X11" s="20" t="s">
        <v>95</v>
      </c>
      <c r="Y11">
        <v>5</v>
      </c>
      <c r="Z11" s="20" t="s">
        <v>96</v>
      </c>
      <c r="AA11" s="20" t="s">
        <v>97</v>
      </c>
      <c r="AB11">
        <v>2</v>
      </c>
      <c r="AC11" s="20" t="s">
        <v>98</v>
      </c>
      <c r="AD11" s="20" t="s">
        <v>99</v>
      </c>
      <c r="AE11">
        <v>1</v>
      </c>
      <c r="AF11" s="20" t="s">
        <v>100</v>
      </c>
      <c r="AG11" s="20" t="s">
        <v>101</v>
      </c>
      <c r="AH11">
        <v>1</v>
      </c>
      <c r="AI11" s="20" t="s">
        <v>102</v>
      </c>
      <c r="AJ11" s="20" t="s">
        <v>103</v>
      </c>
      <c r="AK11">
        <v>2</v>
      </c>
      <c r="AL11" s="20" t="s">
        <v>104</v>
      </c>
      <c r="AM11" s="20" t="s">
        <v>105</v>
      </c>
      <c r="AN11">
        <v>2</v>
      </c>
      <c r="AO11" s="20" t="s">
        <v>106</v>
      </c>
      <c r="AP11" s="20" t="s">
        <v>107</v>
      </c>
      <c r="AQ11">
        <v>1</v>
      </c>
    </row>
    <row r="12" spans="1:43" ht="112" x14ac:dyDescent="0.2">
      <c r="A12" t="s">
        <v>552</v>
      </c>
      <c r="B12" s="20" t="s">
        <v>91</v>
      </c>
      <c r="C12" s="20" t="s">
        <v>92</v>
      </c>
      <c r="D12" t="s">
        <v>37</v>
      </c>
      <c r="E12" s="5" t="s">
        <v>298</v>
      </c>
      <c r="F12" t="s">
        <v>323</v>
      </c>
      <c r="G12" t="s">
        <v>477</v>
      </c>
      <c r="H12" t="s">
        <v>56</v>
      </c>
      <c r="I12" s="20" t="s">
        <v>57</v>
      </c>
      <c r="J12">
        <v>2</v>
      </c>
      <c r="K12" s="20" t="s">
        <v>58</v>
      </c>
      <c r="L12" s="20" t="s">
        <v>59</v>
      </c>
      <c r="M12">
        <v>9</v>
      </c>
      <c r="N12" s="20" t="s">
        <v>63</v>
      </c>
      <c r="O12" s="20" t="s">
        <v>64</v>
      </c>
      <c r="P12">
        <v>1</v>
      </c>
      <c r="Q12" s="20" t="s">
        <v>65</v>
      </c>
      <c r="R12" s="20" t="s">
        <v>66</v>
      </c>
      <c r="S12">
        <v>2</v>
      </c>
      <c r="T12" s="20" t="s">
        <v>93</v>
      </c>
      <c r="U12" s="20" t="s">
        <v>94</v>
      </c>
      <c r="V12">
        <v>1</v>
      </c>
      <c r="W12" s="20" t="s">
        <v>139</v>
      </c>
      <c r="X12" s="20" t="s">
        <v>95</v>
      </c>
      <c r="Y12">
        <v>1</v>
      </c>
      <c r="Z12" s="20" t="s">
        <v>96</v>
      </c>
      <c r="AA12" s="20" t="s">
        <v>97</v>
      </c>
      <c r="AB12">
        <v>2</v>
      </c>
      <c r="AC12" s="20" t="s">
        <v>98</v>
      </c>
      <c r="AD12" s="20" t="s">
        <v>99</v>
      </c>
      <c r="AE12">
        <v>2</v>
      </c>
      <c r="AF12" s="20" t="s">
        <v>100</v>
      </c>
      <c r="AG12" s="20" t="s">
        <v>101</v>
      </c>
      <c r="AH12">
        <v>2</v>
      </c>
      <c r="AI12" s="20" t="s">
        <v>102</v>
      </c>
      <c r="AJ12" s="20" t="s">
        <v>103</v>
      </c>
      <c r="AK12">
        <v>2</v>
      </c>
      <c r="AL12" s="20" t="s">
        <v>104</v>
      </c>
      <c r="AM12" s="20" t="s">
        <v>105</v>
      </c>
      <c r="AN12">
        <v>2</v>
      </c>
      <c r="AO12" s="20" t="s">
        <v>106</v>
      </c>
      <c r="AP12" s="20" t="s">
        <v>107</v>
      </c>
      <c r="AQ12">
        <v>2</v>
      </c>
    </row>
    <row r="13" spans="1:43" ht="112" x14ac:dyDescent="0.2">
      <c r="A13" t="s">
        <v>553</v>
      </c>
      <c r="B13" s="20" t="s">
        <v>91</v>
      </c>
      <c r="C13" s="20" t="s">
        <v>92</v>
      </c>
      <c r="D13" t="s">
        <v>37</v>
      </c>
      <c r="E13" s="5" t="s">
        <v>299</v>
      </c>
      <c r="F13" t="s">
        <v>324</v>
      </c>
      <c r="G13" t="s">
        <v>478</v>
      </c>
      <c r="H13" t="s">
        <v>56</v>
      </c>
      <c r="I13" s="20" t="s">
        <v>57</v>
      </c>
      <c r="J13">
        <v>2</v>
      </c>
      <c r="K13" s="20" t="s">
        <v>58</v>
      </c>
      <c r="L13" s="20" t="s">
        <v>59</v>
      </c>
      <c r="M13">
        <v>9</v>
      </c>
      <c r="N13" s="20" t="s">
        <v>63</v>
      </c>
      <c r="O13" s="20" t="s">
        <v>64</v>
      </c>
      <c r="P13">
        <v>1</v>
      </c>
      <c r="Q13" s="20" t="s">
        <v>65</v>
      </c>
      <c r="R13" s="20" t="s">
        <v>66</v>
      </c>
      <c r="S13">
        <v>1</v>
      </c>
      <c r="T13" s="20" t="s">
        <v>93</v>
      </c>
      <c r="U13" s="20" t="s">
        <v>94</v>
      </c>
      <c r="V13">
        <v>3</v>
      </c>
      <c r="W13" s="20" t="s">
        <v>139</v>
      </c>
      <c r="X13" s="20" t="s">
        <v>95</v>
      </c>
      <c r="Y13">
        <v>2</v>
      </c>
      <c r="Z13" s="20" t="s">
        <v>96</v>
      </c>
      <c r="AA13" s="20" t="s">
        <v>97</v>
      </c>
      <c r="AB13">
        <v>2</v>
      </c>
      <c r="AC13" s="20" t="s">
        <v>98</v>
      </c>
      <c r="AD13" s="20" t="s">
        <v>99</v>
      </c>
      <c r="AE13">
        <v>2</v>
      </c>
      <c r="AF13" s="20" t="s">
        <v>100</v>
      </c>
      <c r="AG13" s="20" t="s">
        <v>101</v>
      </c>
      <c r="AH13">
        <v>2</v>
      </c>
      <c r="AI13" s="20" t="s">
        <v>102</v>
      </c>
      <c r="AJ13" s="20" t="s">
        <v>103</v>
      </c>
      <c r="AK13">
        <v>2</v>
      </c>
      <c r="AL13" s="20" t="s">
        <v>104</v>
      </c>
      <c r="AM13" s="20" t="s">
        <v>105</v>
      </c>
      <c r="AN13">
        <v>2</v>
      </c>
      <c r="AO13" s="20" t="s">
        <v>106</v>
      </c>
      <c r="AP13" s="20" t="s">
        <v>107</v>
      </c>
      <c r="AQ13">
        <v>2</v>
      </c>
    </row>
    <row r="14" spans="1:43" ht="112" x14ac:dyDescent="0.2">
      <c r="A14" t="s">
        <v>554</v>
      </c>
      <c r="B14" s="20" t="s">
        <v>91</v>
      </c>
      <c r="C14" s="20" t="s">
        <v>92</v>
      </c>
      <c r="D14" t="s">
        <v>37</v>
      </c>
      <c r="E14" s="5" t="s">
        <v>300</v>
      </c>
      <c r="F14" t="s">
        <v>325</v>
      </c>
      <c r="G14" t="s">
        <v>479</v>
      </c>
      <c r="H14" t="s">
        <v>56</v>
      </c>
      <c r="I14" s="20" t="s">
        <v>57</v>
      </c>
      <c r="J14">
        <v>2</v>
      </c>
      <c r="K14" s="20" t="s">
        <v>58</v>
      </c>
      <c r="L14" s="20" t="s">
        <v>59</v>
      </c>
      <c r="M14">
        <v>9</v>
      </c>
      <c r="N14" s="20" t="s">
        <v>63</v>
      </c>
      <c r="O14" s="20" t="s">
        <v>64</v>
      </c>
      <c r="P14">
        <v>1</v>
      </c>
      <c r="Q14" s="20" t="s">
        <v>65</v>
      </c>
      <c r="R14" s="20" t="s">
        <v>66</v>
      </c>
      <c r="S14">
        <v>2</v>
      </c>
      <c r="T14" s="20" t="s">
        <v>93</v>
      </c>
      <c r="U14" s="20" t="s">
        <v>94</v>
      </c>
      <c r="V14">
        <v>2</v>
      </c>
      <c r="W14" s="20" t="s">
        <v>139</v>
      </c>
      <c r="X14" s="20" t="s">
        <v>95</v>
      </c>
      <c r="Y14">
        <v>1</v>
      </c>
      <c r="Z14" s="20" t="s">
        <v>96</v>
      </c>
      <c r="AA14" s="20" t="s">
        <v>97</v>
      </c>
      <c r="AB14">
        <v>2</v>
      </c>
      <c r="AC14" s="20" t="s">
        <v>98</v>
      </c>
      <c r="AD14" s="20" t="s">
        <v>99</v>
      </c>
      <c r="AE14">
        <v>2</v>
      </c>
      <c r="AF14" s="20" t="s">
        <v>100</v>
      </c>
      <c r="AG14" s="20" t="s">
        <v>101</v>
      </c>
      <c r="AH14">
        <v>2</v>
      </c>
      <c r="AI14" s="20" t="s">
        <v>102</v>
      </c>
      <c r="AJ14" s="20" t="s">
        <v>103</v>
      </c>
      <c r="AK14">
        <v>2</v>
      </c>
      <c r="AL14" s="20" t="s">
        <v>104</v>
      </c>
      <c r="AM14" s="20" t="s">
        <v>105</v>
      </c>
      <c r="AN14">
        <v>1</v>
      </c>
      <c r="AO14" s="20" t="s">
        <v>106</v>
      </c>
      <c r="AP14" s="20" t="s">
        <v>107</v>
      </c>
      <c r="AQ14">
        <v>2</v>
      </c>
    </row>
    <row r="15" spans="1:43" ht="112" x14ac:dyDescent="0.2">
      <c r="A15" t="s">
        <v>555</v>
      </c>
      <c r="B15" s="20" t="s">
        <v>91</v>
      </c>
      <c r="C15" s="20" t="s">
        <v>92</v>
      </c>
      <c r="D15" t="s">
        <v>37</v>
      </c>
      <c r="E15" s="5" t="s">
        <v>301</v>
      </c>
      <c r="F15" t="s">
        <v>326</v>
      </c>
      <c r="G15" t="s">
        <v>480</v>
      </c>
      <c r="H15" t="s">
        <v>56</v>
      </c>
      <c r="I15" s="20" t="s">
        <v>57</v>
      </c>
      <c r="J15">
        <v>2</v>
      </c>
      <c r="K15" s="20" t="s">
        <v>58</v>
      </c>
      <c r="L15" s="20" t="s">
        <v>59</v>
      </c>
      <c r="M15">
        <v>9</v>
      </c>
      <c r="N15" s="20" t="s">
        <v>63</v>
      </c>
      <c r="O15" s="20" t="s">
        <v>64</v>
      </c>
      <c r="P15">
        <v>1</v>
      </c>
      <c r="Q15" s="20" t="s">
        <v>65</v>
      </c>
      <c r="R15" s="20" t="s">
        <v>66</v>
      </c>
      <c r="S15">
        <v>2</v>
      </c>
      <c r="T15" s="20" t="s">
        <v>93</v>
      </c>
      <c r="U15" s="20" t="s">
        <v>94</v>
      </c>
      <c r="V15">
        <v>1</v>
      </c>
      <c r="W15" s="20" t="s">
        <v>139</v>
      </c>
      <c r="X15" s="20" t="s">
        <v>95</v>
      </c>
      <c r="Y15">
        <v>1</v>
      </c>
      <c r="Z15" s="20" t="s">
        <v>96</v>
      </c>
      <c r="AA15" s="20" t="s">
        <v>97</v>
      </c>
      <c r="AB15">
        <v>2</v>
      </c>
      <c r="AC15" s="20" t="s">
        <v>98</v>
      </c>
      <c r="AD15" s="20" t="s">
        <v>99</v>
      </c>
      <c r="AE15">
        <v>2</v>
      </c>
      <c r="AF15" s="20" t="s">
        <v>100</v>
      </c>
      <c r="AG15" s="20" t="s">
        <v>101</v>
      </c>
      <c r="AH15">
        <v>2</v>
      </c>
      <c r="AI15" s="20" t="s">
        <v>102</v>
      </c>
      <c r="AJ15" s="20" t="s">
        <v>103</v>
      </c>
      <c r="AK15">
        <v>2</v>
      </c>
      <c r="AL15" s="20" t="s">
        <v>104</v>
      </c>
      <c r="AM15" s="20" t="s">
        <v>105</v>
      </c>
      <c r="AN15">
        <v>2</v>
      </c>
      <c r="AO15" s="20" t="s">
        <v>106</v>
      </c>
      <c r="AP15" s="20" t="s">
        <v>107</v>
      </c>
      <c r="AQ15">
        <v>2</v>
      </c>
    </row>
    <row r="16" spans="1:43" ht="112" x14ac:dyDescent="0.2">
      <c r="A16" t="s">
        <v>556</v>
      </c>
      <c r="B16" s="20" t="s">
        <v>91</v>
      </c>
      <c r="C16" s="20" t="s">
        <v>92</v>
      </c>
      <c r="D16" t="s">
        <v>37</v>
      </c>
      <c r="E16" s="5" t="s">
        <v>302</v>
      </c>
      <c r="F16" t="s">
        <v>327</v>
      </c>
      <c r="G16" t="s">
        <v>481</v>
      </c>
      <c r="H16" t="s">
        <v>56</v>
      </c>
      <c r="I16" s="20" t="s">
        <v>57</v>
      </c>
      <c r="J16">
        <v>2</v>
      </c>
      <c r="K16" s="20" t="s">
        <v>58</v>
      </c>
      <c r="L16" s="20" t="s">
        <v>59</v>
      </c>
      <c r="M16">
        <v>9</v>
      </c>
      <c r="N16" s="20" t="s">
        <v>63</v>
      </c>
      <c r="O16" s="20" t="s">
        <v>64</v>
      </c>
      <c r="P16">
        <v>1</v>
      </c>
      <c r="Q16" s="20" t="s">
        <v>65</v>
      </c>
      <c r="R16" s="20" t="s">
        <v>66</v>
      </c>
      <c r="S16">
        <v>2</v>
      </c>
      <c r="T16" s="20" t="s">
        <v>93</v>
      </c>
      <c r="U16" s="20" t="s">
        <v>94</v>
      </c>
      <c r="V16">
        <v>3</v>
      </c>
      <c r="W16" s="20" t="s">
        <v>139</v>
      </c>
      <c r="X16" s="20" t="s">
        <v>95</v>
      </c>
      <c r="Y16">
        <v>1</v>
      </c>
      <c r="Z16" s="20" t="s">
        <v>96</v>
      </c>
      <c r="AA16" s="20" t="s">
        <v>97</v>
      </c>
      <c r="AB16">
        <v>2</v>
      </c>
      <c r="AC16" s="20" t="s">
        <v>98</v>
      </c>
      <c r="AD16" s="20" t="s">
        <v>99</v>
      </c>
      <c r="AE16">
        <v>2</v>
      </c>
      <c r="AF16" s="20" t="s">
        <v>100</v>
      </c>
      <c r="AG16" s="20" t="s">
        <v>101</v>
      </c>
      <c r="AH16">
        <v>2</v>
      </c>
      <c r="AI16" s="20" t="s">
        <v>102</v>
      </c>
      <c r="AJ16" s="20" t="s">
        <v>103</v>
      </c>
      <c r="AK16">
        <v>2</v>
      </c>
      <c r="AL16" s="20" t="s">
        <v>104</v>
      </c>
      <c r="AM16" s="20" t="s">
        <v>105</v>
      </c>
      <c r="AN16">
        <v>2</v>
      </c>
      <c r="AO16" s="20" t="s">
        <v>106</v>
      </c>
      <c r="AP16" s="20" t="s">
        <v>107</v>
      </c>
      <c r="AQ16">
        <v>2</v>
      </c>
    </row>
    <row r="17" spans="1:43" ht="112" x14ac:dyDescent="0.2">
      <c r="A17" t="s">
        <v>557</v>
      </c>
      <c r="B17" s="20" t="s">
        <v>91</v>
      </c>
      <c r="C17" s="20" t="s">
        <v>92</v>
      </c>
      <c r="D17" t="s">
        <v>37</v>
      </c>
      <c r="E17" s="5" t="s">
        <v>303</v>
      </c>
      <c r="F17" t="s">
        <v>328</v>
      </c>
      <c r="G17" t="s">
        <v>482</v>
      </c>
      <c r="H17" t="s">
        <v>56</v>
      </c>
      <c r="I17" s="20" t="s">
        <v>57</v>
      </c>
      <c r="J17">
        <v>2</v>
      </c>
      <c r="K17" s="20" t="s">
        <v>58</v>
      </c>
      <c r="L17" s="20" t="s">
        <v>59</v>
      </c>
      <c r="M17">
        <v>9</v>
      </c>
      <c r="N17" s="20" t="s">
        <v>63</v>
      </c>
      <c r="O17" s="20" t="s">
        <v>64</v>
      </c>
      <c r="P17">
        <v>1</v>
      </c>
      <c r="Q17" s="20" t="s">
        <v>65</v>
      </c>
      <c r="R17" s="20" t="s">
        <v>66</v>
      </c>
      <c r="S17">
        <v>2</v>
      </c>
      <c r="T17" s="20" t="s">
        <v>93</v>
      </c>
      <c r="U17" s="20" t="s">
        <v>94</v>
      </c>
      <c r="V17">
        <v>1</v>
      </c>
      <c r="W17" s="20" t="s">
        <v>139</v>
      </c>
      <c r="X17" s="20" t="s">
        <v>95</v>
      </c>
      <c r="Y17">
        <v>1</v>
      </c>
      <c r="Z17" s="20" t="s">
        <v>96</v>
      </c>
      <c r="AA17" s="20" t="s">
        <v>97</v>
      </c>
      <c r="AB17">
        <v>2</v>
      </c>
      <c r="AC17" s="20" t="s">
        <v>98</v>
      </c>
      <c r="AD17" s="20" t="s">
        <v>99</v>
      </c>
      <c r="AE17">
        <v>2</v>
      </c>
      <c r="AF17" s="20" t="s">
        <v>100</v>
      </c>
      <c r="AG17" s="20" t="s">
        <v>101</v>
      </c>
      <c r="AH17">
        <v>2</v>
      </c>
      <c r="AI17" s="20" t="s">
        <v>102</v>
      </c>
      <c r="AJ17" s="20" t="s">
        <v>103</v>
      </c>
      <c r="AK17">
        <v>2</v>
      </c>
      <c r="AL17" s="20" t="s">
        <v>104</v>
      </c>
      <c r="AM17" s="20" t="s">
        <v>105</v>
      </c>
      <c r="AN17">
        <v>2</v>
      </c>
      <c r="AO17" s="20" t="s">
        <v>106</v>
      </c>
      <c r="AP17" s="20" t="s">
        <v>107</v>
      </c>
      <c r="AQ17">
        <v>2</v>
      </c>
    </row>
    <row r="18" spans="1:43" ht="112" x14ac:dyDescent="0.2">
      <c r="A18" t="s">
        <v>558</v>
      </c>
      <c r="B18" s="20" t="s">
        <v>91</v>
      </c>
      <c r="C18" s="20" t="s">
        <v>92</v>
      </c>
      <c r="D18" t="s">
        <v>37</v>
      </c>
      <c r="E18" s="5" t="s">
        <v>304</v>
      </c>
      <c r="F18" t="s">
        <v>329</v>
      </c>
      <c r="G18" t="s">
        <v>483</v>
      </c>
      <c r="H18" t="s">
        <v>56</v>
      </c>
      <c r="I18" s="20" t="s">
        <v>57</v>
      </c>
      <c r="J18">
        <v>2</v>
      </c>
      <c r="K18" s="20" t="s">
        <v>58</v>
      </c>
      <c r="L18" s="20" t="s">
        <v>59</v>
      </c>
      <c r="M18">
        <v>9</v>
      </c>
      <c r="N18" s="20" t="s">
        <v>63</v>
      </c>
      <c r="O18" s="20" t="s">
        <v>64</v>
      </c>
      <c r="P18">
        <v>1</v>
      </c>
      <c r="Q18" s="20" t="s">
        <v>65</v>
      </c>
      <c r="R18" s="20" t="s">
        <v>66</v>
      </c>
      <c r="S18">
        <v>1</v>
      </c>
      <c r="T18" s="20" t="s">
        <v>93</v>
      </c>
      <c r="U18" s="20" t="s">
        <v>94</v>
      </c>
      <c r="V18">
        <v>4</v>
      </c>
      <c r="W18" s="20" t="s">
        <v>139</v>
      </c>
      <c r="X18" s="20" t="s">
        <v>95</v>
      </c>
      <c r="Y18">
        <v>2</v>
      </c>
      <c r="Z18" s="20" t="s">
        <v>96</v>
      </c>
      <c r="AA18" s="20" t="s">
        <v>97</v>
      </c>
      <c r="AB18">
        <v>9</v>
      </c>
      <c r="AC18" s="20" t="s">
        <v>98</v>
      </c>
      <c r="AD18" s="20" t="s">
        <v>99</v>
      </c>
      <c r="AE18">
        <v>9</v>
      </c>
      <c r="AF18" s="20" t="s">
        <v>100</v>
      </c>
      <c r="AG18" s="20" t="s">
        <v>101</v>
      </c>
      <c r="AH18">
        <v>9</v>
      </c>
      <c r="AI18" s="20" t="s">
        <v>102</v>
      </c>
      <c r="AJ18" s="20" t="s">
        <v>103</v>
      </c>
      <c r="AK18">
        <v>9</v>
      </c>
      <c r="AL18" s="20" t="s">
        <v>104</v>
      </c>
      <c r="AM18" s="20" t="s">
        <v>105</v>
      </c>
      <c r="AN18">
        <v>2</v>
      </c>
      <c r="AO18" s="20" t="s">
        <v>106</v>
      </c>
      <c r="AP18" s="20" t="s">
        <v>107</v>
      </c>
      <c r="AQ18">
        <v>2</v>
      </c>
    </row>
    <row r="19" spans="1:43" ht="112" x14ac:dyDescent="0.2">
      <c r="A19" t="s">
        <v>559</v>
      </c>
      <c r="B19" s="20" t="s">
        <v>91</v>
      </c>
      <c r="C19" s="20" t="s">
        <v>92</v>
      </c>
      <c r="D19" t="s">
        <v>37</v>
      </c>
      <c r="E19" s="5" t="s">
        <v>305</v>
      </c>
      <c r="F19" t="s">
        <v>330</v>
      </c>
      <c r="G19" t="s">
        <v>484</v>
      </c>
      <c r="H19" t="s">
        <v>56</v>
      </c>
      <c r="I19" s="20" t="s">
        <v>57</v>
      </c>
      <c r="J19">
        <v>2</v>
      </c>
      <c r="K19" s="20" t="s">
        <v>58</v>
      </c>
      <c r="L19" s="20" t="s">
        <v>59</v>
      </c>
      <c r="M19">
        <v>9</v>
      </c>
      <c r="N19" s="20" t="s">
        <v>63</v>
      </c>
      <c r="O19" s="20" t="s">
        <v>64</v>
      </c>
      <c r="P19">
        <v>1</v>
      </c>
      <c r="Q19" s="20" t="s">
        <v>65</v>
      </c>
      <c r="R19" s="20" t="s">
        <v>66</v>
      </c>
      <c r="S19">
        <v>2</v>
      </c>
      <c r="T19" s="20" t="s">
        <v>93</v>
      </c>
      <c r="U19" s="20" t="s">
        <v>94</v>
      </c>
      <c r="V19">
        <v>3</v>
      </c>
      <c r="W19" s="20" t="s">
        <v>139</v>
      </c>
      <c r="X19" s="20" t="s">
        <v>95</v>
      </c>
      <c r="Y19">
        <v>1</v>
      </c>
      <c r="Z19" s="20" t="s">
        <v>96</v>
      </c>
      <c r="AA19" s="20" t="s">
        <v>97</v>
      </c>
      <c r="AB19">
        <v>1</v>
      </c>
      <c r="AC19" s="20" t="s">
        <v>98</v>
      </c>
      <c r="AD19" s="20" t="s">
        <v>99</v>
      </c>
      <c r="AE19">
        <v>9</v>
      </c>
      <c r="AF19" s="20" t="s">
        <v>100</v>
      </c>
      <c r="AG19" s="20" t="s">
        <v>101</v>
      </c>
      <c r="AH19">
        <v>9</v>
      </c>
      <c r="AI19" s="20" t="s">
        <v>102</v>
      </c>
      <c r="AJ19" s="20" t="s">
        <v>103</v>
      </c>
      <c r="AK19">
        <v>1</v>
      </c>
      <c r="AL19" s="20" t="s">
        <v>104</v>
      </c>
      <c r="AM19" s="20" t="s">
        <v>105</v>
      </c>
      <c r="AN19">
        <v>2</v>
      </c>
      <c r="AO19" s="20" t="s">
        <v>106</v>
      </c>
      <c r="AP19" s="20" t="s">
        <v>107</v>
      </c>
      <c r="AQ19">
        <v>1</v>
      </c>
    </row>
    <row r="20" spans="1:43" ht="112" x14ac:dyDescent="0.2">
      <c r="A20" t="s">
        <v>560</v>
      </c>
      <c r="B20" s="20" t="s">
        <v>91</v>
      </c>
      <c r="C20" s="20" t="s">
        <v>92</v>
      </c>
      <c r="D20" t="s">
        <v>37</v>
      </c>
      <c r="E20" s="5" t="s">
        <v>306</v>
      </c>
      <c r="F20" t="s">
        <v>331</v>
      </c>
      <c r="G20" t="s">
        <v>485</v>
      </c>
      <c r="H20" t="s">
        <v>56</v>
      </c>
      <c r="I20" s="20" t="s">
        <v>57</v>
      </c>
      <c r="J20">
        <v>2</v>
      </c>
      <c r="K20" s="20" t="s">
        <v>58</v>
      </c>
      <c r="L20" s="20" t="s">
        <v>59</v>
      </c>
      <c r="M20">
        <v>9</v>
      </c>
      <c r="N20" s="20" t="s">
        <v>63</v>
      </c>
      <c r="O20" s="20" t="s">
        <v>64</v>
      </c>
      <c r="P20">
        <v>1</v>
      </c>
      <c r="Q20" s="20" t="s">
        <v>65</v>
      </c>
      <c r="R20" s="20" t="s">
        <v>66</v>
      </c>
      <c r="S20">
        <v>2</v>
      </c>
      <c r="T20" s="20" t="s">
        <v>93</v>
      </c>
      <c r="U20" s="20" t="s">
        <v>94</v>
      </c>
      <c r="V20">
        <v>2</v>
      </c>
      <c r="W20" s="20" t="s">
        <v>139</v>
      </c>
      <c r="X20" s="20" t="s">
        <v>95</v>
      </c>
      <c r="Y20">
        <v>1</v>
      </c>
      <c r="Z20" s="20" t="s">
        <v>96</v>
      </c>
      <c r="AA20" s="20" t="s">
        <v>97</v>
      </c>
      <c r="AB20">
        <v>2</v>
      </c>
      <c r="AC20" s="20" t="s">
        <v>98</v>
      </c>
      <c r="AD20" s="20" t="s">
        <v>99</v>
      </c>
      <c r="AE20">
        <v>2</v>
      </c>
      <c r="AF20" s="20" t="s">
        <v>100</v>
      </c>
      <c r="AG20" s="20" t="s">
        <v>101</v>
      </c>
      <c r="AH20">
        <v>2</v>
      </c>
      <c r="AI20" s="20" t="s">
        <v>102</v>
      </c>
      <c r="AJ20" s="20" t="s">
        <v>103</v>
      </c>
      <c r="AK20">
        <v>2</v>
      </c>
      <c r="AL20" s="20" t="s">
        <v>104</v>
      </c>
      <c r="AM20" s="20" t="s">
        <v>105</v>
      </c>
      <c r="AN20">
        <v>2</v>
      </c>
      <c r="AO20" s="20" t="s">
        <v>106</v>
      </c>
      <c r="AP20" s="20" t="s">
        <v>107</v>
      </c>
      <c r="AQ20">
        <v>2</v>
      </c>
    </row>
    <row r="21" spans="1:43" ht="112" x14ac:dyDescent="0.2">
      <c r="A21" t="s">
        <v>561</v>
      </c>
      <c r="B21" s="20" t="s">
        <v>91</v>
      </c>
      <c r="C21" s="20" t="s">
        <v>92</v>
      </c>
      <c r="D21" t="s">
        <v>37</v>
      </c>
      <c r="E21" s="5" t="s">
        <v>307</v>
      </c>
      <c r="F21" t="s">
        <v>332</v>
      </c>
      <c r="G21" t="s">
        <v>486</v>
      </c>
      <c r="H21" t="s">
        <v>56</v>
      </c>
      <c r="I21" s="20" t="s">
        <v>57</v>
      </c>
      <c r="J21">
        <v>2</v>
      </c>
      <c r="K21" s="20" t="s">
        <v>58</v>
      </c>
      <c r="L21" s="20" t="s">
        <v>59</v>
      </c>
      <c r="M21">
        <v>9</v>
      </c>
      <c r="N21" s="20" t="s">
        <v>63</v>
      </c>
      <c r="O21" s="20" t="s">
        <v>64</v>
      </c>
      <c r="P21">
        <v>1</v>
      </c>
      <c r="Q21" s="20" t="s">
        <v>65</v>
      </c>
      <c r="R21" s="20" t="s">
        <v>66</v>
      </c>
      <c r="S21">
        <v>2</v>
      </c>
      <c r="T21" s="20" t="s">
        <v>93</v>
      </c>
      <c r="U21" s="20" t="s">
        <v>94</v>
      </c>
      <c r="V21">
        <v>2</v>
      </c>
      <c r="W21" s="20" t="s">
        <v>139</v>
      </c>
      <c r="X21" s="20" t="s">
        <v>95</v>
      </c>
      <c r="Y21">
        <v>1</v>
      </c>
      <c r="Z21" s="20" t="s">
        <v>96</v>
      </c>
      <c r="AA21" s="20" t="s">
        <v>97</v>
      </c>
      <c r="AB21">
        <v>2</v>
      </c>
      <c r="AC21" s="20" t="s">
        <v>98</v>
      </c>
      <c r="AD21" s="20" t="s">
        <v>99</v>
      </c>
      <c r="AE21">
        <v>2</v>
      </c>
      <c r="AF21" s="20" t="s">
        <v>100</v>
      </c>
      <c r="AG21" s="20" t="s">
        <v>101</v>
      </c>
      <c r="AH21">
        <v>1</v>
      </c>
      <c r="AI21" s="20" t="s">
        <v>102</v>
      </c>
      <c r="AJ21" s="20" t="s">
        <v>103</v>
      </c>
      <c r="AK21">
        <v>2</v>
      </c>
      <c r="AL21" s="20" t="s">
        <v>104</v>
      </c>
      <c r="AM21" s="20" t="s">
        <v>105</v>
      </c>
      <c r="AN21">
        <v>2</v>
      </c>
      <c r="AO21" s="20" t="s">
        <v>106</v>
      </c>
      <c r="AP21" s="20" t="s">
        <v>107</v>
      </c>
      <c r="AQ21">
        <v>2</v>
      </c>
    </row>
    <row r="22" spans="1:43" ht="112" x14ac:dyDescent="0.2">
      <c r="A22" t="s">
        <v>562</v>
      </c>
      <c r="B22" s="20" t="s">
        <v>91</v>
      </c>
      <c r="C22" s="20" t="s">
        <v>92</v>
      </c>
      <c r="D22" t="s">
        <v>37</v>
      </c>
      <c r="E22" s="5" t="s">
        <v>308</v>
      </c>
      <c r="F22" t="s">
        <v>333</v>
      </c>
      <c r="G22" t="s">
        <v>487</v>
      </c>
      <c r="H22" t="s">
        <v>56</v>
      </c>
      <c r="I22" s="20" t="s">
        <v>57</v>
      </c>
      <c r="J22">
        <v>2</v>
      </c>
      <c r="K22" s="20" t="s">
        <v>58</v>
      </c>
      <c r="L22" s="20" t="s">
        <v>59</v>
      </c>
      <c r="M22">
        <v>9</v>
      </c>
      <c r="N22" s="20" t="s">
        <v>63</v>
      </c>
      <c r="O22" s="20" t="s">
        <v>64</v>
      </c>
      <c r="P22">
        <v>1</v>
      </c>
      <c r="Q22" s="20" t="s">
        <v>65</v>
      </c>
      <c r="R22" s="20" t="s">
        <v>66</v>
      </c>
      <c r="S22">
        <v>1</v>
      </c>
      <c r="T22" s="20" t="s">
        <v>93</v>
      </c>
      <c r="U22" s="20" t="s">
        <v>94</v>
      </c>
      <c r="V22">
        <v>2</v>
      </c>
      <c r="W22" s="20" t="s">
        <v>139</v>
      </c>
      <c r="X22" s="20" t="s">
        <v>95</v>
      </c>
      <c r="Y22">
        <v>1</v>
      </c>
      <c r="Z22" s="20" t="s">
        <v>96</v>
      </c>
      <c r="AA22" s="20" t="s">
        <v>97</v>
      </c>
      <c r="AB22">
        <v>2</v>
      </c>
      <c r="AC22" s="20" t="s">
        <v>98</v>
      </c>
      <c r="AD22" s="20" t="s">
        <v>99</v>
      </c>
      <c r="AE22">
        <v>2</v>
      </c>
      <c r="AF22" s="20" t="s">
        <v>100</v>
      </c>
      <c r="AG22" s="20" t="s">
        <v>101</v>
      </c>
      <c r="AH22">
        <v>2</v>
      </c>
      <c r="AI22" s="20" t="s">
        <v>102</v>
      </c>
      <c r="AJ22" s="20" t="s">
        <v>103</v>
      </c>
      <c r="AK22">
        <v>1</v>
      </c>
      <c r="AL22" s="20" t="s">
        <v>104</v>
      </c>
      <c r="AM22" s="20" t="s">
        <v>105</v>
      </c>
      <c r="AN22">
        <v>2</v>
      </c>
      <c r="AO22" s="20" t="s">
        <v>106</v>
      </c>
      <c r="AP22" s="20" t="s">
        <v>107</v>
      </c>
      <c r="AQ22">
        <v>2</v>
      </c>
    </row>
    <row r="23" spans="1:43" ht="112" x14ac:dyDescent="0.2">
      <c r="A23" t="s">
        <v>563</v>
      </c>
      <c r="B23" s="20" t="s">
        <v>91</v>
      </c>
      <c r="C23" s="20" t="s">
        <v>92</v>
      </c>
      <c r="D23" t="s">
        <v>37</v>
      </c>
      <c r="E23" s="5" t="s">
        <v>309</v>
      </c>
      <c r="F23" t="s">
        <v>334</v>
      </c>
      <c r="G23" t="s">
        <v>488</v>
      </c>
      <c r="H23" t="s">
        <v>56</v>
      </c>
      <c r="I23" s="20" t="s">
        <v>57</v>
      </c>
      <c r="J23">
        <v>2</v>
      </c>
      <c r="K23" s="20" t="s">
        <v>58</v>
      </c>
      <c r="L23" s="20" t="s">
        <v>59</v>
      </c>
      <c r="M23">
        <v>9</v>
      </c>
      <c r="N23" s="20" t="s">
        <v>63</v>
      </c>
      <c r="O23" s="20" t="s">
        <v>64</v>
      </c>
      <c r="P23">
        <v>4</v>
      </c>
      <c r="Q23" s="20" t="s">
        <v>65</v>
      </c>
      <c r="R23" s="20" t="s">
        <v>66</v>
      </c>
      <c r="S23">
        <v>9</v>
      </c>
      <c r="T23" s="20" t="s">
        <v>93</v>
      </c>
      <c r="U23" s="20" t="s">
        <v>94</v>
      </c>
      <c r="V23">
        <v>1</v>
      </c>
      <c r="W23" s="20" t="s">
        <v>139</v>
      </c>
      <c r="X23" s="20" t="s">
        <v>95</v>
      </c>
      <c r="Y23">
        <v>1</v>
      </c>
      <c r="Z23" s="20" t="s">
        <v>96</v>
      </c>
      <c r="AA23" s="20" t="s">
        <v>97</v>
      </c>
      <c r="AB23">
        <v>9</v>
      </c>
      <c r="AC23" s="20" t="s">
        <v>98</v>
      </c>
      <c r="AD23" s="20" t="s">
        <v>99</v>
      </c>
      <c r="AE23">
        <v>9</v>
      </c>
      <c r="AF23" s="20" t="s">
        <v>100</v>
      </c>
      <c r="AG23" s="20" t="s">
        <v>101</v>
      </c>
      <c r="AH23">
        <v>1</v>
      </c>
      <c r="AI23" s="20" t="s">
        <v>102</v>
      </c>
      <c r="AJ23" s="20" t="s">
        <v>103</v>
      </c>
      <c r="AK23">
        <v>9</v>
      </c>
      <c r="AL23" s="20" t="s">
        <v>104</v>
      </c>
      <c r="AM23" s="20" t="s">
        <v>105</v>
      </c>
      <c r="AN23">
        <v>1</v>
      </c>
      <c r="AO23" s="20" t="s">
        <v>106</v>
      </c>
      <c r="AP23" s="20" t="s">
        <v>107</v>
      </c>
      <c r="AQ23">
        <v>2</v>
      </c>
    </row>
    <row r="24" spans="1:43" ht="112" x14ac:dyDescent="0.2">
      <c r="A24" t="s">
        <v>564</v>
      </c>
      <c r="B24" s="20" t="s">
        <v>91</v>
      </c>
      <c r="C24" s="20" t="s">
        <v>92</v>
      </c>
      <c r="D24" t="s">
        <v>37</v>
      </c>
      <c r="E24" s="5" t="s">
        <v>310</v>
      </c>
      <c r="F24" t="s">
        <v>335</v>
      </c>
      <c r="G24" t="s">
        <v>489</v>
      </c>
      <c r="H24" t="s">
        <v>56</v>
      </c>
      <c r="I24" s="20" t="s">
        <v>57</v>
      </c>
      <c r="J24">
        <v>2</v>
      </c>
      <c r="K24" s="20" t="s">
        <v>58</v>
      </c>
      <c r="L24" s="20" t="s">
        <v>59</v>
      </c>
      <c r="M24">
        <v>9</v>
      </c>
      <c r="N24" s="20" t="s">
        <v>63</v>
      </c>
      <c r="O24" s="20" t="s">
        <v>64</v>
      </c>
      <c r="P24">
        <v>1</v>
      </c>
      <c r="Q24" s="20" t="s">
        <v>65</v>
      </c>
      <c r="R24" s="20" t="s">
        <v>66</v>
      </c>
      <c r="S24">
        <v>2</v>
      </c>
      <c r="T24" s="20" t="s">
        <v>93</v>
      </c>
      <c r="U24" s="20" t="s">
        <v>94</v>
      </c>
      <c r="V24">
        <v>3</v>
      </c>
      <c r="W24" s="20" t="s">
        <v>139</v>
      </c>
      <c r="X24" s="20" t="s">
        <v>95</v>
      </c>
      <c r="Y24">
        <v>1</v>
      </c>
      <c r="Z24" s="20" t="s">
        <v>96</v>
      </c>
      <c r="AA24" s="20" t="s">
        <v>97</v>
      </c>
      <c r="AB24">
        <v>2</v>
      </c>
      <c r="AC24" s="20" t="s">
        <v>98</v>
      </c>
      <c r="AD24" s="20" t="s">
        <v>99</v>
      </c>
      <c r="AE24">
        <v>2</v>
      </c>
      <c r="AF24" s="20" t="s">
        <v>100</v>
      </c>
      <c r="AG24" s="20" t="s">
        <v>101</v>
      </c>
      <c r="AH24">
        <v>2</v>
      </c>
      <c r="AI24" s="20" t="s">
        <v>102</v>
      </c>
      <c r="AJ24" s="20" t="s">
        <v>103</v>
      </c>
      <c r="AK24">
        <v>2</v>
      </c>
      <c r="AL24" s="20" t="s">
        <v>104</v>
      </c>
      <c r="AM24" s="20" t="s">
        <v>105</v>
      </c>
      <c r="AN24">
        <v>2</v>
      </c>
      <c r="AO24" s="20" t="s">
        <v>106</v>
      </c>
      <c r="AP24" s="20" t="s">
        <v>107</v>
      </c>
      <c r="AQ24">
        <v>2</v>
      </c>
    </row>
    <row r="25" spans="1:43" ht="112" x14ac:dyDescent="0.2">
      <c r="A25" t="s">
        <v>565</v>
      </c>
      <c r="B25" s="20" t="s">
        <v>91</v>
      </c>
      <c r="C25" s="20" t="s">
        <v>92</v>
      </c>
      <c r="D25" t="s">
        <v>37</v>
      </c>
      <c r="E25" s="5" t="s">
        <v>311</v>
      </c>
      <c r="F25" t="s">
        <v>336</v>
      </c>
      <c r="G25" t="s">
        <v>490</v>
      </c>
      <c r="H25" t="s">
        <v>56</v>
      </c>
      <c r="I25" s="20" t="s">
        <v>57</v>
      </c>
      <c r="J25">
        <v>2</v>
      </c>
      <c r="K25" s="20" t="s">
        <v>58</v>
      </c>
      <c r="L25" s="20" t="s">
        <v>59</v>
      </c>
      <c r="M25">
        <v>9</v>
      </c>
      <c r="N25" s="20" t="s">
        <v>63</v>
      </c>
      <c r="O25" s="20" t="s">
        <v>64</v>
      </c>
      <c r="P25">
        <v>2</v>
      </c>
      <c r="Q25" s="20" t="s">
        <v>65</v>
      </c>
      <c r="R25" s="20" t="s">
        <v>66</v>
      </c>
      <c r="S25">
        <v>2</v>
      </c>
      <c r="T25" s="20" t="s">
        <v>93</v>
      </c>
      <c r="U25" s="20" t="s">
        <v>94</v>
      </c>
      <c r="V25">
        <v>2</v>
      </c>
      <c r="W25" s="20" t="s">
        <v>139</v>
      </c>
      <c r="X25" s="20" t="s">
        <v>95</v>
      </c>
      <c r="Y25">
        <v>1</v>
      </c>
      <c r="Z25" s="20" t="s">
        <v>96</v>
      </c>
      <c r="AA25" s="20" t="s">
        <v>97</v>
      </c>
      <c r="AB25">
        <v>2</v>
      </c>
      <c r="AC25" s="20" t="s">
        <v>98</v>
      </c>
      <c r="AD25" s="20" t="s">
        <v>99</v>
      </c>
      <c r="AE25">
        <v>2</v>
      </c>
      <c r="AF25" s="20" t="s">
        <v>100</v>
      </c>
      <c r="AG25" s="20" t="s">
        <v>101</v>
      </c>
      <c r="AH25">
        <v>2</v>
      </c>
      <c r="AI25" s="20" t="s">
        <v>102</v>
      </c>
      <c r="AJ25" s="20" t="s">
        <v>103</v>
      </c>
      <c r="AK25">
        <v>2</v>
      </c>
      <c r="AL25" s="20" t="s">
        <v>104</v>
      </c>
      <c r="AM25" s="20" t="s">
        <v>105</v>
      </c>
      <c r="AN25">
        <v>2</v>
      </c>
      <c r="AO25" s="20" t="s">
        <v>106</v>
      </c>
      <c r="AP25" s="20" t="s">
        <v>107</v>
      </c>
      <c r="AQ25">
        <v>2</v>
      </c>
    </row>
    <row r="26" spans="1:43" ht="112" x14ac:dyDescent="0.2">
      <c r="A26" t="s">
        <v>566</v>
      </c>
      <c r="B26" s="20" t="s">
        <v>91</v>
      </c>
      <c r="C26" s="20" t="s">
        <v>92</v>
      </c>
      <c r="D26" t="s">
        <v>37</v>
      </c>
      <c r="E26" s="5" t="s">
        <v>312</v>
      </c>
      <c r="F26" t="s">
        <v>337</v>
      </c>
      <c r="G26" t="s">
        <v>491</v>
      </c>
      <c r="H26" t="s">
        <v>56</v>
      </c>
      <c r="I26" s="20" t="s">
        <v>57</v>
      </c>
      <c r="J26">
        <v>2</v>
      </c>
      <c r="K26" s="20" t="s">
        <v>58</v>
      </c>
      <c r="L26" s="20" t="s">
        <v>59</v>
      </c>
      <c r="M26">
        <v>9</v>
      </c>
      <c r="N26" s="20" t="s">
        <v>63</v>
      </c>
      <c r="O26" s="20" t="s">
        <v>64</v>
      </c>
      <c r="P26">
        <v>1</v>
      </c>
      <c r="Q26" s="20" t="s">
        <v>65</v>
      </c>
      <c r="R26" s="20" t="s">
        <v>66</v>
      </c>
      <c r="S26">
        <v>2</v>
      </c>
      <c r="T26" s="20" t="s">
        <v>93</v>
      </c>
      <c r="U26" s="20" t="s">
        <v>94</v>
      </c>
      <c r="V26">
        <v>1</v>
      </c>
      <c r="W26" s="20" t="s">
        <v>139</v>
      </c>
      <c r="X26" s="20" t="s">
        <v>95</v>
      </c>
      <c r="Y26">
        <v>1</v>
      </c>
      <c r="Z26" s="20" t="s">
        <v>96</v>
      </c>
      <c r="AA26" s="20" t="s">
        <v>97</v>
      </c>
      <c r="AB26">
        <v>2</v>
      </c>
      <c r="AC26" s="20" t="s">
        <v>98</v>
      </c>
      <c r="AD26" s="20" t="s">
        <v>99</v>
      </c>
      <c r="AE26">
        <v>2</v>
      </c>
      <c r="AF26" s="20" t="s">
        <v>100</v>
      </c>
      <c r="AG26" s="20" t="s">
        <v>101</v>
      </c>
      <c r="AH26">
        <v>2</v>
      </c>
      <c r="AI26" s="20" t="s">
        <v>102</v>
      </c>
      <c r="AJ26" s="20" t="s">
        <v>103</v>
      </c>
      <c r="AK26">
        <v>2</v>
      </c>
      <c r="AL26" s="20" t="s">
        <v>104</v>
      </c>
      <c r="AM26" s="20" t="s">
        <v>105</v>
      </c>
      <c r="AN26">
        <v>2</v>
      </c>
      <c r="AO26" s="20" t="s">
        <v>106</v>
      </c>
      <c r="AP26" s="20" t="s">
        <v>107</v>
      </c>
      <c r="AQ26">
        <v>2</v>
      </c>
    </row>
    <row r="27" spans="1:43" ht="112" x14ac:dyDescent="0.2">
      <c r="A27" t="s">
        <v>567</v>
      </c>
      <c r="B27" s="20" t="s">
        <v>91</v>
      </c>
      <c r="C27" s="20" t="s">
        <v>92</v>
      </c>
      <c r="D27" t="s">
        <v>37</v>
      </c>
      <c r="E27" s="5" t="s">
        <v>313</v>
      </c>
      <c r="F27" t="s">
        <v>338</v>
      </c>
      <c r="G27" t="s">
        <v>492</v>
      </c>
      <c r="H27" t="s">
        <v>56</v>
      </c>
      <c r="I27" s="20" t="s">
        <v>57</v>
      </c>
      <c r="J27">
        <v>2</v>
      </c>
      <c r="K27" s="20" t="s">
        <v>58</v>
      </c>
      <c r="L27" s="20" t="s">
        <v>59</v>
      </c>
      <c r="M27">
        <v>9</v>
      </c>
      <c r="N27" s="20" t="s">
        <v>63</v>
      </c>
      <c r="O27" s="20" t="s">
        <v>64</v>
      </c>
      <c r="P27">
        <v>1</v>
      </c>
      <c r="Q27" s="20" t="s">
        <v>65</v>
      </c>
      <c r="R27" s="20" t="s">
        <v>66</v>
      </c>
      <c r="S27">
        <v>2</v>
      </c>
      <c r="T27" s="20" t="s">
        <v>93</v>
      </c>
      <c r="U27" s="20" t="s">
        <v>94</v>
      </c>
      <c r="V27">
        <v>2</v>
      </c>
      <c r="W27" s="20" t="s">
        <v>139</v>
      </c>
      <c r="X27" s="20" t="s">
        <v>95</v>
      </c>
      <c r="Y27">
        <v>1</v>
      </c>
      <c r="Z27" s="20" t="s">
        <v>96</v>
      </c>
      <c r="AA27" s="20" t="s">
        <v>97</v>
      </c>
      <c r="AB27">
        <v>9</v>
      </c>
      <c r="AC27" s="20" t="s">
        <v>98</v>
      </c>
      <c r="AD27" s="20" t="s">
        <v>99</v>
      </c>
      <c r="AE27">
        <v>9</v>
      </c>
      <c r="AF27" s="20" t="s">
        <v>100</v>
      </c>
      <c r="AG27" s="20" t="s">
        <v>101</v>
      </c>
      <c r="AH27">
        <v>9</v>
      </c>
      <c r="AI27" s="20" t="s">
        <v>102</v>
      </c>
      <c r="AJ27" s="20" t="s">
        <v>103</v>
      </c>
      <c r="AK27">
        <v>9</v>
      </c>
      <c r="AL27" s="20" t="s">
        <v>104</v>
      </c>
      <c r="AM27" s="20" t="s">
        <v>105</v>
      </c>
      <c r="AN27">
        <v>2</v>
      </c>
      <c r="AO27" s="20" t="s">
        <v>106</v>
      </c>
      <c r="AP27" s="20" t="s">
        <v>107</v>
      </c>
      <c r="AQ27">
        <v>2</v>
      </c>
    </row>
    <row r="28" spans="1:43" ht="112" x14ac:dyDescent="0.2">
      <c r="A28" t="s">
        <v>568</v>
      </c>
      <c r="B28" s="20" t="s">
        <v>91</v>
      </c>
      <c r="C28" s="20" t="s">
        <v>92</v>
      </c>
      <c r="D28" t="s">
        <v>37</v>
      </c>
      <c r="E28" s="5" t="s">
        <v>314</v>
      </c>
      <c r="F28" t="s">
        <v>339</v>
      </c>
      <c r="G28" t="s">
        <v>493</v>
      </c>
      <c r="H28" t="s">
        <v>56</v>
      </c>
      <c r="I28" s="20" t="s">
        <v>57</v>
      </c>
      <c r="J28">
        <v>2</v>
      </c>
      <c r="K28" s="20" t="s">
        <v>58</v>
      </c>
      <c r="L28" s="20" t="s">
        <v>59</v>
      </c>
      <c r="M28">
        <v>9</v>
      </c>
      <c r="N28" s="20" t="s">
        <v>63</v>
      </c>
      <c r="O28" s="20" t="s">
        <v>64</v>
      </c>
      <c r="P28">
        <v>1</v>
      </c>
      <c r="Q28" s="20" t="s">
        <v>65</v>
      </c>
      <c r="R28" s="20" t="s">
        <v>66</v>
      </c>
      <c r="S28">
        <v>1</v>
      </c>
      <c r="T28" s="20" t="s">
        <v>93</v>
      </c>
      <c r="U28" s="20" t="s">
        <v>94</v>
      </c>
      <c r="V28">
        <v>2</v>
      </c>
      <c r="W28" s="20" t="s">
        <v>139</v>
      </c>
      <c r="X28" s="20" t="s">
        <v>95</v>
      </c>
      <c r="Y28">
        <v>1</v>
      </c>
      <c r="Z28" s="20" t="s">
        <v>96</v>
      </c>
      <c r="AA28" s="20" t="s">
        <v>97</v>
      </c>
      <c r="AB28">
        <v>2</v>
      </c>
      <c r="AC28" s="20" t="s">
        <v>98</v>
      </c>
      <c r="AD28" s="20" t="s">
        <v>99</v>
      </c>
      <c r="AE28">
        <v>2</v>
      </c>
      <c r="AF28" s="20" t="s">
        <v>100</v>
      </c>
      <c r="AG28" s="20" t="s">
        <v>101</v>
      </c>
      <c r="AH28">
        <v>2</v>
      </c>
      <c r="AI28" s="20" t="s">
        <v>102</v>
      </c>
      <c r="AJ28" s="20" t="s">
        <v>103</v>
      </c>
      <c r="AK28">
        <v>2</v>
      </c>
      <c r="AL28" s="20" t="s">
        <v>104</v>
      </c>
      <c r="AM28" s="20" t="s">
        <v>105</v>
      </c>
      <c r="AN28">
        <v>9</v>
      </c>
      <c r="AO28" s="20" t="s">
        <v>106</v>
      </c>
      <c r="AP28" s="20" t="s">
        <v>107</v>
      </c>
      <c r="AQ28">
        <v>2</v>
      </c>
    </row>
    <row r="29" spans="1:43" ht="112" x14ac:dyDescent="0.2">
      <c r="A29" t="s">
        <v>569</v>
      </c>
      <c r="B29" s="20" t="s">
        <v>91</v>
      </c>
      <c r="C29" s="20" t="s">
        <v>92</v>
      </c>
      <c r="D29" t="s">
        <v>37</v>
      </c>
      <c r="E29" s="5" t="s">
        <v>315</v>
      </c>
      <c r="F29" t="s">
        <v>340</v>
      </c>
      <c r="G29" t="s">
        <v>494</v>
      </c>
      <c r="H29" t="s">
        <v>56</v>
      </c>
      <c r="I29" s="20" t="s">
        <v>57</v>
      </c>
      <c r="J29">
        <v>2</v>
      </c>
      <c r="K29" s="20" t="s">
        <v>58</v>
      </c>
      <c r="L29" s="20" t="s">
        <v>59</v>
      </c>
      <c r="M29">
        <v>9</v>
      </c>
      <c r="N29" s="20" t="s">
        <v>63</v>
      </c>
      <c r="O29" s="20" t="s">
        <v>64</v>
      </c>
      <c r="P29">
        <v>1</v>
      </c>
      <c r="Q29" s="20" t="s">
        <v>65</v>
      </c>
      <c r="R29" s="20" t="s">
        <v>66</v>
      </c>
      <c r="S29">
        <v>1</v>
      </c>
      <c r="T29" s="20" t="s">
        <v>93</v>
      </c>
      <c r="U29" s="20" t="s">
        <v>94</v>
      </c>
      <c r="V29">
        <v>2</v>
      </c>
      <c r="W29" s="20" t="s">
        <v>139</v>
      </c>
      <c r="X29" s="20" t="s">
        <v>95</v>
      </c>
      <c r="Y29">
        <v>1</v>
      </c>
      <c r="Z29" s="20" t="s">
        <v>96</v>
      </c>
      <c r="AA29" s="20" t="s">
        <v>97</v>
      </c>
      <c r="AB29">
        <v>2</v>
      </c>
      <c r="AC29" s="20" t="s">
        <v>98</v>
      </c>
      <c r="AD29" s="20" t="s">
        <v>99</v>
      </c>
      <c r="AE29">
        <v>2</v>
      </c>
      <c r="AF29" s="20" t="s">
        <v>100</v>
      </c>
      <c r="AG29" s="20" t="s">
        <v>101</v>
      </c>
      <c r="AH29">
        <v>2</v>
      </c>
      <c r="AI29" s="20" t="s">
        <v>102</v>
      </c>
      <c r="AJ29" s="20" t="s">
        <v>103</v>
      </c>
      <c r="AK29">
        <v>2</v>
      </c>
      <c r="AL29" s="20" t="s">
        <v>104</v>
      </c>
      <c r="AM29" s="20" t="s">
        <v>105</v>
      </c>
      <c r="AN29">
        <v>2</v>
      </c>
      <c r="AO29" s="20" t="s">
        <v>106</v>
      </c>
      <c r="AP29" s="20" t="s">
        <v>107</v>
      </c>
      <c r="AQ29">
        <v>2</v>
      </c>
    </row>
    <row r="30" spans="1:43" ht="112" x14ac:dyDescent="0.2">
      <c r="A30" t="s">
        <v>570</v>
      </c>
      <c r="B30" s="20" t="s">
        <v>91</v>
      </c>
      <c r="C30" s="20" t="s">
        <v>92</v>
      </c>
      <c r="D30" t="s">
        <v>37</v>
      </c>
      <c r="E30" s="5" t="s">
        <v>316</v>
      </c>
      <c r="F30" t="s">
        <v>341</v>
      </c>
      <c r="G30" t="s">
        <v>495</v>
      </c>
      <c r="H30" t="s">
        <v>56</v>
      </c>
      <c r="I30" s="20" t="s">
        <v>57</v>
      </c>
      <c r="J30">
        <v>2</v>
      </c>
      <c r="K30" s="20" t="s">
        <v>58</v>
      </c>
      <c r="L30" s="20" t="s">
        <v>59</v>
      </c>
      <c r="M30">
        <v>9</v>
      </c>
      <c r="N30" s="20" t="s">
        <v>63</v>
      </c>
      <c r="O30" s="20" t="s">
        <v>64</v>
      </c>
      <c r="P30">
        <v>1</v>
      </c>
      <c r="Q30" s="20" t="s">
        <v>65</v>
      </c>
      <c r="R30" s="20" t="s">
        <v>66</v>
      </c>
      <c r="S30">
        <v>2</v>
      </c>
      <c r="T30" s="20" t="s">
        <v>93</v>
      </c>
      <c r="U30" s="20" t="s">
        <v>94</v>
      </c>
      <c r="V30">
        <v>1</v>
      </c>
      <c r="W30" s="20" t="s">
        <v>139</v>
      </c>
      <c r="X30" s="20" t="s">
        <v>95</v>
      </c>
      <c r="Y30">
        <v>1</v>
      </c>
      <c r="Z30" s="20" t="s">
        <v>96</v>
      </c>
      <c r="AA30" s="20" t="s">
        <v>97</v>
      </c>
      <c r="AB30">
        <v>2</v>
      </c>
      <c r="AC30" s="20" t="s">
        <v>98</v>
      </c>
      <c r="AD30" s="20" t="s">
        <v>99</v>
      </c>
      <c r="AE30">
        <v>2</v>
      </c>
      <c r="AF30" s="20" t="s">
        <v>100</v>
      </c>
      <c r="AG30" s="20" t="s">
        <v>101</v>
      </c>
      <c r="AH30">
        <v>2</v>
      </c>
      <c r="AI30" s="20" t="s">
        <v>102</v>
      </c>
      <c r="AJ30" s="20" t="s">
        <v>103</v>
      </c>
      <c r="AK30">
        <v>2</v>
      </c>
      <c r="AL30" s="20" t="s">
        <v>104</v>
      </c>
      <c r="AM30" s="20" t="s">
        <v>105</v>
      </c>
      <c r="AN30">
        <v>2</v>
      </c>
      <c r="AO30" s="20" t="s">
        <v>106</v>
      </c>
      <c r="AP30" s="20" t="s">
        <v>107</v>
      </c>
      <c r="AQ30">
        <v>2</v>
      </c>
    </row>
    <row r="31" spans="1:43" ht="112" x14ac:dyDescent="0.2">
      <c r="A31" t="s">
        <v>571</v>
      </c>
      <c r="B31" s="20" t="s">
        <v>91</v>
      </c>
      <c r="C31" s="20" t="s">
        <v>92</v>
      </c>
      <c r="D31" t="s">
        <v>37</v>
      </c>
      <c r="E31" s="5" t="s">
        <v>317</v>
      </c>
      <c r="F31" t="s">
        <v>342</v>
      </c>
      <c r="G31" t="s">
        <v>496</v>
      </c>
      <c r="H31" t="s">
        <v>56</v>
      </c>
      <c r="I31" s="20" t="s">
        <v>57</v>
      </c>
      <c r="J31">
        <v>2</v>
      </c>
      <c r="K31" s="20" t="s">
        <v>58</v>
      </c>
      <c r="L31" s="20" t="s">
        <v>59</v>
      </c>
      <c r="M31">
        <v>9</v>
      </c>
      <c r="N31" s="20" t="s">
        <v>63</v>
      </c>
      <c r="O31" s="20" t="s">
        <v>64</v>
      </c>
      <c r="P31">
        <v>1</v>
      </c>
      <c r="Q31" s="20" t="s">
        <v>65</v>
      </c>
      <c r="R31" s="20" t="s">
        <v>66</v>
      </c>
      <c r="S31">
        <v>2</v>
      </c>
      <c r="T31" s="20" t="s">
        <v>93</v>
      </c>
      <c r="U31" s="20" t="s">
        <v>94</v>
      </c>
      <c r="V31">
        <v>2</v>
      </c>
      <c r="W31" s="20" t="s">
        <v>139</v>
      </c>
      <c r="X31" s="20" t="s">
        <v>95</v>
      </c>
      <c r="Y31">
        <v>1</v>
      </c>
      <c r="Z31" s="20" t="s">
        <v>96</v>
      </c>
      <c r="AA31" s="20" t="s">
        <v>97</v>
      </c>
      <c r="AB31">
        <v>2</v>
      </c>
      <c r="AC31" s="20" t="s">
        <v>98</v>
      </c>
      <c r="AD31" s="20" t="s">
        <v>99</v>
      </c>
      <c r="AE31">
        <v>2</v>
      </c>
      <c r="AF31" s="20" t="s">
        <v>100</v>
      </c>
      <c r="AG31" s="20" t="s">
        <v>101</v>
      </c>
      <c r="AH31">
        <v>2</v>
      </c>
      <c r="AI31" s="20" t="s">
        <v>102</v>
      </c>
      <c r="AJ31" s="20" t="s">
        <v>103</v>
      </c>
      <c r="AK31">
        <v>2</v>
      </c>
      <c r="AL31" s="20" t="s">
        <v>104</v>
      </c>
      <c r="AM31" s="20" t="s">
        <v>105</v>
      </c>
      <c r="AN31">
        <v>2</v>
      </c>
      <c r="AO31" s="20" t="s">
        <v>106</v>
      </c>
      <c r="AP31" s="20" t="s">
        <v>107</v>
      </c>
      <c r="AQ31">
        <v>2</v>
      </c>
    </row>
  </sheetData>
  <mergeCells count="57">
    <mergeCell ref="G2:G6"/>
    <mergeCell ref="A1:A6"/>
    <mergeCell ref="D1:D6"/>
    <mergeCell ref="E1:F1"/>
    <mergeCell ref="B2:B6"/>
    <mergeCell ref="C2:C6"/>
    <mergeCell ref="E2:E6"/>
    <mergeCell ref="F2:F6"/>
    <mergeCell ref="AC2:AE2"/>
    <mergeCell ref="AF2:AH2"/>
    <mergeCell ref="AI2:AK2"/>
    <mergeCell ref="AL2:AN2"/>
    <mergeCell ref="AO2:AQ2"/>
    <mergeCell ref="O3:P3"/>
    <mergeCell ref="I4:I6"/>
    <mergeCell ref="L4:L6"/>
    <mergeCell ref="O4:O6"/>
    <mergeCell ref="Z2:AB2"/>
    <mergeCell ref="H2:J2"/>
    <mergeCell ref="K2:M2"/>
    <mergeCell ref="N2:P2"/>
    <mergeCell ref="Q2:S2"/>
    <mergeCell ref="T2:V2"/>
    <mergeCell ref="W2:Y2"/>
    <mergeCell ref="H3:H6"/>
    <mergeCell ref="I3:J3"/>
    <mergeCell ref="K3:K6"/>
    <mergeCell ref="L3:M3"/>
    <mergeCell ref="N3:N6"/>
    <mergeCell ref="AA4:AA6"/>
    <mergeCell ref="AD4:AD6"/>
    <mergeCell ref="AG4:AG6"/>
    <mergeCell ref="Q3:Q6"/>
    <mergeCell ref="R3:S3"/>
    <mergeCell ref="T3:T6"/>
    <mergeCell ref="U3:V3"/>
    <mergeCell ref="W3:W6"/>
    <mergeCell ref="X3:Y3"/>
    <mergeCell ref="R4:R6"/>
    <mergeCell ref="U4:U6"/>
    <mergeCell ref="X4:X6"/>
    <mergeCell ref="H1:AQ1"/>
    <mergeCell ref="AI3:AI6"/>
    <mergeCell ref="AJ3:AK3"/>
    <mergeCell ref="AL3:AL6"/>
    <mergeCell ref="AM3:AN3"/>
    <mergeCell ref="AO3:AO6"/>
    <mergeCell ref="AP3:AQ3"/>
    <mergeCell ref="AJ4:AJ6"/>
    <mergeCell ref="AM4:AM6"/>
    <mergeCell ref="AP4:AP6"/>
    <mergeCell ref="Z3:Z6"/>
    <mergeCell ref="AA3:AB3"/>
    <mergeCell ref="AC3:AC6"/>
    <mergeCell ref="AD3:AE3"/>
    <mergeCell ref="AF3:AF6"/>
    <mergeCell ref="AG3:A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A24" workbookViewId="0">
      <selection activeCell="AA17" sqref="AA17"/>
    </sheetView>
  </sheetViews>
  <sheetFormatPr baseColWidth="10" defaultRowHeight="16" x14ac:dyDescent="0.2"/>
  <cols>
    <col min="1" max="1" width="23.1640625" customWidth="1"/>
    <col min="2" max="2" width="21.33203125" customWidth="1"/>
    <col min="3" max="3" width="14.6640625" customWidth="1"/>
    <col min="5" max="5" width="26.5" customWidth="1"/>
    <col min="6" max="6" width="22.5" customWidth="1"/>
    <col min="7" max="7" width="35.1640625" customWidth="1"/>
    <col min="10" max="10" width="14.1640625" customWidth="1"/>
    <col min="13" max="13" width="13.5" customWidth="1"/>
    <col min="14" max="14" width="13.1640625" customWidth="1"/>
    <col min="15" max="15" width="14.83203125" customWidth="1"/>
    <col min="16" max="16" width="15.83203125" customWidth="1"/>
    <col min="17" max="17" width="16.1640625" customWidth="1"/>
    <col min="18" max="18" width="17" customWidth="1"/>
    <col min="19" max="19" width="13.1640625" customWidth="1"/>
    <col min="20" max="20" width="18.1640625" customWidth="1"/>
    <col min="22" max="22" width="14.5" customWidth="1"/>
    <col min="24" max="25" width="15.1640625" customWidth="1"/>
  </cols>
  <sheetData>
    <row r="1" spans="1:25" s="19" customFormat="1" x14ac:dyDescent="0.2">
      <c r="A1" s="57" t="s">
        <v>0</v>
      </c>
      <c r="B1" s="57" t="s">
        <v>45</v>
      </c>
      <c r="C1" s="57"/>
      <c r="D1" s="57" t="s">
        <v>46</v>
      </c>
      <c r="E1" s="57" t="s">
        <v>47</v>
      </c>
      <c r="F1" s="57"/>
      <c r="G1" s="18" t="s">
        <v>32</v>
      </c>
      <c r="H1" s="58" t="s">
        <v>48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s="19" customFormat="1" x14ac:dyDescent="0.2">
      <c r="A2" s="57"/>
      <c r="B2" s="57" t="s">
        <v>20</v>
      </c>
      <c r="C2" s="57" t="s">
        <v>19</v>
      </c>
      <c r="D2" s="57"/>
      <c r="E2" s="57" t="s">
        <v>20</v>
      </c>
      <c r="F2" s="57" t="s">
        <v>19</v>
      </c>
      <c r="G2" s="57" t="s">
        <v>20</v>
      </c>
      <c r="H2" s="57" t="s">
        <v>49</v>
      </c>
      <c r="I2" s="57"/>
      <c r="J2" s="57"/>
      <c r="K2" s="57" t="s">
        <v>49</v>
      </c>
      <c r="L2" s="57"/>
      <c r="M2" s="57"/>
      <c r="N2" s="57" t="s">
        <v>49</v>
      </c>
      <c r="O2" s="57"/>
      <c r="P2" s="57"/>
      <c r="Q2" s="57" t="s">
        <v>49</v>
      </c>
      <c r="R2" s="57"/>
      <c r="S2" s="57"/>
      <c r="T2" s="57" t="s">
        <v>49</v>
      </c>
      <c r="U2" s="57"/>
      <c r="V2" s="57"/>
      <c r="W2" s="57" t="s">
        <v>49</v>
      </c>
      <c r="X2" s="57"/>
      <c r="Y2" s="57"/>
    </row>
    <row r="3" spans="1:25" s="19" customFormat="1" x14ac:dyDescent="0.2">
      <c r="A3" s="57"/>
      <c r="B3" s="57"/>
      <c r="C3" s="57"/>
      <c r="D3" s="57"/>
      <c r="E3" s="57"/>
      <c r="F3" s="57"/>
      <c r="G3" s="57"/>
      <c r="H3" s="57" t="s">
        <v>50</v>
      </c>
      <c r="I3" s="57" t="s">
        <v>51</v>
      </c>
      <c r="J3" s="57"/>
      <c r="K3" s="57" t="s">
        <v>50</v>
      </c>
      <c r="L3" s="57" t="s">
        <v>51</v>
      </c>
      <c r="M3" s="57"/>
      <c r="N3" s="57" t="s">
        <v>50</v>
      </c>
      <c r="O3" s="57" t="s">
        <v>51</v>
      </c>
      <c r="P3" s="57"/>
      <c r="Q3" s="57" t="s">
        <v>50</v>
      </c>
      <c r="R3" s="57" t="s">
        <v>51</v>
      </c>
      <c r="S3" s="57"/>
      <c r="T3" s="57" t="s">
        <v>50</v>
      </c>
      <c r="U3" s="57" t="s">
        <v>51</v>
      </c>
      <c r="V3" s="57"/>
      <c r="W3" s="57" t="s">
        <v>50</v>
      </c>
      <c r="X3" s="57" t="s">
        <v>51</v>
      </c>
      <c r="Y3" s="57"/>
    </row>
    <row r="4" spans="1:25" s="19" customFormat="1" x14ac:dyDescent="0.2">
      <c r="A4" s="57"/>
      <c r="B4" s="57"/>
      <c r="C4" s="57"/>
      <c r="D4" s="57"/>
      <c r="E4" s="57"/>
      <c r="F4" s="57"/>
      <c r="G4" s="57"/>
      <c r="H4" s="57"/>
      <c r="I4" s="57"/>
      <c r="J4" s="19" t="s">
        <v>52</v>
      </c>
      <c r="K4" s="57"/>
      <c r="L4" s="57"/>
      <c r="M4" s="19" t="s">
        <v>52</v>
      </c>
      <c r="N4" s="57"/>
      <c r="O4" s="57"/>
      <c r="P4" s="19" t="s">
        <v>52</v>
      </c>
      <c r="Q4" s="57"/>
      <c r="R4" s="57"/>
      <c r="S4" s="19" t="s">
        <v>52</v>
      </c>
      <c r="T4" s="57"/>
      <c r="U4" s="57"/>
      <c r="V4" s="19" t="s">
        <v>52</v>
      </c>
      <c r="W4" s="57"/>
      <c r="X4" s="57"/>
      <c r="Y4" s="19" t="s">
        <v>52</v>
      </c>
    </row>
    <row r="5" spans="1:25" s="19" customFormat="1" x14ac:dyDescent="0.2">
      <c r="A5" s="57"/>
      <c r="B5" s="57"/>
      <c r="C5" s="57"/>
      <c r="D5" s="57"/>
      <c r="E5" s="57"/>
      <c r="F5" s="57"/>
      <c r="G5" s="57"/>
      <c r="H5" s="57"/>
      <c r="I5" s="57"/>
      <c r="J5" s="19" t="s">
        <v>53</v>
      </c>
      <c r="K5" s="57"/>
      <c r="L5" s="57"/>
      <c r="M5" s="19" t="s">
        <v>53</v>
      </c>
      <c r="N5" s="57"/>
      <c r="O5" s="57"/>
      <c r="P5" s="19" t="s">
        <v>53</v>
      </c>
      <c r="Q5" s="57"/>
      <c r="R5" s="57"/>
      <c r="S5" s="19" t="s">
        <v>53</v>
      </c>
      <c r="T5" s="57"/>
      <c r="U5" s="57"/>
      <c r="V5" s="19" t="s">
        <v>53</v>
      </c>
      <c r="W5" s="57"/>
      <c r="X5" s="57"/>
      <c r="Y5" s="19" t="s">
        <v>53</v>
      </c>
    </row>
    <row r="6" spans="1:25" s="19" customFormat="1" x14ac:dyDescent="0.2">
      <c r="A6" s="57"/>
      <c r="B6" s="57"/>
      <c r="C6" s="57"/>
      <c r="D6" s="57"/>
      <c r="E6" s="57"/>
      <c r="F6" s="57"/>
      <c r="G6" s="57"/>
      <c r="H6" s="57"/>
      <c r="I6" s="57"/>
      <c r="J6" s="19" t="s">
        <v>29</v>
      </c>
      <c r="K6" s="57"/>
      <c r="L6" s="57"/>
      <c r="M6" s="19" t="s">
        <v>29</v>
      </c>
      <c r="N6" s="57"/>
      <c r="O6" s="57"/>
      <c r="P6" s="19" t="s">
        <v>29</v>
      </c>
      <c r="Q6" s="57"/>
      <c r="R6" s="57"/>
      <c r="S6" s="19" t="s">
        <v>29</v>
      </c>
      <c r="T6" s="57"/>
      <c r="U6" s="57"/>
      <c r="V6" s="19" t="s">
        <v>29</v>
      </c>
      <c r="W6" s="57"/>
      <c r="X6" s="57"/>
      <c r="Y6" s="19" t="s">
        <v>29</v>
      </c>
    </row>
    <row r="7" spans="1:25" ht="64" x14ac:dyDescent="0.2">
      <c r="A7" t="s">
        <v>572</v>
      </c>
      <c r="B7" s="20" t="s">
        <v>108</v>
      </c>
      <c r="C7" t="s">
        <v>109</v>
      </c>
      <c r="D7" t="s">
        <v>37</v>
      </c>
      <c r="E7" s="5" t="s">
        <v>293</v>
      </c>
      <c r="F7" t="s">
        <v>318</v>
      </c>
      <c r="G7" s="24" t="s">
        <v>497</v>
      </c>
      <c r="H7" t="s">
        <v>110</v>
      </c>
      <c r="I7" s="20" t="s">
        <v>111</v>
      </c>
      <c r="J7">
        <v>2</v>
      </c>
      <c r="K7" t="s">
        <v>112</v>
      </c>
      <c r="L7" s="20" t="s">
        <v>113</v>
      </c>
      <c r="M7">
        <v>1</v>
      </c>
      <c r="N7" t="s">
        <v>114</v>
      </c>
      <c r="O7" s="20" t="s">
        <v>115</v>
      </c>
      <c r="P7">
        <v>1</v>
      </c>
      <c r="Q7" t="s">
        <v>116</v>
      </c>
      <c r="R7" t="s">
        <v>117</v>
      </c>
      <c r="S7">
        <v>3</v>
      </c>
      <c r="T7" t="s">
        <v>118</v>
      </c>
      <c r="U7" s="20" t="s">
        <v>119</v>
      </c>
      <c r="V7">
        <v>1</v>
      </c>
      <c r="W7" t="s">
        <v>120</v>
      </c>
      <c r="X7" s="20" t="s">
        <v>121</v>
      </c>
      <c r="Y7">
        <v>75</v>
      </c>
    </row>
    <row r="8" spans="1:25" ht="64" x14ac:dyDescent="0.2">
      <c r="A8" t="s">
        <v>573</v>
      </c>
      <c r="B8" s="20" t="s">
        <v>108</v>
      </c>
      <c r="C8" t="s">
        <v>109</v>
      </c>
      <c r="D8" t="s">
        <v>37</v>
      </c>
      <c r="E8" s="5" t="s">
        <v>294</v>
      </c>
      <c r="F8" t="s">
        <v>319</v>
      </c>
      <c r="G8" t="s">
        <v>498</v>
      </c>
      <c r="H8" t="s">
        <v>110</v>
      </c>
      <c r="I8" s="20" t="s">
        <v>111</v>
      </c>
      <c r="J8">
        <v>1</v>
      </c>
      <c r="K8" t="s">
        <v>112</v>
      </c>
      <c r="L8" s="20" t="s">
        <v>113</v>
      </c>
      <c r="M8">
        <v>1</v>
      </c>
      <c r="N8" t="s">
        <v>114</v>
      </c>
      <c r="O8" s="20" t="s">
        <v>115</v>
      </c>
      <c r="P8">
        <v>2</v>
      </c>
      <c r="Q8" t="s">
        <v>116</v>
      </c>
      <c r="R8" t="s">
        <v>117</v>
      </c>
      <c r="S8">
        <v>1</v>
      </c>
      <c r="T8" t="s">
        <v>118</v>
      </c>
      <c r="U8" s="20" t="s">
        <v>119</v>
      </c>
      <c r="V8">
        <v>1</v>
      </c>
      <c r="W8" t="s">
        <v>120</v>
      </c>
      <c r="X8" s="20" t="s">
        <v>121</v>
      </c>
      <c r="Y8">
        <v>90</v>
      </c>
    </row>
    <row r="9" spans="1:25" ht="64" x14ac:dyDescent="0.2">
      <c r="A9" t="s">
        <v>574</v>
      </c>
      <c r="B9" s="20" t="s">
        <v>108</v>
      </c>
      <c r="C9" t="s">
        <v>109</v>
      </c>
      <c r="D9" t="s">
        <v>37</v>
      </c>
      <c r="E9" s="5" t="s">
        <v>295</v>
      </c>
      <c r="F9" t="s">
        <v>320</v>
      </c>
      <c r="G9" t="s">
        <v>499</v>
      </c>
      <c r="H9" t="s">
        <v>110</v>
      </c>
      <c r="I9" s="20" t="s">
        <v>111</v>
      </c>
      <c r="J9">
        <v>1</v>
      </c>
      <c r="K9" t="s">
        <v>112</v>
      </c>
      <c r="L9" s="20" t="s">
        <v>113</v>
      </c>
      <c r="M9">
        <v>1</v>
      </c>
      <c r="N9" t="s">
        <v>114</v>
      </c>
      <c r="O9" s="20" t="s">
        <v>115</v>
      </c>
      <c r="P9">
        <v>1</v>
      </c>
      <c r="Q9" t="s">
        <v>116</v>
      </c>
      <c r="R9" t="s">
        <v>117</v>
      </c>
      <c r="S9">
        <v>2</v>
      </c>
      <c r="T9" t="s">
        <v>118</v>
      </c>
      <c r="U9" s="20" t="s">
        <v>119</v>
      </c>
      <c r="V9">
        <v>1</v>
      </c>
      <c r="W9" t="s">
        <v>120</v>
      </c>
      <c r="X9" s="20" t="s">
        <v>121</v>
      </c>
      <c r="Y9">
        <v>75</v>
      </c>
    </row>
    <row r="10" spans="1:25" ht="64" x14ac:dyDescent="0.2">
      <c r="A10" t="s">
        <v>575</v>
      </c>
      <c r="B10" s="20" t="s">
        <v>108</v>
      </c>
      <c r="C10" t="s">
        <v>109</v>
      </c>
      <c r="D10" t="s">
        <v>37</v>
      </c>
      <c r="E10" s="5" t="s">
        <v>296</v>
      </c>
      <c r="F10" t="s">
        <v>321</v>
      </c>
      <c r="G10" t="s">
        <v>500</v>
      </c>
      <c r="H10" t="s">
        <v>110</v>
      </c>
      <c r="I10" s="20" t="s">
        <v>111</v>
      </c>
      <c r="J10">
        <v>1</v>
      </c>
      <c r="K10" t="s">
        <v>112</v>
      </c>
      <c r="L10" s="20" t="s">
        <v>113</v>
      </c>
      <c r="M10">
        <v>1</v>
      </c>
      <c r="N10" t="s">
        <v>114</v>
      </c>
      <c r="O10" s="20" t="s">
        <v>115</v>
      </c>
      <c r="P10">
        <v>1</v>
      </c>
      <c r="Q10" t="s">
        <v>116</v>
      </c>
      <c r="R10" t="s">
        <v>117</v>
      </c>
      <c r="S10">
        <v>1</v>
      </c>
      <c r="T10" t="s">
        <v>118</v>
      </c>
      <c r="U10" s="20" t="s">
        <v>119</v>
      </c>
      <c r="V10">
        <v>1</v>
      </c>
      <c r="W10" t="s">
        <v>120</v>
      </c>
      <c r="X10" s="20" t="s">
        <v>121</v>
      </c>
      <c r="Y10">
        <v>80</v>
      </c>
    </row>
    <row r="11" spans="1:25" ht="64" x14ac:dyDescent="0.2">
      <c r="A11" t="s">
        <v>576</v>
      </c>
      <c r="B11" s="20" t="s">
        <v>108</v>
      </c>
      <c r="C11" t="s">
        <v>109</v>
      </c>
      <c r="D11" t="s">
        <v>37</v>
      </c>
      <c r="E11" s="5" t="s">
        <v>297</v>
      </c>
      <c r="F11" t="s">
        <v>322</v>
      </c>
      <c r="G11" t="s">
        <v>501</v>
      </c>
      <c r="H11" t="s">
        <v>110</v>
      </c>
      <c r="I11" s="20" t="s">
        <v>111</v>
      </c>
      <c r="J11">
        <v>2</v>
      </c>
      <c r="K11" t="s">
        <v>112</v>
      </c>
      <c r="L11" s="20" t="s">
        <v>113</v>
      </c>
      <c r="M11">
        <v>1</v>
      </c>
      <c r="N11" t="s">
        <v>114</v>
      </c>
      <c r="O11" s="20" t="s">
        <v>115</v>
      </c>
      <c r="P11">
        <v>2</v>
      </c>
      <c r="Q11" t="s">
        <v>116</v>
      </c>
      <c r="R11" t="s">
        <v>117</v>
      </c>
      <c r="S11">
        <v>2</v>
      </c>
      <c r="T11" t="s">
        <v>118</v>
      </c>
      <c r="U11" s="20" t="s">
        <v>119</v>
      </c>
      <c r="V11">
        <v>1</v>
      </c>
      <c r="W11" t="s">
        <v>120</v>
      </c>
      <c r="X11" s="20" t="s">
        <v>121</v>
      </c>
      <c r="Y11">
        <v>50</v>
      </c>
    </row>
    <row r="12" spans="1:25" ht="64" x14ac:dyDescent="0.2">
      <c r="A12" t="s">
        <v>577</v>
      </c>
      <c r="B12" s="20" t="s">
        <v>108</v>
      </c>
      <c r="C12" t="s">
        <v>109</v>
      </c>
      <c r="D12" t="s">
        <v>37</v>
      </c>
      <c r="E12" s="5" t="s">
        <v>298</v>
      </c>
      <c r="F12" t="s">
        <v>323</v>
      </c>
      <c r="G12" t="s">
        <v>502</v>
      </c>
      <c r="H12" t="s">
        <v>110</v>
      </c>
      <c r="I12" s="20" t="s">
        <v>111</v>
      </c>
      <c r="J12">
        <v>1</v>
      </c>
      <c r="K12" t="s">
        <v>112</v>
      </c>
      <c r="L12" s="20" t="s">
        <v>113</v>
      </c>
      <c r="M12">
        <v>1</v>
      </c>
      <c r="N12" t="s">
        <v>114</v>
      </c>
      <c r="O12" s="20" t="s">
        <v>115</v>
      </c>
      <c r="P12">
        <v>1</v>
      </c>
      <c r="Q12" t="s">
        <v>116</v>
      </c>
      <c r="R12" t="s">
        <v>117</v>
      </c>
      <c r="S12">
        <v>2</v>
      </c>
      <c r="T12" t="s">
        <v>118</v>
      </c>
      <c r="U12" s="20" t="s">
        <v>119</v>
      </c>
      <c r="V12">
        <v>1</v>
      </c>
      <c r="W12" t="s">
        <v>120</v>
      </c>
      <c r="X12" s="20" t="s">
        <v>121</v>
      </c>
      <c r="Y12">
        <v>90</v>
      </c>
    </row>
    <row r="13" spans="1:25" ht="64" x14ac:dyDescent="0.2">
      <c r="A13" t="s">
        <v>578</v>
      </c>
      <c r="B13" s="20" t="s">
        <v>108</v>
      </c>
      <c r="C13" t="s">
        <v>109</v>
      </c>
      <c r="D13" t="s">
        <v>37</v>
      </c>
      <c r="E13" s="5" t="s">
        <v>299</v>
      </c>
      <c r="F13" t="s">
        <v>324</v>
      </c>
      <c r="G13" t="s">
        <v>503</v>
      </c>
      <c r="H13" t="s">
        <v>110</v>
      </c>
      <c r="I13" s="20" t="s">
        <v>111</v>
      </c>
      <c r="J13">
        <v>1</v>
      </c>
      <c r="K13" t="s">
        <v>112</v>
      </c>
      <c r="L13" s="20" t="s">
        <v>113</v>
      </c>
      <c r="M13">
        <v>1</v>
      </c>
      <c r="N13" t="s">
        <v>114</v>
      </c>
      <c r="O13" s="20" t="s">
        <v>115</v>
      </c>
      <c r="P13">
        <v>1</v>
      </c>
      <c r="Q13" t="s">
        <v>116</v>
      </c>
      <c r="R13" t="s">
        <v>117</v>
      </c>
      <c r="S13">
        <v>2</v>
      </c>
      <c r="T13" t="s">
        <v>118</v>
      </c>
      <c r="U13" s="20" t="s">
        <v>119</v>
      </c>
      <c r="V13">
        <v>2</v>
      </c>
      <c r="W13" t="s">
        <v>120</v>
      </c>
      <c r="X13" s="20" t="s">
        <v>121</v>
      </c>
      <c r="Y13">
        <v>80</v>
      </c>
    </row>
    <row r="14" spans="1:25" ht="64" x14ac:dyDescent="0.2">
      <c r="A14" t="s">
        <v>579</v>
      </c>
      <c r="B14" s="20" t="s">
        <v>108</v>
      </c>
      <c r="C14" t="s">
        <v>109</v>
      </c>
      <c r="D14" t="s">
        <v>37</v>
      </c>
      <c r="E14" s="5" t="s">
        <v>300</v>
      </c>
      <c r="F14" t="s">
        <v>325</v>
      </c>
      <c r="G14" t="s">
        <v>504</v>
      </c>
      <c r="H14" t="s">
        <v>110</v>
      </c>
      <c r="I14" s="20" t="s">
        <v>111</v>
      </c>
      <c r="J14">
        <v>1</v>
      </c>
      <c r="K14" t="s">
        <v>112</v>
      </c>
      <c r="L14" s="20" t="s">
        <v>113</v>
      </c>
      <c r="M14">
        <v>1</v>
      </c>
      <c r="N14" t="s">
        <v>114</v>
      </c>
      <c r="O14" s="20" t="s">
        <v>115</v>
      </c>
      <c r="P14">
        <v>1</v>
      </c>
      <c r="Q14" t="s">
        <v>116</v>
      </c>
      <c r="R14" t="s">
        <v>117</v>
      </c>
      <c r="S14">
        <v>2</v>
      </c>
      <c r="T14" t="s">
        <v>118</v>
      </c>
      <c r="U14" s="20" t="s">
        <v>119</v>
      </c>
      <c r="V14">
        <v>1</v>
      </c>
      <c r="W14" t="s">
        <v>120</v>
      </c>
      <c r="X14" s="20" t="s">
        <v>121</v>
      </c>
      <c r="Y14">
        <v>75</v>
      </c>
    </row>
    <row r="15" spans="1:25" ht="64" x14ac:dyDescent="0.2">
      <c r="A15" t="s">
        <v>580</v>
      </c>
      <c r="B15" s="20" t="s">
        <v>108</v>
      </c>
      <c r="C15" t="s">
        <v>109</v>
      </c>
      <c r="D15" t="s">
        <v>37</v>
      </c>
      <c r="E15" s="5" t="s">
        <v>301</v>
      </c>
      <c r="F15" t="s">
        <v>326</v>
      </c>
      <c r="G15" t="s">
        <v>505</v>
      </c>
      <c r="H15" t="s">
        <v>110</v>
      </c>
      <c r="I15" s="20" t="s">
        <v>111</v>
      </c>
      <c r="J15">
        <v>1</v>
      </c>
      <c r="K15" t="s">
        <v>112</v>
      </c>
      <c r="L15" s="20" t="s">
        <v>113</v>
      </c>
      <c r="M15">
        <v>1</v>
      </c>
      <c r="N15" t="s">
        <v>114</v>
      </c>
      <c r="O15" s="20" t="s">
        <v>115</v>
      </c>
      <c r="P15">
        <v>1</v>
      </c>
      <c r="Q15" t="s">
        <v>116</v>
      </c>
      <c r="R15" t="s">
        <v>117</v>
      </c>
      <c r="S15">
        <v>1</v>
      </c>
      <c r="T15" t="s">
        <v>118</v>
      </c>
      <c r="U15" s="20" t="s">
        <v>119</v>
      </c>
      <c r="V15">
        <v>1</v>
      </c>
      <c r="W15" t="s">
        <v>120</v>
      </c>
      <c r="X15" s="20" t="s">
        <v>121</v>
      </c>
      <c r="Y15">
        <v>70</v>
      </c>
    </row>
    <row r="16" spans="1:25" ht="64" x14ac:dyDescent="0.2">
      <c r="A16" t="s">
        <v>581</v>
      </c>
      <c r="B16" s="20" t="s">
        <v>108</v>
      </c>
      <c r="C16" t="s">
        <v>109</v>
      </c>
      <c r="D16" t="s">
        <v>37</v>
      </c>
      <c r="E16" s="5" t="s">
        <v>302</v>
      </c>
      <c r="F16" t="s">
        <v>327</v>
      </c>
      <c r="G16" t="s">
        <v>506</v>
      </c>
      <c r="H16" t="s">
        <v>110</v>
      </c>
      <c r="I16" s="20" t="s">
        <v>111</v>
      </c>
      <c r="J16">
        <v>1</v>
      </c>
      <c r="K16" t="s">
        <v>112</v>
      </c>
      <c r="L16" s="20" t="s">
        <v>113</v>
      </c>
      <c r="M16">
        <v>1</v>
      </c>
      <c r="N16" t="s">
        <v>114</v>
      </c>
      <c r="O16" s="20" t="s">
        <v>115</v>
      </c>
      <c r="P16">
        <v>1</v>
      </c>
      <c r="Q16" t="s">
        <v>116</v>
      </c>
      <c r="R16" t="s">
        <v>117</v>
      </c>
      <c r="S16">
        <v>1</v>
      </c>
      <c r="T16" t="s">
        <v>118</v>
      </c>
      <c r="U16" s="20" t="s">
        <v>119</v>
      </c>
      <c r="V16">
        <v>1</v>
      </c>
      <c r="W16" t="s">
        <v>120</v>
      </c>
      <c r="X16" s="20" t="s">
        <v>121</v>
      </c>
      <c r="Y16">
        <v>85</v>
      </c>
    </row>
    <row r="17" spans="1:25" ht="64" x14ac:dyDescent="0.2">
      <c r="A17" t="s">
        <v>582</v>
      </c>
      <c r="B17" s="20" t="s">
        <v>108</v>
      </c>
      <c r="C17" t="s">
        <v>109</v>
      </c>
      <c r="D17" t="s">
        <v>37</v>
      </c>
      <c r="E17" s="5" t="s">
        <v>303</v>
      </c>
      <c r="F17" t="s">
        <v>328</v>
      </c>
      <c r="G17" t="s">
        <v>507</v>
      </c>
      <c r="H17" t="s">
        <v>110</v>
      </c>
      <c r="I17" s="20" t="s">
        <v>111</v>
      </c>
      <c r="J17">
        <v>2</v>
      </c>
      <c r="K17" t="s">
        <v>112</v>
      </c>
      <c r="L17" s="20" t="s">
        <v>113</v>
      </c>
      <c r="M17">
        <v>1</v>
      </c>
      <c r="N17" t="s">
        <v>114</v>
      </c>
      <c r="O17" s="20" t="s">
        <v>115</v>
      </c>
      <c r="P17">
        <v>2</v>
      </c>
      <c r="Q17" t="s">
        <v>116</v>
      </c>
      <c r="R17" t="s">
        <v>117</v>
      </c>
      <c r="S17">
        <v>2</v>
      </c>
      <c r="T17" t="s">
        <v>118</v>
      </c>
      <c r="U17" s="20" t="s">
        <v>119</v>
      </c>
      <c r="V17">
        <v>1</v>
      </c>
      <c r="W17" t="s">
        <v>120</v>
      </c>
      <c r="X17" s="20" t="s">
        <v>121</v>
      </c>
      <c r="Y17">
        <v>30</v>
      </c>
    </row>
    <row r="18" spans="1:25" ht="64" x14ac:dyDescent="0.2">
      <c r="A18" t="s">
        <v>583</v>
      </c>
      <c r="B18" s="20" t="s">
        <v>108</v>
      </c>
      <c r="C18" t="s">
        <v>109</v>
      </c>
      <c r="D18" t="s">
        <v>37</v>
      </c>
      <c r="E18" s="5" t="s">
        <v>304</v>
      </c>
      <c r="F18" t="s">
        <v>329</v>
      </c>
      <c r="G18" t="s">
        <v>508</v>
      </c>
      <c r="H18" t="s">
        <v>110</v>
      </c>
      <c r="I18" s="20" t="s">
        <v>111</v>
      </c>
      <c r="J18">
        <v>1</v>
      </c>
      <c r="K18" t="s">
        <v>112</v>
      </c>
      <c r="L18" s="20" t="s">
        <v>113</v>
      </c>
      <c r="M18">
        <v>1</v>
      </c>
      <c r="N18" t="s">
        <v>114</v>
      </c>
      <c r="O18" s="20" t="s">
        <v>115</v>
      </c>
      <c r="P18">
        <v>1</v>
      </c>
      <c r="Q18" t="s">
        <v>116</v>
      </c>
      <c r="R18" t="s">
        <v>117</v>
      </c>
      <c r="S18">
        <v>2</v>
      </c>
      <c r="T18" t="s">
        <v>118</v>
      </c>
      <c r="U18" s="20" t="s">
        <v>119</v>
      </c>
      <c r="V18">
        <v>2</v>
      </c>
      <c r="W18" t="s">
        <v>120</v>
      </c>
      <c r="X18" s="20" t="s">
        <v>121</v>
      </c>
      <c r="Y18">
        <v>70</v>
      </c>
    </row>
    <row r="19" spans="1:25" ht="64" x14ac:dyDescent="0.2">
      <c r="A19" t="s">
        <v>584</v>
      </c>
      <c r="B19" s="20" t="s">
        <v>108</v>
      </c>
      <c r="C19" t="s">
        <v>109</v>
      </c>
      <c r="D19" t="s">
        <v>37</v>
      </c>
      <c r="E19" s="5" t="s">
        <v>305</v>
      </c>
      <c r="F19" t="s">
        <v>330</v>
      </c>
      <c r="G19" t="s">
        <v>509</v>
      </c>
      <c r="H19" t="s">
        <v>110</v>
      </c>
      <c r="I19" s="20" t="s">
        <v>111</v>
      </c>
      <c r="J19">
        <v>1</v>
      </c>
      <c r="K19" t="s">
        <v>112</v>
      </c>
      <c r="L19" s="20" t="s">
        <v>113</v>
      </c>
      <c r="M19">
        <v>1</v>
      </c>
      <c r="N19" t="s">
        <v>114</v>
      </c>
      <c r="O19" s="20" t="s">
        <v>115</v>
      </c>
      <c r="P19">
        <v>1</v>
      </c>
      <c r="Q19" t="s">
        <v>116</v>
      </c>
      <c r="R19" t="s">
        <v>117</v>
      </c>
      <c r="S19">
        <v>2</v>
      </c>
      <c r="T19" t="s">
        <v>118</v>
      </c>
      <c r="U19" s="20" t="s">
        <v>119</v>
      </c>
      <c r="V19">
        <v>1</v>
      </c>
      <c r="W19" t="s">
        <v>120</v>
      </c>
      <c r="X19" s="20" t="s">
        <v>121</v>
      </c>
      <c r="Y19">
        <v>90</v>
      </c>
    </row>
    <row r="20" spans="1:25" ht="64" x14ac:dyDescent="0.2">
      <c r="A20" t="s">
        <v>585</v>
      </c>
      <c r="B20" s="20" t="s">
        <v>108</v>
      </c>
      <c r="C20" t="s">
        <v>109</v>
      </c>
      <c r="D20" t="s">
        <v>37</v>
      </c>
      <c r="E20" s="5" t="s">
        <v>306</v>
      </c>
      <c r="F20" t="s">
        <v>331</v>
      </c>
      <c r="G20" t="s">
        <v>510</v>
      </c>
      <c r="H20" t="s">
        <v>110</v>
      </c>
      <c r="I20" s="20" t="s">
        <v>111</v>
      </c>
      <c r="J20">
        <v>1</v>
      </c>
      <c r="K20" t="s">
        <v>112</v>
      </c>
      <c r="L20" s="20" t="s">
        <v>113</v>
      </c>
      <c r="M20">
        <v>1</v>
      </c>
      <c r="N20" t="s">
        <v>114</v>
      </c>
      <c r="O20" s="20" t="s">
        <v>115</v>
      </c>
      <c r="P20">
        <v>1</v>
      </c>
      <c r="Q20" t="s">
        <v>116</v>
      </c>
      <c r="R20" t="s">
        <v>117</v>
      </c>
      <c r="S20">
        <v>2</v>
      </c>
      <c r="T20" t="s">
        <v>118</v>
      </c>
      <c r="U20" s="20" t="s">
        <v>119</v>
      </c>
      <c r="V20">
        <v>1</v>
      </c>
      <c r="W20" t="s">
        <v>120</v>
      </c>
      <c r="X20" s="20" t="s">
        <v>121</v>
      </c>
      <c r="Y20">
        <v>100</v>
      </c>
    </row>
    <row r="21" spans="1:25" ht="64" x14ac:dyDescent="0.2">
      <c r="A21" t="s">
        <v>586</v>
      </c>
      <c r="B21" s="20" t="s">
        <v>108</v>
      </c>
      <c r="C21" t="s">
        <v>109</v>
      </c>
      <c r="D21" t="s">
        <v>37</v>
      </c>
      <c r="E21" s="5" t="s">
        <v>307</v>
      </c>
      <c r="F21" t="s">
        <v>332</v>
      </c>
      <c r="G21" t="s">
        <v>511</v>
      </c>
      <c r="H21" t="s">
        <v>110</v>
      </c>
      <c r="I21" s="20" t="s">
        <v>111</v>
      </c>
      <c r="J21">
        <v>1</v>
      </c>
      <c r="K21" t="s">
        <v>112</v>
      </c>
      <c r="L21" s="20" t="s">
        <v>113</v>
      </c>
      <c r="M21">
        <v>1</v>
      </c>
      <c r="N21" t="s">
        <v>114</v>
      </c>
      <c r="O21" s="20" t="s">
        <v>115</v>
      </c>
      <c r="P21">
        <v>1</v>
      </c>
      <c r="Q21" t="s">
        <v>116</v>
      </c>
      <c r="R21" t="s">
        <v>117</v>
      </c>
      <c r="S21">
        <v>2</v>
      </c>
      <c r="T21" t="s">
        <v>118</v>
      </c>
      <c r="U21" s="20" t="s">
        <v>119</v>
      </c>
      <c r="V21">
        <v>1</v>
      </c>
      <c r="W21" t="s">
        <v>120</v>
      </c>
      <c r="X21" s="20" t="s">
        <v>121</v>
      </c>
      <c r="Y21">
        <v>85</v>
      </c>
    </row>
    <row r="22" spans="1:25" ht="64" x14ac:dyDescent="0.2">
      <c r="A22" t="s">
        <v>587</v>
      </c>
      <c r="B22" s="20" t="s">
        <v>108</v>
      </c>
      <c r="C22" t="s">
        <v>109</v>
      </c>
      <c r="D22" t="s">
        <v>37</v>
      </c>
      <c r="E22" s="5" t="s">
        <v>308</v>
      </c>
      <c r="F22" t="s">
        <v>333</v>
      </c>
      <c r="G22" t="s">
        <v>512</v>
      </c>
      <c r="H22" t="s">
        <v>110</v>
      </c>
      <c r="I22" s="20" t="s">
        <v>111</v>
      </c>
      <c r="J22">
        <v>2</v>
      </c>
      <c r="K22" t="s">
        <v>112</v>
      </c>
      <c r="L22" s="20" t="s">
        <v>113</v>
      </c>
      <c r="M22">
        <v>1</v>
      </c>
      <c r="N22" t="s">
        <v>114</v>
      </c>
      <c r="O22" s="20" t="s">
        <v>115</v>
      </c>
      <c r="P22">
        <v>1</v>
      </c>
      <c r="Q22" t="s">
        <v>116</v>
      </c>
      <c r="R22" t="s">
        <v>117</v>
      </c>
      <c r="S22">
        <v>3</v>
      </c>
      <c r="T22" t="s">
        <v>118</v>
      </c>
      <c r="U22" s="20" t="s">
        <v>119</v>
      </c>
      <c r="V22">
        <v>1</v>
      </c>
      <c r="W22" t="s">
        <v>120</v>
      </c>
      <c r="X22" s="20" t="s">
        <v>121</v>
      </c>
      <c r="Y22">
        <v>999</v>
      </c>
    </row>
    <row r="23" spans="1:25" ht="64" x14ac:dyDescent="0.2">
      <c r="A23" t="s">
        <v>588</v>
      </c>
      <c r="B23" s="20" t="s">
        <v>108</v>
      </c>
      <c r="C23" t="s">
        <v>109</v>
      </c>
      <c r="D23" t="s">
        <v>37</v>
      </c>
      <c r="E23" s="5" t="s">
        <v>309</v>
      </c>
      <c r="F23" t="s">
        <v>334</v>
      </c>
      <c r="G23" t="s">
        <v>513</v>
      </c>
      <c r="H23" t="s">
        <v>110</v>
      </c>
      <c r="I23" s="20" t="s">
        <v>111</v>
      </c>
      <c r="J23">
        <v>2</v>
      </c>
      <c r="K23" t="s">
        <v>112</v>
      </c>
      <c r="L23" s="20" t="s">
        <v>113</v>
      </c>
      <c r="M23">
        <v>1</v>
      </c>
      <c r="N23" t="s">
        <v>114</v>
      </c>
      <c r="O23" s="20" t="s">
        <v>115</v>
      </c>
      <c r="P23">
        <v>1</v>
      </c>
      <c r="Q23" t="s">
        <v>116</v>
      </c>
      <c r="R23" t="s">
        <v>117</v>
      </c>
      <c r="S23">
        <v>2</v>
      </c>
      <c r="T23" t="s">
        <v>118</v>
      </c>
      <c r="U23" s="20" t="s">
        <v>119</v>
      </c>
      <c r="V23">
        <v>2</v>
      </c>
      <c r="W23" t="s">
        <v>120</v>
      </c>
      <c r="X23" s="20" t="s">
        <v>121</v>
      </c>
      <c r="Y23">
        <v>90</v>
      </c>
    </row>
    <row r="24" spans="1:25" ht="64" x14ac:dyDescent="0.2">
      <c r="A24" t="s">
        <v>589</v>
      </c>
      <c r="B24" s="20" t="s">
        <v>108</v>
      </c>
      <c r="C24" t="s">
        <v>109</v>
      </c>
      <c r="D24" t="s">
        <v>37</v>
      </c>
      <c r="E24" s="5" t="s">
        <v>310</v>
      </c>
      <c r="F24" t="s">
        <v>335</v>
      </c>
      <c r="G24" t="s">
        <v>514</v>
      </c>
      <c r="H24" t="s">
        <v>110</v>
      </c>
      <c r="I24" s="20" t="s">
        <v>111</v>
      </c>
      <c r="J24">
        <v>1</v>
      </c>
      <c r="K24" t="s">
        <v>112</v>
      </c>
      <c r="L24" s="20" t="s">
        <v>113</v>
      </c>
      <c r="M24">
        <v>1</v>
      </c>
      <c r="N24" t="s">
        <v>114</v>
      </c>
      <c r="O24" s="20" t="s">
        <v>115</v>
      </c>
      <c r="P24">
        <v>1</v>
      </c>
      <c r="Q24" t="s">
        <v>116</v>
      </c>
      <c r="R24" t="s">
        <v>117</v>
      </c>
      <c r="S24">
        <v>2</v>
      </c>
      <c r="T24" t="s">
        <v>118</v>
      </c>
      <c r="U24" s="20" t="s">
        <v>119</v>
      </c>
      <c r="V24">
        <v>1</v>
      </c>
      <c r="W24" t="s">
        <v>120</v>
      </c>
      <c r="X24" s="20" t="s">
        <v>121</v>
      </c>
      <c r="Y24">
        <v>60</v>
      </c>
    </row>
    <row r="25" spans="1:25" ht="64" x14ac:dyDescent="0.2">
      <c r="A25" t="s">
        <v>590</v>
      </c>
      <c r="B25" s="20" t="s">
        <v>108</v>
      </c>
      <c r="C25" t="s">
        <v>109</v>
      </c>
      <c r="D25" t="s">
        <v>37</v>
      </c>
      <c r="E25" s="5" t="s">
        <v>311</v>
      </c>
      <c r="F25" t="s">
        <v>336</v>
      </c>
      <c r="G25" t="s">
        <v>515</v>
      </c>
      <c r="H25" t="s">
        <v>110</v>
      </c>
      <c r="I25" s="20" t="s">
        <v>111</v>
      </c>
      <c r="J25">
        <v>1</v>
      </c>
      <c r="K25" t="s">
        <v>112</v>
      </c>
      <c r="L25" s="20" t="s">
        <v>113</v>
      </c>
      <c r="M25">
        <v>1</v>
      </c>
      <c r="N25" t="s">
        <v>114</v>
      </c>
      <c r="O25" s="20" t="s">
        <v>115</v>
      </c>
      <c r="P25">
        <v>1</v>
      </c>
      <c r="Q25" t="s">
        <v>116</v>
      </c>
      <c r="R25" t="s">
        <v>117</v>
      </c>
      <c r="S25">
        <v>2</v>
      </c>
      <c r="T25" t="s">
        <v>118</v>
      </c>
      <c r="U25" s="20" t="s">
        <v>119</v>
      </c>
      <c r="V25">
        <v>1</v>
      </c>
      <c r="W25" t="s">
        <v>120</v>
      </c>
      <c r="X25" s="20" t="s">
        <v>121</v>
      </c>
      <c r="Y25">
        <v>80</v>
      </c>
    </row>
    <row r="26" spans="1:25" ht="64" x14ac:dyDescent="0.2">
      <c r="A26" t="s">
        <v>591</v>
      </c>
      <c r="B26" s="20" t="s">
        <v>108</v>
      </c>
      <c r="C26" t="s">
        <v>109</v>
      </c>
      <c r="D26" t="s">
        <v>37</v>
      </c>
      <c r="E26" s="5" t="s">
        <v>312</v>
      </c>
      <c r="F26" t="s">
        <v>337</v>
      </c>
      <c r="G26" t="s">
        <v>516</v>
      </c>
      <c r="H26" t="s">
        <v>110</v>
      </c>
      <c r="I26" s="20" t="s">
        <v>111</v>
      </c>
      <c r="J26">
        <v>1</v>
      </c>
      <c r="K26" t="s">
        <v>112</v>
      </c>
      <c r="L26" s="20" t="s">
        <v>113</v>
      </c>
      <c r="M26">
        <v>1</v>
      </c>
      <c r="N26" t="s">
        <v>114</v>
      </c>
      <c r="O26" s="20" t="s">
        <v>115</v>
      </c>
      <c r="P26">
        <v>2</v>
      </c>
      <c r="Q26" t="s">
        <v>116</v>
      </c>
      <c r="R26" t="s">
        <v>117</v>
      </c>
      <c r="S26">
        <v>2</v>
      </c>
      <c r="T26" t="s">
        <v>118</v>
      </c>
      <c r="U26" s="20" t="s">
        <v>119</v>
      </c>
      <c r="V26">
        <v>1</v>
      </c>
      <c r="W26" t="s">
        <v>120</v>
      </c>
      <c r="X26" s="20" t="s">
        <v>121</v>
      </c>
      <c r="Y26">
        <v>85</v>
      </c>
    </row>
    <row r="27" spans="1:25" ht="64" x14ac:dyDescent="0.2">
      <c r="A27" t="s">
        <v>592</v>
      </c>
      <c r="B27" s="20" t="s">
        <v>108</v>
      </c>
      <c r="C27" t="s">
        <v>109</v>
      </c>
      <c r="D27" t="s">
        <v>37</v>
      </c>
      <c r="E27" s="5" t="s">
        <v>313</v>
      </c>
      <c r="F27" t="s">
        <v>338</v>
      </c>
      <c r="G27" t="s">
        <v>517</v>
      </c>
      <c r="H27" t="s">
        <v>110</v>
      </c>
      <c r="I27" s="20" t="s">
        <v>111</v>
      </c>
      <c r="J27">
        <v>1</v>
      </c>
      <c r="K27" t="s">
        <v>112</v>
      </c>
      <c r="L27" s="20" t="s">
        <v>113</v>
      </c>
      <c r="M27">
        <v>1</v>
      </c>
      <c r="N27" t="s">
        <v>114</v>
      </c>
      <c r="O27" s="20" t="s">
        <v>115</v>
      </c>
      <c r="P27">
        <v>2</v>
      </c>
      <c r="Q27" t="s">
        <v>116</v>
      </c>
      <c r="R27" t="s">
        <v>117</v>
      </c>
      <c r="S27">
        <v>2</v>
      </c>
      <c r="T27" t="s">
        <v>118</v>
      </c>
      <c r="U27" s="20" t="s">
        <v>119</v>
      </c>
      <c r="V27">
        <v>1</v>
      </c>
      <c r="W27" t="s">
        <v>120</v>
      </c>
      <c r="X27" s="20" t="s">
        <v>121</v>
      </c>
      <c r="Y27">
        <v>70</v>
      </c>
    </row>
    <row r="28" spans="1:25" ht="64" x14ac:dyDescent="0.2">
      <c r="A28" t="s">
        <v>593</v>
      </c>
      <c r="B28" s="20" t="s">
        <v>108</v>
      </c>
      <c r="C28" t="s">
        <v>109</v>
      </c>
      <c r="D28" t="s">
        <v>37</v>
      </c>
      <c r="E28" s="5" t="s">
        <v>314</v>
      </c>
      <c r="F28" t="s">
        <v>339</v>
      </c>
      <c r="G28" t="s">
        <v>518</v>
      </c>
      <c r="H28" t="s">
        <v>110</v>
      </c>
      <c r="I28" s="20" t="s">
        <v>111</v>
      </c>
      <c r="J28">
        <v>1</v>
      </c>
      <c r="K28" t="s">
        <v>112</v>
      </c>
      <c r="L28" s="20" t="s">
        <v>113</v>
      </c>
      <c r="M28">
        <v>1</v>
      </c>
      <c r="N28" t="s">
        <v>114</v>
      </c>
      <c r="O28" s="20" t="s">
        <v>115</v>
      </c>
      <c r="P28">
        <v>1</v>
      </c>
      <c r="Q28" t="s">
        <v>116</v>
      </c>
      <c r="R28" t="s">
        <v>117</v>
      </c>
      <c r="S28">
        <v>2</v>
      </c>
      <c r="T28" t="s">
        <v>118</v>
      </c>
      <c r="U28" s="20" t="s">
        <v>119</v>
      </c>
      <c r="V28">
        <v>1</v>
      </c>
      <c r="W28" t="s">
        <v>120</v>
      </c>
      <c r="X28" s="20" t="s">
        <v>121</v>
      </c>
      <c r="Y28">
        <v>70</v>
      </c>
    </row>
    <row r="29" spans="1:25" ht="64" x14ac:dyDescent="0.2">
      <c r="A29" t="s">
        <v>594</v>
      </c>
      <c r="B29" s="20" t="s">
        <v>108</v>
      </c>
      <c r="C29" t="s">
        <v>109</v>
      </c>
      <c r="D29" t="s">
        <v>37</v>
      </c>
      <c r="E29" s="5" t="s">
        <v>315</v>
      </c>
      <c r="F29" t="s">
        <v>340</v>
      </c>
      <c r="G29" t="s">
        <v>519</v>
      </c>
      <c r="H29" t="s">
        <v>110</v>
      </c>
      <c r="I29" s="20" t="s">
        <v>111</v>
      </c>
      <c r="J29">
        <v>2</v>
      </c>
      <c r="K29" t="s">
        <v>112</v>
      </c>
      <c r="L29" s="20" t="s">
        <v>113</v>
      </c>
      <c r="M29">
        <v>2</v>
      </c>
      <c r="N29" t="s">
        <v>114</v>
      </c>
      <c r="O29" s="20" t="s">
        <v>115</v>
      </c>
      <c r="P29">
        <v>3</v>
      </c>
      <c r="Q29" t="s">
        <v>116</v>
      </c>
      <c r="R29" t="s">
        <v>117</v>
      </c>
      <c r="S29">
        <v>2</v>
      </c>
      <c r="T29" t="s">
        <v>118</v>
      </c>
      <c r="U29" s="20" t="s">
        <v>119</v>
      </c>
      <c r="V29">
        <v>1</v>
      </c>
      <c r="W29" t="s">
        <v>120</v>
      </c>
      <c r="X29" s="20" t="s">
        <v>121</v>
      </c>
      <c r="Y29">
        <v>60</v>
      </c>
    </row>
    <row r="30" spans="1:25" ht="64" x14ac:dyDescent="0.2">
      <c r="A30" t="s">
        <v>595</v>
      </c>
      <c r="B30" s="20" t="s">
        <v>108</v>
      </c>
      <c r="C30" t="s">
        <v>109</v>
      </c>
      <c r="D30" t="s">
        <v>37</v>
      </c>
      <c r="E30" s="5" t="s">
        <v>316</v>
      </c>
      <c r="F30" t="s">
        <v>341</v>
      </c>
      <c r="G30" t="s">
        <v>520</v>
      </c>
      <c r="H30" t="s">
        <v>110</v>
      </c>
      <c r="I30" s="20" t="s">
        <v>111</v>
      </c>
      <c r="J30">
        <v>1</v>
      </c>
      <c r="K30" t="s">
        <v>112</v>
      </c>
      <c r="L30" s="20" t="s">
        <v>113</v>
      </c>
      <c r="M30">
        <v>1</v>
      </c>
      <c r="N30" t="s">
        <v>114</v>
      </c>
      <c r="O30" s="20" t="s">
        <v>115</v>
      </c>
      <c r="P30">
        <v>1</v>
      </c>
      <c r="Q30" t="s">
        <v>116</v>
      </c>
      <c r="R30" t="s">
        <v>117</v>
      </c>
      <c r="S30">
        <v>1</v>
      </c>
      <c r="T30" t="s">
        <v>118</v>
      </c>
      <c r="U30" s="20" t="s">
        <v>119</v>
      </c>
      <c r="V30">
        <v>1</v>
      </c>
      <c r="W30" t="s">
        <v>120</v>
      </c>
      <c r="X30" s="20" t="s">
        <v>121</v>
      </c>
      <c r="Y30">
        <v>90</v>
      </c>
    </row>
    <row r="31" spans="1:25" ht="64" x14ac:dyDescent="0.2">
      <c r="A31" t="s">
        <v>596</v>
      </c>
      <c r="B31" s="20" t="s">
        <v>108</v>
      </c>
      <c r="C31" t="s">
        <v>109</v>
      </c>
      <c r="D31" t="s">
        <v>37</v>
      </c>
      <c r="E31" s="5" t="s">
        <v>317</v>
      </c>
      <c r="F31" t="s">
        <v>342</v>
      </c>
      <c r="G31" t="s">
        <v>521</v>
      </c>
      <c r="H31" t="s">
        <v>110</v>
      </c>
      <c r="I31" s="20" t="s">
        <v>111</v>
      </c>
      <c r="J31">
        <v>1</v>
      </c>
      <c r="K31" t="s">
        <v>112</v>
      </c>
      <c r="L31" s="20" t="s">
        <v>113</v>
      </c>
      <c r="M31">
        <v>1</v>
      </c>
      <c r="N31" t="s">
        <v>114</v>
      </c>
      <c r="O31" s="20" t="s">
        <v>115</v>
      </c>
      <c r="P31">
        <v>1</v>
      </c>
      <c r="Q31" t="s">
        <v>116</v>
      </c>
      <c r="R31" t="s">
        <v>117</v>
      </c>
      <c r="S31">
        <v>1</v>
      </c>
      <c r="T31" t="s">
        <v>118</v>
      </c>
      <c r="U31" s="20" t="s">
        <v>119</v>
      </c>
      <c r="V31">
        <v>1</v>
      </c>
      <c r="W31" t="s">
        <v>120</v>
      </c>
      <c r="X31" s="20" t="s">
        <v>121</v>
      </c>
      <c r="Y31">
        <v>76</v>
      </c>
    </row>
  </sheetData>
  <mergeCells count="34"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O3:P3"/>
    <mergeCell ref="I4:I6"/>
    <mergeCell ref="L4:L6"/>
    <mergeCell ref="O4:O6"/>
    <mergeCell ref="Q3:Q6"/>
    <mergeCell ref="H3:H6"/>
    <mergeCell ref="I3:J3"/>
    <mergeCell ref="K3:K6"/>
    <mergeCell ref="L3:M3"/>
    <mergeCell ref="N3:N6"/>
    <mergeCell ref="U3:V3"/>
    <mergeCell ref="W3:W6"/>
    <mergeCell ref="X3:Y3"/>
    <mergeCell ref="R4:R6"/>
    <mergeCell ref="U4:U6"/>
    <mergeCell ref="X4:X6"/>
    <mergeCell ref="R3:S3"/>
    <mergeCell ref="T3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Patient</vt:lpstr>
      <vt:lpstr>Sheet2</vt:lpstr>
      <vt:lpstr>Procedure</vt:lpstr>
      <vt:lpstr>Surgical Encounter</vt:lpstr>
      <vt:lpstr>PreOpEncounter</vt:lpstr>
      <vt:lpstr>PostOpEncounter</vt:lpstr>
      <vt:lpstr>QuestionnaireResponse Q1 Pre-op</vt:lpstr>
      <vt:lpstr>QuestionnaireResponse Q2 Postop</vt:lpstr>
      <vt:lpstr>QR- EQ5D3L Pre-op</vt:lpstr>
      <vt:lpstr>QR-EQ5D3L Post-op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2017-04-14T17:08:05Z</dcterms:created>
  <dcterms:modified xsi:type="dcterms:W3CDTF">2017-05-20T13:36:56Z</dcterms:modified>
</cp:coreProperties>
</file>