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vlad/dev/sample-patients-prom/docs/"/>
    </mc:Choice>
  </mc:AlternateContent>
  <bookViews>
    <workbookView xWindow="0" yWindow="440" windowWidth="28800" windowHeight="17560" tabRatio="500" firstSheet="4" activeTab="11"/>
  </bookViews>
  <sheets>
    <sheet name="Patient" sheetId="1" r:id="rId1"/>
    <sheet name="Sheet2" sheetId="2" r:id="rId2"/>
    <sheet name="Procedure" sheetId="3" r:id="rId3"/>
    <sheet name="Surgical Encounter" sheetId="4" r:id="rId4"/>
    <sheet name="PreOpEncounter" sheetId="5" r:id="rId5"/>
    <sheet name="PostOpEncounter" sheetId="6" r:id="rId6"/>
    <sheet name="QuestionnaireResponse Q1 Pre-op" sheetId="7" r:id="rId7"/>
    <sheet name="QuestionnaireResponse Q2 Postop" sheetId="8" r:id="rId8"/>
    <sheet name="QR- EQ5D3L Pre-op" sheetId="9" r:id="rId9"/>
    <sheet name="QR-EQ5D3L Post-op" sheetId="10" r:id="rId10"/>
    <sheet name="QR-AVVQ Pre-Op" sheetId="11" r:id="rId11"/>
    <sheet name="QR-AVVQ Post-Op" sheetId="12" r:id="rId1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6" i="2" l="1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K2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L2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</calcChain>
</file>

<file path=xl/sharedStrings.xml><?xml version="1.0" encoding="utf-8"?>
<sst xmlns="http://schemas.openxmlformats.org/spreadsheetml/2006/main" count="7409" uniqueCount="713">
  <si>
    <t>Id</t>
  </si>
  <si>
    <t>Identifier</t>
  </si>
  <si>
    <t>Active</t>
  </si>
  <si>
    <t>name {HumanName}</t>
  </si>
  <si>
    <t>Telecom {ContactPoint}</t>
  </si>
  <si>
    <t>Address</t>
  </si>
  <si>
    <t>Type</t>
  </si>
  <si>
    <t>System</t>
  </si>
  <si>
    <t>value</t>
  </si>
  <si>
    <t>Family Name</t>
  </si>
  <si>
    <t>Given Name</t>
  </si>
  <si>
    <t>system</t>
  </si>
  <si>
    <t>gender</t>
  </si>
  <si>
    <t>birthDate</t>
  </si>
  <si>
    <t>line</t>
  </si>
  <si>
    <t>city</t>
  </si>
  <si>
    <t>state</t>
  </si>
  <si>
    <t>postalCode</t>
  </si>
  <si>
    <t>code</t>
  </si>
  <si>
    <t>Display</t>
  </si>
  <si>
    <t>Reference</t>
  </si>
  <si>
    <t>SMART-PROMs-</t>
  </si>
  <si>
    <t>http://hl7.org/fhir/v2/0203</t>
  </si>
  <si>
    <t>MR</t>
  </si>
  <si>
    <t>Medical Record Number</t>
  </si>
  <si>
    <t>http://hospital.smarthealthit.org</t>
  </si>
  <si>
    <t>female</t>
  </si>
  <si>
    <t>male</t>
  </si>
  <si>
    <t>Rivera</t>
  </si>
  <si>
    <t>Palmer</t>
  </si>
  <si>
    <t>Mildred</t>
  </si>
  <si>
    <t>Jacqueline</t>
  </si>
  <si>
    <t>George</t>
  </si>
  <si>
    <t>Russell</t>
  </si>
  <si>
    <t>status</t>
  </si>
  <si>
    <t>Code</t>
  </si>
  <si>
    <t>subject</t>
  </si>
  <si>
    <t>Performed</t>
  </si>
  <si>
    <t>Encounter</t>
  </si>
  <si>
    <t>Coding</t>
  </si>
  <si>
    <t>performedDateTime</t>
  </si>
  <si>
    <t>reference</t>
  </si>
  <si>
    <t>display</t>
  </si>
  <si>
    <t>completed</t>
  </si>
  <si>
    <t>http://snomed.info</t>
  </si>
  <si>
    <t>Class</t>
  </si>
  <si>
    <t>Patient</t>
  </si>
  <si>
    <t>Period</t>
  </si>
  <si>
    <t>Start</t>
  </si>
  <si>
    <t>End</t>
  </si>
  <si>
    <t>outpatient</t>
  </si>
  <si>
    <t>Questionnaire</t>
  </si>
  <si>
    <t>Status</t>
  </si>
  <si>
    <t>Subject</t>
  </si>
  <si>
    <t>Group</t>
  </si>
  <si>
    <t>Question</t>
  </si>
  <si>
    <t>LinkId</t>
  </si>
  <si>
    <t>Text</t>
  </si>
  <si>
    <t>Answer</t>
  </si>
  <si>
    <t>Value(Coding)</t>
  </si>
  <si>
    <t>Questionnaire/SMART-PROMs-QUE1</t>
  </si>
  <si>
    <t>Pre-Op Q1 PROMs General Health Questionnaire</t>
  </si>
  <si>
    <t>Assisted</t>
  </si>
  <si>
    <t>Is Anyone helping you fill in this questionnaire?</t>
  </si>
  <si>
    <t>Assisted By</t>
  </si>
  <si>
    <t>If Yes, give the relationship to you of the person assisting you</t>
  </si>
  <si>
    <t>Symptom Period</t>
  </si>
  <si>
    <t>For how long have you had problems with the knee on which you are about to have surgery?</t>
  </si>
  <si>
    <t>Previous Surgery</t>
  </si>
  <si>
    <t>Indicates whether the patient has had previous surgery of the type they are going to undergo</t>
  </si>
  <si>
    <t>Living Arrangements</t>
  </si>
  <si>
    <t>Which statement best describes your living arrangements?</t>
  </si>
  <si>
    <t>Disability</t>
  </si>
  <si>
    <t>Do you consider yourself to have a disability?</t>
  </si>
  <si>
    <t>Heart Disease</t>
  </si>
  <si>
    <t>Have you been told by a doctor that you have heart disease?</t>
  </si>
  <si>
    <t>Blood Pressure</t>
  </si>
  <si>
    <t>Have you been told by a doctor that you have high blood pressure?</t>
  </si>
  <si>
    <t>Stroke</t>
  </si>
  <si>
    <t>Have you been told by a doctor that you have problems caused by a stroke?</t>
  </si>
  <si>
    <t>Circulation</t>
  </si>
  <si>
    <t>Have you been told by a doctor that you have leg pain when walking due to poor circulation?</t>
  </si>
  <si>
    <t>Lung Disease</t>
  </si>
  <si>
    <t xml:space="preserve">Have you been told by a doctor that you have lung disease?   </t>
  </si>
  <si>
    <t>Diabetes</t>
  </si>
  <si>
    <t xml:space="preserve">Have you been told by a doctor that you have diabetes? </t>
  </si>
  <si>
    <t>Kidney Disease</t>
  </si>
  <si>
    <t xml:space="preserve">Have you been told by a doctor that you have kidney disease? </t>
  </si>
  <si>
    <t>Nervous System</t>
  </si>
  <si>
    <t>Have you been told by a doctor that you have diseases of the nervous system?</t>
  </si>
  <si>
    <t>Liver Disease</t>
  </si>
  <si>
    <t>Have you been told by a doctor that you have liver disease?</t>
  </si>
  <si>
    <t>Cancer</t>
  </si>
  <si>
    <t>Have you been told by a doctor that you have cancer?</t>
  </si>
  <si>
    <t>Depression</t>
  </si>
  <si>
    <t>Have you been told by a doctor that you have depression?</t>
  </si>
  <si>
    <t>Arthritis</t>
  </si>
  <si>
    <t>Have you been told by a doctor that you have arthritis?</t>
  </si>
  <si>
    <t>Questionnaire/SMART-PROMs-QUE3</t>
  </si>
  <si>
    <t>Post-Op Q2 PROMs General Health Questionnaire</t>
  </si>
  <si>
    <t xml:space="preserve"> Satisfaction</t>
  </si>
  <si>
    <t>How would you describe the results of your operation</t>
  </si>
  <si>
    <t>Overall, how are your problems now, compared to before your operation?</t>
  </si>
  <si>
    <t>Allergy</t>
  </si>
  <si>
    <t xml:space="preserve">Did you experience any of the following problems after your operation: Allergy or reaction to drug? </t>
  </si>
  <si>
    <t>Bleeding</t>
  </si>
  <si>
    <t>Did you experience any of the following problems after your operation: Bleeding?</t>
  </si>
  <si>
    <t>Wound</t>
  </si>
  <si>
    <t>Did you experience any of the following problems after your operation: Wound problems?</t>
  </si>
  <si>
    <t>Urine</t>
  </si>
  <si>
    <t>Did you experience any of the following problems after your operation: Urinary problems?</t>
  </si>
  <si>
    <t>Further Surgery</t>
  </si>
  <si>
    <t>Indicates whether the patient has had another operation on the affected area</t>
  </si>
  <si>
    <t>Readmitted</t>
  </si>
  <si>
    <t>Have you been readmitted to the hospital since your operation?</t>
  </si>
  <si>
    <t>Questionnaire/SMART-PROMs-QUE2</t>
  </si>
  <si>
    <t>Pre-Op EQ5D3L</t>
  </si>
  <si>
    <t>Mobility</t>
  </si>
  <si>
    <t>Problems in walking about</t>
  </si>
  <si>
    <t>Self-care</t>
  </si>
  <si>
    <t>Problems washing or dressing myself</t>
  </si>
  <si>
    <t>Usual Activities</t>
  </si>
  <si>
    <t>Problems with performing my usual activities</t>
  </si>
  <si>
    <t>Pain/Discomfort</t>
  </si>
  <si>
    <t>Pain or Discomfort</t>
  </si>
  <si>
    <t>Anxiety/Depression</t>
  </si>
  <si>
    <t>Anxiety or Depression</t>
  </si>
  <si>
    <t>EQ-VAS</t>
  </si>
  <si>
    <t>Indicate on the scale how good or bad your own health is today</t>
  </si>
  <si>
    <t>Marilyn</t>
  </si>
  <si>
    <t>Arnold</t>
  </si>
  <si>
    <t>Mendoza</t>
  </si>
  <si>
    <t>Lori</t>
  </si>
  <si>
    <t>Murphy</t>
  </si>
  <si>
    <t>Rebecca</t>
  </si>
  <si>
    <t>Ruby</t>
  </si>
  <si>
    <t>Woods</t>
  </si>
  <si>
    <t>Anna</t>
  </si>
  <si>
    <t>Weaver</t>
  </si>
  <si>
    <t>Ferguson</t>
  </si>
  <si>
    <t>Norma</t>
  </si>
  <si>
    <t>Hernandez</t>
  </si>
  <si>
    <t>Lois</t>
  </si>
  <si>
    <t>Welch</t>
  </si>
  <si>
    <t>Martha</t>
  </si>
  <si>
    <t>Rice</t>
  </si>
  <si>
    <t>Gloria</t>
  </si>
  <si>
    <t>Adams</t>
  </si>
  <si>
    <t>SMART-PROMs-51</t>
  </si>
  <si>
    <t>SMART-PROMs-52</t>
  </si>
  <si>
    <t>SMART-PROMs-53</t>
  </si>
  <si>
    <t>SMART-PROMs-54</t>
  </si>
  <si>
    <t>SMART-PROMs-55</t>
  </si>
  <si>
    <t>SMART-PROMs-56</t>
  </si>
  <si>
    <t>SMART-PROMs-57</t>
  </si>
  <si>
    <t>SMART-PROMs-58</t>
  </si>
  <si>
    <t>SMART-PROMs-59</t>
  </si>
  <si>
    <t>SMART-PROMs-60</t>
  </si>
  <si>
    <t>SMART-PROMs-61</t>
  </si>
  <si>
    <t>SMART-PROMs-62</t>
  </si>
  <si>
    <t>SMART-PROMs-63</t>
  </si>
  <si>
    <t>SMART-PROMs-64</t>
  </si>
  <si>
    <t>SMART-PROMs-65</t>
  </si>
  <si>
    <t>SMART-PROMs-66</t>
  </si>
  <si>
    <t>SMART-PROMs-67</t>
  </si>
  <si>
    <t>SMART-PROMs-68</t>
  </si>
  <si>
    <t>SMART-PROMs-69</t>
  </si>
  <si>
    <t>SMART-PROMs-70</t>
  </si>
  <si>
    <t>SMART-PROMs-71</t>
  </si>
  <si>
    <t>SMART-PROMs-72</t>
  </si>
  <si>
    <t>SMART-PROMs-73</t>
  </si>
  <si>
    <t>SMART-PROMs-74</t>
  </si>
  <si>
    <t>SMART-PROMs-75</t>
  </si>
  <si>
    <t>Jesse</t>
  </si>
  <si>
    <t>Burke</t>
  </si>
  <si>
    <t>Wayne</t>
  </si>
  <si>
    <t>Patterson</t>
  </si>
  <si>
    <t>Johnny</t>
  </si>
  <si>
    <t>Stewart</t>
  </si>
  <si>
    <t>Edward</t>
  </si>
  <si>
    <t>Ramirez</t>
  </si>
  <si>
    <t>Steven</t>
  </si>
  <si>
    <t>Flores</t>
  </si>
  <si>
    <t>Gregory</t>
  </si>
  <si>
    <t>Crawford</t>
  </si>
  <si>
    <t>Justin</t>
  </si>
  <si>
    <t>Bishop</t>
  </si>
  <si>
    <t>Phillip</t>
  </si>
  <si>
    <t>Watson</t>
  </si>
  <si>
    <t>Roy</t>
  </si>
  <si>
    <t>Spencer</t>
  </si>
  <si>
    <t>Ralph</t>
  </si>
  <si>
    <t>Brooks</t>
  </si>
  <si>
    <t>Watkins</t>
  </si>
  <si>
    <t>Dixon</t>
  </si>
  <si>
    <t>5724 Melvin Crossing</t>
  </si>
  <si>
    <t>Boston</t>
  </si>
  <si>
    <t>Massachusetts</t>
  </si>
  <si>
    <t>7 Corscot Avenue</t>
  </si>
  <si>
    <t>Salem</t>
  </si>
  <si>
    <t>Oregon</t>
  </si>
  <si>
    <t>0795 Fallview Trail</t>
  </si>
  <si>
    <t>San Antonio</t>
  </si>
  <si>
    <t>Texas</t>
  </si>
  <si>
    <t>9 1st Alley</t>
  </si>
  <si>
    <t>Oklahoma City</t>
  </si>
  <si>
    <t>Oklahoma</t>
  </si>
  <si>
    <t>515 Larry Circle</t>
  </si>
  <si>
    <t>Dulles</t>
  </si>
  <si>
    <t>Virginia</t>
  </si>
  <si>
    <t>6794 Harbort Street</t>
  </si>
  <si>
    <t>Milwaukee</t>
  </si>
  <si>
    <t>Wisconsin</t>
  </si>
  <si>
    <t>50877 Mayfield Street</t>
  </si>
  <si>
    <t>Richmond</t>
  </si>
  <si>
    <t>1833 Schiller Point</t>
  </si>
  <si>
    <t>Round Rock</t>
  </si>
  <si>
    <t>780 Dayton Way</t>
  </si>
  <si>
    <t>Vancouver</t>
  </si>
  <si>
    <t>Washington</t>
  </si>
  <si>
    <t>8501 Bayside Alley</t>
  </si>
  <si>
    <t>Memphis</t>
  </si>
  <si>
    <t>Tennessee</t>
  </si>
  <si>
    <t>7493 Dexter Hill</t>
  </si>
  <si>
    <t>Wichita</t>
  </si>
  <si>
    <t>Kansas</t>
  </si>
  <si>
    <t>30 Bluejay Pass</t>
  </si>
  <si>
    <t>Grand Rapids</t>
  </si>
  <si>
    <t>Michigan</t>
  </si>
  <si>
    <t>Jesse.Burke@example.com</t>
  </si>
  <si>
    <t>Wayne.Patterson@example.com</t>
  </si>
  <si>
    <t>Johnny.Stewart@example.com</t>
  </si>
  <si>
    <t>Edward.Ramirez@example.com</t>
  </si>
  <si>
    <t>Steven.Flores@example.com</t>
  </si>
  <si>
    <t>Gregory.Crawford@example.com</t>
  </si>
  <si>
    <t>Justin.Bishop@example.com</t>
  </si>
  <si>
    <t>Phillip.Watson@example.com</t>
  </si>
  <si>
    <t>Roy.Spencer@example.com</t>
  </si>
  <si>
    <t>Ralph.Brooks@example.com</t>
  </si>
  <si>
    <t>Russell.George@example.com</t>
  </si>
  <si>
    <t>Edward.Watkins@example.com</t>
  </si>
  <si>
    <t>Russell.Dixon@example.com</t>
  </si>
  <si>
    <t>Marilyn.Arnold@example.com</t>
  </si>
  <si>
    <t>Jacqueline.Mendoza@example.com</t>
  </si>
  <si>
    <t>Mildred.Rivera@example.com</t>
  </si>
  <si>
    <t>Lori.Murphy@example.com</t>
  </si>
  <si>
    <t>Rebecca.Palmer@example.com</t>
  </si>
  <si>
    <t>Ruby.Woods@example.com</t>
  </si>
  <si>
    <t>Anna.Weaver@example.com</t>
  </si>
  <si>
    <t>Mildred.Ferguson@example.com</t>
  </si>
  <si>
    <t>Norma.Hernandez@example.com</t>
  </si>
  <si>
    <t>Lois.Welch@example.com</t>
  </si>
  <si>
    <t>Martha.Rice@example.com</t>
  </si>
  <si>
    <t>Gloria.Adams@example.com</t>
  </si>
  <si>
    <t>86 Monterey Parkway</t>
  </si>
  <si>
    <t>Houston</t>
  </si>
  <si>
    <t>6 Anhalt Park</t>
  </si>
  <si>
    <t>Springfield</t>
  </si>
  <si>
    <t>Illinois</t>
  </si>
  <si>
    <t>7638 Summer Ridge Parkway</t>
  </si>
  <si>
    <t>Littleton</t>
  </si>
  <si>
    <t>Colorado</t>
  </si>
  <si>
    <t>14818 Nova Crossing</t>
  </si>
  <si>
    <t>Pittsburgh</t>
  </si>
  <si>
    <t>Pennsylvania</t>
  </si>
  <si>
    <t>7656 Glacier Hill Trail</t>
  </si>
  <si>
    <t>Austin</t>
  </si>
  <si>
    <t>6 Northland Hill</t>
  </si>
  <si>
    <t>Henderson</t>
  </si>
  <si>
    <t>Nevada</t>
  </si>
  <si>
    <t>43529 Morning Circle</t>
  </si>
  <si>
    <t>Greenville</t>
  </si>
  <si>
    <t>South Carolina</t>
  </si>
  <si>
    <t>23 Thackeray Street</t>
  </si>
  <si>
    <t>New Orleans</t>
  </si>
  <si>
    <t>Louisiana</t>
  </si>
  <si>
    <t>517 Towne Hill</t>
  </si>
  <si>
    <t>Denton</t>
  </si>
  <si>
    <t>319 South Street</t>
  </si>
  <si>
    <t>26397 Roth Point</t>
  </si>
  <si>
    <t>Appleton</t>
  </si>
  <si>
    <t>29 Grim Park</t>
  </si>
  <si>
    <t>Akron</t>
  </si>
  <si>
    <t>Ohio</t>
  </si>
  <si>
    <t>4 Red Cloud Trail</t>
  </si>
  <si>
    <t>Omaha</t>
  </si>
  <si>
    <t>Nebraska</t>
  </si>
  <si>
    <t>SMART-PROMs-51-PRO1</t>
  </si>
  <si>
    <t>SMART-PROMs-52-PRO1</t>
  </si>
  <si>
    <t>SMART-PROMs-53-PRO1</t>
  </si>
  <si>
    <t>SMART-PROMs-54-PRO1</t>
  </si>
  <si>
    <t>SMART-PROMs-55-PRO1</t>
  </si>
  <si>
    <t>SMART-PROMs-56-PRO1</t>
  </si>
  <si>
    <t>SMART-PROMs-57-PRO1</t>
  </si>
  <si>
    <t>SMART-PROMs-58-PRO1</t>
  </si>
  <si>
    <t>SMART-PROMs-59-PRO1</t>
  </si>
  <si>
    <t>SMART-PROMs-60-PRO1</t>
  </si>
  <si>
    <t>SMART-PROMs-61-PRO1</t>
  </si>
  <si>
    <t>SMART-PROMs-62-PRO1</t>
  </si>
  <si>
    <t>SMART-PROMs-63-PRO1</t>
  </si>
  <si>
    <t>SMART-PROMs-64-PRO1</t>
  </si>
  <si>
    <t>SMART-PROMs-65-PRO1</t>
  </si>
  <si>
    <t>SMART-PROMs-66-PRO1</t>
  </si>
  <si>
    <t>SMART-PROMs-67-PRO1</t>
  </si>
  <si>
    <t>SMART-PROMs-68-PRO1</t>
  </si>
  <si>
    <t>SMART-PROMs-69-PRO1</t>
  </si>
  <si>
    <t>SMART-PROMs-70-PRO1</t>
  </si>
  <si>
    <t>SMART-PROMs-71-PRO1</t>
  </si>
  <si>
    <t>SMART-PROMs-72-PRO1</t>
  </si>
  <si>
    <t>SMART-PROMs-73-PRO1</t>
  </si>
  <si>
    <t>SMART-PROMs-74-PRO1</t>
  </si>
  <si>
    <t>SMART-PROMs-75-PRO1</t>
  </si>
  <si>
    <t>Varicose vein operation (procedure)</t>
  </si>
  <si>
    <t>Patient/SMART-PROMs-51</t>
  </si>
  <si>
    <t>Patient/SMART-PROMs-52</t>
  </si>
  <si>
    <t>Patient/SMART-PROMs-53</t>
  </si>
  <si>
    <t>Patient/SMART-PROMs-54</t>
  </si>
  <si>
    <t>Patient/SMART-PROMs-55</t>
  </si>
  <si>
    <t>Patient/SMART-PROMs-56</t>
  </si>
  <si>
    <t>Patient/SMART-PROMs-57</t>
  </si>
  <si>
    <t>Patient/SMART-PROMs-58</t>
  </si>
  <si>
    <t>Patient/SMART-PROMs-59</t>
  </si>
  <si>
    <t>Patient/SMART-PROMs-60</t>
  </si>
  <si>
    <t>Patient/SMART-PROMs-61</t>
  </si>
  <si>
    <t>Patient/SMART-PROMs-62</t>
  </si>
  <si>
    <t>Patient/SMART-PROMs-63</t>
  </si>
  <si>
    <t>Patient/SMART-PROMs-64</t>
  </si>
  <si>
    <t>Patient/SMART-PROMs-65</t>
  </si>
  <si>
    <t>Patient/SMART-PROMs-66</t>
  </si>
  <si>
    <t>Patient/SMART-PROMs-67</t>
  </si>
  <si>
    <t>Patient/SMART-PROMs-68</t>
  </si>
  <si>
    <t>Patient/SMART-PROMs-69</t>
  </si>
  <si>
    <t>Patient/SMART-PROMs-70</t>
  </si>
  <si>
    <t>Patient/SMART-PROMs-71</t>
  </si>
  <si>
    <t>Patient/SMART-PROMs-72</t>
  </si>
  <si>
    <t>Patient/SMART-PROMs-73</t>
  </si>
  <si>
    <t>Patient/SMART-PROMs-74</t>
  </si>
  <si>
    <t>Patient/SMART-PROMs-75</t>
  </si>
  <si>
    <t>Marilyn Arnold</t>
  </si>
  <si>
    <t>Jacqueline Mendoza</t>
  </si>
  <si>
    <t>Mildred Rivera</t>
  </si>
  <si>
    <t>Lori Murphy</t>
  </si>
  <si>
    <t>Rebecca Palmer</t>
  </si>
  <si>
    <t>Ruby Woods</t>
  </si>
  <si>
    <t>Anna Weaver</t>
  </si>
  <si>
    <t>Mildred Ferguson</t>
  </si>
  <si>
    <t>Norma Hernandez</t>
  </si>
  <si>
    <t>Lois Welch</t>
  </si>
  <si>
    <t>Martha Rice</t>
  </si>
  <si>
    <t>Gloria Adams</t>
  </si>
  <si>
    <t>Jesse Burke</t>
  </si>
  <si>
    <t>Wayne Patterson</t>
  </si>
  <si>
    <t>Johnny Stewart</t>
  </si>
  <si>
    <t>Edward Ramirez</t>
  </si>
  <si>
    <t>Steven Flores</t>
  </si>
  <si>
    <t>Gregory Crawford</t>
  </si>
  <si>
    <t>Justin Bishop</t>
  </si>
  <si>
    <t>Phillip Watson</t>
  </si>
  <si>
    <t>Roy Spencer</t>
  </si>
  <si>
    <t>Ralph Brooks</t>
  </si>
  <si>
    <t>Russell George</t>
  </si>
  <si>
    <t>Edward Watkins</t>
  </si>
  <si>
    <t>Russell Dixon</t>
  </si>
  <si>
    <t>SMART-PROMs-51-ENC1</t>
  </si>
  <si>
    <t>SMART-PROMs-52-ENC1</t>
  </si>
  <si>
    <t>SMART-PROMs-53-ENC1</t>
  </si>
  <si>
    <t>SMART-PROMs-54-ENC1</t>
  </si>
  <si>
    <t>SMART-PROMs-55-ENC1</t>
  </si>
  <si>
    <t>SMART-PROMs-56-ENC1</t>
  </si>
  <si>
    <t>SMART-PROMs-57-ENC1</t>
  </si>
  <si>
    <t>SMART-PROMs-58-ENC1</t>
  </si>
  <si>
    <t>SMART-PROMs-59-ENC1</t>
  </si>
  <si>
    <t>SMART-PROMs-60-ENC1</t>
  </si>
  <si>
    <t>SMART-PROMs-61-ENC1</t>
  </si>
  <si>
    <t>SMART-PROMs-62-ENC1</t>
  </si>
  <si>
    <t>SMART-PROMs-63-ENC1</t>
  </si>
  <si>
    <t>SMART-PROMs-64-ENC1</t>
  </si>
  <si>
    <t>SMART-PROMs-65-ENC1</t>
  </si>
  <si>
    <t>SMART-PROMs-66-ENC1</t>
  </si>
  <si>
    <t>SMART-PROMs-67-ENC1</t>
  </si>
  <si>
    <t>SMART-PROMs-68-ENC1</t>
  </si>
  <si>
    <t>SMART-PROMs-69-ENC1</t>
  </si>
  <si>
    <t>SMART-PROMs-70-ENC1</t>
  </si>
  <si>
    <t>SMART-PROMs-71-ENC1</t>
  </si>
  <si>
    <t>SMART-PROMs-72-ENC1</t>
  </si>
  <si>
    <t>SMART-PROMs-73-ENC1</t>
  </si>
  <si>
    <t>SMART-PROMs-74-ENC1</t>
  </si>
  <si>
    <t>SMART-PROMs-75-ENC1</t>
  </si>
  <si>
    <t>Encounter/SMART-PROMs-51-ENC1</t>
  </si>
  <si>
    <t>Encounter/SMART-PROMs-52-ENC1</t>
  </si>
  <si>
    <t>Encounter/SMART-PROMs-53-ENC1</t>
  </si>
  <si>
    <t>Encounter/SMART-PROMs-54-ENC1</t>
  </si>
  <si>
    <t>Encounter/SMART-PROMs-55-ENC1</t>
  </si>
  <si>
    <t>Encounter/SMART-PROMs-56-ENC1</t>
  </si>
  <si>
    <t>Encounter/SMART-PROMs-57-ENC1</t>
  </si>
  <si>
    <t>Encounter/SMART-PROMs-58-ENC1</t>
  </si>
  <si>
    <t>Encounter/SMART-PROMs-59-ENC1</t>
  </si>
  <si>
    <t>Encounter/SMART-PROMs-60-ENC1</t>
  </si>
  <si>
    <t>Encounter/SMART-PROMs-61-ENC1</t>
  </si>
  <si>
    <t>Encounter/SMART-PROMs-62-ENC1</t>
  </si>
  <si>
    <t>Encounter/SMART-PROMs-63-ENC1</t>
  </si>
  <si>
    <t>Encounter/SMART-PROMs-64-ENC1</t>
  </si>
  <si>
    <t>Encounter/SMART-PROMs-65-ENC1</t>
  </si>
  <si>
    <t>Encounter/SMART-PROMs-66-ENC1</t>
  </si>
  <si>
    <t>Encounter/SMART-PROMs-67-ENC1</t>
  </si>
  <si>
    <t>Encounter/SMART-PROMs-68-ENC1</t>
  </si>
  <si>
    <t>Encounter/SMART-PROMs-69-ENC1</t>
  </si>
  <si>
    <t>Encounter/SMART-PROMs-70-ENC1</t>
  </si>
  <si>
    <t>Encounter/SMART-PROMs-71-ENC1</t>
  </si>
  <si>
    <t>Encounter/SMART-PROMs-72-ENC1</t>
  </si>
  <si>
    <t>Encounter/SMART-PROMs-73-ENC1</t>
  </si>
  <si>
    <t>Encounter/SMART-PROMs-74-ENC1</t>
  </si>
  <si>
    <t>Encounter/SMART-PROMs-75-ENC1</t>
  </si>
  <si>
    <t>SMART-PROMs-51-ENC2</t>
  </si>
  <si>
    <t>SMART-PROMs-52-ENC2</t>
  </si>
  <si>
    <t>SMART-PROMs-53-ENC2</t>
  </si>
  <si>
    <t>SMART-PROMs-54-ENC2</t>
  </si>
  <si>
    <t>SMART-PROMs-55-ENC2</t>
  </si>
  <si>
    <t>SMART-PROMs-56-ENC2</t>
  </si>
  <si>
    <t>SMART-PROMs-57-ENC2</t>
  </si>
  <si>
    <t>SMART-PROMs-58-ENC2</t>
  </si>
  <si>
    <t>SMART-PROMs-59-ENC2</t>
  </si>
  <si>
    <t>SMART-PROMs-60-ENC2</t>
  </si>
  <si>
    <t>SMART-PROMs-61-ENC2</t>
  </si>
  <si>
    <t>SMART-PROMs-62-ENC2</t>
  </si>
  <si>
    <t>SMART-PROMs-63-ENC2</t>
  </si>
  <si>
    <t>SMART-PROMs-64-ENC2</t>
  </si>
  <si>
    <t>SMART-PROMs-65-ENC2</t>
  </si>
  <si>
    <t>SMART-PROMs-66-ENC2</t>
  </si>
  <si>
    <t>SMART-PROMs-67-ENC2</t>
  </si>
  <si>
    <t>SMART-PROMs-68-ENC2</t>
  </si>
  <si>
    <t>SMART-PROMs-69-ENC2</t>
  </si>
  <si>
    <t>SMART-PROMs-70-ENC2</t>
  </si>
  <si>
    <t>SMART-PROMs-71-ENC2</t>
  </si>
  <si>
    <t>SMART-PROMs-72-ENC2</t>
  </si>
  <si>
    <t>SMART-PROMs-73-ENC2</t>
  </si>
  <si>
    <t>SMART-PROMs-74-ENC2</t>
  </si>
  <si>
    <t>SMART-PROMs-75-ENC2</t>
  </si>
  <si>
    <t>SMART-PROMs-51-ENC3</t>
  </si>
  <si>
    <t>SMART-PROMs-52-ENC3</t>
  </si>
  <si>
    <t>SMART-PROMs-53-ENC3</t>
  </si>
  <si>
    <t>SMART-PROMs-54-ENC3</t>
  </si>
  <si>
    <t>SMART-PROMs-55-ENC3</t>
  </si>
  <si>
    <t>SMART-PROMs-56-ENC3</t>
  </si>
  <si>
    <t>SMART-PROMs-57-ENC3</t>
  </si>
  <si>
    <t>SMART-PROMs-58-ENC3</t>
  </si>
  <si>
    <t>SMART-PROMs-59-ENC3</t>
  </si>
  <si>
    <t>SMART-PROMs-60-ENC3</t>
  </si>
  <si>
    <t>SMART-PROMs-61-ENC3</t>
  </si>
  <si>
    <t>SMART-PROMs-62-ENC3</t>
  </si>
  <si>
    <t>SMART-PROMs-63-ENC3</t>
  </si>
  <si>
    <t>SMART-PROMs-64-ENC3</t>
  </si>
  <si>
    <t>SMART-PROMs-65-ENC3</t>
  </si>
  <si>
    <t>SMART-PROMs-66-ENC3</t>
  </si>
  <si>
    <t>SMART-PROMs-67-ENC3</t>
  </si>
  <si>
    <t>SMART-PROMs-68-ENC3</t>
  </si>
  <si>
    <t>SMART-PROMs-69-ENC3</t>
  </si>
  <si>
    <t>SMART-PROMs-70-ENC3</t>
  </si>
  <si>
    <t>SMART-PROMs-71-ENC3</t>
  </si>
  <si>
    <t>SMART-PROMs-72-ENC3</t>
  </si>
  <si>
    <t>SMART-PROMs-73-ENC3</t>
  </si>
  <si>
    <t>SMART-PROMs-74-ENC3</t>
  </si>
  <si>
    <t>SMART-PROMs-75-ENC3</t>
  </si>
  <si>
    <t>Encounter/SMART-PROMs-51-ENC3</t>
  </si>
  <si>
    <t>Encounter/SMART-PROMs-52-ENC3</t>
  </si>
  <si>
    <t>Encounter/SMART-PROMs-53-ENC3</t>
  </si>
  <si>
    <t>Encounter/SMART-PROMs-54-ENC3</t>
  </si>
  <si>
    <t>Encounter/SMART-PROMs-55-ENC3</t>
  </si>
  <si>
    <t>Encounter/SMART-PROMs-56-ENC3</t>
  </si>
  <si>
    <t>Encounter/SMART-PROMs-57-ENC3</t>
  </si>
  <si>
    <t>Encounter/SMART-PROMs-58-ENC3</t>
  </si>
  <si>
    <t>Encounter/SMART-PROMs-59-ENC3</t>
  </si>
  <si>
    <t>Encounter/SMART-PROMs-60-ENC3</t>
  </si>
  <si>
    <t>Encounter/SMART-PROMs-61-ENC3</t>
  </si>
  <si>
    <t>Encounter/SMART-PROMs-62-ENC3</t>
  </si>
  <si>
    <t>Encounter/SMART-PROMs-63-ENC3</t>
  </si>
  <si>
    <t>Encounter/SMART-PROMs-64-ENC3</t>
  </si>
  <si>
    <t>Encounter/SMART-PROMs-65-ENC3</t>
  </si>
  <si>
    <t>Encounter/SMART-PROMs-66-ENC3</t>
  </si>
  <si>
    <t>Encounter/SMART-PROMs-67-ENC3</t>
  </si>
  <si>
    <t>Encounter/SMART-PROMs-68-ENC3</t>
  </si>
  <si>
    <t>Encounter/SMART-PROMs-69-ENC3</t>
  </si>
  <si>
    <t>Encounter/SMART-PROMs-70-ENC3</t>
  </si>
  <si>
    <t>Encounter/SMART-PROMs-71-ENC3</t>
  </si>
  <si>
    <t>Encounter/SMART-PROMs-72-ENC3</t>
  </si>
  <si>
    <t>Encounter/SMART-PROMs-73-ENC3</t>
  </si>
  <si>
    <t>Encounter/SMART-PROMs-74-ENC3</t>
  </si>
  <si>
    <t>Encounter/SMART-PROMs-75-ENC3</t>
  </si>
  <si>
    <t>Encounter/SMART-PROMs-51-ENC2</t>
  </si>
  <si>
    <t>Encounter/SMART-PROMs-52-ENC2</t>
  </si>
  <si>
    <t>Encounter/SMART-PROMs-53-ENC2</t>
  </si>
  <si>
    <t>Encounter/SMART-PROMs-54-ENC2</t>
  </si>
  <si>
    <t>Encounter/SMART-PROMs-55-ENC2</t>
  </si>
  <si>
    <t>Encounter/SMART-PROMs-56-ENC2</t>
  </si>
  <si>
    <t>Encounter/SMART-PROMs-57-ENC2</t>
  </si>
  <si>
    <t>Encounter/SMART-PROMs-58-ENC2</t>
  </si>
  <si>
    <t>Encounter/SMART-PROMs-59-ENC2</t>
  </si>
  <si>
    <t>Encounter/SMART-PROMs-60-ENC2</t>
  </si>
  <si>
    <t>Encounter/SMART-PROMs-61-ENC2</t>
  </si>
  <si>
    <t>Encounter/SMART-PROMs-62-ENC2</t>
  </si>
  <si>
    <t>Encounter/SMART-PROMs-63-ENC2</t>
  </si>
  <si>
    <t>Encounter/SMART-PROMs-64-ENC2</t>
  </si>
  <si>
    <t>Encounter/SMART-PROMs-65-ENC2</t>
  </si>
  <si>
    <t>Encounter/SMART-PROMs-66-ENC2</t>
  </si>
  <si>
    <t>Encounter/SMART-PROMs-67-ENC2</t>
  </si>
  <si>
    <t>Encounter/SMART-PROMs-68-ENC2</t>
  </si>
  <si>
    <t>Encounter/SMART-PROMs-69-ENC2</t>
  </si>
  <si>
    <t>Encounter/SMART-PROMs-70-ENC2</t>
  </si>
  <si>
    <t>Encounter/SMART-PROMs-71-ENC2</t>
  </si>
  <si>
    <t>Encounter/SMART-PROMs-72-ENC2</t>
  </si>
  <si>
    <t>Encounter/SMART-PROMs-73-ENC2</t>
  </si>
  <si>
    <t>Encounter/SMART-PROMs-74-ENC2</t>
  </si>
  <si>
    <t>Encounter/SMART-PROMs-75-ENC2</t>
  </si>
  <si>
    <t>SMART-PROMs-51-QR1</t>
  </si>
  <si>
    <t>SMART-PROMs-52-QR1</t>
  </si>
  <si>
    <t>SMART-PROMs-53-QR1</t>
  </si>
  <si>
    <t>SMART-PROMs-54-QR1</t>
  </si>
  <si>
    <t>SMART-PROMs-55-QR1</t>
  </si>
  <si>
    <t>SMART-PROMs-56-QR1</t>
  </si>
  <si>
    <t>SMART-PROMs-57-QR1</t>
  </si>
  <si>
    <t>SMART-PROMs-58-QR1</t>
  </si>
  <si>
    <t>SMART-PROMs-59-QR1</t>
  </si>
  <si>
    <t>SMART-PROMs-60-QR1</t>
  </si>
  <si>
    <t>SMART-PROMs-61-QR1</t>
  </si>
  <si>
    <t>SMART-PROMs-62-QR1</t>
  </si>
  <si>
    <t>SMART-PROMs-63-QR1</t>
  </si>
  <si>
    <t>SMART-PROMs-64-QR1</t>
  </si>
  <si>
    <t>SMART-PROMs-65-QR1</t>
  </si>
  <si>
    <t>SMART-PROMs-66-QR1</t>
  </si>
  <si>
    <t>SMART-PROMs-67-QR1</t>
  </si>
  <si>
    <t>SMART-PROMs-68-QR1</t>
  </si>
  <si>
    <t>SMART-PROMs-69-QR1</t>
  </si>
  <si>
    <t>SMART-PROMs-70-QR1</t>
  </si>
  <si>
    <t>SMART-PROMs-71-QR1</t>
  </si>
  <si>
    <t>SMART-PROMs-72-QR1</t>
  </si>
  <si>
    <t>SMART-PROMs-73-QR1</t>
  </si>
  <si>
    <t>SMART-PROMs-74-QR1</t>
  </si>
  <si>
    <t>SMART-PROMs-75-QR1</t>
  </si>
  <si>
    <t>SMART-PROMs-51-QR2</t>
  </si>
  <si>
    <t>SMART-PROMs-52-QR2</t>
  </si>
  <si>
    <t>SMART-PROMs-53-QR2</t>
  </si>
  <si>
    <t>SMART-PROMs-54-QR2</t>
  </si>
  <si>
    <t>SMART-PROMs-55-QR2</t>
  </si>
  <si>
    <t>SMART-PROMs-56-QR2</t>
  </si>
  <si>
    <t>SMART-PROMs-57-QR2</t>
  </si>
  <si>
    <t>SMART-PROMs-58-QR2</t>
  </si>
  <si>
    <t>SMART-PROMs-59-QR2</t>
  </si>
  <si>
    <t>SMART-PROMs-60-QR2</t>
  </si>
  <si>
    <t>SMART-PROMs-61-QR2</t>
  </si>
  <si>
    <t>SMART-PROMs-62-QR2</t>
  </si>
  <si>
    <t>SMART-PROMs-63-QR2</t>
  </si>
  <si>
    <t>SMART-PROMs-64-QR2</t>
  </si>
  <si>
    <t>SMART-PROMs-65-QR2</t>
  </si>
  <si>
    <t>SMART-PROMs-66-QR2</t>
  </si>
  <si>
    <t>SMART-PROMs-67-QR2</t>
  </si>
  <si>
    <t>SMART-PROMs-68-QR2</t>
  </si>
  <si>
    <t>SMART-PROMs-69-QR2</t>
  </si>
  <si>
    <t>SMART-PROMs-70-QR2</t>
  </si>
  <si>
    <t>SMART-PROMs-71-QR2</t>
  </si>
  <si>
    <t>SMART-PROMs-72-QR2</t>
  </si>
  <si>
    <t>SMART-PROMs-73-QR2</t>
  </si>
  <si>
    <t>SMART-PROMs-74-QR2</t>
  </si>
  <si>
    <t>SMART-PROMs-75-QR2</t>
  </si>
  <si>
    <t>SMART-PROMs-51-QR3</t>
  </si>
  <si>
    <t>SMART-PROMs-52-QR3</t>
  </si>
  <si>
    <t>SMART-PROMs-53-QR3</t>
  </si>
  <si>
    <t>SMART-PROMs-54-QR3</t>
  </si>
  <si>
    <t>SMART-PROMs-55-QR3</t>
  </si>
  <si>
    <t>SMART-PROMs-56-QR3</t>
  </si>
  <si>
    <t>SMART-PROMs-57-QR3</t>
  </si>
  <si>
    <t>SMART-PROMs-58-QR3</t>
  </si>
  <si>
    <t>SMART-PROMs-59-QR3</t>
  </si>
  <si>
    <t>SMART-PROMs-60-QR3</t>
  </si>
  <si>
    <t>SMART-PROMs-61-QR3</t>
  </si>
  <si>
    <t>SMART-PROMs-62-QR3</t>
  </si>
  <si>
    <t>SMART-PROMs-63-QR3</t>
  </si>
  <si>
    <t>SMART-PROMs-64-QR3</t>
  </si>
  <si>
    <t>SMART-PROMs-65-QR3</t>
  </si>
  <si>
    <t>SMART-PROMs-66-QR3</t>
  </si>
  <si>
    <t>SMART-PROMs-67-QR3</t>
  </si>
  <si>
    <t>SMART-PROMs-68-QR3</t>
  </si>
  <si>
    <t>SMART-PROMs-69-QR3</t>
  </si>
  <si>
    <t>SMART-PROMs-70-QR3</t>
  </si>
  <si>
    <t>SMART-PROMs-71-QR3</t>
  </si>
  <si>
    <t>SMART-PROMs-72-QR3</t>
  </si>
  <si>
    <t>SMART-PROMs-73-QR3</t>
  </si>
  <si>
    <t>SMART-PROMs-74-QR3</t>
  </si>
  <si>
    <t>SMART-PROMs-75-QR3</t>
  </si>
  <si>
    <t>finished</t>
  </si>
  <si>
    <t>other</t>
  </si>
  <si>
    <t>inpatient</t>
  </si>
  <si>
    <t>yes</t>
  </si>
  <si>
    <t>Aberdeen Varicose Veins Questionnaire (AVVQ)</t>
  </si>
  <si>
    <t>SMART-PROMs-QUE6</t>
  </si>
  <si>
    <t>Painkillers</t>
  </si>
  <si>
    <t>Swelling</t>
  </si>
  <si>
    <t>Concern</t>
  </si>
  <si>
    <t>Clothing</t>
  </si>
  <si>
    <t>Work</t>
  </si>
  <si>
    <t>Leisure</t>
  </si>
  <si>
    <t>FrontCount-L</t>
  </si>
  <si>
    <t>BackCount-L</t>
  </si>
  <si>
    <t>PainDays-L</t>
  </si>
  <si>
    <t>Support-L</t>
  </si>
  <si>
    <t>Itch-L</t>
  </si>
  <si>
    <t>Discolor-L</t>
  </si>
  <si>
    <t>Rash-L</t>
  </si>
  <si>
    <t>Ulcer-L</t>
  </si>
  <si>
    <t>FrontCount-R</t>
  </si>
  <si>
    <t>BackCount-R</t>
  </si>
  <si>
    <t>PainDays-R</t>
  </si>
  <si>
    <t>Support-R</t>
  </si>
  <si>
    <t>Itch-R</t>
  </si>
  <si>
    <t>Discolor-R</t>
  </si>
  <si>
    <t>Rash-R</t>
  </si>
  <si>
    <t>Ulcer-R</t>
  </si>
  <si>
    <t>Score</t>
  </si>
  <si>
    <t>Back right leg vein count</t>
  </si>
  <si>
    <t>Front right leg vein count</t>
  </si>
  <si>
    <t>Ulcer left leg</t>
  </si>
  <si>
    <t>Rash left leg</t>
  </si>
  <si>
    <t>Itch right leg</t>
  </si>
  <si>
    <t>Support right leg</t>
  </si>
  <si>
    <t>Discolor right leg</t>
  </si>
  <si>
    <t>Rash right leg</t>
  </si>
  <si>
    <t>Ulcer right leg</t>
  </si>
  <si>
    <t>Pain Days right leg</t>
  </si>
  <si>
    <t>Discolor left leg</t>
  </si>
  <si>
    <t>Itch left leg</t>
  </si>
  <si>
    <t>Support left leg</t>
  </si>
  <si>
    <t>Pain days left leg</t>
  </si>
  <si>
    <t>Front left leg vein count</t>
  </si>
  <si>
    <t>Back left leg vein count</t>
  </si>
  <si>
    <t>SMART-PROMs-51-QR6</t>
  </si>
  <si>
    <t>SMART-PROMs-52-QR6</t>
  </si>
  <si>
    <t>SMART-PROMs-53-QR6</t>
  </si>
  <si>
    <t>SMART-PROMs-54-QR6</t>
  </si>
  <si>
    <t>SMART-PROMs-55-QR6</t>
  </si>
  <si>
    <t>SMART-PROMs-56-QR6</t>
  </si>
  <si>
    <t>SMART-PROMs-57-QR6</t>
  </si>
  <si>
    <t>SMART-PROMs-58-QR6</t>
  </si>
  <si>
    <t>SMART-PROMs-59-QR6</t>
  </si>
  <si>
    <t>SMART-PROMs-60-QR6</t>
  </si>
  <si>
    <t>SMART-PROMs-61-QR6</t>
  </si>
  <si>
    <t>SMART-PROMs-62-QR6</t>
  </si>
  <si>
    <t>SMART-PROMs-63-QR6</t>
  </si>
  <si>
    <t>SMART-PROMs-64-QR6</t>
  </si>
  <si>
    <t>SMART-PROMs-65-QR6</t>
  </si>
  <si>
    <t>SMART-PROMs-66-QR6</t>
  </si>
  <si>
    <t>SMART-PROMs-67-QR6</t>
  </si>
  <si>
    <t>SMART-PROMs-68-QR6</t>
  </si>
  <si>
    <t>SMART-PROMs-69-QR6</t>
  </si>
  <si>
    <t>SMART-PROMs-70-QR6</t>
  </si>
  <si>
    <t>SMART-PROMs-71-QR6</t>
  </si>
  <si>
    <t>SMART-PROMs-72-QR6</t>
  </si>
  <si>
    <t>SMART-PROMs-73-QR6</t>
  </si>
  <si>
    <t>SMART-PROMs-74-QR6</t>
  </si>
  <si>
    <t>SMART-PROMs-75-QR6</t>
  </si>
  <si>
    <t>Success</t>
  </si>
  <si>
    <t>Reason</t>
  </si>
  <si>
    <t>Incoming mail processing (procedure)</t>
  </si>
  <si>
    <t>Pre-surgery evaluation (procedure)</t>
  </si>
  <si>
    <t>Procedure (procedure)</t>
  </si>
  <si>
    <t>SMART-PROMs-51-QR4</t>
  </si>
  <si>
    <t>SMART-PROMs-52-QR4</t>
  </si>
  <si>
    <t>SMART-PROMs-53-QR4</t>
  </si>
  <si>
    <t>SMART-PROMs-54-QR4</t>
  </si>
  <si>
    <t>SMART-PROMs-55-QR4</t>
  </si>
  <si>
    <t>SMART-PROMs-56-QR4</t>
  </si>
  <si>
    <t>SMART-PROMs-57-QR4</t>
  </si>
  <si>
    <t>SMART-PROMs-58-QR4</t>
  </si>
  <si>
    <t>SMART-PROMs-59-QR4</t>
  </si>
  <si>
    <t>SMART-PROMs-60-QR4</t>
  </si>
  <si>
    <t>SMART-PROMs-61-QR4</t>
  </si>
  <si>
    <t>SMART-PROMs-62-QR4</t>
  </si>
  <si>
    <t>SMART-PROMs-63-QR4</t>
  </si>
  <si>
    <t>SMART-PROMs-64-QR4</t>
  </si>
  <si>
    <t>SMART-PROMs-65-QR4</t>
  </si>
  <si>
    <t>SMART-PROMs-66-QR4</t>
  </si>
  <si>
    <t>SMART-PROMs-67-QR4</t>
  </si>
  <si>
    <t>SMART-PROMs-68-QR4</t>
  </si>
  <si>
    <t>SMART-PROMs-69-QR4</t>
  </si>
  <si>
    <t>SMART-PROMs-70-QR4</t>
  </si>
  <si>
    <t>SMART-PROMs-71-QR4</t>
  </si>
  <si>
    <t>SMART-PROMs-72-QR4</t>
  </si>
  <si>
    <t>SMART-PROMs-73-QR4</t>
  </si>
  <si>
    <t>SMART-PROMs-74-QR4</t>
  </si>
  <si>
    <t>SMART-PROMs-75-QR4</t>
  </si>
  <si>
    <t>SMART-PROMs-51-QR5</t>
  </si>
  <si>
    <t>SMART-PROMs-52-QR5</t>
  </si>
  <si>
    <t>SMART-PROMs-53-QR5</t>
  </si>
  <si>
    <t>SMART-PROMs-54-QR5</t>
  </si>
  <si>
    <t>SMART-PROMs-55-QR5</t>
  </si>
  <si>
    <t>SMART-PROMs-56-QR5</t>
  </si>
  <si>
    <t>SMART-PROMs-57-QR5</t>
  </si>
  <si>
    <t>SMART-PROMs-58-QR5</t>
  </si>
  <si>
    <t>SMART-PROMs-59-QR5</t>
  </si>
  <si>
    <t>SMART-PROMs-60-QR5</t>
  </si>
  <si>
    <t>SMART-PROMs-61-QR5</t>
  </si>
  <si>
    <t>SMART-PROMs-62-QR5</t>
  </si>
  <si>
    <t>SMART-PROMs-63-QR5</t>
  </si>
  <si>
    <t>SMART-PROMs-64-QR5</t>
  </si>
  <si>
    <t>SMART-PROMs-65-QR5</t>
  </si>
  <si>
    <t>SMART-PROMs-66-QR5</t>
  </si>
  <si>
    <t>SMART-PROMs-67-QR5</t>
  </si>
  <si>
    <t>SMART-PROMs-68-QR5</t>
  </si>
  <si>
    <t>SMART-PROMs-69-QR5</t>
  </si>
  <si>
    <t>SMART-PROMs-70-QR5</t>
  </si>
  <si>
    <t>SMART-PROMs-71-QR5</t>
  </si>
  <si>
    <t>SMART-PROMs-72-QR5</t>
  </si>
  <si>
    <t>SMART-PROMs-73-QR5</t>
  </si>
  <si>
    <t>SMART-PROMs-74-QR5</t>
  </si>
  <si>
    <t>SMART-PROMs-75-QR5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</si>
</sst>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yyyy\-mm\-dd"/>
    <numFmt numFmtId="165" formatCode="[&lt;=9999999]###\-####;\(###\)\ ###\-####"/>
    <numFmt numFmtId="166" formatCode="00000"/>
  </numFmts>
  <fonts count="1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333333"/>
      <name val="Calibri"/>
      <scheme val="minor"/>
    </font>
    <font>
      <sz val="11"/>
      <color theme="1"/>
      <name val="Calibri"/>
      <scheme val="minor"/>
    </font>
    <font>
      <sz val="12"/>
      <name val="Calibri"/>
      <scheme val="minor"/>
    </font>
    <font>
      <sz val="12"/>
      <color rgb="FF000000"/>
      <name val="Calibri"/>
      <scheme val="minor"/>
    </font>
    <font>
      <sz val="12"/>
      <name val="Helvetica Neue"/>
    </font>
    <font>
      <b/>
      <sz val="11"/>
      <name val="Calibri"/>
      <family val="2"/>
      <scheme val="minor"/>
    </font>
    <font>
      <sz val="12"/>
      <name val="Helvetica Neue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name val="Helvetica Neue"/>
    </font>
    <font>
      <sz val="1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65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0" fontId="1" fillId="0" borderId="0" xfId="0" applyFont="1" applyAlignment="1">
      <alignment horizontal="left" wrapText="1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 wrapText="1"/>
    </xf>
    <xf numFmtId="0" fontId="0" fillId="0" borderId="0" xfId="0" applyFill="1" applyAlignment="1">
      <alignment horizontal="right"/>
    </xf>
    <xf numFmtId="164" fontId="2" fillId="0" borderId="0" xfId="0" applyNumberFormat="1" applyFont="1" applyAlignment="1">
      <alignment horizontal="center"/>
    </xf>
    <xf numFmtId="164" fontId="0" fillId="0" borderId="0" xfId="0" applyNumberFormat="1"/>
    <xf numFmtId="0" fontId="0" fillId="0" borderId="0" xfId="0" applyAlignment="1">
      <alignment horizontal="left"/>
    </xf>
    <xf numFmtId="165" fontId="0" fillId="0" borderId="0" xfId="0" applyNumberFormat="1"/>
    <xf numFmtId="166" fontId="0" fillId="0" borderId="0" xfId="0" applyNumberFormat="1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horizontal="left"/>
    </xf>
    <xf numFmtId="0" fontId="0" fillId="0" borderId="0" xfId="0" applyFont="1" applyAlignment="1">
      <alignment horizontal="center"/>
    </xf>
    <xf numFmtId="164" fontId="0" fillId="0" borderId="0" xfId="0" applyNumberFormat="1" applyAlignment="1">
      <alignment horizontal="left"/>
    </xf>
    <xf numFmtId="0" fontId="1" fillId="0" borderId="0" xfId="0" applyFont="1" applyAlignment="1"/>
    <xf numFmtId="0" fontId="1" fillId="0" borderId="0" xfId="0" applyFont="1"/>
    <xf numFmtId="0" fontId="0" fillId="0" borderId="0" xfId="0" applyAlignment="1">
      <alignment wrapText="1"/>
    </xf>
    <xf numFmtId="0" fontId="0" fillId="0" borderId="0" xfId="0" applyFill="1" applyBorder="1"/>
    <xf numFmtId="0" fontId="0" fillId="0" borderId="0" xfId="0" applyFont="1" applyAlignment="1"/>
    <xf numFmtId="0" fontId="0" fillId="0" borderId="0" xfId="0" applyFill="1"/>
    <xf numFmtId="0" fontId="1" fillId="0" borderId="0" xfId="0" applyFont="1" applyAlignment="1">
      <alignment horizontal="center"/>
    </xf>
    <xf numFmtId="0" fontId="6" fillId="0" borderId="0" xfId="0" applyFont="1"/>
    <xf numFmtId="0" fontId="0" fillId="0" borderId="0" xfId="0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 applyFill="1"/>
    <xf numFmtId="49" fontId="0" fillId="0" borderId="0" xfId="0" applyNumberFormat="1" applyAlignment="1">
      <alignment horizontal="right"/>
    </xf>
    <xf numFmtId="0" fontId="8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9" fillId="0" borderId="0" xfId="0" applyFont="1"/>
    <xf numFmtId="0" fontId="8" fillId="0" borderId="0" xfId="0" applyFont="1" applyAlignment="1">
      <alignment horizontal="left" wrapText="1"/>
    </xf>
    <xf numFmtId="0" fontId="9" fillId="0" borderId="0" xfId="0" applyFont="1" applyAlignment="1">
      <alignment wrapText="1"/>
    </xf>
    <xf numFmtId="0" fontId="5" fillId="0" borderId="0" xfId="0" applyFont="1" applyAlignment="1">
      <alignment horizontal="left" wrapText="1"/>
    </xf>
    <xf numFmtId="164" fontId="0" fillId="0" borderId="0" xfId="0" applyNumberFormat="1" applyAlignment="1"/>
    <xf numFmtId="0" fontId="0" fillId="0" borderId="0" xfId="0" applyAlignment="1"/>
    <xf numFmtId="0" fontId="6" fillId="0" borderId="0" xfId="0" applyFont="1" applyAlignment="1">
      <alignment horizontal="center"/>
    </xf>
    <xf numFmtId="0" fontId="12" fillId="0" borderId="0" xfId="0" applyFont="1"/>
    <xf numFmtId="0" fontId="2" fillId="0" borderId="0" xfId="0" applyNumberFormat="1" applyFont="1" applyAlignment="1">
      <alignment horizontal="center"/>
    </xf>
    <xf numFmtId="0" fontId="8" fillId="0" borderId="0" xfId="0" applyNumberFormat="1" applyFont="1" applyAlignment="1">
      <alignment horizontal="center"/>
    </xf>
    <xf numFmtId="0" fontId="5" fillId="0" borderId="0" xfId="0" applyNumberFormat="1" applyFont="1"/>
    <xf numFmtId="0" fontId="13" fillId="0" borderId="0" xfId="0" applyFont="1"/>
    <xf numFmtId="0" fontId="7" fillId="0" borderId="0" xfId="0" applyNumberFormat="1" applyFont="1" applyAlignment="1">
      <alignment horizontal="left"/>
    </xf>
    <xf numFmtId="0" fontId="7" fillId="0" borderId="0" xfId="0" applyFont="1"/>
    <xf numFmtId="0" fontId="7" fillId="0" borderId="0" xfId="0" applyFont="1" applyAlignment="1">
      <alignment wrapText="1"/>
    </xf>
    <xf numFmtId="0" fontId="0" fillId="0" borderId="0" xfId="0" applyNumberFormat="1" applyAlignment="1">
      <alignment horizontal="left"/>
    </xf>
    <xf numFmtId="0" fontId="8" fillId="0" borderId="0" xfId="0" applyFont="1" applyAlignment="1">
      <alignment horizontal="center"/>
    </xf>
    <xf numFmtId="0" fontId="5" fillId="0" borderId="0" xfId="0" applyFont="1"/>
    <xf numFmtId="0" fontId="0" fillId="0" borderId="0" xfId="0" applyFont="1"/>
    <xf numFmtId="0" fontId="14" fillId="0" borderId="0" xfId="0" applyFont="1"/>
    <xf numFmtId="0" fontId="2" fillId="0" borderId="0" xfId="0" applyFont="1" applyAlignment="1">
      <alignment horizontal="center"/>
    </xf>
    <xf numFmtId="166" fontId="2" fillId="0" borderId="0" xfId="0" applyNumberFormat="1" applyFont="1" applyAlignment="1">
      <alignment horizontal="center"/>
    </xf>
    <xf numFmtId="0" fontId="1" fillId="0" borderId="0" xfId="0" applyFont="1" applyAlignment="1">
      <alignment horizontal="center" wrapText="1"/>
    </xf>
    <xf numFmtId="165" fontId="2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center"/>
    </xf>
    <xf numFmtId="0" fontId="3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2" fillId="0" borderId="0" xfId="0" applyFont="1" applyAlignment="1">
      <alignment horizontal="center"/>
    </xf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7"/>
  <sheetViews>
    <sheetView topLeftCell="H2" workbookViewId="0">
      <selection activeCell="P31" sqref="P31"/>
    </sheetView>
  </sheetViews>
  <sheetFormatPr baseColWidth="10" defaultRowHeight="16" x14ac:dyDescent="0.2"/>
  <cols>
    <col min="1" max="1" width="16.1640625" customWidth="1"/>
    <col min="2" max="2" width="23.5" customWidth="1"/>
    <col min="3" max="3" width="5" customWidth="1"/>
    <col min="4" max="4" width="20.83203125" customWidth="1"/>
    <col min="5" max="5" width="27.83203125" customWidth="1"/>
    <col min="6" max="6" width="16.1640625" customWidth="1"/>
    <col min="7" max="7" width="5.83203125" customWidth="1"/>
    <col min="8" max="8" width="11" customWidth="1"/>
    <col min="9" max="9" width="10.5" customWidth="1"/>
    <col min="10" max="10" width="6.5" customWidth="1"/>
    <col min="11" max="11" width="13.5" style="11" customWidth="1"/>
    <col min="12" max="12" width="6.5" customWidth="1"/>
    <col min="13" max="13" width="30.33203125" customWidth="1"/>
    <col min="14" max="14" width="6.6640625" style="10" customWidth="1"/>
    <col min="15" max="15" width="10.5" style="9" customWidth="1"/>
    <col min="16" max="16" width="24.83203125" customWidth="1"/>
    <col min="17" max="17" width="13" customWidth="1"/>
    <col min="18" max="18" width="13.1640625" customWidth="1"/>
    <col min="19" max="19" width="9.6640625" style="12" customWidth="1"/>
  </cols>
  <sheetData>
    <row r="1" spans="1:19" s="1" customFormat="1" ht="15" x14ac:dyDescent="0.2">
      <c r="A1" s="55" t="s">
        <v>0</v>
      </c>
      <c r="B1" s="55" t="s">
        <v>1</v>
      </c>
      <c r="C1" s="55"/>
      <c r="D1" s="55"/>
      <c r="E1" s="55"/>
      <c r="F1" s="55"/>
      <c r="G1" s="55" t="s">
        <v>2</v>
      </c>
      <c r="H1" s="55" t="s">
        <v>3</v>
      </c>
      <c r="I1" s="55"/>
      <c r="J1" s="55" t="s">
        <v>4</v>
      </c>
      <c r="K1" s="55"/>
      <c r="L1" s="55" t="s">
        <v>4</v>
      </c>
      <c r="M1" s="55"/>
      <c r="N1" s="2"/>
      <c r="O1" s="8"/>
      <c r="P1" s="55" t="s">
        <v>5</v>
      </c>
      <c r="Q1" s="55"/>
      <c r="R1" s="55"/>
      <c r="S1" s="55"/>
    </row>
    <row r="2" spans="1:19" s="2" customFormat="1" ht="15" x14ac:dyDescent="0.2">
      <c r="A2" s="55"/>
      <c r="B2" s="55" t="s">
        <v>6</v>
      </c>
      <c r="C2" s="55"/>
      <c r="D2" s="55"/>
      <c r="E2" s="57" t="s">
        <v>7</v>
      </c>
      <c r="F2" s="55" t="s">
        <v>8</v>
      </c>
      <c r="G2" s="55"/>
      <c r="H2" s="55" t="s">
        <v>9</v>
      </c>
      <c r="I2" s="55" t="s">
        <v>10</v>
      </c>
      <c r="J2" s="55" t="s">
        <v>11</v>
      </c>
      <c r="K2" s="58" t="s">
        <v>8</v>
      </c>
      <c r="L2" s="55" t="s">
        <v>11</v>
      </c>
      <c r="M2" s="55" t="s">
        <v>8</v>
      </c>
      <c r="N2" s="59" t="s">
        <v>12</v>
      </c>
      <c r="O2" s="60" t="s">
        <v>13</v>
      </c>
      <c r="P2" s="55" t="s">
        <v>14</v>
      </c>
      <c r="Q2" s="55" t="s">
        <v>15</v>
      </c>
      <c r="R2" s="55" t="s">
        <v>16</v>
      </c>
      <c r="S2" s="56" t="s">
        <v>17</v>
      </c>
    </row>
    <row r="3" spans="1:19" s="2" customFormat="1" x14ac:dyDescent="0.2">
      <c r="A3" s="55"/>
      <c r="B3" s="3" t="s">
        <v>11</v>
      </c>
      <c r="C3" s="4" t="s">
        <v>18</v>
      </c>
      <c r="D3" s="4" t="s">
        <v>19</v>
      </c>
      <c r="E3" s="57"/>
      <c r="F3" s="55"/>
      <c r="G3" s="55"/>
      <c r="H3" s="55"/>
      <c r="I3" s="55"/>
      <c r="J3" s="55"/>
      <c r="K3" s="58"/>
      <c r="L3" s="55"/>
      <c r="M3" s="55"/>
      <c r="N3" s="59"/>
      <c r="O3" s="60"/>
      <c r="P3" s="55"/>
      <c r="Q3" s="55"/>
      <c r="R3" s="55"/>
      <c r="S3" s="56"/>
    </row>
    <row r="4" spans="1:19" x14ac:dyDescent="0.2">
      <c r="A4" s="5" t="s">
        <v>148</v>
      </c>
      <c r="B4" s="6" t="s">
        <v>22</v>
      </c>
      <c r="C4" s="5" t="s">
        <v>23</v>
      </c>
      <c r="D4" s="5" t="s">
        <v>24</v>
      </c>
      <c r="E4" s="6" t="s">
        <v>25</v>
      </c>
      <c r="F4" s="5" t="s">
        <v>148</v>
      </c>
      <c r="G4" s="5" t="s">
        <v>591</v>
      </c>
      <c r="H4" t="s">
        <v>129</v>
      </c>
      <c r="I4" t="s">
        <v>130</v>
      </c>
      <c r="K4" s="11">
        <v>2861365912.8346062</v>
      </c>
      <c r="L4" s="5"/>
      <c r="M4" t="s">
        <v>242</v>
      </c>
      <c r="N4" s="27" t="s">
        <v>26</v>
      </c>
      <c r="O4" s="9">
        <v>28644</v>
      </c>
      <c r="P4" t="s">
        <v>195</v>
      </c>
      <c r="Q4" t="s">
        <v>196</v>
      </c>
      <c r="R4" t="s">
        <v>197</v>
      </c>
      <c r="S4" s="12">
        <v>2114</v>
      </c>
    </row>
    <row r="5" spans="1:19" x14ac:dyDescent="0.2">
      <c r="A5" s="5" t="s">
        <v>149</v>
      </c>
      <c r="B5" s="6" t="s">
        <v>22</v>
      </c>
      <c r="C5" s="5" t="s">
        <v>23</v>
      </c>
      <c r="D5" s="5" t="s">
        <v>24</v>
      </c>
      <c r="E5" s="6" t="s">
        <v>25</v>
      </c>
      <c r="F5" s="5" t="s">
        <v>149</v>
      </c>
      <c r="G5" s="5" t="s">
        <v>591</v>
      </c>
      <c r="H5" t="s">
        <v>31</v>
      </c>
      <c r="I5" t="s">
        <v>131</v>
      </c>
      <c r="K5" s="11">
        <v>1471981584.1105549</v>
      </c>
      <c r="L5" s="5"/>
      <c r="M5" t="s">
        <v>243</v>
      </c>
      <c r="N5" s="27" t="s">
        <v>26</v>
      </c>
      <c r="O5" s="9">
        <v>27333</v>
      </c>
      <c r="P5" t="s">
        <v>198</v>
      </c>
      <c r="Q5" t="s">
        <v>199</v>
      </c>
      <c r="R5" t="s">
        <v>200</v>
      </c>
      <c r="S5" s="12">
        <v>97312</v>
      </c>
    </row>
    <row r="6" spans="1:19" x14ac:dyDescent="0.2">
      <c r="A6" s="5" t="s">
        <v>150</v>
      </c>
      <c r="B6" s="6" t="s">
        <v>22</v>
      </c>
      <c r="C6" s="5" t="s">
        <v>23</v>
      </c>
      <c r="D6" s="5" t="s">
        <v>24</v>
      </c>
      <c r="E6" s="6" t="s">
        <v>25</v>
      </c>
      <c r="F6" s="5" t="s">
        <v>150</v>
      </c>
      <c r="G6" s="5" t="s">
        <v>591</v>
      </c>
      <c r="H6" t="s">
        <v>30</v>
      </c>
      <c r="I6" t="s">
        <v>28</v>
      </c>
      <c r="K6" s="11">
        <v>2699869750.9223099</v>
      </c>
      <c r="L6" s="5"/>
      <c r="M6" t="s">
        <v>244</v>
      </c>
      <c r="N6" s="27" t="s">
        <v>26</v>
      </c>
      <c r="O6" s="9">
        <v>21520</v>
      </c>
      <c r="P6" t="s">
        <v>201</v>
      </c>
      <c r="Q6" t="s">
        <v>202</v>
      </c>
      <c r="R6" t="s">
        <v>203</v>
      </c>
      <c r="S6" s="12">
        <v>78255</v>
      </c>
    </row>
    <row r="7" spans="1:19" x14ac:dyDescent="0.2">
      <c r="A7" s="5" t="s">
        <v>151</v>
      </c>
      <c r="B7" s="6" t="s">
        <v>22</v>
      </c>
      <c r="C7" s="5" t="s">
        <v>23</v>
      </c>
      <c r="D7" s="5" t="s">
        <v>24</v>
      </c>
      <c r="E7" s="6" t="s">
        <v>25</v>
      </c>
      <c r="F7" s="5" t="s">
        <v>151</v>
      </c>
      <c r="G7" s="5" t="s">
        <v>591</v>
      </c>
      <c r="H7" t="s">
        <v>132</v>
      </c>
      <c r="I7" t="s">
        <v>133</v>
      </c>
      <c r="K7" s="11">
        <v>7284142307.8224459</v>
      </c>
      <c r="L7" s="5"/>
      <c r="M7" t="s">
        <v>245</v>
      </c>
      <c r="N7" s="27" t="s">
        <v>26</v>
      </c>
      <c r="O7" s="9">
        <v>24213</v>
      </c>
      <c r="P7" t="s">
        <v>204</v>
      </c>
      <c r="Q7" t="s">
        <v>205</v>
      </c>
      <c r="R7" t="s">
        <v>206</v>
      </c>
      <c r="S7" s="12">
        <v>73167</v>
      </c>
    </row>
    <row r="8" spans="1:19" x14ac:dyDescent="0.2">
      <c r="A8" s="5" t="s">
        <v>152</v>
      </c>
      <c r="B8" s="6" t="s">
        <v>22</v>
      </c>
      <c r="C8" s="5" t="s">
        <v>23</v>
      </c>
      <c r="D8" s="5" t="s">
        <v>24</v>
      </c>
      <c r="E8" s="6" t="s">
        <v>25</v>
      </c>
      <c r="F8" s="5" t="s">
        <v>152</v>
      </c>
      <c r="G8" s="5" t="s">
        <v>591</v>
      </c>
      <c r="H8" t="s">
        <v>134</v>
      </c>
      <c r="I8" t="s">
        <v>29</v>
      </c>
      <c r="K8" s="11">
        <v>9687356996.9168549</v>
      </c>
      <c r="L8" s="5"/>
      <c r="M8" t="s">
        <v>246</v>
      </c>
      <c r="N8" s="27" t="s">
        <v>26</v>
      </c>
      <c r="O8" s="9">
        <v>19107</v>
      </c>
      <c r="P8" t="s">
        <v>207</v>
      </c>
      <c r="Q8" t="s">
        <v>208</v>
      </c>
      <c r="R8" t="s">
        <v>209</v>
      </c>
      <c r="S8" s="12">
        <v>20189</v>
      </c>
    </row>
    <row r="9" spans="1:19" x14ac:dyDescent="0.2">
      <c r="A9" s="5" t="s">
        <v>153</v>
      </c>
      <c r="B9" s="6" t="s">
        <v>22</v>
      </c>
      <c r="C9" s="5" t="s">
        <v>23</v>
      </c>
      <c r="D9" s="5" t="s">
        <v>24</v>
      </c>
      <c r="E9" s="6" t="s">
        <v>25</v>
      </c>
      <c r="F9" s="5" t="s">
        <v>153</v>
      </c>
      <c r="G9" s="5" t="s">
        <v>591</v>
      </c>
      <c r="H9" t="s">
        <v>135</v>
      </c>
      <c r="I9" t="s">
        <v>136</v>
      </c>
      <c r="K9" s="11">
        <v>3529507232.1633015</v>
      </c>
      <c r="L9" s="5"/>
      <c r="M9" t="s">
        <v>247</v>
      </c>
      <c r="N9" s="27" t="s">
        <v>26</v>
      </c>
      <c r="O9" s="9">
        <v>20011</v>
      </c>
      <c r="P9" t="s">
        <v>210</v>
      </c>
      <c r="Q9" t="s">
        <v>211</v>
      </c>
      <c r="R9" t="s">
        <v>212</v>
      </c>
      <c r="S9" s="12">
        <v>53234</v>
      </c>
    </row>
    <row r="10" spans="1:19" x14ac:dyDescent="0.2">
      <c r="A10" s="5" t="s">
        <v>154</v>
      </c>
      <c r="B10" s="6" t="s">
        <v>22</v>
      </c>
      <c r="C10" s="5" t="s">
        <v>23</v>
      </c>
      <c r="D10" s="5" t="s">
        <v>24</v>
      </c>
      <c r="E10" s="6" t="s">
        <v>25</v>
      </c>
      <c r="F10" s="5" t="s">
        <v>154</v>
      </c>
      <c r="G10" s="5" t="s">
        <v>591</v>
      </c>
      <c r="H10" t="s">
        <v>137</v>
      </c>
      <c r="I10" t="s">
        <v>138</v>
      </c>
      <c r="K10" s="11">
        <v>5177151139.4109421</v>
      </c>
      <c r="L10" s="5"/>
      <c r="M10" t="s">
        <v>248</v>
      </c>
      <c r="N10" s="27" t="s">
        <v>26</v>
      </c>
      <c r="O10" s="9">
        <v>17750</v>
      </c>
      <c r="P10" t="s">
        <v>213</v>
      </c>
      <c r="Q10" t="s">
        <v>214</v>
      </c>
      <c r="R10" t="s">
        <v>209</v>
      </c>
      <c r="S10" s="12">
        <v>23285</v>
      </c>
    </row>
    <row r="11" spans="1:19" x14ac:dyDescent="0.2">
      <c r="A11" s="5" t="s">
        <v>155</v>
      </c>
      <c r="B11" s="6" t="s">
        <v>22</v>
      </c>
      <c r="C11" s="5" t="s">
        <v>23</v>
      </c>
      <c r="D11" s="5" t="s">
        <v>24</v>
      </c>
      <c r="E11" s="6" t="s">
        <v>25</v>
      </c>
      <c r="F11" s="5" t="s">
        <v>155</v>
      </c>
      <c r="G11" s="5" t="s">
        <v>591</v>
      </c>
      <c r="H11" t="s">
        <v>30</v>
      </c>
      <c r="I11" t="s">
        <v>139</v>
      </c>
      <c r="K11" s="11">
        <v>2676915004.6792288</v>
      </c>
      <c r="L11" s="5"/>
      <c r="M11" t="s">
        <v>249</v>
      </c>
      <c r="N11" s="27" t="s">
        <v>26</v>
      </c>
      <c r="O11" s="9">
        <v>16646</v>
      </c>
      <c r="P11" t="s">
        <v>215</v>
      </c>
      <c r="Q11" t="s">
        <v>216</v>
      </c>
      <c r="R11" t="s">
        <v>203</v>
      </c>
      <c r="S11" s="12">
        <v>78682</v>
      </c>
    </row>
    <row r="12" spans="1:19" x14ac:dyDescent="0.2">
      <c r="A12" s="5" t="s">
        <v>156</v>
      </c>
      <c r="B12" s="6" t="s">
        <v>22</v>
      </c>
      <c r="C12" s="5" t="s">
        <v>23</v>
      </c>
      <c r="D12" s="5" t="s">
        <v>24</v>
      </c>
      <c r="E12" s="6" t="s">
        <v>25</v>
      </c>
      <c r="F12" s="5" t="s">
        <v>156</v>
      </c>
      <c r="G12" s="5" t="s">
        <v>591</v>
      </c>
      <c r="H12" t="s">
        <v>140</v>
      </c>
      <c r="I12" t="s">
        <v>141</v>
      </c>
      <c r="K12" s="11">
        <v>4826355304.582324</v>
      </c>
      <c r="L12" s="5"/>
      <c r="M12" t="s">
        <v>250</v>
      </c>
      <c r="N12" s="27" t="s">
        <v>26</v>
      </c>
      <c r="O12" s="9">
        <v>14187</v>
      </c>
      <c r="P12" t="s">
        <v>217</v>
      </c>
      <c r="Q12" t="s">
        <v>218</v>
      </c>
      <c r="R12" t="s">
        <v>219</v>
      </c>
      <c r="S12" s="12">
        <v>98687</v>
      </c>
    </row>
    <row r="13" spans="1:19" x14ac:dyDescent="0.2">
      <c r="A13" s="5" t="s">
        <v>157</v>
      </c>
      <c r="B13" s="6" t="s">
        <v>22</v>
      </c>
      <c r="C13" s="5" t="s">
        <v>23</v>
      </c>
      <c r="D13" s="5" t="s">
        <v>24</v>
      </c>
      <c r="E13" s="6" t="s">
        <v>25</v>
      </c>
      <c r="F13" s="5" t="s">
        <v>157</v>
      </c>
      <c r="G13" s="5" t="s">
        <v>591</v>
      </c>
      <c r="H13" t="s">
        <v>142</v>
      </c>
      <c r="I13" t="s">
        <v>143</v>
      </c>
      <c r="K13" s="11">
        <v>2656410616.1287975</v>
      </c>
      <c r="L13" s="5"/>
      <c r="M13" t="s">
        <v>251</v>
      </c>
      <c r="N13" s="27" t="s">
        <v>26</v>
      </c>
      <c r="O13" s="9">
        <v>15047</v>
      </c>
      <c r="P13" t="s">
        <v>220</v>
      </c>
      <c r="Q13" t="s">
        <v>221</v>
      </c>
      <c r="R13" t="s">
        <v>222</v>
      </c>
      <c r="S13" s="12">
        <v>38197</v>
      </c>
    </row>
    <row r="14" spans="1:19" x14ac:dyDescent="0.2">
      <c r="A14" s="5" t="s">
        <v>158</v>
      </c>
      <c r="B14" s="6" t="s">
        <v>22</v>
      </c>
      <c r="C14" s="5" t="s">
        <v>23</v>
      </c>
      <c r="D14" s="5" t="s">
        <v>24</v>
      </c>
      <c r="E14" s="6" t="s">
        <v>25</v>
      </c>
      <c r="F14" s="5" t="s">
        <v>158</v>
      </c>
      <c r="G14" s="5" t="s">
        <v>591</v>
      </c>
      <c r="H14" t="s">
        <v>144</v>
      </c>
      <c r="I14" t="s">
        <v>145</v>
      </c>
      <c r="K14" s="11">
        <v>7890006250.8678112</v>
      </c>
      <c r="L14" s="5"/>
      <c r="M14" t="s">
        <v>252</v>
      </c>
      <c r="N14" s="27" t="s">
        <v>26</v>
      </c>
      <c r="O14" s="9">
        <v>15444</v>
      </c>
      <c r="P14" t="s">
        <v>223</v>
      </c>
      <c r="Q14" t="s">
        <v>224</v>
      </c>
      <c r="R14" t="s">
        <v>225</v>
      </c>
      <c r="S14" s="12">
        <v>67205</v>
      </c>
    </row>
    <row r="15" spans="1:19" x14ac:dyDescent="0.2">
      <c r="A15" s="5" t="s">
        <v>159</v>
      </c>
      <c r="B15" s="6" t="s">
        <v>22</v>
      </c>
      <c r="C15" s="5" t="s">
        <v>23</v>
      </c>
      <c r="D15" s="5" t="s">
        <v>24</v>
      </c>
      <c r="E15" s="6" t="s">
        <v>25</v>
      </c>
      <c r="F15" s="5" t="s">
        <v>159</v>
      </c>
      <c r="G15" s="5" t="s">
        <v>591</v>
      </c>
      <c r="H15" t="s">
        <v>146</v>
      </c>
      <c r="I15" t="s">
        <v>147</v>
      </c>
      <c r="K15" s="11">
        <v>4010118367.3408036</v>
      </c>
      <c r="L15" s="5"/>
      <c r="M15" t="s">
        <v>253</v>
      </c>
      <c r="N15" s="27" t="s">
        <v>26</v>
      </c>
      <c r="O15" s="9">
        <v>10282</v>
      </c>
      <c r="P15" t="s">
        <v>226</v>
      </c>
      <c r="Q15" t="s">
        <v>227</v>
      </c>
      <c r="R15" t="s">
        <v>228</v>
      </c>
      <c r="S15" s="12">
        <v>49505</v>
      </c>
    </row>
    <row r="16" spans="1:19" x14ac:dyDescent="0.2">
      <c r="A16" s="5" t="s">
        <v>160</v>
      </c>
      <c r="B16" s="6" t="s">
        <v>22</v>
      </c>
      <c r="C16" s="5" t="s">
        <v>23</v>
      </c>
      <c r="D16" s="5" t="s">
        <v>24</v>
      </c>
      <c r="E16" s="6" t="s">
        <v>25</v>
      </c>
      <c r="F16" s="5" t="s">
        <v>160</v>
      </c>
      <c r="G16" s="5" t="s">
        <v>591</v>
      </c>
      <c r="H16" t="s">
        <v>173</v>
      </c>
      <c r="I16" t="s">
        <v>174</v>
      </c>
      <c r="K16" s="11">
        <v>8067646909.0667772</v>
      </c>
      <c r="L16" s="5"/>
      <c r="M16" t="s">
        <v>229</v>
      </c>
      <c r="N16" s="27" t="s">
        <v>27</v>
      </c>
      <c r="O16" s="9">
        <v>28957</v>
      </c>
      <c r="P16" t="s">
        <v>254</v>
      </c>
      <c r="Q16" t="s">
        <v>255</v>
      </c>
      <c r="R16" t="s">
        <v>203</v>
      </c>
      <c r="S16" s="32">
        <v>77015</v>
      </c>
    </row>
    <row r="17" spans="1:19" x14ac:dyDescent="0.2">
      <c r="A17" s="5" t="s">
        <v>161</v>
      </c>
      <c r="B17" s="6" t="s">
        <v>22</v>
      </c>
      <c r="C17" s="5" t="s">
        <v>23</v>
      </c>
      <c r="D17" s="5" t="s">
        <v>24</v>
      </c>
      <c r="E17" s="6" t="s">
        <v>25</v>
      </c>
      <c r="F17" s="5" t="s">
        <v>161</v>
      </c>
      <c r="G17" s="5" t="s">
        <v>591</v>
      </c>
      <c r="H17" t="s">
        <v>175</v>
      </c>
      <c r="I17" t="s">
        <v>176</v>
      </c>
      <c r="K17" s="11">
        <v>3769031892.385169</v>
      </c>
      <c r="L17" s="5"/>
      <c r="M17" t="s">
        <v>230</v>
      </c>
      <c r="N17" s="27" t="s">
        <v>27</v>
      </c>
      <c r="O17" s="9">
        <v>29316</v>
      </c>
      <c r="P17" t="s">
        <v>256</v>
      </c>
      <c r="Q17" t="s">
        <v>257</v>
      </c>
      <c r="R17" t="s">
        <v>258</v>
      </c>
      <c r="S17" s="32">
        <v>62794</v>
      </c>
    </row>
    <row r="18" spans="1:19" x14ac:dyDescent="0.2">
      <c r="A18" s="5" t="s">
        <v>162</v>
      </c>
      <c r="B18" s="6" t="s">
        <v>22</v>
      </c>
      <c r="C18" s="5" t="s">
        <v>23</v>
      </c>
      <c r="D18" s="5" t="s">
        <v>24</v>
      </c>
      <c r="E18" s="6" t="s">
        <v>25</v>
      </c>
      <c r="F18" s="5" t="s">
        <v>162</v>
      </c>
      <c r="G18" s="5" t="s">
        <v>591</v>
      </c>
      <c r="H18" t="s">
        <v>177</v>
      </c>
      <c r="I18" t="s">
        <v>178</v>
      </c>
      <c r="K18" s="11">
        <v>8304763997.8954363</v>
      </c>
      <c r="L18" s="5"/>
      <c r="M18" t="s">
        <v>231</v>
      </c>
      <c r="N18" s="27" t="s">
        <v>27</v>
      </c>
      <c r="O18" s="9">
        <v>28099</v>
      </c>
      <c r="P18" t="s">
        <v>259</v>
      </c>
      <c r="Q18" t="s">
        <v>260</v>
      </c>
      <c r="R18" t="s">
        <v>261</v>
      </c>
      <c r="S18" s="32">
        <v>80127</v>
      </c>
    </row>
    <row r="19" spans="1:19" x14ac:dyDescent="0.2">
      <c r="A19" s="5" t="s">
        <v>163</v>
      </c>
      <c r="B19" s="6" t="s">
        <v>22</v>
      </c>
      <c r="C19" s="5" t="s">
        <v>23</v>
      </c>
      <c r="D19" s="5" t="s">
        <v>24</v>
      </c>
      <c r="E19" s="6" t="s">
        <v>25</v>
      </c>
      <c r="F19" s="5" t="s">
        <v>163</v>
      </c>
      <c r="G19" s="5" t="s">
        <v>591</v>
      </c>
      <c r="H19" t="s">
        <v>179</v>
      </c>
      <c r="I19" t="s">
        <v>180</v>
      </c>
      <c r="K19" s="11">
        <v>2980307964.1471224</v>
      </c>
      <c r="L19" s="5"/>
      <c r="M19" t="s">
        <v>232</v>
      </c>
      <c r="N19" s="27" t="s">
        <v>27</v>
      </c>
      <c r="O19" s="9">
        <v>26571</v>
      </c>
      <c r="P19" t="s">
        <v>262</v>
      </c>
      <c r="Q19" t="s">
        <v>263</v>
      </c>
      <c r="R19" t="s">
        <v>264</v>
      </c>
      <c r="S19" s="32">
        <v>15215</v>
      </c>
    </row>
    <row r="20" spans="1:19" x14ac:dyDescent="0.2">
      <c r="A20" s="5" t="s">
        <v>164</v>
      </c>
      <c r="B20" s="6" t="s">
        <v>22</v>
      </c>
      <c r="C20" s="5" t="s">
        <v>23</v>
      </c>
      <c r="D20" s="5" t="s">
        <v>24</v>
      </c>
      <c r="E20" s="6" t="s">
        <v>25</v>
      </c>
      <c r="F20" s="5" t="s">
        <v>164</v>
      </c>
      <c r="G20" s="5" t="s">
        <v>591</v>
      </c>
      <c r="H20" t="s">
        <v>181</v>
      </c>
      <c r="I20" t="s">
        <v>182</v>
      </c>
      <c r="K20" s="11">
        <v>3704012804.8792782</v>
      </c>
      <c r="L20" s="5"/>
      <c r="M20" t="s">
        <v>233</v>
      </c>
      <c r="N20" s="7" t="s">
        <v>27</v>
      </c>
      <c r="O20" s="31">
        <v>22179</v>
      </c>
      <c r="P20" t="s">
        <v>265</v>
      </c>
      <c r="Q20" t="s">
        <v>266</v>
      </c>
      <c r="R20" t="s">
        <v>203</v>
      </c>
      <c r="S20" s="32">
        <v>78737</v>
      </c>
    </row>
    <row r="21" spans="1:19" x14ac:dyDescent="0.2">
      <c r="A21" s="5" t="s">
        <v>165</v>
      </c>
      <c r="B21" s="6" t="s">
        <v>22</v>
      </c>
      <c r="C21" s="5" t="s">
        <v>23</v>
      </c>
      <c r="D21" s="5" t="s">
        <v>24</v>
      </c>
      <c r="E21" s="6" t="s">
        <v>25</v>
      </c>
      <c r="F21" s="5" t="s">
        <v>165</v>
      </c>
      <c r="G21" s="5" t="s">
        <v>591</v>
      </c>
      <c r="H21" t="s">
        <v>183</v>
      </c>
      <c r="I21" t="s">
        <v>184</v>
      </c>
      <c r="K21" s="11">
        <v>3648307469.0393548</v>
      </c>
      <c r="L21" s="5"/>
      <c r="M21" t="s">
        <v>234</v>
      </c>
      <c r="N21" s="27" t="s">
        <v>27</v>
      </c>
      <c r="O21" s="9">
        <v>22094</v>
      </c>
      <c r="P21" t="s">
        <v>267</v>
      </c>
      <c r="Q21" t="s">
        <v>268</v>
      </c>
      <c r="R21" t="s">
        <v>269</v>
      </c>
      <c r="S21" s="32">
        <v>89012</v>
      </c>
    </row>
    <row r="22" spans="1:19" x14ac:dyDescent="0.2">
      <c r="A22" s="5" t="s">
        <v>166</v>
      </c>
      <c r="B22" s="6" t="s">
        <v>22</v>
      </c>
      <c r="C22" s="5" t="s">
        <v>23</v>
      </c>
      <c r="D22" s="5" t="s">
        <v>24</v>
      </c>
      <c r="E22" s="6" t="s">
        <v>25</v>
      </c>
      <c r="F22" s="5" t="s">
        <v>166</v>
      </c>
      <c r="G22" s="5" t="s">
        <v>591</v>
      </c>
      <c r="H22" t="s">
        <v>185</v>
      </c>
      <c r="I22" t="s">
        <v>186</v>
      </c>
      <c r="K22" s="11">
        <v>5063284830.058938</v>
      </c>
      <c r="L22" s="5"/>
      <c r="M22" t="s">
        <v>235</v>
      </c>
      <c r="N22" s="27" t="s">
        <v>27</v>
      </c>
      <c r="O22" s="9">
        <v>23302</v>
      </c>
      <c r="P22" t="s">
        <v>270</v>
      </c>
      <c r="Q22" t="s">
        <v>271</v>
      </c>
      <c r="R22" t="s">
        <v>272</v>
      </c>
      <c r="S22" s="32">
        <v>29615</v>
      </c>
    </row>
    <row r="23" spans="1:19" x14ac:dyDescent="0.2">
      <c r="A23" s="5" t="s">
        <v>167</v>
      </c>
      <c r="B23" s="6" t="s">
        <v>22</v>
      </c>
      <c r="C23" s="5" t="s">
        <v>23</v>
      </c>
      <c r="D23" s="5" t="s">
        <v>24</v>
      </c>
      <c r="E23" s="6" t="s">
        <v>25</v>
      </c>
      <c r="F23" s="5" t="s">
        <v>167</v>
      </c>
      <c r="G23" s="5" t="s">
        <v>591</v>
      </c>
      <c r="H23" t="s">
        <v>187</v>
      </c>
      <c r="I23" t="s">
        <v>188</v>
      </c>
      <c r="K23" s="11">
        <v>3354744922.5486307</v>
      </c>
      <c r="L23" s="5"/>
      <c r="M23" t="s">
        <v>236</v>
      </c>
      <c r="N23" s="27" t="s">
        <v>27</v>
      </c>
      <c r="O23" s="9">
        <v>22669</v>
      </c>
      <c r="P23" t="s">
        <v>273</v>
      </c>
      <c r="Q23" t="s">
        <v>274</v>
      </c>
      <c r="R23" t="s">
        <v>275</v>
      </c>
      <c r="S23" s="32">
        <v>70174</v>
      </c>
    </row>
    <row r="24" spans="1:19" x14ac:dyDescent="0.2">
      <c r="A24" s="5" t="s">
        <v>168</v>
      </c>
      <c r="B24" s="6" t="s">
        <v>22</v>
      </c>
      <c r="C24" s="5" t="s">
        <v>23</v>
      </c>
      <c r="D24" s="5" t="s">
        <v>24</v>
      </c>
      <c r="E24" s="6" t="s">
        <v>25</v>
      </c>
      <c r="F24" s="5" t="s">
        <v>168</v>
      </c>
      <c r="G24" s="5" t="s">
        <v>591</v>
      </c>
      <c r="H24" t="s">
        <v>189</v>
      </c>
      <c r="I24" t="s">
        <v>190</v>
      </c>
      <c r="K24" s="11">
        <v>3894465315.9025688</v>
      </c>
      <c r="L24" s="5"/>
      <c r="M24" t="s">
        <v>237</v>
      </c>
      <c r="N24" s="27" t="s">
        <v>27</v>
      </c>
      <c r="O24" s="9">
        <v>21674</v>
      </c>
      <c r="P24" t="s">
        <v>276</v>
      </c>
      <c r="Q24" t="s">
        <v>277</v>
      </c>
      <c r="R24" t="s">
        <v>203</v>
      </c>
      <c r="S24" s="32">
        <v>76205</v>
      </c>
    </row>
    <row r="25" spans="1:19" x14ac:dyDescent="0.2">
      <c r="A25" s="5" t="s">
        <v>169</v>
      </c>
      <c r="B25" s="6" t="s">
        <v>22</v>
      </c>
      <c r="C25" s="5" t="s">
        <v>23</v>
      </c>
      <c r="D25" s="5" t="s">
        <v>24</v>
      </c>
      <c r="E25" s="6" t="s">
        <v>25</v>
      </c>
      <c r="F25" s="5" t="s">
        <v>169</v>
      </c>
      <c r="G25" s="5" t="s">
        <v>591</v>
      </c>
      <c r="H25" t="s">
        <v>191</v>
      </c>
      <c r="I25" t="s">
        <v>192</v>
      </c>
      <c r="K25" s="11">
        <v>5778550959.0602903</v>
      </c>
      <c r="L25" s="5"/>
      <c r="M25" t="s">
        <v>238</v>
      </c>
      <c r="N25" s="27" t="s">
        <v>27</v>
      </c>
      <c r="O25" s="9">
        <v>19942</v>
      </c>
      <c r="P25" t="s">
        <v>278</v>
      </c>
      <c r="Q25" t="s">
        <v>205</v>
      </c>
      <c r="R25" t="s">
        <v>206</v>
      </c>
      <c r="S25" s="32">
        <v>73173</v>
      </c>
    </row>
    <row r="26" spans="1:19" x14ac:dyDescent="0.2">
      <c r="A26" s="5" t="s">
        <v>170</v>
      </c>
      <c r="B26" s="6" t="s">
        <v>22</v>
      </c>
      <c r="C26" s="5" t="s">
        <v>23</v>
      </c>
      <c r="D26" s="5" t="s">
        <v>24</v>
      </c>
      <c r="E26" s="6" t="s">
        <v>25</v>
      </c>
      <c r="F26" s="5" t="s">
        <v>170</v>
      </c>
      <c r="G26" s="5" t="s">
        <v>591</v>
      </c>
      <c r="H26" t="s">
        <v>33</v>
      </c>
      <c r="I26" t="s">
        <v>32</v>
      </c>
      <c r="K26" s="11">
        <v>6015921096.886281</v>
      </c>
      <c r="L26" s="5"/>
      <c r="M26" t="s">
        <v>239</v>
      </c>
      <c r="N26" s="27" t="s">
        <v>27</v>
      </c>
      <c r="O26" s="9">
        <v>20386</v>
      </c>
      <c r="P26" t="s">
        <v>279</v>
      </c>
      <c r="Q26" t="s">
        <v>280</v>
      </c>
      <c r="R26" t="s">
        <v>212</v>
      </c>
      <c r="S26" s="32">
        <v>54915</v>
      </c>
    </row>
    <row r="27" spans="1:19" x14ac:dyDescent="0.2">
      <c r="A27" s="5" t="s">
        <v>171</v>
      </c>
      <c r="B27" s="6" t="s">
        <v>22</v>
      </c>
      <c r="C27" s="5" t="s">
        <v>23</v>
      </c>
      <c r="D27" s="5" t="s">
        <v>24</v>
      </c>
      <c r="E27" s="6" t="s">
        <v>25</v>
      </c>
      <c r="F27" s="5" t="s">
        <v>171</v>
      </c>
      <c r="G27" s="5" t="s">
        <v>591</v>
      </c>
      <c r="H27" t="s">
        <v>179</v>
      </c>
      <c r="I27" t="s">
        <v>193</v>
      </c>
      <c r="K27" s="11">
        <v>2048045805.853091</v>
      </c>
      <c r="L27" s="5"/>
      <c r="M27" t="s">
        <v>240</v>
      </c>
      <c r="N27" s="27" t="s">
        <v>27</v>
      </c>
      <c r="O27" s="9">
        <v>14518</v>
      </c>
      <c r="P27" t="s">
        <v>281</v>
      </c>
      <c r="Q27" t="s">
        <v>282</v>
      </c>
      <c r="R27" t="s">
        <v>283</v>
      </c>
      <c r="S27" s="32">
        <v>44329</v>
      </c>
    </row>
    <row r="28" spans="1:19" x14ac:dyDescent="0.2">
      <c r="A28" s="5" t="s">
        <v>172</v>
      </c>
      <c r="B28" s="6" t="s">
        <v>22</v>
      </c>
      <c r="C28" s="5" t="s">
        <v>23</v>
      </c>
      <c r="D28" s="5" t="s">
        <v>24</v>
      </c>
      <c r="E28" s="6" t="s">
        <v>25</v>
      </c>
      <c r="F28" s="5" t="s">
        <v>172</v>
      </c>
      <c r="G28" s="5" t="s">
        <v>591</v>
      </c>
      <c r="H28" t="s">
        <v>33</v>
      </c>
      <c r="I28" t="s">
        <v>194</v>
      </c>
      <c r="K28" s="11">
        <v>9708935796.1929321</v>
      </c>
      <c r="L28" s="5"/>
      <c r="M28" t="s">
        <v>241</v>
      </c>
      <c r="N28" s="27" t="s">
        <v>27</v>
      </c>
      <c r="O28" s="9">
        <v>31169</v>
      </c>
      <c r="P28" t="s">
        <v>284</v>
      </c>
      <c r="Q28" t="s">
        <v>285</v>
      </c>
      <c r="R28" t="s">
        <v>286</v>
      </c>
      <c r="S28" s="32">
        <v>68134</v>
      </c>
    </row>
    <row r="29" spans="1:19" x14ac:dyDescent="0.2">
      <c r="L29" s="5"/>
    </row>
    <row r="30" spans="1:19" x14ac:dyDescent="0.2">
      <c r="L30" s="5"/>
    </row>
    <row r="31" spans="1:19" x14ac:dyDescent="0.2">
      <c r="L31" s="5"/>
    </row>
    <row r="32" spans="1:19" x14ac:dyDescent="0.2">
      <c r="L32" s="5"/>
    </row>
    <row r="33" spans="12:12" x14ac:dyDescent="0.2">
      <c r="L33" s="5"/>
    </row>
    <row r="34" spans="12:12" x14ac:dyDescent="0.2">
      <c r="L34" s="5"/>
    </row>
    <row r="35" spans="12:12" x14ac:dyDescent="0.2">
      <c r="L35" s="5"/>
    </row>
    <row r="36" spans="12:12" x14ac:dyDescent="0.2">
      <c r="L36" s="5"/>
    </row>
    <row r="37" spans="12:12" x14ac:dyDescent="0.2">
      <c r="L37" s="5"/>
    </row>
  </sheetData>
  <mergeCells count="22">
    <mergeCell ref="Q2:Q3"/>
    <mergeCell ref="A1:A3"/>
    <mergeCell ref="B1:F1"/>
    <mergeCell ref="G1:G3"/>
    <mergeCell ref="H1:I1"/>
    <mergeCell ref="J1:K1"/>
    <mergeCell ref="R2:R3"/>
    <mergeCell ref="S2:S3"/>
    <mergeCell ref="P1:S1"/>
    <mergeCell ref="B2:D2"/>
    <mergeCell ref="E2:E3"/>
    <mergeCell ref="F2:F3"/>
    <mergeCell ref="H2:H3"/>
    <mergeCell ref="I2:I3"/>
    <mergeCell ref="J2:J3"/>
    <mergeCell ref="K2:K3"/>
    <mergeCell ref="L2:L3"/>
    <mergeCell ref="M2:M3"/>
    <mergeCell ref="L1:M1"/>
    <mergeCell ref="N2:N3"/>
    <mergeCell ref="O2:O3"/>
    <mergeCell ref="P2:P3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2"/>
  <sheetViews>
    <sheetView topLeftCell="F3" workbookViewId="0">
      <selection activeCell="AB8" sqref="A1:XFD1048576"/>
    </sheetView>
  </sheetViews>
  <sheetFormatPr baseColWidth="10" defaultColWidth="100.83203125" defaultRowHeight="16" x14ac:dyDescent="0.2"/>
  <cols>
    <col min="1" max="1" width="20.1640625" bestFit="1" customWidth="1"/>
    <col min="2" max="2" width="31" bestFit="1" customWidth="1"/>
    <col min="3" max="3" width="13.6640625" bestFit="1" customWidth="1"/>
    <col min="4" max="4" width="9.83203125" bestFit="1" customWidth="1"/>
    <col min="5" max="5" width="22.6640625" bestFit="1" customWidth="1"/>
    <col min="6" max="6" width="17.6640625" bestFit="1" customWidth="1"/>
    <col min="7" max="7" width="30.1640625" bestFit="1" customWidth="1"/>
    <col min="8" max="8" width="7.83203125" bestFit="1" customWidth="1"/>
    <col min="9" max="9" width="22.6640625" bestFit="1" customWidth="1"/>
    <col min="10" max="10" width="12.83203125" bestFit="1" customWidth="1"/>
    <col min="11" max="11" width="8.1640625" bestFit="1" customWidth="1"/>
    <col min="12" max="12" width="31.1640625" bestFit="1" customWidth="1"/>
    <col min="13" max="13" width="12.83203125" bestFit="1" customWidth="1"/>
    <col min="14" max="14" width="13.5" bestFit="1" customWidth="1"/>
    <col min="15" max="15" width="37.83203125" bestFit="1" customWidth="1"/>
    <col min="16" max="16" width="12.83203125" bestFit="1" customWidth="1"/>
    <col min="17" max="17" width="14.33203125" bestFit="1" customWidth="1"/>
    <col min="18" max="18" width="16.1640625" bestFit="1" customWidth="1"/>
    <col min="19" max="19" width="12.83203125" bestFit="1" customWidth="1"/>
    <col min="20" max="20" width="17" bestFit="1" customWidth="1"/>
    <col min="21" max="21" width="19" bestFit="1" customWidth="1"/>
    <col min="22" max="22" width="12.83203125" bestFit="1" customWidth="1"/>
    <col min="23" max="23" width="7.1640625" bestFit="1" customWidth="1"/>
    <col min="24" max="24" width="52.6640625" bestFit="1" customWidth="1"/>
    <col min="25" max="25" width="12.83203125" bestFit="1" customWidth="1"/>
  </cols>
  <sheetData>
    <row r="1" spans="1:25" s="20" customFormat="1" x14ac:dyDescent="0.2">
      <c r="A1" s="62" t="s">
        <v>0</v>
      </c>
      <c r="B1" s="62" t="s">
        <v>51</v>
      </c>
      <c r="C1" s="62"/>
      <c r="D1" s="62" t="s">
        <v>52</v>
      </c>
      <c r="E1" s="62" t="s">
        <v>53</v>
      </c>
      <c r="F1" s="62"/>
      <c r="G1" s="25" t="s">
        <v>38</v>
      </c>
      <c r="H1" s="63" t="s">
        <v>54</v>
      </c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</row>
    <row r="2" spans="1:25" s="20" customFormat="1" x14ac:dyDescent="0.2">
      <c r="A2" s="62"/>
      <c r="B2" s="62" t="s">
        <v>20</v>
      </c>
      <c r="C2" s="62" t="s">
        <v>19</v>
      </c>
      <c r="D2" s="62"/>
      <c r="E2" s="62" t="s">
        <v>20</v>
      </c>
      <c r="F2" s="62" t="s">
        <v>19</v>
      </c>
      <c r="G2" s="62" t="s">
        <v>20</v>
      </c>
      <c r="H2" s="62" t="s">
        <v>55</v>
      </c>
      <c r="I2" s="62"/>
      <c r="J2" s="62"/>
      <c r="K2" s="62" t="s">
        <v>55</v>
      </c>
      <c r="L2" s="62"/>
      <c r="M2" s="62"/>
      <c r="N2" s="62" t="s">
        <v>55</v>
      </c>
      <c r="O2" s="62"/>
      <c r="P2" s="62"/>
      <c r="Q2" s="62" t="s">
        <v>55</v>
      </c>
      <c r="R2" s="62"/>
      <c r="S2" s="62"/>
      <c r="T2" s="62" t="s">
        <v>55</v>
      </c>
      <c r="U2" s="62"/>
      <c r="V2" s="62"/>
      <c r="W2" s="62" t="s">
        <v>55</v>
      </c>
      <c r="X2" s="62"/>
      <c r="Y2" s="62"/>
    </row>
    <row r="3" spans="1:25" s="20" customFormat="1" x14ac:dyDescent="0.2">
      <c r="A3" s="62"/>
      <c r="B3" s="62"/>
      <c r="C3" s="62"/>
      <c r="D3" s="62"/>
      <c r="E3" s="62"/>
      <c r="F3" s="62"/>
      <c r="G3" s="62"/>
      <c r="H3" s="62" t="s">
        <v>56</v>
      </c>
      <c r="I3" s="62" t="s">
        <v>57</v>
      </c>
      <c r="J3" s="62"/>
      <c r="K3" s="62" t="s">
        <v>56</v>
      </c>
      <c r="L3" s="62" t="s">
        <v>57</v>
      </c>
      <c r="M3" s="62"/>
      <c r="N3" s="62" t="s">
        <v>56</v>
      </c>
      <c r="O3" s="62" t="s">
        <v>57</v>
      </c>
      <c r="P3" s="62"/>
      <c r="Q3" s="62" t="s">
        <v>56</v>
      </c>
      <c r="R3" s="62" t="s">
        <v>57</v>
      </c>
      <c r="S3" s="62"/>
      <c r="T3" s="62" t="s">
        <v>56</v>
      </c>
      <c r="U3" s="62" t="s">
        <v>57</v>
      </c>
      <c r="V3" s="62"/>
      <c r="W3" s="62" t="s">
        <v>56</v>
      </c>
      <c r="X3" s="62" t="s">
        <v>57</v>
      </c>
      <c r="Y3" s="62"/>
    </row>
    <row r="4" spans="1:25" s="20" customFormat="1" x14ac:dyDescent="0.2">
      <c r="A4" s="62"/>
      <c r="B4" s="62"/>
      <c r="C4" s="62"/>
      <c r="D4" s="62"/>
      <c r="E4" s="62"/>
      <c r="F4" s="62"/>
      <c r="G4" s="62"/>
      <c r="H4" s="62"/>
      <c r="I4" s="62"/>
      <c r="J4" s="20" t="s">
        <v>58</v>
      </c>
      <c r="K4" s="62"/>
      <c r="L4" s="62"/>
      <c r="M4" s="20" t="s">
        <v>58</v>
      </c>
      <c r="N4" s="62"/>
      <c r="O4" s="62"/>
      <c r="P4" s="20" t="s">
        <v>58</v>
      </c>
      <c r="Q4" s="62"/>
      <c r="R4" s="62"/>
      <c r="S4" s="20" t="s">
        <v>58</v>
      </c>
      <c r="T4" s="62"/>
      <c r="U4" s="62"/>
      <c r="V4" s="20" t="s">
        <v>58</v>
      </c>
      <c r="W4" s="62"/>
      <c r="X4" s="62"/>
      <c r="Y4" s="20" t="s">
        <v>58</v>
      </c>
    </row>
    <row r="5" spans="1:25" s="20" customFormat="1" x14ac:dyDescent="0.2">
      <c r="A5" s="62"/>
      <c r="B5" s="62"/>
      <c r="C5" s="62"/>
      <c r="D5" s="62"/>
      <c r="E5" s="62"/>
      <c r="F5" s="62"/>
      <c r="G5" s="62"/>
      <c r="H5" s="62"/>
      <c r="I5" s="62"/>
      <c r="J5" s="20" t="s">
        <v>59</v>
      </c>
      <c r="K5" s="62"/>
      <c r="L5" s="62"/>
      <c r="M5" s="20" t="s">
        <v>59</v>
      </c>
      <c r="N5" s="62"/>
      <c r="O5" s="62"/>
      <c r="P5" s="20" t="s">
        <v>59</v>
      </c>
      <c r="Q5" s="62"/>
      <c r="R5" s="62"/>
      <c r="S5" s="20" t="s">
        <v>59</v>
      </c>
      <c r="T5" s="62"/>
      <c r="U5" s="62"/>
      <c r="V5" s="20" t="s">
        <v>59</v>
      </c>
      <c r="W5" s="62"/>
      <c r="X5" s="62"/>
      <c r="Y5" s="20" t="s">
        <v>59</v>
      </c>
    </row>
    <row r="6" spans="1:25" s="20" customFormat="1" x14ac:dyDescent="0.2">
      <c r="A6" s="62"/>
      <c r="B6" s="62"/>
      <c r="C6" s="62"/>
      <c r="D6" s="62"/>
      <c r="E6" s="62"/>
      <c r="F6" s="62"/>
      <c r="G6" s="62"/>
      <c r="H6" s="62"/>
      <c r="I6" s="62"/>
      <c r="J6" s="20" t="s">
        <v>35</v>
      </c>
      <c r="K6" s="62"/>
      <c r="L6" s="62"/>
      <c r="M6" s="20" t="s">
        <v>35</v>
      </c>
      <c r="N6" s="62"/>
      <c r="O6" s="62"/>
      <c r="P6" s="20" t="s">
        <v>35</v>
      </c>
      <c r="Q6" s="62"/>
      <c r="R6" s="62"/>
      <c r="S6" s="20" t="s">
        <v>35</v>
      </c>
      <c r="T6" s="62"/>
      <c r="U6" s="62"/>
      <c r="V6" s="20" t="s">
        <v>35</v>
      </c>
      <c r="W6" s="62"/>
      <c r="X6" s="62"/>
      <c r="Y6" s="20" t="s">
        <v>35</v>
      </c>
    </row>
    <row r="7" spans="1:25" x14ac:dyDescent="0.2">
      <c r="A7" t="s">
        <v>688</v>
      </c>
      <c r="B7" s="21" t="s">
        <v>115</v>
      </c>
      <c r="C7" t="s">
        <v>116</v>
      </c>
      <c r="D7" t="s">
        <v>43</v>
      </c>
      <c r="E7" s="5" t="s">
        <v>313</v>
      </c>
      <c r="F7" t="s">
        <v>338</v>
      </c>
      <c r="G7" s="41" t="s">
        <v>463</v>
      </c>
      <c r="H7" t="s">
        <v>117</v>
      </c>
      <c r="I7" s="21" t="s">
        <v>118</v>
      </c>
      <c r="J7">
        <v>1</v>
      </c>
      <c r="K7" t="s">
        <v>119</v>
      </c>
      <c r="L7" s="21" t="s">
        <v>120</v>
      </c>
      <c r="M7">
        <v>1</v>
      </c>
      <c r="N7" s="21" t="s">
        <v>121</v>
      </c>
      <c r="O7" s="21" t="s">
        <v>122</v>
      </c>
      <c r="P7">
        <v>2</v>
      </c>
      <c r="Q7" s="21" t="s">
        <v>123</v>
      </c>
      <c r="R7" s="21" t="s">
        <v>124</v>
      </c>
      <c r="S7">
        <v>2</v>
      </c>
      <c r="T7" s="21" t="s">
        <v>125</v>
      </c>
      <c r="U7" s="21" t="s">
        <v>126</v>
      </c>
      <c r="V7">
        <v>1</v>
      </c>
      <c r="W7" t="s">
        <v>127</v>
      </c>
      <c r="X7" s="21" t="s">
        <v>128</v>
      </c>
      <c r="Y7">
        <v>95</v>
      </c>
    </row>
    <row r="8" spans="1:25" x14ac:dyDescent="0.2">
      <c r="A8" t="s">
        <v>689</v>
      </c>
      <c r="B8" s="21" t="s">
        <v>115</v>
      </c>
      <c r="C8" t="s">
        <v>116</v>
      </c>
      <c r="D8" t="s">
        <v>43</v>
      </c>
      <c r="E8" s="5" t="s">
        <v>314</v>
      </c>
      <c r="F8" t="s">
        <v>339</v>
      </c>
      <c r="G8" s="41" t="s">
        <v>464</v>
      </c>
      <c r="H8" t="s">
        <v>117</v>
      </c>
      <c r="I8" s="21" t="s">
        <v>118</v>
      </c>
      <c r="J8">
        <v>2</v>
      </c>
      <c r="K8" t="s">
        <v>119</v>
      </c>
      <c r="L8" s="21" t="s">
        <v>120</v>
      </c>
      <c r="M8">
        <v>1</v>
      </c>
      <c r="N8" s="21" t="s">
        <v>121</v>
      </c>
      <c r="O8" s="21" t="s">
        <v>122</v>
      </c>
      <c r="P8">
        <v>2</v>
      </c>
      <c r="Q8" s="21" t="s">
        <v>123</v>
      </c>
      <c r="R8" s="21" t="s">
        <v>124</v>
      </c>
      <c r="S8">
        <v>2</v>
      </c>
      <c r="T8" s="21" t="s">
        <v>125</v>
      </c>
      <c r="U8" s="21" t="s">
        <v>126</v>
      </c>
      <c r="V8">
        <v>2</v>
      </c>
      <c r="W8" t="s">
        <v>127</v>
      </c>
      <c r="X8" s="21" t="s">
        <v>128</v>
      </c>
      <c r="Y8">
        <v>50</v>
      </c>
    </row>
    <row r="9" spans="1:25" x14ac:dyDescent="0.2">
      <c r="A9" t="s">
        <v>690</v>
      </c>
      <c r="B9" s="21" t="s">
        <v>115</v>
      </c>
      <c r="C9" t="s">
        <v>116</v>
      </c>
      <c r="D9" t="s">
        <v>43</v>
      </c>
      <c r="E9" s="5" t="s">
        <v>315</v>
      </c>
      <c r="F9" t="s">
        <v>340</v>
      </c>
      <c r="G9" s="41" t="s">
        <v>465</v>
      </c>
      <c r="H9" t="s">
        <v>117</v>
      </c>
      <c r="I9" s="21" t="s">
        <v>118</v>
      </c>
      <c r="J9">
        <v>2</v>
      </c>
      <c r="K9" t="s">
        <v>119</v>
      </c>
      <c r="L9" s="21" t="s">
        <v>120</v>
      </c>
      <c r="M9">
        <v>1</v>
      </c>
      <c r="N9" s="21" t="s">
        <v>121</v>
      </c>
      <c r="O9" s="21" t="s">
        <v>122</v>
      </c>
      <c r="P9">
        <v>1</v>
      </c>
      <c r="Q9" s="21" t="s">
        <v>123</v>
      </c>
      <c r="R9" s="21" t="s">
        <v>124</v>
      </c>
      <c r="S9">
        <v>2</v>
      </c>
      <c r="T9" s="21" t="s">
        <v>125</v>
      </c>
      <c r="U9" s="21" t="s">
        <v>126</v>
      </c>
      <c r="V9">
        <v>2</v>
      </c>
      <c r="W9" t="s">
        <v>127</v>
      </c>
      <c r="X9" s="21" t="s">
        <v>128</v>
      </c>
      <c r="Y9">
        <v>65</v>
      </c>
    </row>
    <row r="10" spans="1:25" x14ac:dyDescent="0.2">
      <c r="A10" t="s">
        <v>691</v>
      </c>
      <c r="B10" s="21" t="s">
        <v>115</v>
      </c>
      <c r="C10" t="s">
        <v>116</v>
      </c>
      <c r="D10" t="s">
        <v>43</v>
      </c>
      <c r="E10" s="5" t="s">
        <v>316</v>
      </c>
      <c r="F10" t="s">
        <v>341</v>
      </c>
      <c r="G10" s="41" t="s">
        <v>466</v>
      </c>
      <c r="H10" t="s">
        <v>117</v>
      </c>
      <c r="I10" s="21" t="s">
        <v>118</v>
      </c>
      <c r="J10">
        <v>2</v>
      </c>
      <c r="K10" t="s">
        <v>119</v>
      </c>
      <c r="L10" s="21" t="s">
        <v>120</v>
      </c>
      <c r="M10">
        <v>1</v>
      </c>
      <c r="N10" s="21" t="s">
        <v>121</v>
      </c>
      <c r="O10" s="21" t="s">
        <v>122</v>
      </c>
      <c r="P10">
        <v>2</v>
      </c>
      <c r="Q10" s="21" t="s">
        <v>123</v>
      </c>
      <c r="R10" s="21" t="s">
        <v>124</v>
      </c>
      <c r="S10">
        <v>2</v>
      </c>
      <c r="T10" s="21" t="s">
        <v>125</v>
      </c>
      <c r="U10" s="21" t="s">
        <v>126</v>
      </c>
      <c r="V10">
        <v>1</v>
      </c>
      <c r="W10" t="s">
        <v>127</v>
      </c>
      <c r="X10" s="21" t="s">
        <v>128</v>
      </c>
      <c r="Y10">
        <v>80</v>
      </c>
    </row>
    <row r="11" spans="1:25" x14ac:dyDescent="0.2">
      <c r="A11" t="s">
        <v>692</v>
      </c>
      <c r="B11" s="21" t="s">
        <v>115</v>
      </c>
      <c r="C11" t="s">
        <v>116</v>
      </c>
      <c r="D11" t="s">
        <v>43</v>
      </c>
      <c r="E11" s="5" t="s">
        <v>317</v>
      </c>
      <c r="F11" t="s">
        <v>342</v>
      </c>
      <c r="G11" s="41" t="s">
        <v>467</v>
      </c>
      <c r="H11" t="s">
        <v>117</v>
      </c>
      <c r="I11" s="21" t="s">
        <v>118</v>
      </c>
      <c r="J11">
        <v>1</v>
      </c>
      <c r="K11" t="s">
        <v>119</v>
      </c>
      <c r="L11" s="21" t="s">
        <v>120</v>
      </c>
      <c r="M11">
        <v>1</v>
      </c>
      <c r="N11" s="21" t="s">
        <v>121</v>
      </c>
      <c r="O11" s="21" t="s">
        <v>122</v>
      </c>
      <c r="P11">
        <v>1</v>
      </c>
      <c r="Q11" s="21" t="s">
        <v>123</v>
      </c>
      <c r="R11" s="21" t="s">
        <v>124</v>
      </c>
      <c r="S11">
        <v>2</v>
      </c>
      <c r="T11" s="21" t="s">
        <v>125</v>
      </c>
      <c r="U11" s="21" t="s">
        <v>126</v>
      </c>
      <c r="V11">
        <v>1</v>
      </c>
      <c r="W11" t="s">
        <v>127</v>
      </c>
      <c r="X11" s="21" t="s">
        <v>128</v>
      </c>
      <c r="Y11">
        <v>70</v>
      </c>
    </row>
    <row r="12" spans="1:25" x14ac:dyDescent="0.2">
      <c r="A12" t="s">
        <v>693</v>
      </c>
      <c r="B12" s="21" t="s">
        <v>115</v>
      </c>
      <c r="C12" t="s">
        <v>116</v>
      </c>
      <c r="D12" t="s">
        <v>43</v>
      </c>
      <c r="E12" s="5" t="s">
        <v>318</v>
      </c>
      <c r="F12" t="s">
        <v>343</v>
      </c>
      <c r="G12" s="41" t="s">
        <v>468</v>
      </c>
      <c r="H12" t="s">
        <v>117</v>
      </c>
      <c r="I12" s="21" t="s">
        <v>118</v>
      </c>
      <c r="J12">
        <v>2</v>
      </c>
      <c r="K12" t="s">
        <v>119</v>
      </c>
      <c r="L12" s="21" t="s">
        <v>120</v>
      </c>
      <c r="M12">
        <v>1</v>
      </c>
      <c r="N12" s="21" t="s">
        <v>121</v>
      </c>
      <c r="O12" s="21" t="s">
        <v>122</v>
      </c>
      <c r="P12">
        <v>2</v>
      </c>
      <c r="Q12" s="21" t="s">
        <v>123</v>
      </c>
      <c r="R12" s="21" t="s">
        <v>124</v>
      </c>
      <c r="S12">
        <v>2</v>
      </c>
      <c r="T12" s="21" t="s">
        <v>125</v>
      </c>
      <c r="U12" s="21" t="s">
        <v>126</v>
      </c>
      <c r="V12">
        <v>1</v>
      </c>
      <c r="W12" t="s">
        <v>127</v>
      </c>
      <c r="X12" s="21" t="s">
        <v>128</v>
      </c>
      <c r="Y12">
        <v>83</v>
      </c>
    </row>
    <row r="13" spans="1:25" x14ac:dyDescent="0.2">
      <c r="A13" t="s">
        <v>694</v>
      </c>
      <c r="B13" s="21" t="s">
        <v>115</v>
      </c>
      <c r="C13" t="s">
        <v>116</v>
      </c>
      <c r="D13" t="s">
        <v>43</v>
      </c>
      <c r="E13" s="5" t="s">
        <v>319</v>
      </c>
      <c r="F13" t="s">
        <v>344</v>
      </c>
      <c r="G13" s="41" t="s">
        <v>469</v>
      </c>
      <c r="H13" t="s">
        <v>117</v>
      </c>
      <c r="I13" s="21" t="s">
        <v>118</v>
      </c>
      <c r="J13">
        <v>1</v>
      </c>
      <c r="K13" t="s">
        <v>119</v>
      </c>
      <c r="L13" s="21" t="s">
        <v>120</v>
      </c>
      <c r="M13">
        <v>1</v>
      </c>
      <c r="N13" s="21" t="s">
        <v>121</v>
      </c>
      <c r="O13" s="21" t="s">
        <v>122</v>
      </c>
      <c r="P13">
        <v>1</v>
      </c>
      <c r="Q13" s="21" t="s">
        <v>123</v>
      </c>
      <c r="R13" s="21" t="s">
        <v>124</v>
      </c>
      <c r="S13">
        <v>9</v>
      </c>
      <c r="T13" s="21" t="s">
        <v>125</v>
      </c>
      <c r="U13" s="21" t="s">
        <v>126</v>
      </c>
      <c r="V13">
        <v>2</v>
      </c>
      <c r="W13" t="s">
        <v>127</v>
      </c>
      <c r="X13" s="21" t="s">
        <v>128</v>
      </c>
      <c r="Y13">
        <v>70</v>
      </c>
    </row>
    <row r="14" spans="1:25" x14ac:dyDescent="0.2">
      <c r="A14" t="s">
        <v>695</v>
      </c>
      <c r="B14" s="21" t="s">
        <v>115</v>
      </c>
      <c r="C14" t="s">
        <v>116</v>
      </c>
      <c r="D14" t="s">
        <v>43</v>
      </c>
      <c r="E14" s="5" t="s">
        <v>320</v>
      </c>
      <c r="F14" t="s">
        <v>345</v>
      </c>
      <c r="G14" s="41" t="s">
        <v>470</v>
      </c>
      <c r="H14" t="s">
        <v>117</v>
      </c>
      <c r="I14" s="21" t="s">
        <v>118</v>
      </c>
      <c r="J14">
        <v>1</v>
      </c>
      <c r="K14" t="s">
        <v>119</v>
      </c>
      <c r="L14" s="21" t="s">
        <v>120</v>
      </c>
      <c r="M14">
        <v>1</v>
      </c>
      <c r="N14" s="21" t="s">
        <v>121</v>
      </c>
      <c r="O14" s="21" t="s">
        <v>122</v>
      </c>
      <c r="P14">
        <v>1</v>
      </c>
      <c r="Q14" s="21" t="s">
        <v>123</v>
      </c>
      <c r="R14" s="21" t="s">
        <v>124</v>
      </c>
      <c r="S14">
        <v>2</v>
      </c>
      <c r="T14" s="21" t="s">
        <v>125</v>
      </c>
      <c r="U14" s="21" t="s">
        <v>126</v>
      </c>
      <c r="V14">
        <v>1</v>
      </c>
      <c r="W14" t="s">
        <v>127</v>
      </c>
      <c r="X14" s="21" t="s">
        <v>128</v>
      </c>
      <c r="Y14">
        <v>90</v>
      </c>
    </row>
    <row r="15" spans="1:25" x14ac:dyDescent="0.2">
      <c r="A15" t="s">
        <v>696</v>
      </c>
      <c r="B15" s="21" t="s">
        <v>115</v>
      </c>
      <c r="C15" t="s">
        <v>116</v>
      </c>
      <c r="D15" t="s">
        <v>43</v>
      </c>
      <c r="E15" s="5" t="s">
        <v>321</v>
      </c>
      <c r="F15" t="s">
        <v>346</v>
      </c>
      <c r="G15" s="41" t="s">
        <v>471</v>
      </c>
      <c r="H15" t="s">
        <v>117</v>
      </c>
      <c r="I15" s="21" t="s">
        <v>118</v>
      </c>
      <c r="J15">
        <v>2</v>
      </c>
      <c r="K15" t="s">
        <v>119</v>
      </c>
      <c r="L15" s="21" t="s">
        <v>120</v>
      </c>
      <c r="M15">
        <v>2</v>
      </c>
      <c r="N15" s="21" t="s">
        <v>121</v>
      </c>
      <c r="O15" s="21" t="s">
        <v>122</v>
      </c>
      <c r="P15">
        <v>2</v>
      </c>
      <c r="Q15" s="21" t="s">
        <v>123</v>
      </c>
      <c r="R15" s="21" t="s">
        <v>124</v>
      </c>
      <c r="S15">
        <v>9</v>
      </c>
      <c r="T15" s="21" t="s">
        <v>125</v>
      </c>
      <c r="U15" s="21" t="s">
        <v>126</v>
      </c>
      <c r="V15">
        <v>1</v>
      </c>
      <c r="W15" t="s">
        <v>127</v>
      </c>
      <c r="X15" s="21" t="s">
        <v>128</v>
      </c>
      <c r="Y15">
        <v>39</v>
      </c>
    </row>
    <row r="16" spans="1:25" x14ac:dyDescent="0.2">
      <c r="A16" t="s">
        <v>697</v>
      </c>
      <c r="B16" s="21" t="s">
        <v>115</v>
      </c>
      <c r="C16" t="s">
        <v>116</v>
      </c>
      <c r="D16" t="s">
        <v>43</v>
      </c>
      <c r="E16" s="5" t="s">
        <v>322</v>
      </c>
      <c r="F16" t="s">
        <v>347</v>
      </c>
      <c r="G16" s="41" t="s">
        <v>472</v>
      </c>
      <c r="H16" t="s">
        <v>117</v>
      </c>
      <c r="I16" s="21" t="s">
        <v>118</v>
      </c>
      <c r="J16">
        <v>1</v>
      </c>
      <c r="K16" t="s">
        <v>119</v>
      </c>
      <c r="L16" s="21" t="s">
        <v>120</v>
      </c>
      <c r="M16">
        <v>1</v>
      </c>
      <c r="N16" s="21" t="s">
        <v>121</v>
      </c>
      <c r="O16" s="21" t="s">
        <v>122</v>
      </c>
      <c r="P16">
        <v>1</v>
      </c>
      <c r="Q16" s="21" t="s">
        <v>123</v>
      </c>
      <c r="R16" s="21" t="s">
        <v>124</v>
      </c>
      <c r="S16">
        <v>2</v>
      </c>
      <c r="T16" s="21" t="s">
        <v>125</v>
      </c>
      <c r="U16" s="21" t="s">
        <v>126</v>
      </c>
      <c r="V16">
        <v>1</v>
      </c>
      <c r="W16" t="s">
        <v>127</v>
      </c>
      <c r="X16" s="21" t="s">
        <v>128</v>
      </c>
      <c r="Y16">
        <v>96</v>
      </c>
    </row>
    <row r="17" spans="1:25" x14ac:dyDescent="0.2">
      <c r="A17" t="s">
        <v>698</v>
      </c>
      <c r="B17" s="21" t="s">
        <v>115</v>
      </c>
      <c r="C17" t="s">
        <v>116</v>
      </c>
      <c r="D17" t="s">
        <v>43</v>
      </c>
      <c r="E17" s="5" t="s">
        <v>323</v>
      </c>
      <c r="F17" t="s">
        <v>348</v>
      </c>
      <c r="G17" s="41" t="s">
        <v>473</v>
      </c>
      <c r="H17" t="s">
        <v>117</v>
      </c>
      <c r="I17" s="21" t="s">
        <v>118</v>
      </c>
      <c r="J17">
        <v>1</v>
      </c>
      <c r="K17" t="s">
        <v>119</v>
      </c>
      <c r="L17" s="21" t="s">
        <v>120</v>
      </c>
      <c r="M17">
        <v>1</v>
      </c>
      <c r="N17" s="21" t="s">
        <v>121</v>
      </c>
      <c r="O17" s="21" t="s">
        <v>122</v>
      </c>
      <c r="P17">
        <v>1</v>
      </c>
      <c r="Q17" s="21" t="s">
        <v>123</v>
      </c>
      <c r="R17" s="21" t="s">
        <v>124</v>
      </c>
      <c r="S17">
        <v>1</v>
      </c>
      <c r="T17" s="21" t="s">
        <v>125</v>
      </c>
      <c r="U17" s="21" t="s">
        <v>126</v>
      </c>
      <c r="V17">
        <v>1</v>
      </c>
      <c r="W17" t="s">
        <v>127</v>
      </c>
      <c r="X17" s="21" t="s">
        <v>128</v>
      </c>
      <c r="Y17">
        <v>80</v>
      </c>
    </row>
    <row r="18" spans="1:25" x14ac:dyDescent="0.2">
      <c r="A18" t="s">
        <v>699</v>
      </c>
      <c r="B18" s="21" t="s">
        <v>115</v>
      </c>
      <c r="C18" t="s">
        <v>116</v>
      </c>
      <c r="D18" t="s">
        <v>43</v>
      </c>
      <c r="E18" s="5" t="s">
        <v>324</v>
      </c>
      <c r="F18" t="s">
        <v>349</v>
      </c>
      <c r="G18" s="41" t="s">
        <v>474</v>
      </c>
      <c r="H18" t="s">
        <v>117</v>
      </c>
      <c r="I18" s="21" t="s">
        <v>118</v>
      </c>
      <c r="J18">
        <v>2</v>
      </c>
      <c r="K18" t="s">
        <v>119</v>
      </c>
      <c r="L18" s="21" t="s">
        <v>120</v>
      </c>
      <c r="M18">
        <v>1</v>
      </c>
      <c r="N18" s="21" t="s">
        <v>121</v>
      </c>
      <c r="O18" s="21" t="s">
        <v>122</v>
      </c>
      <c r="P18">
        <v>2</v>
      </c>
      <c r="Q18" s="21" t="s">
        <v>123</v>
      </c>
      <c r="R18" s="21" t="s">
        <v>124</v>
      </c>
      <c r="S18">
        <v>2</v>
      </c>
      <c r="T18" s="21" t="s">
        <v>125</v>
      </c>
      <c r="U18" s="21" t="s">
        <v>126</v>
      </c>
      <c r="V18">
        <v>1</v>
      </c>
      <c r="W18" t="s">
        <v>127</v>
      </c>
      <c r="X18" s="21" t="s">
        <v>128</v>
      </c>
      <c r="Y18">
        <v>999</v>
      </c>
    </row>
    <row r="19" spans="1:25" x14ac:dyDescent="0.2">
      <c r="A19" t="s">
        <v>700</v>
      </c>
      <c r="B19" s="21" t="s">
        <v>115</v>
      </c>
      <c r="C19" t="s">
        <v>116</v>
      </c>
      <c r="D19" t="s">
        <v>43</v>
      </c>
      <c r="E19" s="5" t="s">
        <v>325</v>
      </c>
      <c r="F19" t="s">
        <v>350</v>
      </c>
      <c r="G19" s="41" t="s">
        <v>475</v>
      </c>
      <c r="H19" t="s">
        <v>117</v>
      </c>
      <c r="I19" s="21" t="s">
        <v>118</v>
      </c>
      <c r="J19">
        <v>1</v>
      </c>
      <c r="K19" t="s">
        <v>119</v>
      </c>
      <c r="L19" s="21" t="s">
        <v>120</v>
      </c>
      <c r="M19">
        <v>1</v>
      </c>
      <c r="N19" s="21" t="s">
        <v>121</v>
      </c>
      <c r="O19" s="21" t="s">
        <v>122</v>
      </c>
      <c r="P19">
        <v>1</v>
      </c>
      <c r="Q19" s="21" t="s">
        <v>123</v>
      </c>
      <c r="R19" s="21" t="s">
        <v>124</v>
      </c>
      <c r="S19">
        <v>1</v>
      </c>
      <c r="T19" s="21" t="s">
        <v>125</v>
      </c>
      <c r="U19" s="21" t="s">
        <v>126</v>
      </c>
      <c r="V19">
        <v>1</v>
      </c>
      <c r="W19" t="s">
        <v>127</v>
      </c>
      <c r="X19" s="21" t="s">
        <v>128</v>
      </c>
      <c r="Y19">
        <v>85</v>
      </c>
    </row>
    <row r="20" spans="1:25" x14ac:dyDescent="0.2">
      <c r="A20" t="s">
        <v>701</v>
      </c>
      <c r="B20" s="21" t="s">
        <v>115</v>
      </c>
      <c r="C20" t="s">
        <v>116</v>
      </c>
      <c r="D20" t="s">
        <v>43</v>
      </c>
      <c r="E20" s="5" t="s">
        <v>326</v>
      </c>
      <c r="F20" t="s">
        <v>351</v>
      </c>
      <c r="G20" s="41" t="s">
        <v>476</v>
      </c>
      <c r="H20" t="s">
        <v>117</v>
      </c>
      <c r="I20" s="21" t="s">
        <v>118</v>
      </c>
      <c r="J20">
        <v>1</v>
      </c>
      <c r="K20" t="s">
        <v>119</v>
      </c>
      <c r="L20" s="21" t="s">
        <v>120</v>
      </c>
      <c r="M20">
        <v>1</v>
      </c>
      <c r="N20" s="21" t="s">
        <v>121</v>
      </c>
      <c r="O20" s="21" t="s">
        <v>122</v>
      </c>
      <c r="P20">
        <v>1</v>
      </c>
      <c r="Q20" s="21" t="s">
        <v>123</v>
      </c>
      <c r="R20" s="21" t="s">
        <v>124</v>
      </c>
      <c r="S20">
        <v>1</v>
      </c>
      <c r="T20" s="21" t="s">
        <v>125</v>
      </c>
      <c r="U20" s="21" t="s">
        <v>126</v>
      </c>
      <c r="V20">
        <v>1</v>
      </c>
      <c r="W20" t="s">
        <v>127</v>
      </c>
      <c r="X20" s="21" t="s">
        <v>128</v>
      </c>
      <c r="Y20">
        <v>60</v>
      </c>
    </row>
    <row r="21" spans="1:25" x14ac:dyDescent="0.2">
      <c r="A21" t="s">
        <v>702</v>
      </c>
      <c r="B21" s="21" t="s">
        <v>115</v>
      </c>
      <c r="C21" t="s">
        <v>116</v>
      </c>
      <c r="D21" t="s">
        <v>43</v>
      </c>
      <c r="E21" s="5" t="s">
        <v>327</v>
      </c>
      <c r="F21" t="s">
        <v>352</v>
      </c>
      <c r="G21" s="41" t="s">
        <v>477</v>
      </c>
      <c r="H21" t="s">
        <v>117</v>
      </c>
      <c r="I21" s="21" t="s">
        <v>118</v>
      </c>
      <c r="J21">
        <v>1</v>
      </c>
      <c r="K21" t="s">
        <v>119</v>
      </c>
      <c r="L21" s="21" t="s">
        <v>120</v>
      </c>
      <c r="M21">
        <v>1</v>
      </c>
      <c r="N21" s="21" t="s">
        <v>121</v>
      </c>
      <c r="O21" s="21" t="s">
        <v>122</v>
      </c>
      <c r="P21">
        <v>1</v>
      </c>
      <c r="Q21" s="21" t="s">
        <v>123</v>
      </c>
      <c r="R21" s="21" t="s">
        <v>124</v>
      </c>
      <c r="S21">
        <v>1</v>
      </c>
      <c r="T21" s="21" t="s">
        <v>125</v>
      </c>
      <c r="U21" s="21" t="s">
        <v>126</v>
      </c>
      <c r="V21">
        <v>1</v>
      </c>
      <c r="W21" t="s">
        <v>127</v>
      </c>
      <c r="X21" s="21" t="s">
        <v>128</v>
      </c>
      <c r="Y21">
        <v>50</v>
      </c>
    </row>
    <row r="22" spans="1:25" x14ac:dyDescent="0.2">
      <c r="A22" t="s">
        <v>703</v>
      </c>
      <c r="B22" s="21" t="s">
        <v>115</v>
      </c>
      <c r="C22" t="s">
        <v>116</v>
      </c>
      <c r="D22" t="s">
        <v>43</v>
      </c>
      <c r="E22" s="5" t="s">
        <v>328</v>
      </c>
      <c r="F22" t="s">
        <v>353</v>
      </c>
      <c r="G22" s="41" t="s">
        <v>478</v>
      </c>
      <c r="H22" t="s">
        <v>117</v>
      </c>
      <c r="I22" s="21" t="s">
        <v>118</v>
      </c>
      <c r="J22">
        <v>3</v>
      </c>
      <c r="K22" t="s">
        <v>119</v>
      </c>
      <c r="L22" s="21" t="s">
        <v>120</v>
      </c>
      <c r="M22">
        <v>2</v>
      </c>
      <c r="N22" s="21" t="s">
        <v>121</v>
      </c>
      <c r="O22" s="21" t="s">
        <v>122</v>
      </c>
      <c r="P22">
        <v>3</v>
      </c>
      <c r="Q22" s="21" t="s">
        <v>123</v>
      </c>
      <c r="R22" s="21" t="s">
        <v>124</v>
      </c>
      <c r="S22">
        <v>3</v>
      </c>
      <c r="T22" s="21" t="s">
        <v>125</v>
      </c>
      <c r="U22" s="21" t="s">
        <v>126</v>
      </c>
      <c r="V22">
        <v>3</v>
      </c>
      <c r="W22" t="s">
        <v>127</v>
      </c>
      <c r="X22" s="21" t="s">
        <v>128</v>
      </c>
      <c r="Y22">
        <v>25</v>
      </c>
    </row>
    <row r="23" spans="1:25" x14ac:dyDescent="0.2">
      <c r="A23" t="s">
        <v>704</v>
      </c>
      <c r="B23" s="21" t="s">
        <v>115</v>
      </c>
      <c r="C23" t="s">
        <v>116</v>
      </c>
      <c r="D23" t="s">
        <v>43</v>
      </c>
      <c r="E23" s="5" t="s">
        <v>329</v>
      </c>
      <c r="F23" t="s">
        <v>354</v>
      </c>
      <c r="G23" s="41" t="s">
        <v>479</v>
      </c>
      <c r="H23" t="s">
        <v>117</v>
      </c>
      <c r="I23" s="21" t="s">
        <v>118</v>
      </c>
      <c r="J23" s="24">
        <v>1</v>
      </c>
      <c r="K23" t="s">
        <v>119</v>
      </c>
      <c r="L23" s="21" t="s">
        <v>120</v>
      </c>
      <c r="M23" s="24">
        <v>1</v>
      </c>
      <c r="N23" s="21" t="s">
        <v>121</v>
      </c>
      <c r="O23" s="21" t="s">
        <v>122</v>
      </c>
      <c r="P23" s="24">
        <v>1</v>
      </c>
      <c r="Q23" s="21" t="s">
        <v>123</v>
      </c>
      <c r="R23" s="21" t="s">
        <v>124</v>
      </c>
      <c r="S23" s="24">
        <v>2</v>
      </c>
      <c r="T23" s="21" t="s">
        <v>125</v>
      </c>
      <c r="U23" s="21" t="s">
        <v>126</v>
      </c>
      <c r="V23" s="24">
        <v>2</v>
      </c>
      <c r="W23" t="s">
        <v>127</v>
      </c>
      <c r="X23" s="21" t="s">
        <v>128</v>
      </c>
      <c r="Y23" s="24">
        <v>80</v>
      </c>
    </row>
    <row r="24" spans="1:25" x14ac:dyDescent="0.2">
      <c r="A24" t="s">
        <v>705</v>
      </c>
      <c r="B24" s="21" t="s">
        <v>115</v>
      </c>
      <c r="C24" t="s">
        <v>116</v>
      </c>
      <c r="D24" t="s">
        <v>43</v>
      </c>
      <c r="E24" s="5" t="s">
        <v>330</v>
      </c>
      <c r="F24" t="s">
        <v>355</v>
      </c>
      <c r="G24" s="41" t="s">
        <v>480</v>
      </c>
      <c r="H24" t="s">
        <v>117</v>
      </c>
      <c r="I24" s="21" t="s">
        <v>118</v>
      </c>
      <c r="J24">
        <v>1</v>
      </c>
      <c r="K24" t="s">
        <v>119</v>
      </c>
      <c r="L24" s="21" t="s">
        <v>120</v>
      </c>
      <c r="M24">
        <v>1</v>
      </c>
      <c r="N24" s="21" t="s">
        <v>121</v>
      </c>
      <c r="O24" s="21" t="s">
        <v>122</v>
      </c>
      <c r="P24">
        <v>1</v>
      </c>
      <c r="Q24" s="21" t="s">
        <v>123</v>
      </c>
      <c r="R24" s="21" t="s">
        <v>124</v>
      </c>
      <c r="S24">
        <v>1</v>
      </c>
      <c r="T24" s="21" t="s">
        <v>125</v>
      </c>
      <c r="U24" s="21" t="s">
        <v>126</v>
      </c>
      <c r="V24">
        <v>1</v>
      </c>
      <c r="W24" t="s">
        <v>127</v>
      </c>
      <c r="X24" s="21" t="s">
        <v>128</v>
      </c>
      <c r="Y24">
        <v>95</v>
      </c>
    </row>
    <row r="25" spans="1:25" x14ac:dyDescent="0.2">
      <c r="A25" t="s">
        <v>706</v>
      </c>
      <c r="B25" s="21" t="s">
        <v>115</v>
      </c>
      <c r="C25" t="s">
        <v>116</v>
      </c>
      <c r="D25" t="s">
        <v>43</v>
      </c>
      <c r="E25" s="5" t="s">
        <v>331</v>
      </c>
      <c r="F25" t="s">
        <v>356</v>
      </c>
      <c r="G25" s="41" t="s">
        <v>481</v>
      </c>
      <c r="H25" t="s">
        <v>117</v>
      </c>
      <c r="I25" s="21" t="s">
        <v>118</v>
      </c>
      <c r="J25">
        <v>1</v>
      </c>
      <c r="K25" t="s">
        <v>119</v>
      </c>
      <c r="L25" s="21" t="s">
        <v>120</v>
      </c>
      <c r="M25">
        <v>1</v>
      </c>
      <c r="N25" s="21" t="s">
        <v>121</v>
      </c>
      <c r="O25" s="21" t="s">
        <v>122</v>
      </c>
      <c r="P25">
        <v>1</v>
      </c>
      <c r="Q25" s="21" t="s">
        <v>123</v>
      </c>
      <c r="R25" s="21" t="s">
        <v>124</v>
      </c>
      <c r="S25">
        <v>1</v>
      </c>
      <c r="T25" s="21" t="s">
        <v>125</v>
      </c>
      <c r="U25" s="21" t="s">
        <v>126</v>
      </c>
      <c r="V25">
        <v>1</v>
      </c>
      <c r="W25" t="s">
        <v>127</v>
      </c>
      <c r="X25" s="21" t="s">
        <v>128</v>
      </c>
      <c r="Y25">
        <v>80</v>
      </c>
    </row>
    <row r="26" spans="1:25" x14ac:dyDescent="0.2">
      <c r="A26" t="s">
        <v>707</v>
      </c>
      <c r="B26" s="21" t="s">
        <v>115</v>
      </c>
      <c r="C26" t="s">
        <v>116</v>
      </c>
      <c r="D26" t="s">
        <v>43</v>
      </c>
      <c r="E26" s="5" t="s">
        <v>332</v>
      </c>
      <c r="F26" t="s">
        <v>357</v>
      </c>
      <c r="G26" s="41" t="s">
        <v>482</v>
      </c>
      <c r="H26" t="s">
        <v>117</v>
      </c>
      <c r="I26" s="21" t="s">
        <v>118</v>
      </c>
      <c r="J26">
        <v>2</v>
      </c>
      <c r="K26" t="s">
        <v>119</v>
      </c>
      <c r="L26" s="21" t="s">
        <v>120</v>
      </c>
      <c r="M26">
        <v>2</v>
      </c>
      <c r="N26" s="21" t="s">
        <v>121</v>
      </c>
      <c r="O26" s="21" t="s">
        <v>122</v>
      </c>
      <c r="P26">
        <v>2</v>
      </c>
      <c r="Q26" s="21" t="s">
        <v>123</v>
      </c>
      <c r="R26" s="21" t="s">
        <v>124</v>
      </c>
      <c r="S26">
        <v>9</v>
      </c>
      <c r="T26" s="21" t="s">
        <v>125</v>
      </c>
      <c r="U26" s="21" t="s">
        <v>126</v>
      </c>
      <c r="V26">
        <v>9</v>
      </c>
      <c r="W26" t="s">
        <v>127</v>
      </c>
      <c r="X26" s="21" t="s">
        <v>128</v>
      </c>
      <c r="Y26">
        <v>36</v>
      </c>
    </row>
    <row r="27" spans="1:25" x14ac:dyDescent="0.2">
      <c r="A27" t="s">
        <v>708</v>
      </c>
      <c r="B27" s="21" t="s">
        <v>115</v>
      </c>
      <c r="C27" t="s">
        <v>116</v>
      </c>
      <c r="D27" t="s">
        <v>43</v>
      </c>
      <c r="E27" s="5" t="s">
        <v>333</v>
      </c>
      <c r="F27" t="s">
        <v>358</v>
      </c>
      <c r="G27" s="41" t="s">
        <v>483</v>
      </c>
      <c r="H27" t="s">
        <v>117</v>
      </c>
      <c r="I27" s="21" t="s">
        <v>118</v>
      </c>
      <c r="J27">
        <v>1</v>
      </c>
      <c r="K27" t="s">
        <v>119</v>
      </c>
      <c r="L27" s="21" t="s">
        <v>120</v>
      </c>
      <c r="M27">
        <v>1</v>
      </c>
      <c r="N27" s="21" t="s">
        <v>121</v>
      </c>
      <c r="O27" s="21" t="s">
        <v>122</v>
      </c>
      <c r="P27">
        <v>1</v>
      </c>
      <c r="Q27" s="21" t="s">
        <v>123</v>
      </c>
      <c r="R27" s="21" t="s">
        <v>124</v>
      </c>
      <c r="S27">
        <v>2</v>
      </c>
      <c r="T27" s="21" t="s">
        <v>125</v>
      </c>
      <c r="U27" s="21" t="s">
        <v>126</v>
      </c>
      <c r="V27">
        <v>1</v>
      </c>
      <c r="W27" t="s">
        <v>127</v>
      </c>
      <c r="X27" s="21" t="s">
        <v>128</v>
      </c>
      <c r="Y27">
        <v>50</v>
      </c>
    </row>
    <row r="28" spans="1:25" x14ac:dyDescent="0.2">
      <c r="A28" t="s">
        <v>709</v>
      </c>
      <c r="B28" s="21" t="s">
        <v>115</v>
      </c>
      <c r="C28" t="s">
        <v>116</v>
      </c>
      <c r="D28" t="s">
        <v>43</v>
      </c>
      <c r="E28" s="5" t="s">
        <v>334</v>
      </c>
      <c r="F28" t="s">
        <v>359</v>
      </c>
      <c r="G28" s="41" t="s">
        <v>484</v>
      </c>
      <c r="H28" t="s">
        <v>117</v>
      </c>
      <c r="I28" s="21" t="s">
        <v>118</v>
      </c>
      <c r="J28">
        <v>1</v>
      </c>
      <c r="K28" t="s">
        <v>119</v>
      </c>
      <c r="L28" s="21" t="s">
        <v>120</v>
      </c>
      <c r="M28">
        <v>1</v>
      </c>
      <c r="N28" s="21" t="s">
        <v>121</v>
      </c>
      <c r="O28" s="21" t="s">
        <v>122</v>
      </c>
      <c r="P28">
        <v>1</v>
      </c>
      <c r="Q28" s="21" t="s">
        <v>123</v>
      </c>
      <c r="R28" s="21" t="s">
        <v>124</v>
      </c>
      <c r="S28">
        <v>1</v>
      </c>
      <c r="T28" s="21" t="s">
        <v>125</v>
      </c>
      <c r="U28" s="21" t="s">
        <v>126</v>
      </c>
      <c r="V28">
        <v>1</v>
      </c>
      <c r="W28" t="s">
        <v>127</v>
      </c>
      <c r="X28" s="21" t="s">
        <v>128</v>
      </c>
      <c r="Y28">
        <v>70</v>
      </c>
    </row>
    <row r="29" spans="1:25" x14ac:dyDescent="0.2">
      <c r="A29" t="s">
        <v>710</v>
      </c>
      <c r="B29" s="21" t="s">
        <v>115</v>
      </c>
      <c r="C29" t="s">
        <v>116</v>
      </c>
      <c r="D29" t="s">
        <v>43</v>
      </c>
      <c r="E29" s="5" t="s">
        <v>335</v>
      </c>
      <c r="F29" t="s">
        <v>360</v>
      </c>
      <c r="G29" s="41" t="s">
        <v>485</v>
      </c>
      <c r="H29" t="s">
        <v>117</v>
      </c>
      <c r="I29" s="21" t="s">
        <v>118</v>
      </c>
      <c r="J29">
        <v>1</v>
      </c>
      <c r="K29" t="s">
        <v>119</v>
      </c>
      <c r="L29" s="21" t="s">
        <v>120</v>
      </c>
      <c r="M29">
        <v>1</v>
      </c>
      <c r="N29" s="21" t="s">
        <v>121</v>
      </c>
      <c r="O29" s="21" t="s">
        <v>122</v>
      </c>
      <c r="P29">
        <v>1</v>
      </c>
      <c r="Q29" s="21" t="s">
        <v>123</v>
      </c>
      <c r="R29" s="21" t="s">
        <v>124</v>
      </c>
      <c r="S29">
        <v>1</v>
      </c>
      <c r="T29" s="21" t="s">
        <v>125</v>
      </c>
      <c r="U29" s="21" t="s">
        <v>126</v>
      </c>
      <c r="V29">
        <v>1</v>
      </c>
      <c r="W29" t="s">
        <v>127</v>
      </c>
      <c r="X29" s="21" t="s">
        <v>128</v>
      </c>
      <c r="Y29">
        <v>90</v>
      </c>
    </row>
    <row r="30" spans="1:25" x14ac:dyDescent="0.2">
      <c r="A30" t="s">
        <v>711</v>
      </c>
      <c r="B30" s="21" t="s">
        <v>115</v>
      </c>
      <c r="C30" t="s">
        <v>116</v>
      </c>
      <c r="D30" t="s">
        <v>43</v>
      </c>
      <c r="E30" s="5" t="s">
        <v>336</v>
      </c>
      <c r="F30" t="s">
        <v>361</v>
      </c>
      <c r="G30" s="41" t="s">
        <v>486</v>
      </c>
      <c r="H30" t="s">
        <v>117</v>
      </c>
      <c r="I30" s="21" t="s">
        <v>118</v>
      </c>
      <c r="J30">
        <v>1</v>
      </c>
      <c r="K30" t="s">
        <v>119</v>
      </c>
      <c r="L30" s="21" t="s">
        <v>120</v>
      </c>
      <c r="M30">
        <v>1</v>
      </c>
      <c r="N30" s="21" t="s">
        <v>121</v>
      </c>
      <c r="O30" s="21" t="s">
        <v>122</v>
      </c>
      <c r="P30">
        <v>1</v>
      </c>
      <c r="Q30" s="21" t="s">
        <v>123</v>
      </c>
      <c r="R30" s="21" t="s">
        <v>124</v>
      </c>
      <c r="S30">
        <v>1</v>
      </c>
      <c r="T30" s="21" t="s">
        <v>125</v>
      </c>
      <c r="U30" s="21" t="s">
        <v>126</v>
      </c>
      <c r="V30">
        <v>1</v>
      </c>
      <c r="W30" t="s">
        <v>127</v>
      </c>
      <c r="X30" s="21" t="s">
        <v>128</v>
      </c>
      <c r="Y30">
        <v>90</v>
      </c>
    </row>
    <row r="31" spans="1:25" x14ac:dyDescent="0.2">
      <c r="A31" t="s">
        <v>712</v>
      </c>
      <c r="B31" s="21" t="s">
        <v>115</v>
      </c>
      <c r="C31" t="s">
        <v>116</v>
      </c>
      <c r="D31" t="s">
        <v>43</v>
      </c>
      <c r="E31" s="5" t="s">
        <v>337</v>
      </c>
      <c r="F31" t="s">
        <v>362</v>
      </c>
      <c r="G31" s="41" t="s">
        <v>487</v>
      </c>
      <c r="H31" t="s">
        <v>117</v>
      </c>
      <c r="I31" s="21" t="s">
        <v>118</v>
      </c>
      <c r="J31">
        <v>1</v>
      </c>
      <c r="K31" t="s">
        <v>119</v>
      </c>
      <c r="L31" s="21" t="s">
        <v>120</v>
      </c>
      <c r="M31">
        <v>1</v>
      </c>
      <c r="N31" s="21" t="s">
        <v>121</v>
      </c>
      <c r="O31" s="21" t="s">
        <v>122</v>
      </c>
      <c r="P31">
        <v>1</v>
      </c>
      <c r="Q31" s="21" t="s">
        <v>123</v>
      </c>
      <c r="R31" s="21" t="s">
        <v>124</v>
      </c>
      <c r="S31">
        <v>2</v>
      </c>
      <c r="T31" s="21" t="s">
        <v>125</v>
      </c>
      <c r="U31" s="21" t="s">
        <v>126</v>
      </c>
      <c r="V31">
        <v>1</v>
      </c>
      <c r="W31" t="s">
        <v>127</v>
      </c>
      <c r="X31" s="21" t="s">
        <v>128</v>
      </c>
      <c r="Y31">
        <v>80</v>
      </c>
    </row>
    <row r="32" spans="1:25" x14ac:dyDescent="0.2">
      <c r="V32" s="24"/>
    </row>
  </sheetData>
  <mergeCells count="34">
    <mergeCell ref="W2:Y2"/>
    <mergeCell ref="A1:A6"/>
    <mergeCell ref="B1:C1"/>
    <mergeCell ref="D1:D6"/>
    <mergeCell ref="E1:F1"/>
    <mergeCell ref="H1:Y1"/>
    <mergeCell ref="B2:B6"/>
    <mergeCell ref="C2:C6"/>
    <mergeCell ref="E2:E6"/>
    <mergeCell ref="F2:F6"/>
    <mergeCell ref="G2:G6"/>
    <mergeCell ref="H2:J2"/>
    <mergeCell ref="K2:M2"/>
    <mergeCell ref="N2:P2"/>
    <mergeCell ref="Q2:S2"/>
    <mergeCell ref="T2:V2"/>
    <mergeCell ref="O3:P3"/>
    <mergeCell ref="I4:I6"/>
    <mergeCell ref="L4:L6"/>
    <mergeCell ref="O4:O6"/>
    <mergeCell ref="Q3:Q6"/>
    <mergeCell ref="H3:H6"/>
    <mergeCell ref="I3:J3"/>
    <mergeCell ref="K3:K6"/>
    <mergeCell ref="L3:M3"/>
    <mergeCell ref="N3:N6"/>
    <mergeCell ref="U3:V3"/>
    <mergeCell ref="W3:W6"/>
    <mergeCell ref="X3:Y3"/>
    <mergeCell ref="R4:R6"/>
    <mergeCell ref="U4:U6"/>
    <mergeCell ref="X4:X6"/>
    <mergeCell ref="R3:S3"/>
    <mergeCell ref="T3:T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31"/>
  <sheetViews>
    <sheetView topLeftCell="BI1" workbookViewId="0">
      <selection activeCell="BV8" sqref="A1:BX31"/>
    </sheetView>
  </sheetViews>
  <sheetFormatPr baseColWidth="10" defaultRowHeight="16" x14ac:dyDescent="0.2"/>
  <cols>
    <col min="1" max="1" width="20.1640625" bestFit="1" customWidth="1"/>
    <col min="2" max="2" width="18.6640625" bestFit="1" customWidth="1"/>
    <col min="3" max="3" width="39.83203125" style="21" bestFit="1" customWidth="1"/>
    <col min="4" max="4" width="9.83203125" bestFit="1" customWidth="1"/>
    <col min="5" max="5" width="22.6640625" bestFit="1" customWidth="1"/>
    <col min="6" max="6" width="17.6640625" bestFit="1" customWidth="1"/>
    <col min="7" max="7" width="30.1640625" bestFit="1" customWidth="1"/>
    <col min="8" max="9" width="9.33203125" bestFit="1" customWidth="1"/>
    <col min="10" max="10" width="12.83203125" bestFit="1" customWidth="1"/>
    <col min="11" max="12" width="7.83203125" bestFit="1" customWidth="1"/>
    <col min="13" max="13" width="12.83203125" bestFit="1" customWidth="1"/>
    <col min="14" max="15" width="7.83203125" bestFit="1" customWidth="1"/>
    <col min="16" max="16" width="12.83203125" bestFit="1" customWidth="1"/>
    <col min="17" max="18" width="7.83203125" bestFit="1" customWidth="1"/>
    <col min="19" max="19" width="12.83203125" bestFit="1" customWidth="1"/>
    <col min="20" max="20" width="6" bestFit="1" customWidth="1"/>
    <col min="21" max="21" width="5.5" bestFit="1" customWidth="1"/>
    <col min="22" max="22" width="12.83203125" bestFit="1" customWidth="1"/>
    <col min="23" max="24" width="6.83203125" bestFit="1" customWidth="1"/>
    <col min="25" max="25" width="12.83203125" bestFit="1" customWidth="1"/>
    <col min="26" max="26" width="11.83203125" bestFit="1" customWidth="1"/>
    <col min="27" max="27" width="20.5" bestFit="1" customWidth="1"/>
    <col min="28" max="28" width="12.83203125" bestFit="1" customWidth="1"/>
    <col min="29" max="29" width="11.1640625" bestFit="1" customWidth="1"/>
    <col min="30" max="30" width="19.83203125" bestFit="1" customWidth="1"/>
    <col min="31" max="31" width="12.83203125" bestFit="1" customWidth="1"/>
    <col min="32" max="32" width="9.83203125" bestFit="1" customWidth="1"/>
    <col min="33" max="33" width="14.83203125" bestFit="1" customWidth="1"/>
    <col min="34" max="34" width="12.83203125" bestFit="1" customWidth="1"/>
    <col min="35" max="35" width="9" bestFit="1" customWidth="1"/>
    <col min="36" max="36" width="13.6640625" bestFit="1" customWidth="1"/>
    <col min="37" max="37" width="12.83203125" bestFit="1" customWidth="1"/>
    <col min="38" max="38" width="6" bestFit="1" customWidth="1"/>
    <col min="39" max="39" width="10.1640625" bestFit="1" customWidth="1"/>
    <col min="40" max="40" width="12.83203125" bestFit="1" customWidth="1"/>
    <col min="41" max="41" width="9.1640625" bestFit="1" customWidth="1"/>
    <col min="42" max="42" width="13.6640625" bestFit="1" customWidth="1"/>
    <col min="43" max="43" width="12.83203125" bestFit="1" customWidth="1"/>
    <col min="44" max="44" width="6.33203125" bestFit="1" customWidth="1"/>
    <col min="45" max="45" width="11" bestFit="1" customWidth="1"/>
    <col min="46" max="46" width="12.83203125" bestFit="1" customWidth="1"/>
    <col min="47" max="47" width="6.83203125" bestFit="1" customWidth="1"/>
    <col min="48" max="48" width="11.33203125" bestFit="1" customWidth="1"/>
    <col min="49" max="49" width="12.83203125" bestFit="1" customWidth="1"/>
    <col min="50" max="50" width="12" bestFit="1" customWidth="1"/>
    <col min="51" max="51" width="21.5" bestFit="1" customWidth="1"/>
    <col min="52" max="52" width="12.83203125" bestFit="1" customWidth="1"/>
    <col min="53" max="53" width="11.5" bestFit="1" customWidth="1"/>
    <col min="54" max="54" width="21" bestFit="1" customWidth="1"/>
    <col min="55" max="55" width="12.83203125" bestFit="1" customWidth="1"/>
    <col min="56" max="56" width="10.1640625" bestFit="1" customWidth="1"/>
    <col min="57" max="57" width="16" bestFit="1" customWidth="1"/>
    <col min="58" max="58" width="12.83203125" bestFit="1" customWidth="1"/>
    <col min="59" max="59" width="9.33203125" bestFit="1" customWidth="1"/>
    <col min="60" max="60" width="14.6640625" bestFit="1" customWidth="1"/>
    <col min="61" max="61" width="12.83203125" bestFit="1" customWidth="1"/>
    <col min="62" max="62" width="6" bestFit="1" customWidth="1"/>
    <col min="63" max="63" width="11.33203125" bestFit="1" customWidth="1"/>
    <col min="64" max="64" width="12.83203125" bestFit="1" customWidth="1"/>
    <col min="65" max="65" width="9.33203125" bestFit="1" customWidth="1"/>
    <col min="66" max="66" width="14.83203125" bestFit="1" customWidth="1"/>
    <col min="67" max="67" width="12.83203125" bestFit="1" customWidth="1"/>
    <col min="68" max="68" width="6.6640625" bestFit="1" customWidth="1"/>
    <col min="69" max="69" width="12" bestFit="1" customWidth="1"/>
    <col min="70" max="70" width="12.83203125" bestFit="1" customWidth="1"/>
    <col min="71" max="71" width="7" bestFit="1" customWidth="1"/>
    <col min="72" max="72" width="12.5" bestFit="1" customWidth="1"/>
    <col min="73" max="73" width="12.83203125" bestFit="1" customWidth="1"/>
    <col min="74" max="74" width="6" bestFit="1" customWidth="1"/>
    <col min="75" max="75" width="5.6640625" bestFit="1" customWidth="1"/>
    <col min="76" max="76" width="12.83203125" bestFit="1" customWidth="1"/>
  </cols>
  <sheetData>
    <row r="1" spans="1:76" s="20" customFormat="1" x14ac:dyDescent="0.2">
      <c r="A1" s="62" t="s">
        <v>0</v>
      </c>
      <c r="B1" s="62" t="s">
        <v>51</v>
      </c>
      <c r="C1" s="62"/>
      <c r="D1" s="62" t="s">
        <v>52</v>
      </c>
      <c r="E1" s="62" t="s">
        <v>53</v>
      </c>
      <c r="F1" s="62"/>
      <c r="G1" s="30" t="s">
        <v>38</v>
      </c>
      <c r="H1" s="63" t="s">
        <v>54</v>
      </c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</row>
    <row r="2" spans="1:76" s="20" customFormat="1" x14ac:dyDescent="0.2">
      <c r="A2" s="62"/>
      <c r="B2" s="62" t="s">
        <v>20</v>
      </c>
      <c r="C2" s="57" t="s">
        <v>19</v>
      </c>
      <c r="D2" s="62"/>
      <c r="E2" s="62" t="s">
        <v>20</v>
      </c>
      <c r="F2" s="62" t="s">
        <v>19</v>
      </c>
      <c r="G2" s="62" t="s">
        <v>20</v>
      </c>
      <c r="H2" s="62" t="s">
        <v>55</v>
      </c>
      <c r="I2" s="62"/>
      <c r="J2" s="62"/>
      <c r="K2" s="62" t="s">
        <v>55</v>
      </c>
      <c r="L2" s="62"/>
      <c r="M2" s="62"/>
      <c r="N2" s="62" t="s">
        <v>55</v>
      </c>
      <c r="O2" s="62"/>
      <c r="P2" s="62"/>
      <c r="Q2" s="62" t="s">
        <v>55</v>
      </c>
      <c r="R2" s="62"/>
      <c r="S2" s="62"/>
      <c r="T2" s="62" t="s">
        <v>55</v>
      </c>
      <c r="U2" s="62"/>
      <c r="V2" s="62"/>
      <c r="W2" s="62" t="s">
        <v>55</v>
      </c>
      <c r="X2" s="62"/>
      <c r="Y2" s="62"/>
      <c r="Z2" s="62" t="s">
        <v>55</v>
      </c>
      <c r="AA2" s="62"/>
      <c r="AB2" s="62"/>
      <c r="AC2" s="62" t="s">
        <v>55</v>
      </c>
      <c r="AD2" s="62"/>
      <c r="AE2" s="62"/>
      <c r="AF2" s="62" t="s">
        <v>55</v>
      </c>
      <c r="AG2" s="62"/>
      <c r="AH2" s="62"/>
      <c r="AI2" s="62" t="s">
        <v>55</v>
      </c>
      <c r="AJ2" s="62"/>
      <c r="AK2" s="62"/>
      <c r="AL2" s="62" t="s">
        <v>55</v>
      </c>
      <c r="AM2" s="62"/>
      <c r="AN2" s="62"/>
      <c r="AO2" s="62" t="s">
        <v>55</v>
      </c>
      <c r="AP2" s="62"/>
      <c r="AQ2" s="62"/>
      <c r="AR2" s="64" t="s">
        <v>55</v>
      </c>
      <c r="AS2" s="64"/>
      <c r="AT2" s="64"/>
      <c r="AU2" s="64" t="s">
        <v>55</v>
      </c>
      <c r="AV2" s="64"/>
      <c r="AW2" s="64"/>
      <c r="AX2" s="64" t="s">
        <v>55</v>
      </c>
      <c r="AY2" s="64"/>
      <c r="AZ2" s="64"/>
      <c r="BA2" s="64" t="s">
        <v>55</v>
      </c>
      <c r="BB2" s="64"/>
      <c r="BC2" s="64"/>
      <c r="BD2" s="64" t="s">
        <v>55</v>
      </c>
      <c r="BE2" s="64"/>
      <c r="BF2" s="64"/>
      <c r="BG2" s="64" t="s">
        <v>55</v>
      </c>
      <c r="BH2" s="64"/>
      <c r="BI2" s="64"/>
      <c r="BJ2" s="64" t="s">
        <v>55</v>
      </c>
      <c r="BK2" s="64"/>
      <c r="BL2" s="64"/>
      <c r="BM2" s="64" t="s">
        <v>55</v>
      </c>
      <c r="BN2" s="64"/>
      <c r="BO2" s="64"/>
      <c r="BP2" s="64" t="s">
        <v>55</v>
      </c>
      <c r="BQ2" s="64"/>
      <c r="BR2" s="64"/>
      <c r="BS2" s="64" t="s">
        <v>55</v>
      </c>
      <c r="BT2" s="64"/>
      <c r="BU2" s="64"/>
      <c r="BV2" s="64" t="s">
        <v>55</v>
      </c>
      <c r="BW2" s="64"/>
      <c r="BX2" s="64"/>
    </row>
    <row r="3" spans="1:76" s="20" customFormat="1" x14ac:dyDescent="0.2">
      <c r="A3" s="62"/>
      <c r="B3" s="62"/>
      <c r="C3" s="57"/>
      <c r="D3" s="62"/>
      <c r="E3" s="62"/>
      <c r="F3" s="62"/>
      <c r="G3" s="62"/>
      <c r="H3" s="62" t="s">
        <v>56</v>
      </c>
      <c r="I3" s="62" t="s">
        <v>57</v>
      </c>
      <c r="J3" s="62"/>
      <c r="K3" s="62" t="s">
        <v>56</v>
      </c>
      <c r="L3" s="62" t="s">
        <v>57</v>
      </c>
      <c r="M3" s="62"/>
      <c r="N3" s="62" t="s">
        <v>56</v>
      </c>
      <c r="O3" s="62" t="s">
        <v>57</v>
      </c>
      <c r="P3" s="62"/>
      <c r="Q3" s="62" t="s">
        <v>56</v>
      </c>
      <c r="R3" s="62" t="s">
        <v>57</v>
      </c>
      <c r="S3" s="62"/>
      <c r="T3" s="62" t="s">
        <v>56</v>
      </c>
      <c r="U3" s="62" t="s">
        <v>57</v>
      </c>
      <c r="V3" s="62"/>
      <c r="W3" s="62" t="s">
        <v>56</v>
      </c>
      <c r="X3" s="62" t="s">
        <v>57</v>
      </c>
      <c r="Y3" s="62"/>
      <c r="Z3" s="62" t="s">
        <v>56</v>
      </c>
      <c r="AA3" s="62" t="s">
        <v>57</v>
      </c>
      <c r="AB3" s="62"/>
      <c r="AC3" s="62" t="s">
        <v>56</v>
      </c>
      <c r="AD3" s="62" t="s">
        <v>57</v>
      </c>
      <c r="AE3" s="62"/>
      <c r="AF3" s="62" t="s">
        <v>56</v>
      </c>
      <c r="AG3" s="62" t="s">
        <v>57</v>
      </c>
      <c r="AH3" s="62"/>
      <c r="AI3" s="62" t="s">
        <v>56</v>
      </c>
      <c r="AJ3" s="62" t="s">
        <v>57</v>
      </c>
      <c r="AK3" s="62"/>
      <c r="AL3" s="62" t="s">
        <v>56</v>
      </c>
      <c r="AM3" s="62" t="s">
        <v>57</v>
      </c>
      <c r="AN3" s="62"/>
      <c r="AO3" s="62" t="s">
        <v>56</v>
      </c>
      <c r="AP3" s="62" t="s">
        <v>57</v>
      </c>
      <c r="AQ3" s="62"/>
      <c r="AR3" s="64" t="s">
        <v>56</v>
      </c>
      <c r="AS3" s="64" t="s">
        <v>57</v>
      </c>
      <c r="AT3" s="64"/>
      <c r="AU3" s="64" t="s">
        <v>56</v>
      </c>
      <c r="AV3" s="64" t="s">
        <v>57</v>
      </c>
      <c r="AW3" s="64"/>
      <c r="AX3" s="64" t="s">
        <v>56</v>
      </c>
      <c r="AY3" s="64" t="s">
        <v>57</v>
      </c>
      <c r="AZ3" s="64"/>
      <c r="BA3" s="64" t="s">
        <v>56</v>
      </c>
      <c r="BB3" s="64" t="s">
        <v>57</v>
      </c>
      <c r="BC3" s="64"/>
      <c r="BD3" s="64" t="s">
        <v>56</v>
      </c>
      <c r="BE3" s="64" t="s">
        <v>57</v>
      </c>
      <c r="BF3" s="64"/>
      <c r="BG3" s="64" t="s">
        <v>56</v>
      </c>
      <c r="BH3" s="64" t="s">
        <v>57</v>
      </c>
      <c r="BI3" s="64"/>
      <c r="BJ3" s="64" t="s">
        <v>56</v>
      </c>
      <c r="BK3" s="64" t="s">
        <v>57</v>
      </c>
      <c r="BL3" s="64"/>
      <c r="BM3" s="64" t="s">
        <v>56</v>
      </c>
      <c r="BN3" s="64" t="s">
        <v>57</v>
      </c>
      <c r="BO3" s="64"/>
      <c r="BP3" s="64" t="s">
        <v>56</v>
      </c>
      <c r="BQ3" s="64" t="s">
        <v>57</v>
      </c>
      <c r="BR3" s="64"/>
      <c r="BS3" s="64" t="s">
        <v>56</v>
      </c>
      <c r="BT3" s="64" t="s">
        <v>57</v>
      </c>
      <c r="BU3" s="64"/>
      <c r="BV3" s="64" t="s">
        <v>56</v>
      </c>
      <c r="BW3" s="64" t="s">
        <v>57</v>
      </c>
      <c r="BX3" s="64"/>
    </row>
    <row r="4" spans="1:76" s="20" customFormat="1" x14ac:dyDescent="0.2">
      <c r="A4" s="62"/>
      <c r="B4" s="62"/>
      <c r="C4" s="57"/>
      <c r="D4" s="62"/>
      <c r="E4" s="62"/>
      <c r="F4" s="62"/>
      <c r="G4" s="62"/>
      <c r="H4" s="62"/>
      <c r="I4" s="62"/>
      <c r="J4" s="20" t="s">
        <v>58</v>
      </c>
      <c r="K4" s="62"/>
      <c r="L4" s="62"/>
      <c r="M4" s="20" t="s">
        <v>58</v>
      </c>
      <c r="N4" s="62"/>
      <c r="O4" s="62"/>
      <c r="P4" s="20" t="s">
        <v>58</v>
      </c>
      <c r="Q4" s="62"/>
      <c r="R4" s="62"/>
      <c r="S4" s="20" t="s">
        <v>58</v>
      </c>
      <c r="T4" s="62"/>
      <c r="U4" s="62"/>
      <c r="V4" s="20" t="s">
        <v>58</v>
      </c>
      <c r="W4" s="62"/>
      <c r="X4" s="62"/>
      <c r="Y4" s="20" t="s">
        <v>58</v>
      </c>
      <c r="Z4" s="62"/>
      <c r="AA4" s="62"/>
      <c r="AB4" s="20" t="s">
        <v>58</v>
      </c>
      <c r="AC4" s="62"/>
      <c r="AD4" s="62"/>
      <c r="AE4" s="20" t="s">
        <v>58</v>
      </c>
      <c r="AF4" s="62"/>
      <c r="AG4" s="62"/>
      <c r="AH4" s="20" t="s">
        <v>58</v>
      </c>
      <c r="AI4" s="62"/>
      <c r="AJ4" s="62"/>
      <c r="AK4" s="20" t="s">
        <v>58</v>
      </c>
      <c r="AL4" s="62"/>
      <c r="AM4" s="62"/>
      <c r="AN4" s="20" t="s">
        <v>58</v>
      </c>
      <c r="AO4" s="62"/>
      <c r="AP4" s="62"/>
      <c r="AQ4" s="20" t="s">
        <v>58</v>
      </c>
      <c r="AR4" s="64"/>
      <c r="AS4" s="64"/>
      <c r="AT4" s="42" t="s">
        <v>58</v>
      </c>
      <c r="AU4" s="64"/>
      <c r="AV4" s="64"/>
      <c r="AW4" s="42" t="s">
        <v>58</v>
      </c>
      <c r="AX4" s="64"/>
      <c r="AY4" s="64"/>
      <c r="AZ4" s="42" t="s">
        <v>58</v>
      </c>
      <c r="BA4" s="64"/>
      <c r="BB4" s="64"/>
      <c r="BC4" s="42" t="s">
        <v>58</v>
      </c>
      <c r="BD4" s="64"/>
      <c r="BE4" s="64"/>
      <c r="BF4" s="42" t="s">
        <v>58</v>
      </c>
      <c r="BG4" s="64"/>
      <c r="BH4" s="64"/>
      <c r="BI4" s="42" t="s">
        <v>58</v>
      </c>
      <c r="BJ4" s="64"/>
      <c r="BK4" s="64"/>
      <c r="BL4" s="42" t="s">
        <v>58</v>
      </c>
      <c r="BM4" s="64"/>
      <c r="BN4" s="64"/>
      <c r="BO4" s="42" t="s">
        <v>58</v>
      </c>
      <c r="BP4" s="64"/>
      <c r="BQ4" s="64"/>
      <c r="BR4" s="42" t="s">
        <v>58</v>
      </c>
      <c r="BS4" s="64"/>
      <c r="BT4" s="64"/>
      <c r="BU4" s="42" t="s">
        <v>58</v>
      </c>
      <c r="BV4" s="64"/>
      <c r="BW4" s="64"/>
      <c r="BX4" s="42" t="s">
        <v>58</v>
      </c>
    </row>
    <row r="5" spans="1:76" s="20" customFormat="1" x14ac:dyDescent="0.2">
      <c r="A5" s="62"/>
      <c r="B5" s="62"/>
      <c r="C5" s="57"/>
      <c r="D5" s="62"/>
      <c r="E5" s="62"/>
      <c r="F5" s="62"/>
      <c r="G5" s="62"/>
      <c r="H5" s="62"/>
      <c r="I5" s="62"/>
      <c r="J5" s="20" t="s">
        <v>59</v>
      </c>
      <c r="K5" s="62"/>
      <c r="L5" s="62"/>
      <c r="M5" s="20" t="s">
        <v>59</v>
      </c>
      <c r="N5" s="62"/>
      <c r="O5" s="62"/>
      <c r="P5" s="20" t="s">
        <v>59</v>
      </c>
      <c r="Q5" s="62"/>
      <c r="R5" s="62"/>
      <c r="S5" s="20" t="s">
        <v>59</v>
      </c>
      <c r="T5" s="62"/>
      <c r="U5" s="62"/>
      <c r="V5" s="20" t="s">
        <v>59</v>
      </c>
      <c r="W5" s="62"/>
      <c r="X5" s="62"/>
      <c r="Y5" s="20" t="s">
        <v>59</v>
      </c>
      <c r="Z5" s="62"/>
      <c r="AA5" s="62"/>
      <c r="AB5" s="20" t="s">
        <v>59</v>
      </c>
      <c r="AC5" s="62"/>
      <c r="AD5" s="62"/>
      <c r="AE5" s="20" t="s">
        <v>59</v>
      </c>
      <c r="AF5" s="62"/>
      <c r="AG5" s="62"/>
      <c r="AH5" s="20" t="s">
        <v>59</v>
      </c>
      <c r="AI5" s="62"/>
      <c r="AJ5" s="62"/>
      <c r="AK5" s="20" t="s">
        <v>59</v>
      </c>
      <c r="AL5" s="62"/>
      <c r="AM5" s="62"/>
      <c r="AN5" s="20" t="s">
        <v>59</v>
      </c>
      <c r="AO5" s="62"/>
      <c r="AP5" s="62"/>
      <c r="AQ5" s="20" t="s">
        <v>59</v>
      </c>
      <c r="AR5" s="64"/>
      <c r="AS5" s="64"/>
      <c r="AT5" s="42" t="s">
        <v>59</v>
      </c>
      <c r="AU5" s="64"/>
      <c r="AV5" s="64"/>
      <c r="AW5" s="42" t="s">
        <v>59</v>
      </c>
      <c r="AX5" s="64"/>
      <c r="AY5" s="64"/>
      <c r="AZ5" s="42" t="s">
        <v>59</v>
      </c>
      <c r="BA5" s="64"/>
      <c r="BB5" s="64"/>
      <c r="BC5" s="42" t="s">
        <v>59</v>
      </c>
      <c r="BD5" s="64"/>
      <c r="BE5" s="64"/>
      <c r="BF5" s="42" t="s">
        <v>59</v>
      </c>
      <c r="BG5" s="64"/>
      <c r="BH5" s="64"/>
      <c r="BI5" s="42" t="s">
        <v>59</v>
      </c>
      <c r="BJ5" s="64"/>
      <c r="BK5" s="64"/>
      <c r="BL5" s="42" t="s">
        <v>59</v>
      </c>
      <c r="BM5" s="64"/>
      <c r="BN5" s="64"/>
      <c r="BO5" s="42" t="s">
        <v>59</v>
      </c>
      <c r="BP5" s="64"/>
      <c r="BQ5" s="64"/>
      <c r="BR5" s="42" t="s">
        <v>59</v>
      </c>
      <c r="BS5" s="64"/>
      <c r="BT5" s="64"/>
      <c r="BU5" s="42" t="s">
        <v>59</v>
      </c>
      <c r="BV5" s="64"/>
      <c r="BW5" s="64"/>
      <c r="BX5" s="42" t="s">
        <v>59</v>
      </c>
    </row>
    <row r="6" spans="1:76" s="20" customFormat="1" x14ac:dyDescent="0.2">
      <c r="A6" s="62"/>
      <c r="B6" s="62"/>
      <c r="C6" s="57"/>
      <c r="D6" s="62"/>
      <c r="E6" s="62"/>
      <c r="F6" s="62"/>
      <c r="G6" s="62"/>
      <c r="H6" s="62"/>
      <c r="I6" s="62"/>
      <c r="J6" s="20" t="s">
        <v>35</v>
      </c>
      <c r="K6" s="62"/>
      <c r="L6" s="62"/>
      <c r="M6" s="20" t="s">
        <v>35</v>
      </c>
      <c r="N6" s="62"/>
      <c r="O6" s="62"/>
      <c r="P6" s="20" t="s">
        <v>35</v>
      </c>
      <c r="Q6" s="62"/>
      <c r="R6" s="62"/>
      <c r="S6" s="20" t="s">
        <v>35</v>
      </c>
      <c r="T6" s="62"/>
      <c r="U6" s="62"/>
      <c r="V6" s="20" t="s">
        <v>35</v>
      </c>
      <c r="W6" s="62"/>
      <c r="X6" s="62"/>
      <c r="Y6" s="20" t="s">
        <v>35</v>
      </c>
      <c r="Z6" s="62"/>
      <c r="AA6" s="62"/>
      <c r="AB6" s="20" t="s">
        <v>35</v>
      </c>
      <c r="AC6" s="62"/>
      <c r="AD6" s="62"/>
      <c r="AE6" s="20" t="s">
        <v>35</v>
      </c>
      <c r="AF6" s="62"/>
      <c r="AG6" s="62"/>
      <c r="AH6" s="20" t="s">
        <v>35</v>
      </c>
      <c r="AI6" s="62"/>
      <c r="AJ6" s="62"/>
      <c r="AK6" s="20" t="s">
        <v>35</v>
      </c>
      <c r="AL6" s="62"/>
      <c r="AM6" s="62"/>
      <c r="AN6" s="20" t="s">
        <v>35</v>
      </c>
      <c r="AO6" s="62"/>
      <c r="AP6" s="62"/>
      <c r="AQ6" s="20" t="s">
        <v>35</v>
      </c>
      <c r="AR6" s="64"/>
      <c r="AS6" s="64"/>
      <c r="AT6" s="42" t="s">
        <v>35</v>
      </c>
      <c r="AU6" s="64"/>
      <c r="AV6" s="64"/>
      <c r="AW6" s="42" t="s">
        <v>35</v>
      </c>
      <c r="AX6" s="64"/>
      <c r="AY6" s="64"/>
      <c r="AZ6" s="42" t="s">
        <v>35</v>
      </c>
      <c r="BA6" s="64"/>
      <c r="BB6" s="64"/>
      <c r="BC6" s="42" t="s">
        <v>35</v>
      </c>
      <c r="BD6" s="64"/>
      <c r="BE6" s="64"/>
      <c r="BF6" s="42" t="s">
        <v>35</v>
      </c>
      <c r="BG6" s="64"/>
      <c r="BH6" s="64"/>
      <c r="BI6" s="42" t="s">
        <v>35</v>
      </c>
      <c r="BJ6" s="64"/>
      <c r="BK6" s="64"/>
      <c r="BL6" s="42" t="s">
        <v>35</v>
      </c>
      <c r="BM6" s="64"/>
      <c r="BN6" s="64"/>
      <c r="BO6" s="42" t="s">
        <v>35</v>
      </c>
      <c r="BP6" s="64"/>
      <c r="BQ6" s="64"/>
      <c r="BR6" s="42" t="s">
        <v>35</v>
      </c>
      <c r="BS6" s="64"/>
      <c r="BT6" s="64"/>
      <c r="BU6" s="42" t="s">
        <v>35</v>
      </c>
      <c r="BV6" s="64"/>
      <c r="BW6" s="64"/>
      <c r="BX6" s="42" t="s">
        <v>35</v>
      </c>
    </row>
    <row r="7" spans="1:76" x14ac:dyDescent="0.2">
      <c r="A7" t="s">
        <v>563</v>
      </c>
      <c r="B7" t="s">
        <v>593</v>
      </c>
      <c r="C7" s="21" t="s">
        <v>592</v>
      </c>
      <c r="D7" t="s">
        <v>43</v>
      </c>
      <c r="E7" s="5" t="s">
        <v>313</v>
      </c>
      <c r="F7" t="s">
        <v>338</v>
      </c>
      <c r="G7" s="26" t="s">
        <v>488</v>
      </c>
      <c r="H7" t="s">
        <v>594</v>
      </c>
      <c r="I7" t="s">
        <v>594</v>
      </c>
      <c r="J7">
        <v>1</v>
      </c>
      <c r="K7" t="s">
        <v>595</v>
      </c>
      <c r="L7" t="s">
        <v>595</v>
      </c>
      <c r="M7">
        <v>1</v>
      </c>
      <c r="N7" t="s">
        <v>596</v>
      </c>
      <c r="O7" t="s">
        <v>596</v>
      </c>
      <c r="P7">
        <v>4</v>
      </c>
      <c r="Q7" t="s">
        <v>597</v>
      </c>
      <c r="R7" t="s">
        <v>597</v>
      </c>
      <c r="S7">
        <v>4</v>
      </c>
      <c r="T7" t="s">
        <v>598</v>
      </c>
      <c r="U7" t="s">
        <v>598</v>
      </c>
      <c r="V7">
        <v>2</v>
      </c>
      <c r="W7" t="s">
        <v>599</v>
      </c>
      <c r="X7" t="s">
        <v>599</v>
      </c>
      <c r="Y7">
        <v>1</v>
      </c>
      <c r="Z7" t="s">
        <v>600</v>
      </c>
      <c r="AA7" t="s">
        <v>631</v>
      </c>
      <c r="AB7">
        <v>3</v>
      </c>
      <c r="AC7" t="s">
        <v>601</v>
      </c>
      <c r="AD7" s="26" t="s">
        <v>632</v>
      </c>
      <c r="AE7">
        <v>4</v>
      </c>
      <c r="AF7" t="s">
        <v>602</v>
      </c>
      <c r="AG7" t="s">
        <v>630</v>
      </c>
      <c r="AH7">
        <v>3</v>
      </c>
      <c r="AI7" t="s">
        <v>603</v>
      </c>
      <c r="AJ7" t="s">
        <v>629</v>
      </c>
      <c r="AK7">
        <v>1</v>
      </c>
      <c r="AL7" t="s">
        <v>604</v>
      </c>
      <c r="AM7" t="s">
        <v>628</v>
      </c>
      <c r="AN7">
        <v>4</v>
      </c>
      <c r="AO7" t="s">
        <v>605</v>
      </c>
      <c r="AP7" t="s">
        <v>627</v>
      </c>
      <c r="AQ7">
        <v>2</v>
      </c>
      <c r="AR7" t="s">
        <v>606</v>
      </c>
      <c r="AS7" t="s">
        <v>620</v>
      </c>
      <c r="AT7">
        <v>1</v>
      </c>
      <c r="AU7" t="s">
        <v>607</v>
      </c>
      <c r="AV7" t="s">
        <v>619</v>
      </c>
      <c r="AW7">
        <v>1</v>
      </c>
      <c r="AX7" t="s">
        <v>608</v>
      </c>
      <c r="AY7" t="s">
        <v>618</v>
      </c>
      <c r="AZ7">
        <v>7</v>
      </c>
      <c r="BA7" t="s">
        <v>609</v>
      </c>
      <c r="BB7" t="s">
        <v>617</v>
      </c>
      <c r="BC7">
        <v>3</v>
      </c>
      <c r="BD7" t="s">
        <v>610</v>
      </c>
      <c r="BE7" t="s">
        <v>626</v>
      </c>
      <c r="BF7">
        <v>3</v>
      </c>
      <c r="BG7" t="s">
        <v>611</v>
      </c>
      <c r="BH7" t="s">
        <v>622</v>
      </c>
      <c r="BI7">
        <v>1</v>
      </c>
      <c r="BJ7" t="s">
        <v>612</v>
      </c>
      <c r="BK7" t="s">
        <v>621</v>
      </c>
      <c r="BL7">
        <v>4</v>
      </c>
      <c r="BM7" t="s">
        <v>613</v>
      </c>
      <c r="BN7" t="s">
        <v>623</v>
      </c>
      <c r="BO7">
        <v>2</v>
      </c>
      <c r="BP7" t="s">
        <v>614</v>
      </c>
      <c r="BQ7" t="s">
        <v>624</v>
      </c>
      <c r="BR7">
        <v>1</v>
      </c>
      <c r="BS7" t="s">
        <v>615</v>
      </c>
      <c r="BT7" t="s">
        <v>625</v>
      </c>
      <c r="BU7">
        <v>1</v>
      </c>
      <c r="BV7" t="s">
        <v>616</v>
      </c>
      <c r="BW7" t="s">
        <v>616</v>
      </c>
      <c r="BX7">
        <v>25.378</v>
      </c>
    </row>
    <row r="8" spans="1:76" x14ac:dyDescent="0.2">
      <c r="A8" t="s">
        <v>564</v>
      </c>
      <c r="B8" t="s">
        <v>593</v>
      </c>
      <c r="C8" s="21" t="s">
        <v>592</v>
      </c>
      <c r="D8" t="s">
        <v>43</v>
      </c>
      <c r="E8" s="5" t="s">
        <v>314</v>
      </c>
      <c r="F8" t="s">
        <v>339</v>
      </c>
      <c r="G8" t="s">
        <v>489</v>
      </c>
      <c r="H8" t="s">
        <v>594</v>
      </c>
      <c r="I8" t="s">
        <v>594</v>
      </c>
      <c r="J8">
        <v>4</v>
      </c>
      <c r="K8" t="s">
        <v>595</v>
      </c>
      <c r="L8" t="s">
        <v>595</v>
      </c>
      <c r="M8">
        <v>4</v>
      </c>
      <c r="N8" t="s">
        <v>596</v>
      </c>
      <c r="O8" t="s">
        <v>596</v>
      </c>
      <c r="P8">
        <v>4</v>
      </c>
      <c r="Q8" t="s">
        <v>597</v>
      </c>
      <c r="R8" t="s">
        <v>597</v>
      </c>
      <c r="S8">
        <v>4</v>
      </c>
      <c r="T8" t="s">
        <v>598</v>
      </c>
      <c r="U8" t="s">
        <v>598</v>
      </c>
      <c r="V8">
        <v>3</v>
      </c>
      <c r="W8" t="s">
        <v>599</v>
      </c>
      <c r="X8" t="s">
        <v>599</v>
      </c>
      <c r="Y8">
        <v>4</v>
      </c>
      <c r="Z8" t="s">
        <v>600</v>
      </c>
      <c r="AA8" t="s">
        <v>631</v>
      </c>
      <c r="AB8">
        <v>12</v>
      </c>
      <c r="AC8" t="s">
        <v>601</v>
      </c>
      <c r="AD8" s="26" t="s">
        <v>632</v>
      </c>
      <c r="AE8">
        <v>0</v>
      </c>
      <c r="AF8" t="s">
        <v>602</v>
      </c>
      <c r="AG8" t="s">
        <v>630</v>
      </c>
      <c r="AH8">
        <v>4</v>
      </c>
      <c r="AI8" t="s">
        <v>603</v>
      </c>
      <c r="AJ8" t="s">
        <v>629</v>
      </c>
      <c r="AK8">
        <v>4</v>
      </c>
      <c r="AL8" t="s">
        <v>604</v>
      </c>
      <c r="AM8" t="s">
        <v>628</v>
      </c>
      <c r="AN8">
        <v>2</v>
      </c>
      <c r="AO8" t="s">
        <v>605</v>
      </c>
      <c r="AP8" t="s">
        <v>627</v>
      </c>
      <c r="AQ8">
        <v>2</v>
      </c>
      <c r="AR8" t="s">
        <v>606</v>
      </c>
      <c r="AS8" t="s">
        <v>620</v>
      </c>
      <c r="AT8">
        <v>1</v>
      </c>
      <c r="AU8" t="s">
        <v>607</v>
      </c>
      <c r="AV8" t="s">
        <v>619</v>
      </c>
      <c r="AW8">
        <v>1</v>
      </c>
      <c r="AX8" t="s">
        <v>608</v>
      </c>
      <c r="AY8" t="s">
        <v>618</v>
      </c>
      <c r="AZ8">
        <v>0</v>
      </c>
      <c r="BA8" t="s">
        <v>609</v>
      </c>
      <c r="BB8" t="s">
        <v>617</v>
      </c>
      <c r="BC8">
        <v>0</v>
      </c>
      <c r="BD8" t="s">
        <v>610</v>
      </c>
      <c r="BE8" t="s">
        <v>626</v>
      </c>
      <c r="BF8">
        <v>9</v>
      </c>
      <c r="BG8" t="s">
        <v>611</v>
      </c>
      <c r="BH8" t="s">
        <v>622</v>
      </c>
      <c r="BI8">
        <v>4</v>
      </c>
      <c r="BJ8" t="s">
        <v>612</v>
      </c>
      <c r="BK8" t="s">
        <v>621</v>
      </c>
      <c r="BL8">
        <v>9</v>
      </c>
      <c r="BM8" t="s">
        <v>613</v>
      </c>
      <c r="BN8" t="s">
        <v>623</v>
      </c>
      <c r="BO8">
        <v>2</v>
      </c>
      <c r="BP8" t="s">
        <v>614</v>
      </c>
      <c r="BQ8" t="s">
        <v>624</v>
      </c>
      <c r="BR8">
        <v>1</v>
      </c>
      <c r="BS8" t="s">
        <v>615</v>
      </c>
      <c r="BT8" t="s">
        <v>625</v>
      </c>
      <c r="BU8">
        <v>1</v>
      </c>
      <c r="BV8" t="s">
        <v>616</v>
      </c>
      <c r="BW8" t="s">
        <v>616</v>
      </c>
      <c r="BX8">
        <v>41.311999999999998</v>
      </c>
    </row>
    <row r="9" spans="1:76" x14ac:dyDescent="0.2">
      <c r="A9" t="s">
        <v>565</v>
      </c>
      <c r="B9" t="s">
        <v>593</v>
      </c>
      <c r="C9" s="21" t="s">
        <v>592</v>
      </c>
      <c r="D9" t="s">
        <v>43</v>
      </c>
      <c r="E9" s="5" t="s">
        <v>315</v>
      </c>
      <c r="F9" t="s">
        <v>340</v>
      </c>
      <c r="G9" t="s">
        <v>490</v>
      </c>
      <c r="H9" t="s">
        <v>594</v>
      </c>
      <c r="I9" t="s">
        <v>594</v>
      </c>
      <c r="J9">
        <v>4</v>
      </c>
      <c r="K9" t="s">
        <v>595</v>
      </c>
      <c r="L9" t="s">
        <v>595</v>
      </c>
      <c r="M9">
        <v>4</v>
      </c>
      <c r="N9" t="s">
        <v>596</v>
      </c>
      <c r="O9" t="s">
        <v>596</v>
      </c>
      <c r="P9">
        <v>2</v>
      </c>
      <c r="Q9" t="s">
        <v>597</v>
      </c>
      <c r="R9" t="s">
        <v>597</v>
      </c>
      <c r="S9">
        <v>4</v>
      </c>
      <c r="T9" t="s">
        <v>598</v>
      </c>
      <c r="U9" t="s">
        <v>598</v>
      </c>
      <c r="V9">
        <v>1</v>
      </c>
      <c r="W9" t="s">
        <v>599</v>
      </c>
      <c r="X9" t="s">
        <v>599</v>
      </c>
      <c r="Y9">
        <v>3</v>
      </c>
      <c r="Z9" t="s">
        <v>600</v>
      </c>
      <c r="AA9" t="s">
        <v>631</v>
      </c>
      <c r="AB9">
        <v>8</v>
      </c>
      <c r="AC9" t="s">
        <v>601</v>
      </c>
      <c r="AD9" s="26" t="s">
        <v>632</v>
      </c>
      <c r="AE9">
        <v>6</v>
      </c>
      <c r="AF9" t="s">
        <v>602</v>
      </c>
      <c r="AG9" t="s">
        <v>630</v>
      </c>
      <c r="AH9">
        <v>3</v>
      </c>
      <c r="AI9" t="s">
        <v>603</v>
      </c>
      <c r="AJ9" t="s">
        <v>629</v>
      </c>
      <c r="AK9">
        <v>1</v>
      </c>
      <c r="AL9" t="s">
        <v>604</v>
      </c>
      <c r="AM9" t="s">
        <v>628</v>
      </c>
      <c r="AN9">
        <v>4</v>
      </c>
      <c r="AO9" t="s">
        <v>605</v>
      </c>
      <c r="AP9" t="s">
        <v>627</v>
      </c>
      <c r="AQ9">
        <v>1</v>
      </c>
      <c r="AR9" t="s">
        <v>606</v>
      </c>
      <c r="AS9" t="s">
        <v>620</v>
      </c>
      <c r="AT9">
        <v>2</v>
      </c>
      <c r="AU9" t="s">
        <v>607</v>
      </c>
      <c r="AV9" t="s">
        <v>619</v>
      </c>
      <c r="AW9">
        <v>1</v>
      </c>
      <c r="AX9" t="s">
        <v>608</v>
      </c>
      <c r="AY9" t="s">
        <v>618</v>
      </c>
      <c r="AZ9">
        <v>5</v>
      </c>
      <c r="BA9" t="s">
        <v>609</v>
      </c>
      <c r="BB9" t="s">
        <v>617</v>
      </c>
      <c r="BC9">
        <v>4</v>
      </c>
      <c r="BD9" t="s">
        <v>610</v>
      </c>
      <c r="BE9" t="s">
        <v>626</v>
      </c>
      <c r="BF9">
        <v>3</v>
      </c>
      <c r="BG9" t="s">
        <v>611</v>
      </c>
      <c r="BH9" t="s">
        <v>622</v>
      </c>
      <c r="BI9">
        <v>1</v>
      </c>
      <c r="BJ9" t="s">
        <v>612</v>
      </c>
      <c r="BK9" t="s">
        <v>621</v>
      </c>
      <c r="BL9">
        <v>3</v>
      </c>
      <c r="BM9" t="s">
        <v>613</v>
      </c>
      <c r="BN9" t="s">
        <v>623</v>
      </c>
      <c r="BO9">
        <v>2</v>
      </c>
      <c r="BP9" t="s">
        <v>614</v>
      </c>
      <c r="BQ9" t="s">
        <v>624</v>
      </c>
      <c r="BR9">
        <v>2</v>
      </c>
      <c r="BS9" t="s">
        <v>615</v>
      </c>
      <c r="BT9" t="s">
        <v>625</v>
      </c>
      <c r="BU9">
        <v>1</v>
      </c>
      <c r="BV9" t="s">
        <v>616</v>
      </c>
      <c r="BW9" t="s">
        <v>616</v>
      </c>
      <c r="BX9">
        <v>29.863</v>
      </c>
    </row>
    <row r="10" spans="1:76" x14ac:dyDescent="0.2">
      <c r="A10" t="s">
        <v>566</v>
      </c>
      <c r="B10" t="s">
        <v>593</v>
      </c>
      <c r="C10" s="21" t="s">
        <v>592</v>
      </c>
      <c r="D10" t="s">
        <v>43</v>
      </c>
      <c r="E10" s="5" t="s">
        <v>316</v>
      </c>
      <c r="F10" t="s">
        <v>341</v>
      </c>
      <c r="G10" t="s">
        <v>491</v>
      </c>
      <c r="H10" t="s">
        <v>594</v>
      </c>
      <c r="I10" t="s">
        <v>594</v>
      </c>
      <c r="J10">
        <v>2</v>
      </c>
      <c r="K10" t="s">
        <v>595</v>
      </c>
      <c r="L10" t="s">
        <v>595</v>
      </c>
      <c r="M10">
        <v>3</v>
      </c>
      <c r="N10" t="s">
        <v>596</v>
      </c>
      <c r="O10" t="s">
        <v>596</v>
      </c>
      <c r="P10">
        <v>3</v>
      </c>
      <c r="Q10" t="s">
        <v>597</v>
      </c>
      <c r="R10" t="s">
        <v>597</v>
      </c>
      <c r="S10">
        <v>3</v>
      </c>
      <c r="T10" t="s">
        <v>598</v>
      </c>
      <c r="U10" t="s">
        <v>598</v>
      </c>
      <c r="V10">
        <v>3</v>
      </c>
      <c r="W10" t="s">
        <v>599</v>
      </c>
      <c r="X10" t="s">
        <v>599</v>
      </c>
      <c r="Y10">
        <v>1</v>
      </c>
      <c r="Z10" t="s">
        <v>600</v>
      </c>
      <c r="AA10" t="s">
        <v>631</v>
      </c>
      <c r="AB10">
        <v>2</v>
      </c>
      <c r="AC10" t="s">
        <v>601</v>
      </c>
      <c r="AD10" s="26" t="s">
        <v>632</v>
      </c>
      <c r="AE10">
        <v>10</v>
      </c>
      <c r="AF10" t="s">
        <v>602</v>
      </c>
      <c r="AG10" t="s">
        <v>630</v>
      </c>
      <c r="AH10">
        <v>3</v>
      </c>
      <c r="AI10" t="s">
        <v>603</v>
      </c>
      <c r="AJ10" t="s">
        <v>629</v>
      </c>
      <c r="AK10">
        <v>9</v>
      </c>
      <c r="AL10" t="s">
        <v>604</v>
      </c>
      <c r="AM10" t="s">
        <v>628</v>
      </c>
      <c r="AN10">
        <v>3</v>
      </c>
      <c r="AO10" t="s">
        <v>605</v>
      </c>
      <c r="AP10" t="s">
        <v>627</v>
      </c>
      <c r="AQ10">
        <v>1</v>
      </c>
      <c r="AR10" t="s">
        <v>606</v>
      </c>
      <c r="AS10" t="s">
        <v>620</v>
      </c>
      <c r="AT10">
        <v>2</v>
      </c>
      <c r="AU10" t="s">
        <v>607</v>
      </c>
      <c r="AV10" t="s">
        <v>619</v>
      </c>
      <c r="AW10">
        <v>1</v>
      </c>
      <c r="AX10" t="s">
        <v>608</v>
      </c>
      <c r="AY10" t="s">
        <v>618</v>
      </c>
      <c r="AZ10">
        <v>7</v>
      </c>
      <c r="BA10" t="s">
        <v>609</v>
      </c>
      <c r="BB10" t="s">
        <v>617</v>
      </c>
      <c r="BC10">
        <v>7</v>
      </c>
      <c r="BD10" t="s">
        <v>610</v>
      </c>
      <c r="BE10" t="s">
        <v>626</v>
      </c>
      <c r="BF10">
        <v>4</v>
      </c>
      <c r="BG10" t="s">
        <v>611</v>
      </c>
      <c r="BH10" t="s">
        <v>622</v>
      </c>
      <c r="BI10">
        <v>9</v>
      </c>
      <c r="BJ10" t="s">
        <v>612</v>
      </c>
      <c r="BK10" t="s">
        <v>621</v>
      </c>
      <c r="BL10">
        <v>4</v>
      </c>
      <c r="BM10" t="s">
        <v>613</v>
      </c>
      <c r="BN10" t="s">
        <v>623</v>
      </c>
      <c r="BO10">
        <v>2</v>
      </c>
      <c r="BP10" t="s">
        <v>614</v>
      </c>
      <c r="BQ10" t="s">
        <v>624</v>
      </c>
      <c r="BR10">
        <v>2</v>
      </c>
      <c r="BS10" t="s">
        <v>615</v>
      </c>
      <c r="BT10" t="s">
        <v>625</v>
      </c>
      <c r="BU10">
        <v>1</v>
      </c>
      <c r="BV10" t="s">
        <v>616</v>
      </c>
      <c r="BW10" t="s">
        <v>616</v>
      </c>
      <c r="BX10">
        <v>33.863</v>
      </c>
    </row>
    <row r="11" spans="1:76" x14ac:dyDescent="0.2">
      <c r="A11" t="s">
        <v>567</v>
      </c>
      <c r="B11" t="s">
        <v>593</v>
      </c>
      <c r="C11" s="21" t="s">
        <v>592</v>
      </c>
      <c r="D11" t="s">
        <v>43</v>
      </c>
      <c r="E11" s="5" t="s">
        <v>317</v>
      </c>
      <c r="F11" t="s">
        <v>342</v>
      </c>
      <c r="G11" t="s">
        <v>492</v>
      </c>
      <c r="H11" t="s">
        <v>594</v>
      </c>
      <c r="I11" t="s">
        <v>594</v>
      </c>
      <c r="J11">
        <v>3</v>
      </c>
      <c r="K11" t="s">
        <v>595</v>
      </c>
      <c r="L11" t="s">
        <v>595</v>
      </c>
      <c r="M11">
        <v>2</v>
      </c>
      <c r="N11" t="s">
        <v>596</v>
      </c>
      <c r="O11" t="s">
        <v>596</v>
      </c>
      <c r="P11">
        <v>3</v>
      </c>
      <c r="Q11" t="s">
        <v>597</v>
      </c>
      <c r="R11" t="s">
        <v>597</v>
      </c>
      <c r="S11">
        <v>4</v>
      </c>
      <c r="T11" t="s">
        <v>598</v>
      </c>
      <c r="U11" t="s">
        <v>598</v>
      </c>
      <c r="V11">
        <v>1</v>
      </c>
      <c r="W11" t="s">
        <v>599</v>
      </c>
      <c r="X11" t="s">
        <v>599</v>
      </c>
      <c r="Y11">
        <v>2</v>
      </c>
      <c r="Z11" t="s">
        <v>600</v>
      </c>
      <c r="AA11" t="s">
        <v>631</v>
      </c>
      <c r="AB11">
        <v>5</v>
      </c>
      <c r="AC11" t="s">
        <v>601</v>
      </c>
      <c r="AD11" s="26" t="s">
        <v>632</v>
      </c>
      <c r="AE11">
        <v>6</v>
      </c>
      <c r="AF11" t="s">
        <v>602</v>
      </c>
      <c r="AG11" t="s">
        <v>630</v>
      </c>
      <c r="AH11">
        <v>3</v>
      </c>
      <c r="AI11" t="s">
        <v>603</v>
      </c>
      <c r="AJ11" t="s">
        <v>629</v>
      </c>
      <c r="AK11">
        <v>9</v>
      </c>
      <c r="AL11" t="s">
        <v>604</v>
      </c>
      <c r="AM11" t="s">
        <v>628</v>
      </c>
      <c r="AN11">
        <v>1</v>
      </c>
      <c r="AO11" t="s">
        <v>605</v>
      </c>
      <c r="AP11" t="s">
        <v>627</v>
      </c>
      <c r="AQ11">
        <v>2</v>
      </c>
      <c r="AR11" t="s">
        <v>606</v>
      </c>
      <c r="AS11" t="s">
        <v>620</v>
      </c>
      <c r="AT11">
        <v>1</v>
      </c>
      <c r="AU11" t="s">
        <v>607</v>
      </c>
      <c r="AV11" t="s">
        <v>619</v>
      </c>
      <c r="AW11">
        <v>1</v>
      </c>
      <c r="AX11" t="s">
        <v>608</v>
      </c>
      <c r="AY11" t="s">
        <v>618</v>
      </c>
      <c r="AZ11">
        <v>4</v>
      </c>
      <c r="BA11" t="s">
        <v>609</v>
      </c>
      <c r="BB11" t="s">
        <v>617</v>
      </c>
      <c r="BC11">
        <v>2</v>
      </c>
      <c r="BD11" t="s">
        <v>610</v>
      </c>
      <c r="BE11" t="s">
        <v>626</v>
      </c>
      <c r="BF11">
        <v>3</v>
      </c>
      <c r="BG11" t="s">
        <v>611</v>
      </c>
      <c r="BH11" t="s">
        <v>622</v>
      </c>
      <c r="BI11">
        <v>2</v>
      </c>
      <c r="BJ11" t="s">
        <v>612</v>
      </c>
      <c r="BK11" t="s">
        <v>621</v>
      </c>
      <c r="BL11">
        <v>1</v>
      </c>
      <c r="BM11" t="s">
        <v>613</v>
      </c>
      <c r="BN11" t="s">
        <v>623</v>
      </c>
      <c r="BO11">
        <v>2</v>
      </c>
      <c r="BP11" t="s">
        <v>614</v>
      </c>
      <c r="BQ11" t="s">
        <v>624</v>
      </c>
      <c r="BR11">
        <v>1</v>
      </c>
      <c r="BS11" t="s">
        <v>615</v>
      </c>
      <c r="BT11" t="s">
        <v>625</v>
      </c>
      <c r="BU11">
        <v>1</v>
      </c>
      <c r="BV11" t="s">
        <v>616</v>
      </c>
      <c r="BW11" t="s">
        <v>616</v>
      </c>
      <c r="BX11">
        <v>21.87</v>
      </c>
    </row>
    <row r="12" spans="1:76" x14ac:dyDescent="0.2">
      <c r="A12" t="s">
        <v>568</v>
      </c>
      <c r="B12" t="s">
        <v>593</v>
      </c>
      <c r="C12" s="21" t="s">
        <v>592</v>
      </c>
      <c r="D12" t="s">
        <v>43</v>
      </c>
      <c r="E12" s="5" t="s">
        <v>318</v>
      </c>
      <c r="F12" t="s">
        <v>343</v>
      </c>
      <c r="G12" t="s">
        <v>493</v>
      </c>
      <c r="H12" t="s">
        <v>594</v>
      </c>
      <c r="I12" t="s">
        <v>594</v>
      </c>
      <c r="J12">
        <v>2</v>
      </c>
      <c r="K12" t="s">
        <v>595</v>
      </c>
      <c r="L12" t="s">
        <v>595</v>
      </c>
      <c r="M12">
        <v>3</v>
      </c>
      <c r="N12" t="s">
        <v>596</v>
      </c>
      <c r="O12" t="s">
        <v>596</v>
      </c>
      <c r="P12">
        <v>3</v>
      </c>
      <c r="Q12" t="s">
        <v>597</v>
      </c>
      <c r="R12" t="s">
        <v>597</v>
      </c>
      <c r="S12">
        <v>4</v>
      </c>
      <c r="T12" t="s">
        <v>598</v>
      </c>
      <c r="U12" t="s">
        <v>598</v>
      </c>
      <c r="V12">
        <v>3</v>
      </c>
      <c r="W12" t="s">
        <v>599</v>
      </c>
      <c r="X12" t="s">
        <v>599</v>
      </c>
      <c r="Y12">
        <v>3</v>
      </c>
      <c r="Z12" t="s">
        <v>600</v>
      </c>
      <c r="AA12" t="s">
        <v>631</v>
      </c>
      <c r="AB12">
        <v>0</v>
      </c>
      <c r="AC12" t="s">
        <v>601</v>
      </c>
      <c r="AD12" s="26" t="s">
        <v>632</v>
      </c>
      <c r="AE12">
        <v>0</v>
      </c>
      <c r="AF12" t="s">
        <v>602</v>
      </c>
      <c r="AG12" t="s">
        <v>630</v>
      </c>
      <c r="AH12">
        <v>9</v>
      </c>
      <c r="AI12" t="s">
        <v>603</v>
      </c>
      <c r="AJ12" t="s">
        <v>629</v>
      </c>
      <c r="AK12">
        <v>9</v>
      </c>
      <c r="AL12" t="s">
        <v>604</v>
      </c>
      <c r="AM12" t="s">
        <v>628</v>
      </c>
      <c r="AN12">
        <v>9</v>
      </c>
      <c r="AO12" t="s">
        <v>605</v>
      </c>
      <c r="AP12" t="s">
        <v>627</v>
      </c>
      <c r="AQ12">
        <v>9</v>
      </c>
      <c r="AR12" t="s">
        <v>606</v>
      </c>
      <c r="AS12" t="s">
        <v>620</v>
      </c>
      <c r="AT12">
        <v>9</v>
      </c>
      <c r="AU12" t="s">
        <v>607</v>
      </c>
      <c r="AV12" t="s">
        <v>619</v>
      </c>
      <c r="AW12">
        <v>1</v>
      </c>
      <c r="AX12" t="s">
        <v>608</v>
      </c>
      <c r="AY12" t="s">
        <v>618</v>
      </c>
      <c r="AZ12">
        <v>7</v>
      </c>
      <c r="BA12" t="s">
        <v>609</v>
      </c>
      <c r="BB12" t="s">
        <v>617</v>
      </c>
      <c r="BC12">
        <v>7</v>
      </c>
      <c r="BD12" t="s">
        <v>610</v>
      </c>
      <c r="BE12" t="s">
        <v>626</v>
      </c>
      <c r="BF12">
        <v>4</v>
      </c>
      <c r="BG12" t="s">
        <v>611</v>
      </c>
      <c r="BH12" t="s">
        <v>622</v>
      </c>
      <c r="BI12">
        <v>4</v>
      </c>
      <c r="BJ12" t="s">
        <v>612</v>
      </c>
      <c r="BK12" t="s">
        <v>621</v>
      </c>
      <c r="BL12">
        <v>3</v>
      </c>
      <c r="BM12" t="s">
        <v>613</v>
      </c>
      <c r="BN12" t="s">
        <v>623</v>
      </c>
      <c r="BO12">
        <v>2</v>
      </c>
      <c r="BP12" t="s">
        <v>614</v>
      </c>
      <c r="BQ12" t="s">
        <v>624</v>
      </c>
      <c r="BR12">
        <v>3</v>
      </c>
      <c r="BS12" t="s">
        <v>615</v>
      </c>
      <c r="BT12" t="s">
        <v>625</v>
      </c>
      <c r="BU12">
        <v>1</v>
      </c>
      <c r="BV12" t="s">
        <v>616</v>
      </c>
      <c r="BW12" t="s">
        <v>616</v>
      </c>
      <c r="BX12">
        <v>34.511000000000003</v>
      </c>
    </row>
    <row r="13" spans="1:76" x14ac:dyDescent="0.2">
      <c r="A13" t="s">
        <v>569</v>
      </c>
      <c r="B13" t="s">
        <v>593</v>
      </c>
      <c r="C13" s="21" t="s">
        <v>592</v>
      </c>
      <c r="D13" t="s">
        <v>43</v>
      </c>
      <c r="E13" s="5" t="s">
        <v>319</v>
      </c>
      <c r="F13" t="s">
        <v>344</v>
      </c>
      <c r="G13" t="s">
        <v>494</v>
      </c>
      <c r="H13" t="s">
        <v>594</v>
      </c>
      <c r="I13" t="s">
        <v>594</v>
      </c>
      <c r="J13">
        <v>1</v>
      </c>
      <c r="K13" t="s">
        <v>595</v>
      </c>
      <c r="L13" t="s">
        <v>595</v>
      </c>
      <c r="M13">
        <v>3</v>
      </c>
      <c r="N13" t="s">
        <v>596</v>
      </c>
      <c r="O13" t="s">
        <v>596</v>
      </c>
      <c r="P13">
        <v>3</v>
      </c>
      <c r="Q13" t="s">
        <v>597</v>
      </c>
      <c r="R13" t="s">
        <v>597</v>
      </c>
      <c r="S13">
        <v>3</v>
      </c>
      <c r="T13" t="s">
        <v>598</v>
      </c>
      <c r="U13" t="s">
        <v>598</v>
      </c>
      <c r="V13">
        <v>1</v>
      </c>
      <c r="W13" t="s">
        <v>599</v>
      </c>
      <c r="X13" t="s">
        <v>599</v>
      </c>
      <c r="Y13">
        <v>2</v>
      </c>
      <c r="Z13" t="s">
        <v>600</v>
      </c>
      <c r="AA13" t="s">
        <v>631</v>
      </c>
      <c r="AB13">
        <v>7</v>
      </c>
      <c r="AC13" t="s">
        <v>601</v>
      </c>
      <c r="AD13" s="26" t="s">
        <v>632</v>
      </c>
      <c r="AE13">
        <v>8</v>
      </c>
      <c r="AF13" t="s">
        <v>602</v>
      </c>
      <c r="AG13" t="s">
        <v>630</v>
      </c>
      <c r="AH13">
        <v>9</v>
      </c>
      <c r="AI13" t="s">
        <v>603</v>
      </c>
      <c r="AJ13" t="s">
        <v>629</v>
      </c>
      <c r="AK13">
        <v>9</v>
      </c>
      <c r="AL13" t="s">
        <v>604</v>
      </c>
      <c r="AM13" t="s">
        <v>628</v>
      </c>
      <c r="AN13">
        <v>3</v>
      </c>
      <c r="AO13" t="s">
        <v>605</v>
      </c>
      <c r="AP13" t="s">
        <v>627</v>
      </c>
      <c r="AQ13">
        <v>2</v>
      </c>
      <c r="AR13" t="s">
        <v>606</v>
      </c>
      <c r="AS13" t="s">
        <v>620</v>
      </c>
      <c r="AT13">
        <v>1</v>
      </c>
      <c r="AU13" t="s">
        <v>607</v>
      </c>
      <c r="AV13" t="s">
        <v>619</v>
      </c>
      <c r="AW13">
        <v>1</v>
      </c>
      <c r="AX13" t="s">
        <v>608</v>
      </c>
      <c r="AY13" t="s">
        <v>618</v>
      </c>
      <c r="AZ13">
        <v>4</v>
      </c>
      <c r="BA13" t="s">
        <v>609</v>
      </c>
      <c r="BB13" t="s">
        <v>617</v>
      </c>
      <c r="BC13">
        <v>0</v>
      </c>
      <c r="BD13" t="s">
        <v>610</v>
      </c>
      <c r="BE13" t="s">
        <v>626</v>
      </c>
      <c r="BF13">
        <v>1</v>
      </c>
      <c r="BG13" t="s">
        <v>611</v>
      </c>
      <c r="BH13" t="s">
        <v>622</v>
      </c>
      <c r="BI13">
        <v>1</v>
      </c>
      <c r="BJ13" t="s">
        <v>612</v>
      </c>
      <c r="BK13" t="s">
        <v>621</v>
      </c>
      <c r="BL13">
        <v>9</v>
      </c>
      <c r="BM13" t="s">
        <v>613</v>
      </c>
      <c r="BN13" t="s">
        <v>623</v>
      </c>
      <c r="BO13">
        <v>2</v>
      </c>
      <c r="BP13" t="s">
        <v>614</v>
      </c>
      <c r="BQ13" t="s">
        <v>624</v>
      </c>
      <c r="BR13">
        <v>1</v>
      </c>
      <c r="BS13" t="s">
        <v>615</v>
      </c>
      <c r="BT13" t="s">
        <v>625</v>
      </c>
      <c r="BU13">
        <v>1</v>
      </c>
      <c r="BV13" t="s">
        <v>616</v>
      </c>
      <c r="BW13" t="s">
        <v>616</v>
      </c>
      <c r="BX13">
        <v>17.513000000000002</v>
      </c>
    </row>
    <row r="14" spans="1:76" x14ac:dyDescent="0.2">
      <c r="A14" t="s">
        <v>570</v>
      </c>
      <c r="B14" t="s">
        <v>593</v>
      </c>
      <c r="C14" s="21" t="s">
        <v>592</v>
      </c>
      <c r="D14" t="s">
        <v>43</v>
      </c>
      <c r="E14" s="5" t="s">
        <v>320</v>
      </c>
      <c r="F14" t="s">
        <v>345</v>
      </c>
      <c r="G14" t="s">
        <v>495</v>
      </c>
      <c r="H14" t="s">
        <v>594</v>
      </c>
      <c r="I14" t="s">
        <v>594</v>
      </c>
      <c r="J14">
        <v>1</v>
      </c>
      <c r="K14" t="s">
        <v>595</v>
      </c>
      <c r="L14" t="s">
        <v>595</v>
      </c>
      <c r="M14">
        <v>2</v>
      </c>
      <c r="N14" t="s">
        <v>596</v>
      </c>
      <c r="O14" t="s">
        <v>596</v>
      </c>
      <c r="P14">
        <v>1</v>
      </c>
      <c r="Q14" t="s">
        <v>597</v>
      </c>
      <c r="R14" t="s">
        <v>597</v>
      </c>
      <c r="S14">
        <v>1</v>
      </c>
      <c r="T14" t="s">
        <v>598</v>
      </c>
      <c r="U14" t="s">
        <v>598</v>
      </c>
      <c r="V14">
        <v>1</v>
      </c>
      <c r="W14" t="s">
        <v>599</v>
      </c>
      <c r="X14" t="s">
        <v>599</v>
      </c>
      <c r="Y14">
        <v>1</v>
      </c>
      <c r="Z14" t="s">
        <v>600</v>
      </c>
      <c r="AA14" t="s">
        <v>631</v>
      </c>
      <c r="AB14">
        <v>9</v>
      </c>
      <c r="AC14" t="s">
        <v>601</v>
      </c>
      <c r="AD14" s="26" t="s">
        <v>632</v>
      </c>
      <c r="AE14">
        <v>6</v>
      </c>
      <c r="AF14" t="s">
        <v>602</v>
      </c>
      <c r="AG14" t="s">
        <v>630</v>
      </c>
      <c r="AH14">
        <v>4</v>
      </c>
      <c r="AI14" t="s">
        <v>603</v>
      </c>
      <c r="AJ14" t="s">
        <v>629</v>
      </c>
      <c r="AK14">
        <v>1</v>
      </c>
      <c r="AL14" t="s">
        <v>604</v>
      </c>
      <c r="AM14" t="s">
        <v>628</v>
      </c>
      <c r="AN14">
        <v>3</v>
      </c>
      <c r="AO14" t="s">
        <v>605</v>
      </c>
      <c r="AP14" t="s">
        <v>627</v>
      </c>
      <c r="AQ14">
        <v>2</v>
      </c>
      <c r="AR14" t="s">
        <v>606</v>
      </c>
      <c r="AS14" t="s">
        <v>620</v>
      </c>
      <c r="AT14">
        <v>3</v>
      </c>
      <c r="AU14" t="s">
        <v>607</v>
      </c>
      <c r="AV14" t="s">
        <v>619</v>
      </c>
      <c r="AW14">
        <v>1</v>
      </c>
      <c r="AX14" t="s">
        <v>608</v>
      </c>
      <c r="AY14" t="s">
        <v>618</v>
      </c>
      <c r="AZ14">
        <v>9</v>
      </c>
      <c r="BA14" t="s">
        <v>609</v>
      </c>
      <c r="BB14" t="s">
        <v>617</v>
      </c>
      <c r="BC14">
        <v>9</v>
      </c>
      <c r="BD14" t="s">
        <v>610</v>
      </c>
      <c r="BE14" t="s">
        <v>626</v>
      </c>
      <c r="BF14">
        <v>4</v>
      </c>
      <c r="BG14" t="s">
        <v>611</v>
      </c>
      <c r="BH14" t="s">
        <v>622</v>
      </c>
      <c r="BI14">
        <v>1</v>
      </c>
      <c r="BJ14" t="s">
        <v>612</v>
      </c>
      <c r="BK14" t="s">
        <v>621</v>
      </c>
      <c r="BL14">
        <v>3</v>
      </c>
      <c r="BM14" t="s">
        <v>613</v>
      </c>
      <c r="BN14" t="s">
        <v>623</v>
      </c>
      <c r="BO14">
        <v>2</v>
      </c>
      <c r="BP14" t="s">
        <v>614</v>
      </c>
      <c r="BQ14" t="s">
        <v>624</v>
      </c>
      <c r="BR14">
        <v>3</v>
      </c>
      <c r="BS14" t="s">
        <v>615</v>
      </c>
      <c r="BT14" t="s">
        <v>625</v>
      </c>
      <c r="BU14">
        <v>1</v>
      </c>
      <c r="BV14" t="s">
        <v>616</v>
      </c>
      <c r="BW14" t="s">
        <v>616</v>
      </c>
      <c r="BX14">
        <v>29.516999999999999</v>
      </c>
    </row>
    <row r="15" spans="1:76" x14ac:dyDescent="0.2">
      <c r="A15" t="s">
        <v>571</v>
      </c>
      <c r="B15" t="s">
        <v>593</v>
      </c>
      <c r="C15" s="21" t="s">
        <v>592</v>
      </c>
      <c r="D15" t="s">
        <v>43</v>
      </c>
      <c r="E15" s="5" t="s">
        <v>321</v>
      </c>
      <c r="F15" t="s">
        <v>346</v>
      </c>
      <c r="G15" t="s">
        <v>496</v>
      </c>
      <c r="H15" t="s">
        <v>594</v>
      </c>
      <c r="I15" t="s">
        <v>594</v>
      </c>
      <c r="J15">
        <v>1</v>
      </c>
      <c r="K15" t="s">
        <v>595</v>
      </c>
      <c r="L15" t="s">
        <v>595</v>
      </c>
      <c r="M15">
        <v>3</v>
      </c>
      <c r="N15" t="s">
        <v>596</v>
      </c>
      <c r="O15" t="s">
        <v>596</v>
      </c>
      <c r="P15">
        <v>3</v>
      </c>
      <c r="Q15" t="s">
        <v>597</v>
      </c>
      <c r="R15" t="s">
        <v>597</v>
      </c>
      <c r="S15">
        <v>2</v>
      </c>
      <c r="T15" t="s">
        <v>598</v>
      </c>
      <c r="U15" t="s">
        <v>598</v>
      </c>
      <c r="V15">
        <v>2</v>
      </c>
      <c r="W15" t="s">
        <v>599</v>
      </c>
      <c r="X15" t="s">
        <v>599</v>
      </c>
      <c r="Y15">
        <v>2</v>
      </c>
      <c r="Z15" t="s">
        <v>600</v>
      </c>
      <c r="AA15" t="s">
        <v>631</v>
      </c>
      <c r="AB15">
        <v>0</v>
      </c>
      <c r="AC15" t="s">
        <v>601</v>
      </c>
      <c r="AD15" s="26" t="s">
        <v>632</v>
      </c>
      <c r="AE15">
        <v>0</v>
      </c>
      <c r="AF15" t="s">
        <v>602</v>
      </c>
      <c r="AG15" t="s">
        <v>630</v>
      </c>
      <c r="AH15">
        <v>9</v>
      </c>
      <c r="AI15" t="s">
        <v>603</v>
      </c>
      <c r="AJ15" t="s">
        <v>629</v>
      </c>
      <c r="AK15">
        <v>9</v>
      </c>
      <c r="AL15" t="s">
        <v>604</v>
      </c>
      <c r="AM15" t="s">
        <v>628</v>
      </c>
      <c r="AN15">
        <v>1</v>
      </c>
      <c r="AO15" t="s">
        <v>605</v>
      </c>
      <c r="AP15" t="s">
        <v>627</v>
      </c>
      <c r="AQ15">
        <v>2</v>
      </c>
      <c r="AR15" t="s">
        <v>606</v>
      </c>
      <c r="AS15" t="s">
        <v>620</v>
      </c>
      <c r="AT15">
        <v>1</v>
      </c>
      <c r="AU15" t="s">
        <v>607</v>
      </c>
      <c r="AV15" t="s">
        <v>619</v>
      </c>
      <c r="AW15">
        <v>1</v>
      </c>
      <c r="AX15" t="s">
        <v>608</v>
      </c>
      <c r="AY15" t="s">
        <v>618</v>
      </c>
      <c r="AZ15">
        <v>0</v>
      </c>
      <c r="BA15" t="s">
        <v>609</v>
      </c>
      <c r="BB15" t="s">
        <v>617</v>
      </c>
      <c r="BC15">
        <v>0</v>
      </c>
      <c r="BD15" t="s">
        <v>610</v>
      </c>
      <c r="BE15" t="s">
        <v>626</v>
      </c>
      <c r="BF15">
        <v>4</v>
      </c>
      <c r="BG15" t="s">
        <v>611</v>
      </c>
      <c r="BH15" t="s">
        <v>622</v>
      </c>
      <c r="BI15">
        <v>1</v>
      </c>
      <c r="BJ15" t="s">
        <v>612</v>
      </c>
      <c r="BK15" t="s">
        <v>621</v>
      </c>
      <c r="BL15">
        <v>3</v>
      </c>
      <c r="BM15" t="s">
        <v>613</v>
      </c>
      <c r="BN15" t="s">
        <v>623</v>
      </c>
      <c r="BO15">
        <v>2</v>
      </c>
      <c r="BP15" t="s">
        <v>614</v>
      </c>
      <c r="BQ15" t="s">
        <v>624</v>
      </c>
      <c r="BR15">
        <v>2</v>
      </c>
      <c r="BS15" t="s">
        <v>615</v>
      </c>
      <c r="BT15" t="s">
        <v>625</v>
      </c>
      <c r="BU15">
        <v>1</v>
      </c>
      <c r="BV15" t="s">
        <v>616</v>
      </c>
      <c r="BW15" t="s">
        <v>616</v>
      </c>
      <c r="BX15">
        <v>24.789000000000001</v>
      </c>
    </row>
    <row r="16" spans="1:76" x14ac:dyDescent="0.2">
      <c r="A16" t="s">
        <v>572</v>
      </c>
      <c r="B16" t="s">
        <v>593</v>
      </c>
      <c r="C16" s="21" t="s">
        <v>592</v>
      </c>
      <c r="D16" t="s">
        <v>43</v>
      </c>
      <c r="E16" s="5" t="s">
        <v>322</v>
      </c>
      <c r="F16" t="s">
        <v>347</v>
      </c>
      <c r="G16" t="s">
        <v>497</v>
      </c>
      <c r="H16" t="s">
        <v>594</v>
      </c>
      <c r="I16" t="s">
        <v>594</v>
      </c>
      <c r="J16">
        <v>1</v>
      </c>
      <c r="K16" t="s">
        <v>595</v>
      </c>
      <c r="L16" t="s">
        <v>595</v>
      </c>
      <c r="M16">
        <v>1</v>
      </c>
      <c r="N16" t="s">
        <v>596</v>
      </c>
      <c r="O16" t="s">
        <v>596</v>
      </c>
      <c r="P16">
        <v>3</v>
      </c>
      <c r="Q16" t="s">
        <v>597</v>
      </c>
      <c r="R16" t="s">
        <v>597</v>
      </c>
      <c r="S16">
        <v>2</v>
      </c>
      <c r="T16" t="s">
        <v>598</v>
      </c>
      <c r="U16" t="s">
        <v>598</v>
      </c>
      <c r="V16">
        <v>1</v>
      </c>
      <c r="W16" t="s">
        <v>599</v>
      </c>
      <c r="X16" t="s">
        <v>599</v>
      </c>
      <c r="Y16">
        <v>1</v>
      </c>
      <c r="Z16" t="s">
        <v>600</v>
      </c>
      <c r="AA16" t="s">
        <v>631</v>
      </c>
      <c r="AB16">
        <v>7</v>
      </c>
      <c r="AC16" t="s">
        <v>601</v>
      </c>
      <c r="AD16" s="26" t="s">
        <v>632</v>
      </c>
      <c r="AE16">
        <v>2</v>
      </c>
      <c r="AF16" t="s">
        <v>602</v>
      </c>
      <c r="AG16" t="s">
        <v>630</v>
      </c>
      <c r="AH16">
        <v>1</v>
      </c>
      <c r="AI16" t="s">
        <v>603</v>
      </c>
      <c r="AJ16" t="s">
        <v>629</v>
      </c>
      <c r="AK16">
        <v>9</v>
      </c>
      <c r="AL16" t="s">
        <v>604</v>
      </c>
      <c r="AM16" t="s">
        <v>628</v>
      </c>
      <c r="AN16">
        <v>1</v>
      </c>
      <c r="AO16" t="s">
        <v>605</v>
      </c>
      <c r="AP16" t="s">
        <v>627</v>
      </c>
      <c r="AQ16">
        <v>2</v>
      </c>
      <c r="AR16" t="s">
        <v>606</v>
      </c>
      <c r="AS16" t="s">
        <v>620</v>
      </c>
      <c r="AT16">
        <v>1</v>
      </c>
      <c r="AU16" t="s">
        <v>607</v>
      </c>
      <c r="AV16" t="s">
        <v>619</v>
      </c>
      <c r="AW16">
        <v>1</v>
      </c>
      <c r="AX16" t="s">
        <v>608</v>
      </c>
      <c r="AY16" t="s">
        <v>618</v>
      </c>
      <c r="AZ16">
        <v>6</v>
      </c>
      <c r="BA16" t="s">
        <v>609</v>
      </c>
      <c r="BB16" t="s">
        <v>617</v>
      </c>
      <c r="BC16">
        <v>4</v>
      </c>
      <c r="BD16" t="s">
        <v>610</v>
      </c>
      <c r="BE16" t="s">
        <v>626</v>
      </c>
      <c r="BF16">
        <v>2</v>
      </c>
      <c r="BG16" t="s">
        <v>611</v>
      </c>
      <c r="BH16" t="s">
        <v>622</v>
      </c>
      <c r="BI16">
        <v>2</v>
      </c>
      <c r="BJ16" t="s">
        <v>612</v>
      </c>
      <c r="BK16" t="s">
        <v>621</v>
      </c>
      <c r="BL16">
        <v>1</v>
      </c>
      <c r="BM16" t="s">
        <v>613</v>
      </c>
      <c r="BN16" t="s">
        <v>623</v>
      </c>
      <c r="BO16">
        <v>2</v>
      </c>
      <c r="BP16" t="s">
        <v>614</v>
      </c>
      <c r="BQ16" t="s">
        <v>624</v>
      </c>
      <c r="BR16">
        <v>1</v>
      </c>
      <c r="BS16" t="s">
        <v>615</v>
      </c>
      <c r="BT16" t="s">
        <v>625</v>
      </c>
      <c r="BU16">
        <v>1</v>
      </c>
      <c r="BV16" t="s">
        <v>616</v>
      </c>
      <c r="BW16" t="s">
        <v>616</v>
      </c>
      <c r="BX16">
        <v>14.064</v>
      </c>
    </row>
    <row r="17" spans="1:76" x14ac:dyDescent="0.2">
      <c r="A17" t="s">
        <v>573</v>
      </c>
      <c r="B17" t="s">
        <v>593</v>
      </c>
      <c r="C17" s="21" t="s">
        <v>592</v>
      </c>
      <c r="D17" t="s">
        <v>43</v>
      </c>
      <c r="E17" s="5" t="s">
        <v>323</v>
      </c>
      <c r="F17" t="s">
        <v>348</v>
      </c>
      <c r="G17" t="s">
        <v>498</v>
      </c>
      <c r="H17" t="s">
        <v>594</v>
      </c>
      <c r="I17" t="s">
        <v>594</v>
      </c>
      <c r="J17">
        <v>1</v>
      </c>
      <c r="K17" t="s">
        <v>595</v>
      </c>
      <c r="L17" t="s">
        <v>595</v>
      </c>
      <c r="M17">
        <v>1</v>
      </c>
      <c r="N17" t="s">
        <v>596</v>
      </c>
      <c r="O17" t="s">
        <v>596</v>
      </c>
      <c r="P17">
        <v>4</v>
      </c>
      <c r="Q17" t="s">
        <v>597</v>
      </c>
      <c r="R17" t="s">
        <v>597</v>
      </c>
      <c r="S17">
        <v>4</v>
      </c>
      <c r="T17" t="s">
        <v>598</v>
      </c>
      <c r="U17" t="s">
        <v>598</v>
      </c>
      <c r="V17">
        <v>1</v>
      </c>
      <c r="W17" t="s">
        <v>599</v>
      </c>
      <c r="X17" t="s">
        <v>599</v>
      </c>
      <c r="Y17">
        <v>2</v>
      </c>
      <c r="Z17" t="s">
        <v>600</v>
      </c>
      <c r="AA17" t="s">
        <v>631</v>
      </c>
      <c r="AB17">
        <v>6</v>
      </c>
      <c r="AC17" t="s">
        <v>601</v>
      </c>
      <c r="AD17" s="26" t="s">
        <v>632</v>
      </c>
      <c r="AE17">
        <v>2</v>
      </c>
      <c r="AF17" t="s">
        <v>602</v>
      </c>
      <c r="AG17" t="s">
        <v>630</v>
      </c>
      <c r="AH17">
        <v>2</v>
      </c>
      <c r="AI17" t="s">
        <v>603</v>
      </c>
      <c r="AJ17" t="s">
        <v>629</v>
      </c>
      <c r="AK17">
        <v>2</v>
      </c>
      <c r="AL17" t="s">
        <v>604</v>
      </c>
      <c r="AM17" t="s">
        <v>628</v>
      </c>
      <c r="AN17">
        <v>1</v>
      </c>
      <c r="AO17" t="s">
        <v>605</v>
      </c>
      <c r="AP17" t="s">
        <v>627</v>
      </c>
      <c r="AQ17">
        <v>2</v>
      </c>
      <c r="AR17" t="s">
        <v>606</v>
      </c>
      <c r="AS17" t="s">
        <v>620</v>
      </c>
      <c r="AT17">
        <v>1</v>
      </c>
      <c r="AU17" t="s">
        <v>607</v>
      </c>
      <c r="AV17" t="s">
        <v>619</v>
      </c>
      <c r="AW17">
        <v>1</v>
      </c>
      <c r="AX17" t="s">
        <v>608</v>
      </c>
      <c r="AY17" t="s">
        <v>618</v>
      </c>
      <c r="AZ17">
        <v>0</v>
      </c>
      <c r="BA17" t="s">
        <v>609</v>
      </c>
      <c r="BB17" t="s">
        <v>617</v>
      </c>
      <c r="BC17">
        <v>0</v>
      </c>
      <c r="BD17" t="s">
        <v>610</v>
      </c>
      <c r="BE17" t="s">
        <v>626</v>
      </c>
      <c r="BF17">
        <v>9</v>
      </c>
      <c r="BG17" t="s">
        <v>611</v>
      </c>
      <c r="BH17" t="s">
        <v>622</v>
      </c>
      <c r="BI17">
        <v>2</v>
      </c>
      <c r="BJ17" t="s">
        <v>612</v>
      </c>
      <c r="BK17" t="s">
        <v>621</v>
      </c>
      <c r="BL17">
        <v>1</v>
      </c>
      <c r="BM17" t="s">
        <v>613</v>
      </c>
      <c r="BN17" t="s">
        <v>623</v>
      </c>
      <c r="BO17">
        <v>2</v>
      </c>
      <c r="BP17" t="s">
        <v>614</v>
      </c>
      <c r="BQ17" t="s">
        <v>624</v>
      </c>
      <c r="BR17">
        <v>1</v>
      </c>
      <c r="BS17" t="s">
        <v>615</v>
      </c>
      <c r="BT17" t="s">
        <v>625</v>
      </c>
      <c r="BU17">
        <v>1</v>
      </c>
      <c r="BV17" t="s">
        <v>616</v>
      </c>
      <c r="BW17" t="s">
        <v>616</v>
      </c>
      <c r="BX17">
        <v>19.562000000000001</v>
      </c>
    </row>
    <row r="18" spans="1:76" x14ac:dyDescent="0.2">
      <c r="A18" t="s">
        <v>574</v>
      </c>
      <c r="B18" t="s">
        <v>593</v>
      </c>
      <c r="C18" s="21" t="s">
        <v>592</v>
      </c>
      <c r="D18" t="s">
        <v>43</v>
      </c>
      <c r="E18" s="5" t="s">
        <v>324</v>
      </c>
      <c r="F18" t="s">
        <v>349</v>
      </c>
      <c r="G18" t="s">
        <v>499</v>
      </c>
      <c r="H18" t="s">
        <v>594</v>
      </c>
      <c r="I18" t="s">
        <v>594</v>
      </c>
      <c r="J18">
        <v>1</v>
      </c>
      <c r="K18" t="s">
        <v>595</v>
      </c>
      <c r="L18" t="s">
        <v>595</v>
      </c>
      <c r="M18">
        <v>1</v>
      </c>
      <c r="N18" t="s">
        <v>596</v>
      </c>
      <c r="O18" t="s">
        <v>596</v>
      </c>
      <c r="P18">
        <v>2</v>
      </c>
      <c r="Q18" t="s">
        <v>597</v>
      </c>
      <c r="R18" t="s">
        <v>597</v>
      </c>
      <c r="S18">
        <v>1</v>
      </c>
      <c r="T18" t="s">
        <v>598</v>
      </c>
      <c r="U18" t="s">
        <v>598</v>
      </c>
      <c r="V18">
        <v>2</v>
      </c>
      <c r="W18" t="s">
        <v>599</v>
      </c>
      <c r="X18" t="s">
        <v>599</v>
      </c>
      <c r="Y18">
        <v>1</v>
      </c>
      <c r="Z18" t="s">
        <v>600</v>
      </c>
      <c r="AA18" t="s">
        <v>631</v>
      </c>
      <c r="AB18">
        <v>0</v>
      </c>
      <c r="AC18" t="s">
        <v>601</v>
      </c>
      <c r="AD18" s="26" t="s">
        <v>632</v>
      </c>
      <c r="AE18">
        <v>0</v>
      </c>
      <c r="AF18" t="s">
        <v>602</v>
      </c>
      <c r="AG18" t="s">
        <v>630</v>
      </c>
      <c r="AH18">
        <v>9</v>
      </c>
      <c r="AI18" t="s">
        <v>603</v>
      </c>
      <c r="AJ18" t="s">
        <v>629</v>
      </c>
      <c r="AK18">
        <v>4</v>
      </c>
      <c r="AL18" t="s">
        <v>604</v>
      </c>
      <c r="AM18" t="s">
        <v>628</v>
      </c>
      <c r="AN18">
        <v>9</v>
      </c>
      <c r="AO18" t="s">
        <v>605</v>
      </c>
      <c r="AP18" t="s">
        <v>627</v>
      </c>
      <c r="AQ18">
        <v>9</v>
      </c>
      <c r="AR18" t="s">
        <v>606</v>
      </c>
      <c r="AS18" t="s">
        <v>620</v>
      </c>
      <c r="AT18">
        <v>9</v>
      </c>
      <c r="AU18" t="s">
        <v>607</v>
      </c>
      <c r="AV18" t="s">
        <v>619</v>
      </c>
      <c r="AW18">
        <v>2</v>
      </c>
      <c r="AX18" t="s">
        <v>608</v>
      </c>
      <c r="AY18" t="s">
        <v>618</v>
      </c>
      <c r="AZ18">
        <v>0</v>
      </c>
      <c r="BA18" t="s">
        <v>609</v>
      </c>
      <c r="BB18" t="s">
        <v>617</v>
      </c>
      <c r="BC18">
        <v>0</v>
      </c>
      <c r="BD18" t="s">
        <v>610</v>
      </c>
      <c r="BE18" t="s">
        <v>626</v>
      </c>
      <c r="BF18">
        <v>4</v>
      </c>
      <c r="BG18" t="s">
        <v>611</v>
      </c>
      <c r="BH18" t="s">
        <v>622</v>
      </c>
      <c r="BI18">
        <v>4</v>
      </c>
      <c r="BJ18" t="s">
        <v>612</v>
      </c>
      <c r="BK18" t="s">
        <v>621</v>
      </c>
      <c r="BL18">
        <v>3</v>
      </c>
      <c r="BM18" t="s">
        <v>613</v>
      </c>
      <c r="BN18" t="s">
        <v>623</v>
      </c>
      <c r="BO18">
        <v>1</v>
      </c>
      <c r="BP18" t="s">
        <v>614</v>
      </c>
      <c r="BQ18" t="s">
        <v>624</v>
      </c>
      <c r="BR18">
        <v>3</v>
      </c>
      <c r="BS18" t="s">
        <v>615</v>
      </c>
      <c r="BT18" t="s">
        <v>625</v>
      </c>
      <c r="BU18">
        <v>2</v>
      </c>
      <c r="BV18" t="s">
        <v>616</v>
      </c>
      <c r="BW18" t="s">
        <v>616</v>
      </c>
      <c r="BX18">
        <v>53.899000000000001</v>
      </c>
    </row>
    <row r="19" spans="1:76" x14ac:dyDescent="0.2">
      <c r="A19" t="s">
        <v>575</v>
      </c>
      <c r="B19" t="s">
        <v>593</v>
      </c>
      <c r="C19" s="21" t="s">
        <v>592</v>
      </c>
      <c r="D19" t="s">
        <v>43</v>
      </c>
      <c r="E19" s="5" t="s">
        <v>325</v>
      </c>
      <c r="F19" t="s">
        <v>350</v>
      </c>
      <c r="G19" t="s">
        <v>500</v>
      </c>
      <c r="H19" t="s">
        <v>594</v>
      </c>
      <c r="I19" t="s">
        <v>594</v>
      </c>
      <c r="J19">
        <v>1</v>
      </c>
      <c r="K19" t="s">
        <v>595</v>
      </c>
      <c r="L19" t="s">
        <v>595</v>
      </c>
      <c r="M19">
        <v>3</v>
      </c>
      <c r="N19" t="s">
        <v>596</v>
      </c>
      <c r="O19" t="s">
        <v>596</v>
      </c>
      <c r="P19">
        <v>3</v>
      </c>
      <c r="Q19" t="s">
        <v>597</v>
      </c>
      <c r="R19" t="s">
        <v>597</v>
      </c>
      <c r="S19">
        <v>2</v>
      </c>
      <c r="T19" t="s">
        <v>598</v>
      </c>
      <c r="U19" t="s">
        <v>598</v>
      </c>
      <c r="V19">
        <v>1</v>
      </c>
      <c r="W19" t="s">
        <v>599</v>
      </c>
      <c r="X19" t="s">
        <v>599</v>
      </c>
      <c r="Y19">
        <v>1</v>
      </c>
      <c r="Z19" t="s">
        <v>600</v>
      </c>
      <c r="AA19" t="s">
        <v>631</v>
      </c>
      <c r="AB19">
        <v>4</v>
      </c>
      <c r="AC19" t="s">
        <v>601</v>
      </c>
      <c r="AD19" s="26" t="s">
        <v>632</v>
      </c>
      <c r="AE19">
        <v>5</v>
      </c>
      <c r="AF19" t="s">
        <v>602</v>
      </c>
      <c r="AG19" t="s">
        <v>630</v>
      </c>
      <c r="AH19">
        <v>1</v>
      </c>
      <c r="AI19" t="s">
        <v>603</v>
      </c>
      <c r="AJ19" t="s">
        <v>629</v>
      </c>
      <c r="AK19">
        <v>1</v>
      </c>
      <c r="AL19" t="s">
        <v>604</v>
      </c>
      <c r="AM19" t="s">
        <v>628</v>
      </c>
      <c r="AN19">
        <v>3</v>
      </c>
      <c r="AO19" t="s">
        <v>605</v>
      </c>
      <c r="AP19" t="s">
        <v>627</v>
      </c>
      <c r="AQ19">
        <v>2</v>
      </c>
      <c r="AR19" t="s">
        <v>606</v>
      </c>
      <c r="AS19" t="s">
        <v>620</v>
      </c>
      <c r="AT19">
        <v>1</v>
      </c>
      <c r="AU19" t="s">
        <v>607</v>
      </c>
      <c r="AV19" t="s">
        <v>619</v>
      </c>
      <c r="AW19">
        <v>1</v>
      </c>
      <c r="AX19" t="s">
        <v>608</v>
      </c>
      <c r="AY19" t="s">
        <v>618</v>
      </c>
      <c r="AZ19">
        <v>6</v>
      </c>
      <c r="BA19" t="s">
        <v>609</v>
      </c>
      <c r="BB19" t="s">
        <v>617</v>
      </c>
      <c r="BC19">
        <v>5</v>
      </c>
      <c r="BD19" t="s">
        <v>610</v>
      </c>
      <c r="BE19" t="s">
        <v>626</v>
      </c>
      <c r="BF19">
        <v>1</v>
      </c>
      <c r="BG19" t="s">
        <v>611</v>
      </c>
      <c r="BH19" t="s">
        <v>622</v>
      </c>
      <c r="BI19">
        <v>1</v>
      </c>
      <c r="BJ19" t="s">
        <v>612</v>
      </c>
      <c r="BK19" t="s">
        <v>621</v>
      </c>
      <c r="BL19">
        <v>3</v>
      </c>
      <c r="BM19" t="s">
        <v>613</v>
      </c>
      <c r="BN19" t="s">
        <v>623</v>
      </c>
      <c r="BO19">
        <v>2</v>
      </c>
      <c r="BP19" t="s">
        <v>614</v>
      </c>
      <c r="BQ19" t="s">
        <v>624</v>
      </c>
      <c r="BR19">
        <v>1</v>
      </c>
      <c r="BS19" t="s">
        <v>615</v>
      </c>
      <c r="BT19" t="s">
        <v>625</v>
      </c>
      <c r="BU19">
        <v>1</v>
      </c>
      <c r="BV19" t="s">
        <v>616</v>
      </c>
      <c r="BW19" t="s">
        <v>616</v>
      </c>
      <c r="BX19">
        <v>16.494</v>
      </c>
    </row>
    <row r="20" spans="1:76" x14ac:dyDescent="0.2">
      <c r="A20" t="s">
        <v>576</v>
      </c>
      <c r="B20" t="s">
        <v>593</v>
      </c>
      <c r="C20" s="21" t="s">
        <v>592</v>
      </c>
      <c r="D20" t="s">
        <v>43</v>
      </c>
      <c r="E20" s="5" t="s">
        <v>326</v>
      </c>
      <c r="F20" t="s">
        <v>351</v>
      </c>
      <c r="G20" t="s">
        <v>501</v>
      </c>
      <c r="H20" t="s">
        <v>594</v>
      </c>
      <c r="I20" t="s">
        <v>594</v>
      </c>
      <c r="J20">
        <v>1</v>
      </c>
      <c r="K20" t="s">
        <v>595</v>
      </c>
      <c r="L20" t="s">
        <v>595</v>
      </c>
      <c r="M20">
        <v>1</v>
      </c>
      <c r="N20" t="s">
        <v>596</v>
      </c>
      <c r="O20" t="s">
        <v>596</v>
      </c>
      <c r="P20">
        <v>4</v>
      </c>
      <c r="Q20" t="s">
        <v>597</v>
      </c>
      <c r="R20" t="s">
        <v>597</v>
      </c>
      <c r="S20">
        <v>4</v>
      </c>
      <c r="T20" t="s">
        <v>598</v>
      </c>
      <c r="U20" t="s">
        <v>598</v>
      </c>
      <c r="V20">
        <v>2</v>
      </c>
      <c r="W20" t="s">
        <v>599</v>
      </c>
      <c r="X20" t="s">
        <v>599</v>
      </c>
      <c r="Y20">
        <v>4</v>
      </c>
      <c r="Z20" t="s">
        <v>600</v>
      </c>
      <c r="AA20" t="s">
        <v>631</v>
      </c>
      <c r="AB20">
        <v>9</v>
      </c>
      <c r="AC20" t="s">
        <v>601</v>
      </c>
      <c r="AD20" s="26" t="s">
        <v>632</v>
      </c>
      <c r="AE20">
        <v>0</v>
      </c>
      <c r="AF20" t="s">
        <v>602</v>
      </c>
      <c r="AG20" t="s">
        <v>630</v>
      </c>
      <c r="AH20">
        <v>9</v>
      </c>
      <c r="AI20" t="s">
        <v>603</v>
      </c>
      <c r="AJ20" t="s">
        <v>629</v>
      </c>
      <c r="AK20">
        <v>1</v>
      </c>
      <c r="AL20" t="s">
        <v>604</v>
      </c>
      <c r="AM20" t="s">
        <v>628</v>
      </c>
      <c r="AN20">
        <v>9</v>
      </c>
      <c r="AO20" t="s">
        <v>605</v>
      </c>
      <c r="AP20" t="s">
        <v>627</v>
      </c>
      <c r="AQ20">
        <v>1</v>
      </c>
      <c r="AR20" t="s">
        <v>606</v>
      </c>
      <c r="AS20" t="s">
        <v>620</v>
      </c>
      <c r="AT20">
        <v>1</v>
      </c>
      <c r="AU20" t="s">
        <v>607</v>
      </c>
      <c r="AV20" t="s">
        <v>619</v>
      </c>
      <c r="AW20">
        <v>1</v>
      </c>
      <c r="AX20" t="s">
        <v>608</v>
      </c>
      <c r="AY20" t="s">
        <v>618</v>
      </c>
      <c r="AZ20">
        <v>4</v>
      </c>
      <c r="BA20" t="s">
        <v>609</v>
      </c>
      <c r="BB20" t="s">
        <v>617</v>
      </c>
      <c r="BC20">
        <v>3</v>
      </c>
      <c r="BD20" t="s">
        <v>610</v>
      </c>
      <c r="BE20" t="s">
        <v>626</v>
      </c>
      <c r="BF20">
        <v>4</v>
      </c>
      <c r="BG20" t="s">
        <v>611</v>
      </c>
      <c r="BH20" t="s">
        <v>622</v>
      </c>
      <c r="BI20">
        <v>1</v>
      </c>
      <c r="BJ20" t="s">
        <v>612</v>
      </c>
      <c r="BK20" t="s">
        <v>621</v>
      </c>
      <c r="BL20">
        <v>4</v>
      </c>
      <c r="BM20" t="s">
        <v>613</v>
      </c>
      <c r="BN20" t="s">
        <v>623</v>
      </c>
      <c r="BO20">
        <v>2</v>
      </c>
      <c r="BP20" t="s">
        <v>614</v>
      </c>
      <c r="BQ20" t="s">
        <v>624</v>
      </c>
      <c r="BR20">
        <v>1</v>
      </c>
      <c r="BS20" t="s">
        <v>615</v>
      </c>
      <c r="BT20" t="s">
        <v>625</v>
      </c>
      <c r="BU20">
        <v>1</v>
      </c>
      <c r="BV20" t="s">
        <v>616</v>
      </c>
      <c r="BW20" t="s">
        <v>616</v>
      </c>
      <c r="BX20">
        <v>24.263999999999999</v>
      </c>
    </row>
    <row r="21" spans="1:76" x14ac:dyDescent="0.2">
      <c r="A21" t="s">
        <v>577</v>
      </c>
      <c r="B21" t="s">
        <v>593</v>
      </c>
      <c r="C21" s="21" t="s">
        <v>592</v>
      </c>
      <c r="D21" t="s">
        <v>43</v>
      </c>
      <c r="E21" s="5" t="s">
        <v>327</v>
      </c>
      <c r="F21" t="s">
        <v>352</v>
      </c>
      <c r="G21" t="s">
        <v>502</v>
      </c>
      <c r="H21" t="s">
        <v>594</v>
      </c>
      <c r="I21" t="s">
        <v>594</v>
      </c>
      <c r="J21">
        <v>2</v>
      </c>
      <c r="K21" t="s">
        <v>595</v>
      </c>
      <c r="L21" t="s">
        <v>595</v>
      </c>
      <c r="M21">
        <v>3</v>
      </c>
      <c r="N21" t="s">
        <v>596</v>
      </c>
      <c r="O21" t="s">
        <v>596</v>
      </c>
      <c r="P21">
        <v>3</v>
      </c>
      <c r="Q21" t="s">
        <v>597</v>
      </c>
      <c r="R21" t="s">
        <v>597</v>
      </c>
      <c r="S21">
        <v>1</v>
      </c>
      <c r="T21" t="s">
        <v>598</v>
      </c>
      <c r="U21" t="s">
        <v>598</v>
      </c>
      <c r="V21">
        <v>1</v>
      </c>
      <c r="W21" t="s">
        <v>599</v>
      </c>
      <c r="X21" t="s">
        <v>599</v>
      </c>
      <c r="Y21">
        <v>1</v>
      </c>
      <c r="Z21" t="s">
        <v>600</v>
      </c>
      <c r="AA21" t="s">
        <v>631</v>
      </c>
      <c r="AB21">
        <v>0</v>
      </c>
      <c r="AC21" t="s">
        <v>601</v>
      </c>
      <c r="AD21" s="26" t="s">
        <v>632</v>
      </c>
      <c r="AE21">
        <v>0</v>
      </c>
      <c r="AF21" t="s">
        <v>602</v>
      </c>
      <c r="AG21" t="s">
        <v>630</v>
      </c>
      <c r="AH21">
        <v>9</v>
      </c>
      <c r="AI21" t="s">
        <v>603</v>
      </c>
      <c r="AJ21" t="s">
        <v>629</v>
      </c>
      <c r="AK21">
        <v>9</v>
      </c>
      <c r="AL21" t="s">
        <v>604</v>
      </c>
      <c r="AM21" t="s">
        <v>628</v>
      </c>
      <c r="AN21">
        <v>9</v>
      </c>
      <c r="AO21" t="s">
        <v>605</v>
      </c>
      <c r="AP21" t="s">
        <v>627</v>
      </c>
      <c r="AQ21">
        <v>9</v>
      </c>
      <c r="AR21" t="s">
        <v>606</v>
      </c>
      <c r="AS21" t="s">
        <v>620</v>
      </c>
      <c r="AT21">
        <v>9</v>
      </c>
      <c r="AU21" t="s">
        <v>607</v>
      </c>
      <c r="AV21" t="s">
        <v>619</v>
      </c>
      <c r="AW21">
        <v>1</v>
      </c>
      <c r="AX21" t="s">
        <v>608</v>
      </c>
      <c r="AY21" t="s">
        <v>618</v>
      </c>
      <c r="AZ21">
        <v>4</v>
      </c>
      <c r="BA21" t="s">
        <v>609</v>
      </c>
      <c r="BB21" t="s">
        <v>617</v>
      </c>
      <c r="BC21">
        <v>3</v>
      </c>
      <c r="BD21" t="s">
        <v>610</v>
      </c>
      <c r="BE21" t="s">
        <v>626</v>
      </c>
      <c r="BF21">
        <v>4</v>
      </c>
      <c r="BG21" t="s">
        <v>611</v>
      </c>
      <c r="BH21" t="s">
        <v>622</v>
      </c>
      <c r="BI21">
        <v>4</v>
      </c>
      <c r="BJ21" t="s">
        <v>612</v>
      </c>
      <c r="BK21" t="s">
        <v>621</v>
      </c>
      <c r="BL21">
        <v>3</v>
      </c>
      <c r="BM21" t="s">
        <v>613</v>
      </c>
      <c r="BN21" t="s">
        <v>623</v>
      </c>
      <c r="BO21">
        <v>2</v>
      </c>
      <c r="BP21" t="s">
        <v>614</v>
      </c>
      <c r="BQ21" t="s">
        <v>624</v>
      </c>
      <c r="BR21">
        <v>3</v>
      </c>
      <c r="BS21" t="s">
        <v>615</v>
      </c>
      <c r="BT21" t="s">
        <v>625</v>
      </c>
      <c r="BU21">
        <v>1</v>
      </c>
      <c r="BV21" t="s">
        <v>616</v>
      </c>
      <c r="BW21" t="s">
        <v>616</v>
      </c>
      <c r="BX21">
        <v>23.460999999999999</v>
      </c>
    </row>
    <row r="22" spans="1:76" x14ac:dyDescent="0.2">
      <c r="A22" t="s">
        <v>578</v>
      </c>
      <c r="B22" t="s">
        <v>593</v>
      </c>
      <c r="C22" s="21" t="s">
        <v>592</v>
      </c>
      <c r="D22" t="s">
        <v>43</v>
      </c>
      <c r="E22" s="5" t="s">
        <v>328</v>
      </c>
      <c r="F22" t="s">
        <v>353</v>
      </c>
      <c r="G22" t="s">
        <v>503</v>
      </c>
      <c r="H22" t="s">
        <v>594</v>
      </c>
      <c r="I22" t="s">
        <v>594</v>
      </c>
      <c r="J22">
        <v>1</v>
      </c>
      <c r="K22" t="s">
        <v>595</v>
      </c>
      <c r="L22" t="s">
        <v>595</v>
      </c>
      <c r="M22">
        <v>1</v>
      </c>
      <c r="N22" t="s">
        <v>596</v>
      </c>
      <c r="O22" t="s">
        <v>596</v>
      </c>
      <c r="P22">
        <v>4</v>
      </c>
      <c r="Q22" t="s">
        <v>597</v>
      </c>
      <c r="R22" t="s">
        <v>597</v>
      </c>
      <c r="S22">
        <v>1</v>
      </c>
      <c r="T22" t="s">
        <v>598</v>
      </c>
      <c r="U22" t="s">
        <v>598</v>
      </c>
      <c r="V22">
        <v>4</v>
      </c>
      <c r="W22" t="s">
        <v>599</v>
      </c>
      <c r="X22" t="s">
        <v>599</v>
      </c>
      <c r="Y22">
        <v>4</v>
      </c>
      <c r="Z22" t="s">
        <v>600</v>
      </c>
      <c r="AA22" t="s">
        <v>631</v>
      </c>
      <c r="AB22">
        <v>11</v>
      </c>
      <c r="AC22" t="s">
        <v>601</v>
      </c>
      <c r="AD22" s="26" t="s">
        <v>632</v>
      </c>
      <c r="AE22">
        <v>9</v>
      </c>
      <c r="AF22" t="s">
        <v>602</v>
      </c>
      <c r="AG22" t="s">
        <v>630</v>
      </c>
      <c r="AH22">
        <v>4</v>
      </c>
      <c r="AI22" t="s">
        <v>603</v>
      </c>
      <c r="AJ22" t="s">
        <v>629</v>
      </c>
      <c r="AK22">
        <v>1</v>
      </c>
      <c r="AL22" t="s">
        <v>604</v>
      </c>
      <c r="AM22" t="s">
        <v>628</v>
      </c>
      <c r="AN22">
        <v>1</v>
      </c>
      <c r="AO22" t="s">
        <v>605</v>
      </c>
      <c r="AP22" t="s">
        <v>627</v>
      </c>
      <c r="AQ22">
        <v>2</v>
      </c>
      <c r="AR22" t="s">
        <v>606</v>
      </c>
      <c r="AS22" t="s">
        <v>620</v>
      </c>
      <c r="AT22">
        <v>1</v>
      </c>
      <c r="AU22" t="s">
        <v>607</v>
      </c>
      <c r="AV22" t="s">
        <v>619</v>
      </c>
      <c r="AW22">
        <v>1</v>
      </c>
      <c r="AX22" t="s">
        <v>608</v>
      </c>
      <c r="AY22" t="s">
        <v>618</v>
      </c>
      <c r="AZ22">
        <v>0</v>
      </c>
      <c r="BA22" t="s">
        <v>609</v>
      </c>
      <c r="BB22" t="s">
        <v>617</v>
      </c>
      <c r="BC22">
        <v>0</v>
      </c>
      <c r="BD22" t="s">
        <v>610</v>
      </c>
      <c r="BE22" t="s">
        <v>626</v>
      </c>
      <c r="BF22">
        <v>9</v>
      </c>
      <c r="BG22" t="s">
        <v>611</v>
      </c>
      <c r="BH22" t="s">
        <v>622</v>
      </c>
      <c r="BI22">
        <v>1</v>
      </c>
      <c r="BJ22" t="s">
        <v>612</v>
      </c>
      <c r="BK22" t="s">
        <v>621</v>
      </c>
      <c r="BL22">
        <v>1</v>
      </c>
      <c r="BM22" t="s">
        <v>613</v>
      </c>
      <c r="BN22" t="s">
        <v>623</v>
      </c>
      <c r="BO22">
        <v>1</v>
      </c>
      <c r="BP22" t="s">
        <v>614</v>
      </c>
      <c r="BQ22" t="s">
        <v>624</v>
      </c>
      <c r="BR22">
        <v>1</v>
      </c>
      <c r="BS22" t="s">
        <v>615</v>
      </c>
      <c r="BT22" t="s">
        <v>625</v>
      </c>
      <c r="BU22">
        <v>1</v>
      </c>
      <c r="BV22" t="s">
        <v>616</v>
      </c>
      <c r="BW22" t="s">
        <v>616</v>
      </c>
      <c r="BX22">
        <v>22.068999999999999</v>
      </c>
    </row>
    <row r="23" spans="1:76" x14ac:dyDescent="0.2">
      <c r="A23" t="s">
        <v>579</v>
      </c>
      <c r="B23" t="s">
        <v>593</v>
      </c>
      <c r="C23" s="21" t="s">
        <v>592</v>
      </c>
      <c r="D23" t="s">
        <v>43</v>
      </c>
      <c r="E23" s="5" t="s">
        <v>329</v>
      </c>
      <c r="F23" t="s">
        <v>354</v>
      </c>
      <c r="G23" t="s">
        <v>504</v>
      </c>
      <c r="H23" t="s">
        <v>594</v>
      </c>
      <c r="I23" t="s">
        <v>594</v>
      </c>
      <c r="J23" s="24">
        <v>1</v>
      </c>
      <c r="K23" t="s">
        <v>595</v>
      </c>
      <c r="L23" t="s">
        <v>595</v>
      </c>
      <c r="M23" s="24">
        <v>3</v>
      </c>
      <c r="N23" t="s">
        <v>596</v>
      </c>
      <c r="O23" t="s">
        <v>596</v>
      </c>
      <c r="P23" s="24">
        <v>4</v>
      </c>
      <c r="Q23" t="s">
        <v>597</v>
      </c>
      <c r="R23" t="s">
        <v>597</v>
      </c>
      <c r="S23" s="24">
        <v>3</v>
      </c>
      <c r="T23" t="s">
        <v>598</v>
      </c>
      <c r="U23" t="s">
        <v>598</v>
      </c>
      <c r="V23" s="24">
        <v>2</v>
      </c>
      <c r="W23" t="s">
        <v>599</v>
      </c>
      <c r="X23" t="s">
        <v>599</v>
      </c>
      <c r="Y23" s="24">
        <v>1</v>
      </c>
      <c r="Z23" t="s">
        <v>600</v>
      </c>
      <c r="AA23" t="s">
        <v>631</v>
      </c>
      <c r="AB23" s="24">
        <v>3</v>
      </c>
      <c r="AC23" t="s">
        <v>601</v>
      </c>
      <c r="AD23" s="26" t="s">
        <v>632</v>
      </c>
      <c r="AE23" s="24">
        <v>2</v>
      </c>
      <c r="AF23" t="s">
        <v>602</v>
      </c>
      <c r="AG23" t="s">
        <v>630</v>
      </c>
      <c r="AH23" s="24">
        <v>1</v>
      </c>
      <c r="AI23" t="s">
        <v>603</v>
      </c>
      <c r="AJ23" t="s">
        <v>629</v>
      </c>
      <c r="AK23" s="24">
        <v>1</v>
      </c>
      <c r="AL23" t="s">
        <v>604</v>
      </c>
      <c r="AM23" t="s">
        <v>628</v>
      </c>
      <c r="AN23" s="24">
        <v>3</v>
      </c>
      <c r="AO23" t="s">
        <v>605</v>
      </c>
      <c r="AP23" t="s">
        <v>627</v>
      </c>
      <c r="AQ23" s="24">
        <v>2</v>
      </c>
      <c r="AR23" t="s">
        <v>606</v>
      </c>
      <c r="AS23" t="s">
        <v>620</v>
      </c>
      <c r="AT23" s="24">
        <v>1</v>
      </c>
      <c r="AU23" t="s">
        <v>607</v>
      </c>
      <c r="AV23" t="s">
        <v>619</v>
      </c>
      <c r="AW23" s="24">
        <v>1</v>
      </c>
      <c r="AX23" t="s">
        <v>608</v>
      </c>
      <c r="AY23" t="s">
        <v>618</v>
      </c>
      <c r="AZ23" s="24">
        <v>4</v>
      </c>
      <c r="BA23" t="s">
        <v>609</v>
      </c>
      <c r="BB23" t="s">
        <v>617</v>
      </c>
      <c r="BC23" s="24">
        <v>4</v>
      </c>
      <c r="BD23" t="s">
        <v>610</v>
      </c>
      <c r="BE23" t="s">
        <v>626</v>
      </c>
      <c r="BF23" s="24">
        <v>3</v>
      </c>
      <c r="BG23" t="s">
        <v>611</v>
      </c>
      <c r="BH23" t="s">
        <v>622</v>
      </c>
      <c r="BI23" s="24">
        <v>1</v>
      </c>
      <c r="BJ23" t="s">
        <v>612</v>
      </c>
      <c r="BK23" t="s">
        <v>621</v>
      </c>
      <c r="BL23" s="24">
        <v>3</v>
      </c>
      <c r="BM23" t="s">
        <v>613</v>
      </c>
      <c r="BN23" t="s">
        <v>623</v>
      </c>
      <c r="BO23" s="24">
        <v>2</v>
      </c>
      <c r="BP23" t="s">
        <v>614</v>
      </c>
      <c r="BQ23" t="s">
        <v>624</v>
      </c>
      <c r="BR23" s="24">
        <v>1</v>
      </c>
      <c r="BS23" t="s">
        <v>615</v>
      </c>
      <c r="BT23" t="s">
        <v>625</v>
      </c>
      <c r="BU23" s="24">
        <v>1</v>
      </c>
      <c r="BV23" t="s">
        <v>616</v>
      </c>
      <c r="BW23" t="s">
        <v>616</v>
      </c>
      <c r="BX23" s="24">
        <v>20.928999999999998</v>
      </c>
    </row>
    <row r="24" spans="1:76" x14ac:dyDescent="0.2">
      <c r="A24" t="s">
        <v>580</v>
      </c>
      <c r="B24" t="s">
        <v>593</v>
      </c>
      <c r="C24" s="21" t="s">
        <v>592</v>
      </c>
      <c r="D24" t="s">
        <v>43</v>
      </c>
      <c r="E24" s="5" t="s">
        <v>330</v>
      </c>
      <c r="F24" t="s">
        <v>355</v>
      </c>
      <c r="G24" t="s">
        <v>505</v>
      </c>
      <c r="H24" t="s">
        <v>594</v>
      </c>
      <c r="I24" t="s">
        <v>594</v>
      </c>
      <c r="J24">
        <v>1</v>
      </c>
      <c r="K24" t="s">
        <v>595</v>
      </c>
      <c r="L24" t="s">
        <v>595</v>
      </c>
      <c r="M24">
        <v>1</v>
      </c>
      <c r="N24" t="s">
        <v>596</v>
      </c>
      <c r="O24" t="s">
        <v>596</v>
      </c>
      <c r="P24">
        <v>4</v>
      </c>
      <c r="Q24" t="s">
        <v>597</v>
      </c>
      <c r="R24" t="s">
        <v>597</v>
      </c>
      <c r="S24">
        <v>2</v>
      </c>
      <c r="T24" t="s">
        <v>598</v>
      </c>
      <c r="U24" t="s">
        <v>598</v>
      </c>
      <c r="V24">
        <v>2</v>
      </c>
      <c r="W24" t="s">
        <v>599</v>
      </c>
      <c r="X24" t="s">
        <v>599</v>
      </c>
      <c r="Y24">
        <v>2</v>
      </c>
      <c r="Z24" t="s">
        <v>600</v>
      </c>
      <c r="AA24" t="s">
        <v>631</v>
      </c>
      <c r="AB24">
        <v>6</v>
      </c>
      <c r="AC24" t="s">
        <v>601</v>
      </c>
      <c r="AD24" s="26" t="s">
        <v>632</v>
      </c>
      <c r="AE24">
        <v>0</v>
      </c>
      <c r="AF24" t="s">
        <v>602</v>
      </c>
      <c r="AG24" t="s">
        <v>630</v>
      </c>
      <c r="AH24">
        <v>2</v>
      </c>
      <c r="AI24" t="s">
        <v>603</v>
      </c>
      <c r="AJ24" t="s">
        <v>629</v>
      </c>
      <c r="AK24">
        <v>1</v>
      </c>
      <c r="AL24" t="s">
        <v>604</v>
      </c>
      <c r="AM24" t="s">
        <v>628</v>
      </c>
      <c r="AN24">
        <v>1</v>
      </c>
      <c r="AO24" t="s">
        <v>605</v>
      </c>
      <c r="AP24" t="s">
        <v>627</v>
      </c>
      <c r="AQ24">
        <v>2</v>
      </c>
      <c r="AR24" t="s">
        <v>606</v>
      </c>
      <c r="AS24" t="s">
        <v>620</v>
      </c>
      <c r="AT24">
        <v>1</v>
      </c>
      <c r="AU24" t="s">
        <v>607</v>
      </c>
      <c r="AV24" t="s">
        <v>619</v>
      </c>
      <c r="AW24">
        <v>1</v>
      </c>
      <c r="AX24" t="s">
        <v>608</v>
      </c>
      <c r="AY24" t="s">
        <v>618</v>
      </c>
      <c r="AZ24">
        <v>0</v>
      </c>
      <c r="BA24" t="s">
        <v>609</v>
      </c>
      <c r="BB24" t="s">
        <v>617</v>
      </c>
      <c r="BC24">
        <v>0</v>
      </c>
      <c r="BD24" t="s">
        <v>610</v>
      </c>
      <c r="BE24" t="s">
        <v>626</v>
      </c>
      <c r="BF24">
        <v>9</v>
      </c>
      <c r="BG24" t="s">
        <v>611</v>
      </c>
      <c r="BH24" t="s">
        <v>622</v>
      </c>
      <c r="BI24">
        <v>1</v>
      </c>
      <c r="BJ24" t="s">
        <v>612</v>
      </c>
      <c r="BK24" t="s">
        <v>621</v>
      </c>
      <c r="BL24">
        <v>1</v>
      </c>
      <c r="BM24" t="s">
        <v>613</v>
      </c>
      <c r="BN24" t="s">
        <v>623</v>
      </c>
      <c r="BO24">
        <v>1</v>
      </c>
      <c r="BP24" t="s">
        <v>614</v>
      </c>
      <c r="BQ24" t="s">
        <v>624</v>
      </c>
      <c r="BR24">
        <v>1</v>
      </c>
      <c r="BS24" t="s">
        <v>615</v>
      </c>
      <c r="BT24" t="s">
        <v>625</v>
      </c>
      <c r="BU24">
        <v>1</v>
      </c>
      <c r="BV24" t="s">
        <v>616</v>
      </c>
      <c r="BW24" t="s">
        <v>616</v>
      </c>
      <c r="BX24">
        <v>13.702</v>
      </c>
    </row>
    <row r="25" spans="1:76" x14ac:dyDescent="0.2">
      <c r="A25" t="s">
        <v>581</v>
      </c>
      <c r="B25" t="s">
        <v>593</v>
      </c>
      <c r="C25" s="21" t="s">
        <v>592</v>
      </c>
      <c r="D25" t="s">
        <v>43</v>
      </c>
      <c r="E25" s="5" t="s">
        <v>331</v>
      </c>
      <c r="F25" t="s">
        <v>356</v>
      </c>
      <c r="G25" t="s">
        <v>506</v>
      </c>
      <c r="H25" t="s">
        <v>594</v>
      </c>
      <c r="I25" t="s">
        <v>594</v>
      </c>
      <c r="J25">
        <v>1</v>
      </c>
      <c r="K25" t="s">
        <v>595</v>
      </c>
      <c r="L25" t="s">
        <v>595</v>
      </c>
      <c r="M25">
        <v>2</v>
      </c>
      <c r="N25" t="s">
        <v>596</v>
      </c>
      <c r="O25" t="s">
        <v>596</v>
      </c>
      <c r="P25">
        <v>3</v>
      </c>
      <c r="Q25" t="s">
        <v>597</v>
      </c>
      <c r="R25" t="s">
        <v>597</v>
      </c>
      <c r="S25">
        <v>1</v>
      </c>
      <c r="T25" t="s">
        <v>598</v>
      </c>
      <c r="U25" t="s">
        <v>598</v>
      </c>
      <c r="V25">
        <v>1</v>
      </c>
      <c r="W25" t="s">
        <v>599</v>
      </c>
      <c r="X25" t="s">
        <v>599</v>
      </c>
      <c r="Y25">
        <v>1</v>
      </c>
      <c r="Z25" t="s">
        <v>600</v>
      </c>
      <c r="AA25" t="s">
        <v>631</v>
      </c>
      <c r="AB25">
        <v>2</v>
      </c>
      <c r="AC25" t="s">
        <v>601</v>
      </c>
      <c r="AD25" s="26" t="s">
        <v>632</v>
      </c>
      <c r="AE25">
        <v>2</v>
      </c>
      <c r="AF25" t="s">
        <v>602</v>
      </c>
      <c r="AG25" t="s">
        <v>630</v>
      </c>
      <c r="AH25">
        <v>4</v>
      </c>
      <c r="AI25" t="s">
        <v>603</v>
      </c>
      <c r="AJ25" t="s">
        <v>629</v>
      </c>
      <c r="AK25">
        <v>1</v>
      </c>
      <c r="AL25" t="s">
        <v>604</v>
      </c>
      <c r="AM25" t="s">
        <v>628</v>
      </c>
      <c r="AN25">
        <v>1</v>
      </c>
      <c r="AO25" t="s">
        <v>605</v>
      </c>
      <c r="AP25" t="s">
        <v>627</v>
      </c>
      <c r="AQ25">
        <v>2</v>
      </c>
      <c r="AR25" t="s">
        <v>606</v>
      </c>
      <c r="AS25" t="s">
        <v>620</v>
      </c>
      <c r="AT25">
        <v>1</v>
      </c>
      <c r="AU25" t="s">
        <v>607</v>
      </c>
      <c r="AV25" t="s">
        <v>619</v>
      </c>
      <c r="AW25">
        <v>9</v>
      </c>
      <c r="AX25" t="s">
        <v>608</v>
      </c>
      <c r="AY25" t="s">
        <v>618</v>
      </c>
      <c r="AZ25">
        <v>0</v>
      </c>
      <c r="BA25" t="s">
        <v>609</v>
      </c>
      <c r="BB25" t="s">
        <v>617</v>
      </c>
      <c r="BC25">
        <v>0</v>
      </c>
      <c r="BD25" t="s">
        <v>610</v>
      </c>
      <c r="BE25" t="s">
        <v>626</v>
      </c>
      <c r="BF25">
        <v>9</v>
      </c>
      <c r="BG25" t="s">
        <v>611</v>
      </c>
      <c r="BH25" t="s">
        <v>622</v>
      </c>
      <c r="BI25">
        <v>9</v>
      </c>
      <c r="BJ25" t="s">
        <v>612</v>
      </c>
      <c r="BK25" t="s">
        <v>621</v>
      </c>
      <c r="BL25">
        <v>9</v>
      </c>
      <c r="BM25" t="s">
        <v>613</v>
      </c>
      <c r="BN25" t="s">
        <v>623</v>
      </c>
      <c r="BO25">
        <v>9</v>
      </c>
      <c r="BP25" t="s">
        <v>614</v>
      </c>
      <c r="BQ25" t="s">
        <v>624</v>
      </c>
      <c r="BR25">
        <v>9</v>
      </c>
      <c r="BS25" t="s">
        <v>615</v>
      </c>
      <c r="BT25" t="s">
        <v>625</v>
      </c>
      <c r="BU25">
        <v>9</v>
      </c>
      <c r="BV25" t="s">
        <v>616</v>
      </c>
      <c r="BW25" t="s">
        <v>616</v>
      </c>
      <c r="BX25">
        <v>10.744999999999999</v>
      </c>
    </row>
    <row r="26" spans="1:76" x14ac:dyDescent="0.2">
      <c r="A26" t="s">
        <v>582</v>
      </c>
      <c r="B26" t="s">
        <v>593</v>
      </c>
      <c r="C26" s="21" t="s">
        <v>592</v>
      </c>
      <c r="D26" t="s">
        <v>43</v>
      </c>
      <c r="E26" s="5" t="s">
        <v>332</v>
      </c>
      <c r="F26" t="s">
        <v>357</v>
      </c>
      <c r="G26" t="s">
        <v>507</v>
      </c>
      <c r="H26" t="s">
        <v>594</v>
      </c>
      <c r="I26" t="s">
        <v>594</v>
      </c>
      <c r="J26">
        <v>1</v>
      </c>
      <c r="K26" t="s">
        <v>595</v>
      </c>
      <c r="L26" t="s">
        <v>595</v>
      </c>
      <c r="M26">
        <v>2</v>
      </c>
      <c r="N26" t="s">
        <v>596</v>
      </c>
      <c r="O26" t="s">
        <v>596</v>
      </c>
      <c r="P26">
        <v>4</v>
      </c>
      <c r="Q26" t="s">
        <v>597</v>
      </c>
      <c r="R26" t="s">
        <v>597</v>
      </c>
      <c r="S26">
        <v>3</v>
      </c>
      <c r="T26" t="s">
        <v>598</v>
      </c>
      <c r="U26" t="s">
        <v>598</v>
      </c>
      <c r="V26">
        <v>1</v>
      </c>
      <c r="W26" t="s">
        <v>599</v>
      </c>
      <c r="X26" t="s">
        <v>599</v>
      </c>
      <c r="Y26">
        <v>1</v>
      </c>
      <c r="Z26" t="s">
        <v>600</v>
      </c>
      <c r="AA26" t="s">
        <v>631</v>
      </c>
      <c r="AB26">
        <v>10</v>
      </c>
      <c r="AC26" t="s">
        <v>601</v>
      </c>
      <c r="AD26" s="26" t="s">
        <v>632</v>
      </c>
      <c r="AE26">
        <v>0</v>
      </c>
      <c r="AF26" t="s">
        <v>602</v>
      </c>
      <c r="AG26" t="s">
        <v>630</v>
      </c>
      <c r="AH26">
        <v>1</v>
      </c>
      <c r="AI26" t="s">
        <v>603</v>
      </c>
      <c r="AJ26" t="s">
        <v>629</v>
      </c>
      <c r="AK26">
        <v>3</v>
      </c>
      <c r="AL26" t="s">
        <v>604</v>
      </c>
      <c r="AM26" t="s">
        <v>628</v>
      </c>
      <c r="AN26">
        <v>4</v>
      </c>
      <c r="AO26" t="s">
        <v>605</v>
      </c>
      <c r="AP26" t="s">
        <v>627</v>
      </c>
      <c r="AQ26">
        <v>2</v>
      </c>
      <c r="AR26" t="s">
        <v>606</v>
      </c>
      <c r="AS26" t="s">
        <v>620</v>
      </c>
      <c r="AT26">
        <v>1</v>
      </c>
      <c r="AU26" t="s">
        <v>607</v>
      </c>
      <c r="AV26" t="s">
        <v>619</v>
      </c>
      <c r="AW26">
        <v>1</v>
      </c>
      <c r="AX26" t="s">
        <v>608</v>
      </c>
      <c r="AY26" t="s">
        <v>618</v>
      </c>
      <c r="AZ26">
        <v>0</v>
      </c>
      <c r="BA26" t="s">
        <v>609</v>
      </c>
      <c r="BB26" t="s">
        <v>617</v>
      </c>
      <c r="BC26">
        <v>0</v>
      </c>
      <c r="BD26" t="s">
        <v>610</v>
      </c>
      <c r="BE26" t="s">
        <v>626</v>
      </c>
      <c r="BF26">
        <v>9</v>
      </c>
      <c r="BG26" t="s">
        <v>611</v>
      </c>
      <c r="BH26" t="s">
        <v>622</v>
      </c>
      <c r="BI26">
        <v>3</v>
      </c>
      <c r="BJ26" t="s">
        <v>612</v>
      </c>
      <c r="BK26" t="s">
        <v>621</v>
      </c>
      <c r="BL26">
        <v>9</v>
      </c>
      <c r="BM26" t="s">
        <v>613</v>
      </c>
      <c r="BN26" t="s">
        <v>623</v>
      </c>
      <c r="BO26">
        <v>9</v>
      </c>
      <c r="BP26" t="s">
        <v>614</v>
      </c>
      <c r="BQ26" t="s">
        <v>624</v>
      </c>
      <c r="BR26">
        <v>1</v>
      </c>
      <c r="BS26" t="s">
        <v>615</v>
      </c>
      <c r="BT26" t="s">
        <v>625</v>
      </c>
      <c r="BU26">
        <v>1</v>
      </c>
      <c r="BV26" t="s">
        <v>616</v>
      </c>
      <c r="BW26" t="s">
        <v>616</v>
      </c>
      <c r="BX26">
        <v>19.405999999999999</v>
      </c>
    </row>
    <row r="27" spans="1:76" x14ac:dyDescent="0.2">
      <c r="A27" t="s">
        <v>583</v>
      </c>
      <c r="B27" t="s">
        <v>593</v>
      </c>
      <c r="C27" s="21" t="s">
        <v>592</v>
      </c>
      <c r="D27" t="s">
        <v>43</v>
      </c>
      <c r="E27" s="5" t="s">
        <v>333</v>
      </c>
      <c r="F27" t="s">
        <v>358</v>
      </c>
      <c r="G27" t="s">
        <v>508</v>
      </c>
      <c r="H27" t="s">
        <v>594</v>
      </c>
      <c r="I27" t="s">
        <v>594</v>
      </c>
      <c r="J27">
        <v>1</v>
      </c>
      <c r="K27" t="s">
        <v>595</v>
      </c>
      <c r="L27" t="s">
        <v>595</v>
      </c>
      <c r="M27">
        <v>3</v>
      </c>
      <c r="N27" t="s">
        <v>596</v>
      </c>
      <c r="O27" t="s">
        <v>596</v>
      </c>
      <c r="P27">
        <v>2</v>
      </c>
      <c r="Q27" t="s">
        <v>597</v>
      </c>
      <c r="R27" t="s">
        <v>597</v>
      </c>
      <c r="S27">
        <v>1</v>
      </c>
      <c r="T27" t="s">
        <v>598</v>
      </c>
      <c r="U27" t="s">
        <v>598</v>
      </c>
      <c r="V27">
        <v>2</v>
      </c>
      <c r="W27" t="s">
        <v>599</v>
      </c>
      <c r="X27" t="s">
        <v>599</v>
      </c>
      <c r="Y27">
        <v>2</v>
      </c>
      <c r="Z27" t="s">
        <v>600</v>
      </c>
      <c r="AA27" t="s">
        <v>631</v>
      </c>
      <c r="AB27">
        <v>0</v>
      </c>
      <c r="AC27" t="s">
        <v>601</v>
      </c>
      <c r="AD27" s="26" t="s">
        <v>632</v>
      </c>
      <c r="AE27">
        <v>6</v>
      </c>
      <c r="AF27" t="s">
        <v>602</v>
      </c>
      <c r="AG27" t="s">
        <v>630</v>
      </c>
      <c r="AH27">
        <v>3</v>
      </c>
      <c r="AI27" t="s">
        <v>603</v>
      </c>
      <c r="AJ27" t="s">
        <v>629</v>
      </c>
      <c r="AK27">
        <v>1</v>
      </c>
      <c r="AL27" t="s">
        <v>604</v>
      </c>
      <c r="AM27" t="s">
        <v>628</v>
      </c>
      <c r="AN27">
        <v>3</v>
      </c>
      <c r="AO27" t="s">
        <v>605</v>
      </c>
      <c r="AP27" t="s">
        <v>627</v>
      </c>
      <c r="AQ27">
        <v>2</v>
      </c>
      <c r="AR27" t="s">
        <v>606</v>
      </c>
      <c r="AS27" t="s">
        <v>620</v>
      </c>
      <c r="AT27">
        <v>2</v>
      </c>
      <c r="AU27" t="s">
        <v>607</v>
      </c>
      <c r="AV27" t="s">
        <v>619</v>
      </c>
      <c r="AW27">
        <v>9</v>
      </c>
      <c r="AX27" t="s">
        <v>608</v>
      </c>
      <c r="AY27" t="s">
        <v>618</v>
      </c>
      <c r="AZ27">
        <v>0</v>
      </c>
      <c r="BA27" t="s">
        <v>609</v>
      </c>
      <c r="BB27" t="s">
        <v>617</v>
      </c>
      <c r="BC27">
        <v>0</v>
      </c>
      <c r="BD27" t="s">
        <v>610</v>
      </c>
      <c r="BE27" t="s">
        <v>626</v>
      </c>
      <c r="BF27">
        <v>1</v>
      </c>
      <c r="BG27" t="s">
        <v>611</v>
      </c>
      <c r="BH27" t="s">
        <v>622</v>
      </c>
      <c r="BI27">
        <v>1</v>
      </c>
      <c r="BJ27" t="s">
        <v>612</v>
      </c>
      <c r="BK27" t="s">
        <v>621</v>
      </c>
      <c r="BL27">
        <v>9</v>
      </c>
      <c r="BM27" t="s">
        <v>613</v>
      </c>
      <c r="BN27" t="s">
        <v>623</v>
      </c>
      <c r="BO27">
        <v>1</v>
      </c>
      <c r="BP27" t="s">
        <v>614</v>
      </c>
      <c r="BQ27" t="s">
        <v>624</v>
      </c>
      <c r="BR27">
        <v>9</v>
      </c>
      <c r="BS27" t="s">
        <v>615</v>
      </c>
      <c r="BT27" t="s">
        <v>625</v>
      </c>
      <c r="BU27">
        <v>9</v>
      </c>
      <c r="BV27" t="s">
        <v>616</v>
      </c>
      <c r="BW27" t="s">
        <v>616</v>
      </c>
      <c r="BX27">
        <v>17.462</v>
      </c>
    </row>
    <row r="28" spans="1:76" x14ac:dyDescent="0.2">
      <c r="A28" t="s">
        <v>584</v>
      </c>
      <c r="B28" t="s">
        <v>593</v>
      </c>
      <c r="C28" s="21" t="s">
        <v>592</v>
      </c>
      <c r="D28" t="s">
        <v>43</v>
      </c>
      <c r="E28" s="5" t="s">
        <v>334</v>
      </c>
      <c r="F28" t="s">
        <v>359</v>
      </c>
      <c r="G28" t="s">
        <v>509</v>
      </c>
      <c r="H28" t="s">
        <v>594</v>
      </c>
      <c r="I28" t="s">
        <v>594</v>
      </c>
      <c r="J28">
        <v>1</v>
      </c>
      <c r="K28" t="s">
        <v>595</v>
      </c>
      <c r="L28" t="s">
        <v>595</v>
      </c>
      <c r="M28">
        <v>2</v>
      </c>
      <c r="N28" t="s">
        <v>596</v>
      </c>
      <c r="O28" t="s">
        <v>596</v>
      </c>
      <c r="P28">
        <v>4</v>
      </c>
      <c r="Q28" t="s">
        <v>597</v>
      </c>
      <c r="R28" t="s">
        <v>597</v>
      </c>
      <c r="S28">
        <v>2</v>
      </c>
      <c r="T28" t="s">
        <v>598</v>
      </c>
      <c r="U28" t="s">
        <v>598</v>
      </c>
      <c r="V28">
        <v>1</v>
      </c>
      <c r="W28" t="s">
        <v>599</v>
      </c>
      <c r="X28" t="s">
        <v>599</v>
      </c>
      <c r="Y28">
        <v>2</v>
      </c>
      <c r="Z28" t="s">
        <v>600</v>
      </c>
      <c r="AA28" t="s">
        <v>631</v>
      </c>
      <c r="AB28">
        <v>10</v>
      </c>
      <c r="AC28" t="s">
        <v>601</v>
      </c>
      <c r="AD28" s="26" t="s">
        <v>632</v>
      </c>
      <c r="AE28">
        <v>0</v>
      </c>
      <c r="AF28" t="s">
        <v>602</v>
      </c>
      <c r="AG28" t="s">
        <v>630</v>
      </c>
      <c r="AH28">
        <v>1</v>
      </c>
      <c r="AI28" t="s">
        <v>603</v>
      </c>
      <c r="AJ28" t="s">
        <v>629</v>
      </c>
      <c r="AK28">
        <v>1</v>
      </c>
      <c r="AL28" t="s">
        <v>604</v>
      </c>
      <c r="AM28" t="s">
        <v>628</v>
      </c>
      <c r="AN28">
        <v>1</v>
      </c>
      <c r="AO28" t="s">
        <v>605</v>
      </c>
      <c r="AP28" t="s">
        <v>627</v>
      </c>
      <c r="AQ28">
        <v>1</v>
      </c>
      <c r="AR28" t="s">
        <v>606</v>
      </c>
      <c r="AS28" t="s">
        <v>620</v>
      </c>
      <c r="AT28">
        <v>1</v>
      </c>
      <c r="AU28" t="s">
        <v>607</v>
      </c>
      <c r="AV28" t="s">
        <v>619</v>
      </c>
      <c r="AW28">
        <v>1</v>
      </c>
      <c r="AX28" t="s">
        <v>608</v>
      </c>
      <c r="AY28" t="s">
        <v>618</v>
      </c>
      <c r="AZ28">
        <v>6</v>
      </c>
      <c r="BA28" t="s">
        <v>609</v>
      </c>
      <c r="BB28" t="s">
        <v>617</v>
      </c>
      <c r="BC28">
        <v>0</v>
      </c>
      <c r="BD28" t="s">
        <v>610</v>
      </c>
      <c r="BE28" t="s">
        <v>626</v>
      </c>
      <c r="BF28">
        <v>2</v>
      </c>
      <c r="BG28" t="s">
        <v>611</v>
      </c>
      <c r="BH28" t="s">
        <v>622</v>
      </c>
      <c r="BI28">
        <v>1</v>
      </c>
      <c r="BJ28" t="s">
        <v>612</v>
      </c>
      <c r="BK28" t="s">
        <v>621</v>
      </c>
      <c r="BL28">
        <v>3</v>
      </c>
      <c r="BM28" t="s">
        <v>613</v>
      </c>
      <c r="BN28" t="s">
        <v>623</v>
      </c>
      <c r="BO28">
        <v>2</v>
      </c>
      <c r="BP28" t="s">
        <v>614</v>
      </c>
      <c r="BQ28" t="s">
        <v>624</v>
      </c>
      <c r="BR28">
        <v>2</v>
      </c>
      <c r="BS28" t="s">
        <v>615</v>
      </c>
      <c r="BT28" t="s">
        <v>625</v>
      </c>
      <c r="BU28">
        <v>1</v>
      </c>
      <c r="BV28" t="s">
        <v>616</v>
      </c>
      <c r="BW28" t="s">
        <v>616</v>
      </c>
      <c r="BX28">
        <v>18.876000000000001</v>
      </c>
    </row>
    <row r="29" spans="1:76" x14ac:dyDescent="0.2">
      <c r="A29" t="s">
        <v>585</v>
      </c>
      <c r="B29" t="s">
        <v>593</v>
      </c>
      <c r="C29" s="21" t="s">
        <v>592</v>
      </c>
      <c r="D29" t="s">
        <v>43</v>
      </c>
      <c r="E29" s="5" t="s">
        <v>335</v>
      </c>
      <c r="F29" t="s">
        <v>360</v>
      </c>
      <c r="G29" t="s">
        <v>510</v>
      </c>
      <c r="H29" t="s">
        <v>594</v>
      </c>
      <c r="I29" t="s">
        <v>594</v>
      </c>
      <c r="J29">
        <v>1</v>
      </c>
      <c r="K29" t="s">
        <v>595</v>
      </c>
      <c r="L29" t="s">
        <v>595</v>
      </c>
      <c r="M29">
        <v>2</v>
      </c>
      <c r="N29" t="s">
        <v>596</v>
      </c>
      <c r="O29" t="s">
        <v>596</v>
      </c>
      <c r="P29">
        <v>1</v>
      </c>
      <c r="Q29" t="s">
        <v>597</v>
      </c>
      <c r="R29" t="s">
        <v>597</v>
      </c>
      <c r="S29">
        <v>1</v>
      </c>
      <c r="T29" t="s">
        <v>598</v>
      </c>
      <c r="U29" t="s">
        <v>598</v>
      </c>
      <c r="V29">
        <v>1</v>
      </c>
      <c r="W29" t="s">
        <v>599</v>
      </c>
      <c r="X29" t="s">
        <v>599</v>
      </c>
      <c r="Y29">
        <v>1</v>
      </c>
      <c r="Z29" t="s">
        <v>600</v>
      </c>
      <c r="AA29" t="s">
        <v>631</v>
      </c>
      <c r="AB29">
        <v>0</v>
      </c>
      <c r="AC29" t="s">
        <v>601</v>
      </c>
      <c r="AD29" s="26" t="s">
        <v>632</v>
      </c>
      <c r="AE29">
        <v>0</v>
      </c>
      <c r="AF29" t="s">
        <v>602</v>
      </c>
      <c r="AG29" t="s">
        <v>630</v>
      </c>
      <c r="AH29">
        <v>1</v>
      </c>
      <c r="AI29" t="s">
        <v>603</v>
      </c>
      <c r="AJ29" t="s">
        <v>629</v>
      </c>
      <c r="AK29">
        <v>1</v>
      </c>
      <c r="AL29" t="s">
        <v>604</v>
      </c>
      <c r="AM29" t="s">
        <v>628</v>
      </c>
      <c r="AN29">
        <v>1</v>
      </c>
      <c r="AO29" t="s">
        <v>605</v>
      </c>
      <c r="AP29" t="s">
        <v>627</v>
      </c>
      <c r="AQ29">
        <v>1</v>
      </c>
      <c r="AR29" t="s">
        <v>606</v>
      </c>
      <c r="AS29" t="s">
        <v>620</v>
      </c>
      <c r="AT29">
        <v>1</v>
      </c>
      <c r="AU29" t="s">
        <v>607</v>
      </c>
      <c r="AV29" t="s">
        <v>619</v>
      </c>
      <c r="AW29">
        <v>1</v>
      </c>
      <c r="AX29" t="s">
        <v>608</v>
      </c>
      <c r="AY29" t="s">
        <v>618</v>
      </c>
      <c r="AZ29">
        <v>4</v>
      </c>
      <c r="BA29" t="s">
        <v>609</v>
      </c>
      <c r="BB29" t="s">
        <v>617</v>
      </c>
      <c r="BC29">
        <v>0</v>
      </c>
      <c r="BD29" t="s">
        <v>610</v>
      </c>
      <c r="BE29" t="s">
        <v>626</v>
      </c>
      <c r="BF29">
        <v>1</v>
      </c>
      <c r="BG29" t="s">
        <v>611</v>
      </c>
      <c r="BH29" t="s">
        <v>622</v>
      </c>
      <c r="BI29">
        <v>1</v>
      </c>
      <c r="BJ29" t="s">
        <v>612</v>
      </c>
      <c r="BK29" t="s">
        <v>621</v>
      </c>
      <c r="BL29">
        <v>1</v>
      </c>
      <c r="BM29" t="s">
        <v>613</v>
      </c>
      <c r="BN29" t="s">
        <v>623</v>
      </c>
      <c r="BO29">
        <v>1</v>
      </c>
      <c r="BP29" t="s">
        <v>614</v>
      </c>
      <c r="BQ29" t="s">
        <v>624</v>
      </c>
      <c r="BR29">
        <v>1</v>
      </c>
      <c r="BS29" t="s">
        <v>615</v>
      </c>
      <c r="BT29" t="s">
        <v>625</v>
      </c>
      <c r="BU29">
        <v>1</v>
      </c>
      <c r="BV29" t="s">
        <v>616</v>
      </c>
      <c r="BW29" t="s">
        <v>616</v>
      </c>
      <c r="BX29">
        <v>1.694</v>
      </c>
    </row>
    <row r="30" spans="1:76" x14ac:dyDescent="0.2">
      <c r="A30" t="s">
        <v>586</v>
      </c>
      <c r="B30" t="s">
        <v>593</v>
      </c>
      <c r="C30" s="21" t="s">
        <v>592</v>
      </c>
      <c r="D30" t="s">
        <v>43</v>
      </c>
      <c r="E30" s="5" t="s">
        <v>336</v>
      </c>
      <c r="F30" t="s">
        <v>361</v>
      </c>
      <c r="G30" t="s">
        <v>511</v>
      </c>
      <c r="H30" t="s">
        <v>594</v>
      </c>
      <c r="I30" t="s">
        <v>594</v>
      </c>
      <c r="J30">
        <v>1</v>
      </c>
      <c r="K30" t="s">
        <v>595</v>
      </c>
      <c r="L30" t="s">
        <v>595</v>
      </c>
      <c r="M30">
        <v>1</v>
      </c>
      <c r="N30" t="s">
        <v>596</v>
      </c>
      <c r="O30" t="s">
        <v>596</v>
      </c>
      <c r="P30">
        <v>2</v>
      </c>
      <c r="Q30" t="s">
        <v>597</v>
      </c>
      <c r="R30" t="s">
        <v>597</v>
      </c>
      <c r="S30">
        <v>1</v>
      </c>
      <c r="T30" t="s">
        <v>598</v>
      </c>
      <c r="U30" t="s">
        <v>598</v>
      </c>
      <c r="V30">
        <v>1</v>
      </c>
      <c r="W30" t="s">
        <v>599</v>
      </c>
      <c r="X30" t="s">
        <v>599</v>
      </c>
      <c r="Y30">
        <v>1</v>
      </c>
      <c r="Z30" t="s">
        <v>600</v>
      </c>
      <c r="AA30" t="s">
        <v>631</v>
      </c>
      <c r="AB30">
        <v>0</v>
      </c>
      <c r="AC30" t="s">
        <v>601</v>
      </c>
      <c r="AD30" s="26" t="s">
        <v>632</v>
      </c>
      <c r="AE30">
        <v>0</v>
      </c>
      <c r="AF30" t="s">
        <v>602</v>
      </c>
      <c r="AG30" t="s">
        <v>630</v>
      </c>
      <c r="AH30">
        <v>1</v>
      </c>
      <c r="AI30" t="s">
        <v>603</v>
      </c>
      <c r="AJ30" t="s">
        <v>629</v>
      </c>
      <c r="AK30">
        <v>3</v>
      </c>
      <c r="AL30" t="s">
        <v>604</v>
      </c>
      <c r="AM30" t="s">
        <v>628</v>
      </c>
      <c r="AN30">
        <v>1</v>
      </c>
      <c r="AO30" t="s">
        <v>605</v>
      </c>
      <c r="AP30" t="s">
        <v>627</v>
      </c>
      <c r="AQ30">
        <v>1</v>
      </c>
      <c r="AR30" t="s">
        <v>606</v>
      </c>
      <c r="AS30" t="s">
        <v>620</v>
      </c>
      <c r="AT30">
        <v>1</v>
      </c>
      <c r="AU30" t="s">
        <v>607</v>
      </c>
      <c r="AV30" t="s">
        <v>619</v>
      </c>
      <c r="AW30">
        <v>9</v>
      </c>
      <c r="AX30" t="s">
        <v>608</v>
      </c>
      <c r="AY30" t="s">
        <v>618</v>
      </c>
      <c r="AZ30">
        <v>0</v>
      </c>
      <c r="BA30" t="s">
        <v>609</v>
      </c>
      <c r="BB30" t="s">
        <v>617</v>
      </c>
      <c r="BC30">
        <v>0</v>
      </c>
      <c r="BD30" t="s">
        <v>610</v>
      </c>
      <c r="BE30" t="s">
        <v>626</v>
      </c>
      <c r="BF30">
        <v>9</v>
      </c>
      <c r="BG30" t="s">
        <v>611</v>
      </c>
      <c r="BH30" t="s">
        <v>622</v>
      </c>
      <c r="BI30">
        <v>4</v>
      </c>
      <c r="BJ30" t="s">
        <v>612</v>
      </c>
      <c r="BK30" t="s">
        <v>621</v>
      </c>
      <c r="BL30">
        <v>9</v>
      </c>
      <c r="BM30" t="s">
        <v>613</v>
      </c>
      <c r="BN30" t="s">
        <v>623</v>
      </c>
      <c r="BO30">
        <v>9</v>
      </c>
      <c r="BP30" t="s">
        <v>614</v>
      </c>
      <c r="BQ30" t="s">
        <v>624</v>
      </c>
      <c r="BR30">
        <v>9</v>
      </c>
      <c r="BS30" t="s">
        <v>615</v>
      </c>
      <c r="BT30" t="s">
        <v>625</v>
      </c>
      <c r="BU30">
        <v>9</v>
      </c>
      <c r="BV30" t="s">
        <v>616</v>
      </c>
      <c r="BW30" t="s">
        <v>616</v>
      </c>
      <c r="BX30">
        <v>15.353999999999999</v>
      </c>
    </row>
    <row r="31" spans="1:76" x14ac:dyDescent="0.2">
      <c r="A31" t="s">
        <v>587</v>
      </c>
      <c r="B31" t="s">
        <v>593</v>
      </c>
      <c r="C31" s="21" t="s">
        <v>592</v>
      </c>
      <c r="D31" t="s">
        <v>43</v>
      </c>
      <c r="E31" s="5" t="s">
        <v>337</v>
      </c>
      <c r="F31" t="s">
        <v>362</v>
      </c>
      <c r="G31" t="s">
        <v>512</v>
      </c>
      <c r="H31" t="s">
        <v>594</v>
      </c>
      <c r="I31" t="s">
        <v>594</v>
      </c>
      <c r="J31">
        <v>1</v>
      </c>
      <c r="K31" t="s">
        <v>595</v>
      </c>
      <c r="L31" t="s">
        <v>595</v>
      </c>
      <c r="M31">
        <v>1</v>
      </c>
      <c r="N31" t="s">
        <v>596</v>
      </c>
      <c r="O31" t="s">
        <v>596</v>
      </c>
      <c r="P31">
        <v>4</v>
      </c>
      <c r="Q31" t="s">
        <v>597</v>
      </c>
      <c r="R31" t="s">
        <v>597</v>
      </c>
      <c r="S31">
        <v>3</v>
      </c>
      <c r="T31" t="s">
        <v>598</v>
      </c>
      <c r="U31" t="s">
        <v>598</v>
      </c>
      <c r="V31">
        <v>1</v>
      </c>
      <c r="W31" t="s">
        <v>599</v>
      </c>
      <c r="X31" t="s">
        <v>599</v>
      </c>
      <c r="Y31">
        <v>1</v>
      </c>
      <c r="Z31" t="s">
        <v>600</v>
      </c>
      <c r="AA31" t="s">
        <v>631</v>
      </c>
      <c r="AB31">
        <v>3</v>
      </c>
      <c r="AC31" t="s">
        <v>601</v>
      </c>
      <c r="AD31" s="26" t="s">
        <v>632</v>
      </c>
      <c r="AE31">
        <v>2</v>
      </c>
      <c r="AF31" t="s">
        <v>602</v>
      </c>
      <c r="AG31" t="s">
        <v>630</v>
      </c>
      <c r="AH31">
        <v>2</v>
      </c>
      <c r="AI31" t="s">
        <v>603</v>
      </c>
      <c r="AJ31" t="s">
        <v>629</v>
      </c>
      <c r="AK31">
        <v>1</v>
      </c>
      <c r="AL31" t="s">
        <v>604</v>
      </c>
      <c r="AM31" t="s">
        <v>628</v>
      </c>
      <c r="AN31">
        <v>1</v>
      </c>
      <c r="AO31" t="s">
        <v>605</v>
      </c>
      <c r="AP31" t="s">
        <v>627</v>
      </c>
      <c r="AQ31">
        <v>1</v>
      </c>
      <c r="AR31" t="s">
        <v>606</v>
      </c>
      <c r="AS31" t="s">
        <v>620</v>
      </c>
      <c r="AT31">
        <v>1</v>
      </c>
      <c r="AU31" t="s">
        <v>607</v>
      </c>
      <c r="AV31" t="s">
        <v>619</v>
      </c>
      <c r="AW31">
        <v>9</v>
      </c>
      <c r="AX31" t="s">
        <v>608</v>
      </c>
      <c r="AY31" t="s">
        <v>618</v>
      </c>
      <c r="AZ31">
        <v>0</v>
      </c>
      <c r="BA31" t="s">
        <v>609</v>
      </c>
      <c r="BB31" t="s">
        <v>617</v>
      </c>
      <c r="BC31">
        <v>0</v>
      </c>
      <c r="BD31" t="s">
        <v>610</v>
      </c>
      <c r="BE31" t="s">
        <v>626</v>
      </c>
      <c r="BF31">
        <v>9</v>
      </c>
      <c r="BG31" t="s">
        <v>611</v>
      </c>
      <c r="BH31" t="s">
        <v>622</v>
      </c>
      <c r="BI31">
        <v>9</v>
      </c>
      <c r="BJ31" t="s">
        <v>612</v>
      </c>
      <c r="BK31" t="s">
        <v>621</v>
      </c>
      <c r="BL31">
        <v>9</v>
      </c>
      <c r="BM31" t="s">
        <v>613</v>
      </c>
      <c r="BN31" t="s">
        <v>623</v>
      </c>
      <c r="BO31">
        <v>9</v>
      </c>
      <c r="BP31" t="s">
        <v>614</v>
      </c>
      <c r="BQ31" t="s">
        <v>624</v>
      </c>
      <c r="BR31">
        <v>9</v>
      </c>
      <c r="BS31" t="s">
        <v>615</v>
      </c>
      <c r="BT31" t="s">
        <v>625</v>
      </c>
      <c r="BU31">
        <v>9</v>
      </c>
      <c r="BV31" t="s">
        <v>616</v>
      </c>
      <c r="BW31" t="s">
        <v>616</v>
      </c>
      <c r="BX31">
        <v>11.337999999999999</v>
      </c>
    </row>
  </sheetData>
  <mergeCells count="102">
    <mergeCell ref="H2:J2"/>
    <mergeCell ref="K2:M2"/>
    <mergeCell ref="N2:P2"/>
    <mergeCell ref="Q2:S2"/>
    <mergeCell ref="T2:V2"/>
    <mergeCell ref="W2:Y2"/>
    <mergeCell ref="A1:A6"/>
    <mergeCell ref="B1:C1"/>
    <mergeCell ref="D1:D6"/>
    <mergeCell ref="E1:F1"/>
    <mergeCell ref="H1:Y1"/>
    <mergeCell ref="B2:B6"/>
    <mergeCell ref="C2:C6"/>
    <mergeCell ref="E2:E6"/>
    <mergeCell ref="F2:F6"/>
    <mergeCell ref="G2:G6"/>
    <mergeCell ref="H3:H6"/>
    <mergeCell ref="I3:J3"/>
    <mergeCell ref="K3:K6"/>
    <mergeCell ref="L3:M3"/>
    <mergeCell ref="N3:N6"/>
    <mergeCell ref="O3:P3"/>
    <mergeCell ref="I4:I6"/>
    <mergeCell ref="L4:L6"/>
    <mergeCell ref="O4:O6"/>
    <mergeCell ref="Q3:Q6"/>
    <mergeCell ref="R3:S3"/>
    <mergeCell ref="T3:T6"/>
    <mergeCell ref="U3:V3"/>
    <mergeCell ref="W3:W6"/>
    <mergeCell ref="X3:Y3"/>
    <mergeCell ref="R4:R6"/>
    <mergeCell ref="U4:U6"/>
    <mergeCell ref="X4:X6"/>
    <mergeCell ref="Z2:AB2"/>
    <mergeCell ref="AC2:AE2"/>
    <mergeCell ref="AF2:AH2"/>
    <mergeCell ref="Z3:Z6"/>
    <mergeCell ref="AA3:AB3"/>
    <mergeCell ref="AC3:AC6"/>
    <mergeCell ref="AD3:AE3"/>
    <mergeCell ref="AF3:AF6"/>
    <mergeCell ref="AG3:AH3"/>
    <mergeCell ref="AA4:AA6"/>
    <mergeCell ref="AR2:AT2"/>
    <mergeCell ref="AY3:AZ3"/>
    <mergeCell ref="AV3:AW3"/>
    <mergeCell ref="AS3:AT3"/>
    <mergeCell ref="AX2:AZ2"/>
    <mergeCell ref="AU2:AW2"/>
    <mergeCell ref="AD4:AD6"/>
    <mergeCell ref="AG4:AG6"/>
    <mergeCell ref="AI2:AK2"/>
    <mergeCell ref="AL2:AN2"/>
    <mergeCell ref="AO2:AQ2"/>
    <mergeCell ref="AI3:AI6"/>
    <mergeCell ref="AJ3:AK3"/>
    <mergeCell ref="AL3:AL6"/>
    <mergeCell ref="AM3:AN3"/>
    <mergeCell ref="AO3:AO6"/>
    <mergeCell ref="AR3:AR6"/>
    <mergeCell ref="AU3:AU6"/>
    <mergeCell ref="AX3:AX6"/>
    <mergeCell ref="AS4:AS6"/>
    <mergeCell ref="AV4:AV6"/>
    <mergeCell ref="AY4:AY6"/>
    <mergeCell ref="AP3:AQ3"/>
    <mergeCell ref="AJ4:AJ6"/>
    <mergeCell ref="AM4:AM6"/>
    <mergeCell ref="AP4:AP6"/>
    <mergeCell ref="BA2:BC2"/>
    <mergeCell ref="BH3:BI3"/>
    <mergeCell ref="BE3:BF3"/>
    <mergeCell ref="BB3:BC3"/>
    <mergeCell ref="BG2:BI2"/>
    <mergeCell ref="BD2:BF2"/>
    <mergeCell ref="BA3:BA6"/>
    <mergeCell ref="BD3:BD6"/>
    <mergeCell ref="BG3:BG6"/>
    <mergeCell ref="BB4:BB6"/>
    <mergeCell ref="BE4:BE6"/>
    <mergeCell ref="BH4:BH6"/>
    <mergeCell ref="BJ2:BL2"/>
    <mergeCell ref="BQ3:BR3"/>
    <mergeCell ref="BN3:BO3"/>
    <mergeCell ref="BK3:BL3"/>
    <mergeCell ref="BP2:BR2"/>
    <mergeCell ref="BM2:BO2"/>
    <mergeCell ref="BJ3:BJ6"/>
    <mergeCell ref="BM3:BM6"/>
    <mergeCell ref="BT4:BT6"/>
    <mergeCell ref="BW4:BW6"/>
    <mergeCell ref="BP3:BP6"/>
    <mergeCell ref="BK4:BK6"/>
    <mergeCell ref="BN4:BN6"/>
    <mergeCell ref="BQ4:BQ6"/>
    <mergeCell ref="BS2:BU2"/>
    <mergeCell ref="BV2:BX2"/>
    <mergeCell ref="BS3:BS6"/>
    <mergeCell ref="BT3:BU3"/>
    <mergeCell ref="BV3:BV6"/>
    <mergeCell ref="BW3:BX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31"/>
  <sheetViews>
    <sheetView tabSelected="1" topLeftCell="BH1" workbookViewId="0">
      <selection activeCell="E13" sqref="A1:BX31"/>
    </sheetView>
  </sheetViews>
  <sheetFormatPr baseColWidth="10" defaultRowHeight="16" x14ac:dyDescent="0.2"/>
  <cols>
    <col min="1" max="1" width="20.1640625" bestFit="1" customWidth="1"/>
    <col min="2" max="2" width="18.6640625" bestFit="1" customWidth="1"/>
    <col min="3" max="3" width="39.83203125" style="21" bestFit="1" customWidth="1"/>
    <col min="4" max="4" width="9.83203125" bestFit="1" customWidth="1"/>
    <col min="5" max="5" width="22.6640625" bestFit="1" customWidth="1"/>
    <col min="6" max="6" width="17.6640625" bestFit="1" customWidth="1"/>
    <col min="7" max="7" width="30.1640625" bestFit="1" customWidth="1"/>
    <col min="8" max="9" width="9.33203125" bestFit="1" customWidth="1"/>
    <col min="10" max="10" width="12.83203125" bestFit="1" customWidth="1"/>
    <col min="11" max="12" width="7.83203125" bestFit="1" customWidth="1"/>
    <col min="13" max="13" width="12.83203125" bestFit="1" customWidth="1"/>
    <col min="14" max="15" width="7.83203125" bestFit="1" customWidth="1"/>
    <col min="16" max="16" width="12.83203125" bestFit="1" customWidth="1"/>
    <col min="17" max="18" width="7.83203125" bestFit="1" customWidth="1"/>
    <col min="19" max="19" width="12.83203125" bestFit="1" customWidth="1"/>
    <col min="20" max="20" width="6" bestFit="1" customWidth="1"/>
    <col min="21" max="21" width="5.5" bestFit="1" customWidth="1"/>
    <col min="22" max="22" width="12.83203125" bestFit="1" customWidth="1"/>
    <col min="23" max="24" width="6.83203125" bestFit="1" customWidth="1"/>
    <col min="25" max="25" width="12.83203125" bestFit="1" customWidth="1"/>
    <col min="26" max="26" width="11.83203125" bestFit="1" customWidth="1"/>
    <col min="27" max="27" width="20.5" bestFit="1" customWidth="1"/>
    <col min="28" max="28" width="12.83203125" bestFit="1" customWidth="1"/>
    <col min="29" max="29" width="11.1640625" bestFit="1" customWidth="1"/>
    <col min="30" max="30" width="19.83203125" bestFit="1" customWidth="1"/>
    <col min="31" max="31" width="12.83203125" bestFit="1" customWidth="1"/>
    <col min="32" max="32" width="9.83203125" bestFit="1" customWidth="1"/>
    <col min="33" max="33" width="14.83203125" bestFit="1" customWidth="1"/>
    <col min="34" max="34" width="12.83203125" bestFit="1" customWidth="1"/>
    <col min="35" max="35" width="9" bestFit="1" customWidth="1"/>
    <col min="36" max="36" width="13.6640625" bestFit="1" customWidth="1"/>
    <col min="37" max="37" width="12.83203125" bestFit="1" customWidth="1"/>
    <col min="38" max="38" width="6" bestFit="1" customWidth="1"/>
    <col min="39" max="39" width="10.1640625" bestFit="1" customWidth="1"/>
    <col min="40" max="40" width="12.83203125" bestFit="1" customWidth="1"/>
    <col min="41" max="41" width="9.1640625" bestFit="1" customWidth="1"/>
    <col min="42" max="42" width="13.6640625" bestFit="1" customWidth="1"/>
    <col min="43" max="43" width="12.83203125" bestFit="1" customWidth="1"/>
    <col min="44" max="44" width="6.33203125" bestFit="1" customWidth="1"/>
    <col min="45" max="45" width="11" bestFit="1" customWidth="1"/>
    <col min="46" max="46" width="12.83203125" bestFit="1" customWidth="1"/>
    <col min="47" max="47" width="6.83203125" bestFit="1" customWidth="1"/>
    <col min="48" max="48" width="11.33203125" bestFit="1" customWidth="1"/>
    <col min="49" max="49" width="12.83203125" bestFit="1" customWidth="1"/>
    <col min="50" max="50" width="12" bestFit="1" customWidth="1"/>
    <col min="51" max="51" width="21.5" bestFit="1" customWidth="1"/>
    <col min="52" max="52" width="12.83203125" bestFit="1" customWidth="1"/>
    <col min="53" max="53" width="11.5" bestFit="1" customWidth="1"/>
    <col min="54" max="54" width="21" bestFit="1" customWidth="1"/>
    <col min="55" max="55" width="12.83203125" bestFit="1" customWidth="1"/>
    <col min="56" max="56" width="10.1640625" bestFit="1" customWidth="1"/>
    <col min="57" max="57" width="16" bestFit="1" customWidth="1"/>
    <col min="58" max="58" width="12.83203125" bestFit="1" customWidth="1"/>
    <col min="59" max="59" width="9.33203125" bestFit="1" customWidth="1"/>
    <col min="60" max="60" width="14.6640625" bestFit="1" customWidth="1"/>
    <col min="61" max="61" width="12.83203125" bestFit="1" customWidth="1"/>
    <col min="62" max="62" width="6" bestFit="1" customWidth="1"/>
    <col min="63" max="63" width="11.33203125" bestFit="1" customWidth="1"/>
    <col min="64" max="64" width="12.83203125" bestFit="1" customWidth="1"/>
    <col min="65" max="65" width="9.33203125" bestFit="1" customWidth="1"/>
    <col min="66" max="66" width="14.83203125" bestFit="1" customWidth="1"/>
    <col min="67" max="67" width="12.83203125" bestFit="1" customWidth="1"/>
    <col min="68" max="68" width="6.6640625" bestFit="1" customWidth="1"/>
    <col min="69" max="69" width="12" bestFit="1" customWidth="1"/>
    <col min="70" max="70" width="12.83203125" bestFit="1" customWidth="1"/>
    <col min="71" max="71" width="7" bestFit="1" customWidth="1"/>
    <col min="72" max="72" width="12.5" bestFit="1" customWidth="1"/>
    <col min="73" max="73" width="12.83203125" bestFit="1" customWidth="1"/>
    <col min="74" max="74" width="6" bestFit="1" customWidth="1"/>
    <col min="75" max="75" width="5.6640625" bestFit="1" customWidth="1"/>
    <col min="76" max="76" width="12.83203125" bestFit="1" customWidth="1"/>
  </cols>
  <sheetData>
    <row r="1" spans="1:76" s="20" customFormat="1" x14ac:dyDescent="0.2">
      <c r="A1" s="62" t="s">
        <v>0</v>
      </c>
      <c r="B1" s="62" t="s">
        <v>51</v>
      </c>
      <c r="C1" s="62"/>
      <c r="D1" s="62" t="s">
        <v>52</v>
      </c>
      <c r="E1" s="62" t="s">
        <v>53</v>
      </c>
      <c r="F1" s="62"/>
      <c r="G1" s="30" t="s">
        <v>38</v>
      </c>
      <c r="H1" s="63" t="s">
        <v>54</v>
      </c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</row>
    <row r="2" spans="1:76" s="20" customFormat="1" x14ac:dyDescent="0.2">
      <c r="A2" s="62"/>
      <c r="B2" s="62" t="s">
        <v>20</v>
      </c>
      <c r="C2" s="57" t="s">
        <v>19</v>
      </c>
      <c r="D2" s="62"/>
      <c r="E2" s="62" t="s">
        <v>20</v>
      </c>
      <c r="F2" s="62" t="s">
        <v>19</v>
      </c>
      <c r="G2" s="62" t="s">
        <v>20</v>
      </c>
      <c r="H2" s="62" t="s">
        <v>55</v>
      </c>
      <c r="I2" s="62"/>
      <c r="J2" s="62"/>
      <c r="K2" s="62" t="s">
        <v>55</v>
      </c>
      <c r="L2" s="62"/>
      <c r="M2" s="62"/>
      <c r="N2" s="62" t="s">
        <v>55</v>
      </c>
      <c r="O2" s="62"/>
      <c r="P2" s="62"/>
      <c r="Q2" s="62" t="s">
        <v>55</v>
      </c>
      <c r="R2" s="62"/>
      <c r="S2" s="62"/>
      <c r="T2" s="62" t="s">
        <v>55</v>
      </c>
      <c r="U2" s="62"/>
      <c r="V2" s="62"/>
      <c r="W2" s="62" t="s">
        <v>55</v>
      </c>
      <c r="X2" s="62"/>
      <c r="Y2" s="62"/>
      <c r="Z2" s="62" t="s">
        <v>55</v>
      </c>
      <c r="AA2" s="62"/>
      <c r="AB2" s="62"/>
      <c r="AC2" s="62" t="s">
        <v>55</v>
      </c>
      <c r="AD2" s="62"/>
      <c r="AE2" s="62"/>
      <c r="AF2" s="62" t="s">
        <v>55</v>
      </c>
      <c r="AG2" s="62"/>
      <c r="AH2" s="62"/>
      <c r="AI2" s="62" t="s">
        <v>55</v>
      </c>
      <c r="AJ2" s="62"/>
      <c r="AK2" s="62"/>
      <c r="AL2" s="62" t="s">
        <v>55</v>
      </c>
      <c r="AM2" s="62"/>
      <c r="AN2" s="62"/>
      <c r="AO2" s="62" t="s">
        <v>55</v>
      </c>
      <c r="AP2" s="62"/>
      <c r="AQ2" s="62"/>
      <c r="AR2" s="64" t="s">
        <v>55</v>
      </c>
      <c r="AS2" s="64"/>
      <c r="AT2" s="64"/>
      <c r="AU2" s="64" t="s">
        <v>55</v>
      </c>
      <c r="AV2" s="64"/>
      <c r="AW2" s="64"/>
      <c r="AX2" s="64" t="s">
        <v>55</v>
      </c>
      <c r="AY2" s="64"/>
      <c r="AZ2" s="64"/>
      <c r="BA2" s="64" t="s">
        <v>55</v>
      </c>
      <c r="BB2" s="64"/>
      <c r="BC2" s="64"/>
      <c r="BD2" s="64" t="s">
        <v>55</v>
      </c>
      <c r="BE2" s="64"/>
      <c r="BF2" s="64"/>
      <c r="BG2" s="64" t="s">
        <v>55</v>
      </c>
      <c r="BH2" s="64"/>
      <c r="BI2" s="64"/>
      <c r="BJ2" s="64" t="s">
        <v>55</v>
      </c>
      <c r="BK2" s="64"/>
      <c r="BL2" s="64"/>
      <c r="BM2" s="64" t="s">
        <v>55</v>
      </c>
      <c r="BN2" s="64"/>
      <c r="BO2" s="64"/>
      <c r="BP2" s="64" t="s">
        <v>55</v>
      </c>
      <c r="BQ2" s="64"/>
      <c r="BR2" s="64"/>
      <c r="BS2" s="64" t="s">
        <v>55</v>
      </c>
      <c r="BT2" s="64"/>
      <c r="BU2" s="64"/>
      <c r="BV2" s="64" t="s">
        <v>55</v>
      </c>
      <c r="BW2" s="64"/>
      <c r="BX2" s="64"/>
    </row>
    <row r="3" spans="1:76" s="20" customFormat="1" x14ac:dyDescent="0.2">
      <c r="A3" s="62"/>
      <c r="B3" s="62"/>
      <c r="C3" s="57"/>
      <c r="D3" s="62"/>
      <c r="E3" s="62"/>
      <c r="F3" s="62"/>
      <c r="G3" s="62"/>
      <c r="H3" s="62" t="s">
        <v>56</v>
      </c>
      <c r="I3" s="62" t="s">
        <v>57</v>
      </c>
      <c r="J3" s="62"/>
      <c r="K3" s="62" t="s">
        <v>56</v>
      </c>
      <c r="L3" s="62" t="s">
        <v>57</v>
      </c>
      <c r="M3" s="62"/>
      <c r="N3" s="62" t="s">
        <v>56</v>
      </c>
      <c r="O3" s="62" t="s">
        <v>57</v>
      </c>
      <c r="P3" s="62"/>
      <c r="Q3" s="62" t="s">
        <v>56</v>
      </c>
      <c r="R3" s="62" t="s">
        <v>57</v>
      </c>
      <c r="S3" s="62"/>
      <c r="T3" s="62" t="s">
        <v>56</v>
      </c>
      <c r="U3" s="62" t="s">
        <v>57</v>
      </c>
      <c r="V3" s="62"/>
      <c r="W3" s="62" t="s">
        <v>56</v>
      </c>
      <c r="X3" s="62" t="s">
        <v>57</v>
      </c>
      <c r="Y3" s="62"/>
      <c r="Z3" s="62" t="s">
        <v>56</v>
      </c>
      <c r="AA3" s="62" t="s">
        <v>57</v>
      </c>
      <c r="AB3" s="62"/>
      <c r="AC3" s="62" t="s">
        <v>56</v>
      </c>
      <c r="AD3" s="62" t="s">
        <v>57</v>
      </c>
      <c r="AE3" s="62"/>
      <c r="AF3" s="62" t="s">
        <v>56</v>
      </c>
      <c r="AG3" s="62" t="s">
        <v>57</v>
      </c>
      <c r="AH3" s="62"/>
      <c r="AI3" s="62" t="s">
        <v>56</v>
      </c>
      <c r="AJ3" s="62" t="s">
        <v>57</v>
      </c>
      <c r="AK3" s="62"/>
      <c r="AL3" s="62" t="s">
        <v>56</v>
      </c>
      <c r="AM3" s="62" t="s">
        <v>57</v>
      </c>
      <c r="AN3" s="62"/>
      <c r="AO3" s="62" t="s">
        <v>56</v>
      </c>
      <c r="AP3" s="62" t="s">
        <v>57</v>
      </c>
      <c r="AQ3" s="62"/>
      <c r="AR3" s="64" t="s">
        <v>56</v>
      </c>
      <c r="AS3" s="64" t="s">
        <v>57</v>
      </c>
      <c r="AT3" s="64"/>
      <c r="AU3" s="64" t="s">
        <v>56</v>
      </c>
      <c r="AV3" s="64" t="s">
        <v>57</v>
      </c>
      <c r="AW3" s="64"/>
      <c r="AX3" s="64" t="s">
        <v>56</v>
      </c>
      <c r="AY3" s="64" t="s">
        <v>57</v>
      </c>
      <c r="AZ3" s="64"/>
      <c r="BA3" s="64" t="s">
        <v>56</v>
      </c>
      <c r="BB3" s="64" t="s">
        <v>57</v>
      </c>
      <c r="BC3" s="64"/>
      <c r="BD3" s="64" t="s">
        <v>56</v>
      </c>
      <c r="BE3" s="64" t="s">
        <v>57</v>
      </c>
      <c r="BF3" s="64"/>
      <c r="BG3" s="64" t="s">
        <v>56</v>
      </c>
      <c r="BH3" s="64" t="s">
        <v>57</v>
      </c>
      <c r="BI3" s="64"/>
      <c r="BJ3" s="64" t="s">
        <v>56</v>
      </c>
      <c r="BK3" s="64" t="s">
        <v>57</v>
      </c>
      <c r="BL3" s="64"/>
      <c r="BM3" s="64" t="s">
        <v>56</v>
      </c>
      <c r="BN3" s="64" t="s">
        <v>57</v>
      </c>
      <c r="BO3" s="64"/>
      <c r="BP3" s="64" t="s">
        <v>56</v>
      </c>
      <c r="BQ3" s="64" t="s">
        <v>57</v>
      </c>
      <c r="BR3" s="64"/>
      <c r="BS3" s="64" t="s">
        <v>56</v>
      </c>
      <c r="BT3" s="64" t="s">
        <v>57</v>
      </c>
      <c r="BU3" s="64"/>
      <c r="BV3" s="64" t="s">
        <v>56</v>
      </c>
      <c r="BW3" s="64" t="s">
        <v>57</v>
      </c>
      <c r="BX3" s="64"/>
    </row>
    <row r="4" spans="1:76" s="20" customFormat="1" x14ac:dyDescent="0.2">
      <c r="A4" s="62"/>
      <c r="B4" s="62"/>
      <c r="C4" s="57"/>
      <c r="D4" s="62"/>
      <c r="E4" s="62"/>
      <c r="F4" s="62"/>
      <c r="G4" s="62"/>
      <c r="H4" s="62"/>
      <c r="I4" s="62"/>
      <c r="J4" s="20" t="s">
        <v>58</v>
      </c>
      <c r="K4" s="62"/>
      <c r="L4" s="62"/>
      <c r="M4" s="20" t="s">
        <v>58</v>
      </c>
      <c r="N4" s="62"/>
      <c r="O4" s="62"/>
      <c r="P4" s="20" t="s">
        <v>58</v>
      </c>
      <c r="Q4" s="62"/>
      <c r="R4" s="62"/>
      <c r="S4" s="20" t="s">
        <v>58</v>
      </c>
      <c r="T4" s="62"/>
      <c r="U4" s="62"/>
      <c r="V4" s="20" t="s">
        <v>58</v>
      </c>
      <c r="W4" s="62"/>
      <c r="X4" s="62"/>
      <c r="Y4" s="20" t="s">
        <v>58</v>
      </c>
      <c r="Z4" s="62"/>
      <c r="AA4" s="62"/>
      <c r="AB4" s="20" t="s">
        <v>58</v>
      </c>
      <c r="AC4" s="62"/>
      <c r="AD4" s="62"/>
      <c r="AE4" s="20" t="s">
        <v>58</v>
      </c>
      <c r="AF4" s="62"/>
      <c r="AG4" s="62"/>
      <c r="AH4" s="20" t="s">
        <v>58</v>
      </c>
      <c r="AI4" s="62"/>
      <c r="AJ4" s="62"/>
      <c r="AK4" s="20" t="s">
        <v>58</v>
      </c>
      <c r="AL4" s="62"/>
      <c r="AM4" s="62"/>
      <c r="AN4" s="20" t="s">
        <v>58</v>
      </c>
      <c r="AO4" s="62"/>
      <c r="AP4" s="62"/>
      <c r="AQ4" s="20" t="s">
        <v>58</v>
      </c>
      <c r="AR4" s="64"/>
      <c r="AS4" s="64"/>
      <c r="AT4" s="42" t="s">
        <v>58</v>
      </c>
      <c r="AU4" s="64"/>
      <c r="AV4" s="64"/>
      <c r="AW4" s="42" t="s">
        <v>58</v>
      </c>
      <c r="AX4" s="64"/>
      <c r="AY4" s="64"/>
      <c r="AZ4" s="42" t="s">
        <v>58</v>
      </c>
      <c r="BA4" s="64"/>
      <c r="BB4" s="64"/>
      <c r="BC4" s="42" t="s">
        <v>58</v>
      </c>
      <c r="BD4" s="64"/>
      <c r="BE4" s="64"/>
      <c r="BF4" s="42" t="s">
        <v>58</v>
      </c>
      <c r="BG4" s="64"/>
      <c r="BH4" s="64"/>
      <c r="BI4" s="42" t="s">
        <v>58</v>
      </c>
      <c r="BJ4" s="64"/>
      <c r="BK4" s="64"/>
      <c r="BL4" s="42" t="s">
        <v>58</v>
      </c>
      <c r="BM4" s="64"/>
      <c r="BN4" s="64"/>
      <c r="BO4" s="42" t="s">
        <v>58</v>
      </c>
      <c r="BP4" s="64"/>
      <c r="BQ4" s="64"/>
      <c r="BR4" s="42" t="s">
        <v>58</v>
      </c>
      <c r="BS4" s="64"/>
      <c r="BT4" s="64"/>
      <c r="BU4" s="42" t="s">
        <v>58</v>
      </c>
      <c r="BV4" s="64"/>
      <c r="BW4" s="64"/>
      <c r="BX4" s="42" t="s">
        <v>58</v>
      </c>
    </row>
    <row r="5" spans="1:76" s="20" customFormat="1" x14ac:dyDescent="0.2">
      <c r="A5" s="62"/>
      <c r="B5" s="62"/>
      <c r="C5" s="57"/>
      <c r="D5" s="62"/>
      <c r="E5" s="62"/>
      <c r="F5" s="62"/>
      <c r="G5" s="62"/>
      <c r="H5" s="62"/>
      <c r="I5" s="62"/>
      <c r="J5" s="20" t="s">
        <v>59</v>
      </c>
      <c r="K5" s="62"/>
      <c r="L5" s="62"/>
      <c r="M5" s="20" t="s">
        <v>59</v>
      </c>
      <c r="N5" s="62"/>
      <c r="O5" s="62"/>
      <c r="P5" s="20" t="s">
        <v>59</v>
      </c>
      <c r="Q5" s="62"/>
      <c r="R5" s="62"/>
      <c r="S5" s="20" t="s">
        <v>59</v>
      </c>
      <c r="T5" s="62"/>
      <c r="U5" s="62"/>
      <c r="V5" s="20" t="s">
        <v>59</v>
      </c>
      <c r="W5" s="62"/>
      <c r="X5" s="62"/>
      <c r="Y5" s="20" t="s">
        <v>59</v>
      </c>
      <c r="Z5" s="62"/>
      <c r="AA5" s="62"/>
      <c r="AB5" s="20" t="s">
        <v>59</v>
      </c>
      <c r="AC5" s="62"/>
      <c r="AD5" s="62"/>
      <c r="AE5" s="20" t="s">
        <v>59</v>
      </c>
      <c r="AF5" s="62"/>
      <c r="AG5" s="62"/>
      <c r="AH5" s="20" t="s">
        <v>59</v>
      </c>
      <c r="AI5" s="62"/>
      <c r="AJ5" s="62"/>
      <c r="AK5" s="20" t="s">
        <v>59</v>
      </c>
      <c r="AL5" s="62"/>
      <c r="AM5" s="62"/>
      <c r="AN5" s="20" t="s">
        <v>59</v>
      </c>
      <c r="AO5" s="62"/>
      <c r="AP5" s="62"/>
      <c r="AQ5" s="20" t="s">
        <v>59</v>
      </c>
      <c r="AR5" s="64"/>
      <c r="AS5" s="64"/>
      <c r="AT5" s="42" t="s">
        <v>59</v>
      </c>
      <c r="AU5" s="64"/>
      <c r="AV5" s="64"/>
      <c r="AW5" s="42" t="s">
        <v>59</v>
      </c>
      <c r="AX5" s="64"/>
      <c r="AY5" s="64"/>
      <c r="AZ5" s="42" t="s">
        <v>59</v>
      </c>
      <c r="BA5" s="64"/>
      <c r="BB5" s="64"/>
      <c r="BC5" s="42" t="s">
        <v>59</v>
      </c>
      <c r="BD5" s="64"/>
      <c r="BE5" s="64"/>
      <c r="BF5" s="42" t="s">
        <v>59</v>
      </c>
      <c r="BG5" s="64"/>
      <c r="BH5" s="64"/>
      <c r="BI5" s="42" t="s">
        <v>59</v>
      </c>
      <c r="BJ5" s="64"/>
      <c r="BK5" s="64"/>
      <c r="BL5" s="42" t="s">
        <v>59</v>
      </c>
      <c r="BM5" s="64"/>
      <c r="BN5" s="64"/>
      <c r="BO5" s="42" t="s">
        <v>59</v>
      </c>
      <c r="BP5" s="64"/>
      <c r="BQ5" s="64"/>
      <c r="BR5" s="42" t="s">
        <v>59</v>
      </c>
      <c r="BS5" s="64"/>
      <c r="BT5" s="64"/>
      <c r="BU5" s="42" t="s">
        <v>59</v>
      </c>
      <c r="BV5" s="64"/>
      <c r="BW5" s="64"/>
      <c r="BX5" s="42" t="s">
        <v>59</v>
      </c>
    </row>
    <row r="6" spans="1:76" s="20" customFormat="1" x14ac:dyDescent="0.2">
      <c r="A6" s="62"/>
      <c r="B6" s="62"/>
      <c r="C6" s="57"/>
      <c r="D6" s="62"/>
      <c r="E6" s="62"/>
      <c r="F6" s="62"/>
      <c r="G6" s="62"/>
      <c r="H6" s="62"/>
      <c r="I6" s="62"/>
      <c r="J6" s="20" t="s">
        <v>35</v>
      </c>
      <c r="K6" s="62"/>
      <c r="L6" s="62"/>
      <c r="M6" s="20" t="s">
        <v>35</v>
      </c>
      <c r="N6" s="62"/>
      <c r="O6" s="62"/>
      <c r="P6" s="20" t="s">
        <v>35</v>
      </c>
      <c r="Q6" s="62"/>
      <c r="R6" s="62"/>
      <c r="S6" s="20" t="s">
        <v>35</v>
      </c>
      <c r="T6" s="62"/>
      <c r="U6" s="62"/>
      <c r="V6" s="20" t="s">
        <v>35</v>
      </c>
      <c r="W6" s="62"/>
      <c r="X6" s="62"/>
      <c r="Y6" s="20" t="s">
        <v>35</v>
      </c>
      <c r="Z6" s="62"/>
      <c r="AA6" s="62"/>
      <c r="AB6" s="20" t="s">
        <v>35</v>
      </c>
      <c r="AC6" s="62"/>
      <c r="AD6" s="62"/>
      <c r="AE6" s="20" t="s">
        <v>35</v>
      </c>
      <c r="AF6" s="62"/>
      <c r="AG6" s="62"/>
      <c r="AH6" s="20" t="s">
        <v>35</v>
      </c>
      <c r="AI6" s="62"/>
      <c r="AJ6" s="62"/>
      <c r="AK6" s="20" t="s">
        <v>35</v>
      </c>
      <c r="AL6" s="62"/>
      <c r="AM6" s="62"/>
      <c r="AN6" s="20" t="s">
        <v>35</v>
      </c>
      <c r="AO6" s="62"/>
      <c r="AP6" s="62"/>
      <c r="AQ6" s="20" t="s">
        <v>35</v>
      </c>
      <c r="AR6" s="64"/>
      <c r="AS6" s="64"/>
      <c r="AT6" s="42" t="s">
        <v>35</v>
      </c>
      <c r="AU6" s="64"/>
      <c r="AV6" s="64"/>
      <c r="AW6" s="42" t="s">
        <v>35</v>
      </c>
      <c r="AX6" s="64"/>
      <c r="AY6" s="64"/>
      <c r="AZ6" s="42" t="s">
        <v>35</v>
      </c>
      <c r="BA6" s="64"/>
      <c r="BB6" s="64"/>
      <c r="BC6" s="42" t="s">
        <v>35</v>
      </c>
      <c r="BD6" s="64"/>
      <c r="BE6" s="64"/>
      <c r="BF6" s="42" t="s">
        <v>35</v>
      </c>
      <c r="BG6" s="64"/>
      <c r="BH6" s="64"/>
      <c r="BI6" s="42" t="s">
        <v>35</v>
      </c>
      <c r="BJ6" s="64"/>
      <c r="BK6" s="64"/>
      <c r="BL6" s="42" t="s">
        <v>35</v>
      </c>
      <c r="BM6" s="64"/>
      <c r="BN6" s="64"/>
      <c r="BO6" s="42" t="s">
        <v>35</v>
      </c>
      <c r="BP6" s="64"/>
      <c r="BQ6" s="64"/>
      <c r="BR6" s="42" t="s">
        <v>35</v>
      </c>
      <c r="BS6" s="64"/>
      <c r="BT6" s="64"/>
      <c r="BU6" s="42" t="s">
        <v>35</v>
      </c>
      <c r="BV6" s="64"/>
      <c r="BW6" s="64"/>
      <c r="BX6" s="42" t="s">
        <v>35</v>
      </c>
    </row>
    <row r="7" spans="1:76" x14ac:dyDescent="0.2">
      <c r="A7" t="s">
        <v>633</v>
      </c>
      <c r="B7" t="s">
        <v>593</v>
      </c>
      <c r="C7" s="21" t="s">
        <v>592</v>
      </c>
      <c r="D7" t="s">
        <v>43</v>
      </c>
      <c r="E7" s="5" t="s">
        <v>313</v>
      </c>
      <c r="F7" t="s">
        <v>338</v>
      </c>
      <c r="G7" s="26" t="s">
        <v>463</v>
      </c>
      <c r="H7" t="s">
        <v>594</v>
      </c>
      <c r="I7" t="s">
        <v>594</v>
      </c>
      <c r="J7">
        <v>2</v>
      </c>
      <c r="K7" t="s">
        <v>595</v>
      </c>
      <c r="L7" t="s">
        <v>595</v>
      </c>
      <c r="M7">
        <v>1</v>
      </c>
      <c r="N7" t="s">
        <v>596</v>
      </c>
      <c r="O7" t="s">
        <v>596</v>
      </c>
      <c r="P7">
        <v>3</v>
      </c>
      <c r="Q7" t="s">
        <v>597</v>
      </c>
      <c r="R7" t="s">
        <v>597</v>
      </c>
      <c r="S7">
        <v>4</v>
      </c>
      <c r="T7" t="s">
        <v>598</v>
      </c>
      <c r="U7" t="s">
        <v>598</v>
      </c>
      <c r="V7">
        <v>2</v>
      </c>
      <c r="W7" t="s">
        <v>599</v>
      </c>
      <c r="X7" t="s">
        <v>599</v>
      </c>
      <c r="Y7">
        <v>2</v>
      </c>
      <c r="Z7" t="s">
        <v>600</v>
      </c>
      <c r="AA7" t="s">
        <v>631</v>
      </c>
      <c r="AB7">
        <v>0</v>
      </c>
      <c r="AC7" t="s">
        <v>601</v>
      </c>
      <c r="AD7" s="26" t="s">
        <v>632</v>
      </c>
      <c r="AE7">
        <v>0</v>
      </c>
      <c r="AF7" t="s">
        <v>602</v>
      </c>
      <c r="AG7" t="s">
        <v>630</v>
      </c>
      <c r="AH7">
        <v>3</v>
      </c>
      <c r="AI7" t="s">
        <v>603</v>
      </c>
      <c r="AJ7" t="s">
        <v>629</v>
      </c>
      <c r="AK7">
        <v>3</v>
      </c>
      <c r="AL7" t="s">
        <v>604</v>
      </c>
      <c r="AM7" t="s">
        <v>628</v>
      </c>
      <c r="AN7">
        <v>4</v>
      </c>
      <c r="AO7" t="s">
        <v>605</v>
      </c>
      <c r="AP7" t="s">
        <v>627</v>
      </c>
      <c r="AQ7">
        <v>1</v>
      </c>
      <c r="AR7" t="s">
        <v>606</v>
      </c>
      <c r="AS7" t="s">
        <v>620</v>
      </c>
      <c r="AT7">
        <v>1</v>
      </c>
      <c r="AU7" t="s">
        <v>607</v>
      </c>
      <c r="AV7" t="s">
        <v>619</v>
      </c>
      <c r="AW7">
        <v>1</v>
      </c>
      <c r="AX7" t="s">
        <v>608</v>
      </c>
      <c r="AY7" t="s">
        <v>618</v>
      </c>
      <c r="AZ7" s="26">
        <v>0</v>
      </c>
      <c r="BA7" t="s">
        <v>609</v>
      </c>
      <c r="BB7" t="s">
        <v>617</v>
      </c>
      <c r="BC7">
        <v>0</v>
      </c>
      <c r="BD7" t="s">
        <v>610</v>
      </c>
      <c r="BE7" t="s">
        <v>626</v>
      </c>
      <c r="BF7">
        <v>3</v>
      </c>
      <c r="BG7" t="s">
        <v>611</v>
      </c>
      <c r="BH7" t="s">
        <v>622</v>
      </c>
      <c r="BI7">
        <v>3</v>
      </c>
      <c r="BJ7" t="s">
        <v>612</v>
      </c>
      <c r="BK7" t="s">
        <v>621</v>
      </c>
      <c r="BL7">
        <v>4</v>
      </c>
      <c r="BM7" t="s">
        <v>613</v>
      </c>
      <c r="BN7" t="s">
        <v>623</v>
      </c>
      <c r="BO7">
        <v>1</v>
      </c>
      <c r="BP7" t="s">
        <v>614</v>
      </c>
      <c r="BQ7" t="s">
        <v>624</v>
      </c>
      <c r="BR7">
        <v>1</v>
      </c>
      <c r="BS7" t="s">
        <v>615</v>
      </c>
      <c r="BT7" t="s">
        <v>625</v>
      </c>
      <c r="BU7">
        <v>1</v>
      </c>
      <c r="BV7" t="s">
        <v>616</v>
      </c>
      <c r="BW7" t="s">
        <v>616</v>
      </c>
      <c r="BX7">
        <v>22.882999999999999</v>
      </c>
    </row>
    <row r="8" spans="1:76" x14ac:dyDescent="0.2">
      <c r="A8" t="s">
        <v>634</v>
      </c>
      <c r="B8" t="s">
        <v>593</v>
      </c>
      <c r="C8" s="21" t="s">
        <v>592</v>
      </c>
      <c r="D8" t="s">
        <v>43</v>
      </c>
      <c r="E8" s="5" t="s">
        <v>314</v>
      </c>
      <c r="F8" t="s">
        <v>339</v>
      </c>
      <c r="G8" t="s">
        <v>464</v>
      </c>
      <c r="H8" t="s">
        <v>594</v>
      </c>
      <c r="I8" t="s">
        <v>594</v>
      </c>
      <c r="J8">
        <v>4</v>
      </c>
      <c r="K8" t="s">
        <v>595</v>
      </c>
      <c r="L8" t="s">
        <v>595</v>
      </c>
      <c r="M8">
        <v>2</v>
      </c>
      <c r="N8" t="s">
        <v>596</v>
      </c>
      <c r="O8" t="s">
        <v>596</v>
      </c>
      <c r="P8">
        <v>4</v>
      </c>
      <c r="Q8" t="s">
        <v>597</v>
      </c>
      <c r="R8" t="s">
        <v>597</v>
      </c>
      <c r="S8">
        <v>4</v>
      </c>
      <c r="T8" t="s">
        <v>598</v>
      </c>
      <c r="U8" t="s">
        <v>598</v>
      </c>
      <c r="V8">
        <v>3</v>
      </c>
      <c r="W8" t="s">
        <v>599</v>
      </c>
      <c r="X8" t="s">
        <v>599</v>
      </c>
      <c r="Y8">
        <v>4</v>
      </c>
      <c r="Z8" t="s">
        <v>600</v>
      </c>
      <c r="AA8" t="s">
        <v>631</v>
      </c>
      <c r="AB8">
        <v>5</v>
      </c>
      <c r="AC8" t="s">
        <v>601</v>
      </c>
      <c r="AD8" s="26" t="s">
        <v>632</v>
      </c>
      <c r="AE8">
        <v>5</v>
      </c>
      <c r="AF8" t="s">
        <v>602</v>
      </c>
      <c r="AG8" t="s">
        <v>630</v>
      </c>
      <c r="AH8">
        <v>4</v>
      </c>
      <c r="AI8" t="s">
        <v>603</v>
      </c>
      <c r="AJ8" t="s">
        <v>629</v>
      </c>
      <c r="AK8">
        <v>4</v>
      </c>
      <c r="AL8" t="s">
        <v>604</v>
      </c>
      <c r="AM8" t="s">
        <v>628</v>
      </c>
      <c r="AN8">
        <v>1</v>
      </c>
      <c r="AO8" t="s">
        <v>605</v>
      </c>
      <c r="AP8" t="s">
        <v>627</v>
      </c>
      <c r="AQ8">
        <v>2</v>
      </c>
      <c r="AR8" t="s">
        <v>606</v>
      </c>
      <c r="AS8" t="s">
        <v>620</v>
      </c>
      <c r="AT8">
        <v>1</v>
      </c>
      <c r="AU8" t="s">
        <v>607</v>
      </c>
      <c r="AV8" t="s">
        <v>619</v>
      </c>
      <c r="AW8">
        <v>1</v>
      </c>
      <c r="AX8" t="s">
        <v>608</v>
      </c>
      <c r="AY8" t="s">
        <v>618</v>
      </c>
      <c r="AZ8" s="26">
        <v>14</v>
      </c>
      <c r="BA8" t="s">
        <v>609</v>
      </c>
      <c r="BB8" t="s">
        <v>617</v>
      </c>
      <c r="BC8">
        <v>0</v>
      </c>
      <c r="BD8" t="s">
        <v>610</v>
      </c>
      <c r="BE8" t="s">
        <v>626</v>
      </c>
      <c r="BF8">
        <v>9</v>
      </c>
      <c r="BG8" t="s">
        <v>611</v>
      </c>
      <c r="BH8" t="s">
        <v>622</v>
      </c>
      <c r="BI8">
        <v>4</v>
      </c>
      <c r="BJ8" t="s">
        <v>612</v>
      </c>
      <c r="BK8" t="s">
        <v>621</v>
      </c>
      <c r="BL8">
        <v>1</v>
      </c>
      <c r="BM8" t="s">
        <v>613</v>
      </c>
      <c r="BN8" t="s">
        <v>623</v>
      </c>
      <c r="BO8">
        <v>2</v>
      </c>
      <c r="BP8" t="s">
        <v>614</v>
      </c>
      <c r="BQ8" t="s">
        <v>624</v>
      </c>
      <c r="BR8">
        <v>1</v>
      </c>
      <c r="BS8" t="s">
        <v>615</v>
      </c>
      <c r="BT8" t="s">
        <v>625</v>
      </c>
      <c r="BU8">
        <v>1</v>
      </c>
      <c r="BV8" t="s">
        <v>616</v>
      </c>
      <c r="BW8" t="s">
        <v>616</v>
      </c>
      <c r="BX8">
        <v>41.127000000000002</v>
      </c>
    </row>
    <row r="9" spans="1:76" x14ac:dyDescent="0.2">
      <c r="A9" t="s">
        <v>635</v>
      </c>
      <c r="B9" t="s">
        <v>593</v>
      </c>
      <c r="C9" s="21" t="s">
        <v>592</v>
      </c>
      <c r="D9" t="s">
        <v>43</v>
      </c>
      <c r="E9" s="5" t="s">
        <v>315</v>
      </c>
      <c r="F9" t="s">
        <v>340</v>
      </c>
      <c r="G9" t="s">
        <v>465</v>
      </c>
      <c r="H9" t="s">
        <v>594</v>
      </c>
      <c r="I9" t="s">
        <v>594</v>
      </c>
      <c r="J9">
        <v>1</v>
      </c>
      <c r="K9" t="s">
        <v>595</v>
      </c>
      <c r="L9" t="s">
        <v>595</v>
      </c>
      <c r="M9">
        <v>3</v>
      </c>
      <c r="N9" t="s">
        <v>596</v>
      </c>
      <c r="O9" t="s">
        <v>596</v>
      </c>
      <c r="P9">
        <v>2</v>
      </c>
      <c r="Q9" t="s">
        <v>597</v>
      </c>
      <c r="R9" t="s">
        <v>597</v>
      </c>
      <c r="S9">
        <v>3</v>
      </c>
      <c r="T9" t="s">
        <v>598</v>
      </c>
      <c r="U9" t="s">
        <v>598</v>
      </c>
      <c r="V9">
        <v>1</v>
      </c>
      <c r="W9" t="s">
        <v>599</v>
      </c>
      <c r="X9" t="s">
        <v>599</v>
      </c>
      <c r="Y9">
        <v>1</v>
      </c>
      <c r="Z9" t="s">
        <v>600</v>
      </c>
      <c r="AA9" t="s">
        <v>631</v>
      </c>
      <c r="AB9">
        <v>5</v>
      </c>
      <c r="AC9" t="s">
        <v>601</v>
      </c>
      <c r="AD9" s="26" t="s">
        <v>632</v>
      </c>
      <c r="AE9">
        <v>6</v>
      </c>
      <c r="AF9" t="s">
        <v>602</v>
      </c>
      <c r="AG9" t="s">
        <v>630</v>
      </c>
      <c r="AH9">
        <v>2</v>
      </c>
      <c r="AI9" t="s">
        <v>603</v>
      </c>
      <c r="AJ9" t="s">
        <v>629</v>
      </c>
      <c r="AK9">
        <v>1</v>
      </c>
      <c r="AL9" t="s">
        <v>604</v>
      </c>
      <c r="AM9" t="s">
        <v>628</v>
      </c>
      <c r="AN9">
        <v>2</v>
      </c>
      <c r="AO9" t="s">
        <v>605</v>
      </c>
      <c r="AP9" t="s">
        <v>627</v>
      </c>
      <c r="AQ9">
        <v>2</v>
      </c>
      <c r="AR9" t="s">
        <v>606</v>
      </c>
      <c r="AS9" t="s">
        <v>620</v>
      </c>
      <c r="AT9">
        <v>2</v>
      </c>
      <c r="AU9" t="s">
        <v>607</v>
      </c>
      <c r="AV9" t="s">
        <v>619</v>
      </c>
      <c r="AW9">
        <v>1</v>
      </c>
      <c r="AX9" t="s">
        <v>608</v>
      </c>
      <c r="AY9" t="s">
        <v>618</v>
      </c>
      <c r="AZ9" s="26">
        <v>3</v>
      </c>
      <c r="BA9" t="s">
        <v>609</v>
      </c>
      <c r="BB9" t="s">
        <v>617</v>
      </c>
      <c r="BC9">
        <v>0</v>
      </c>
      <c r="BD9" t="s">
        <v>610</v>
      </c>
      <c r="BE9" t="s">
        <v>626</v>
      </c>
      <c r="BF9">
        <v>1</v>
      </c>
      <c r="BG9" t="s">
        <v>611</v>
      </c>
      <c r="BH9" t="s">
        <v>622</v>
      </c>
      <c r="BI9">
        <v>1</v>
      </c>
      <c r="BJ9" t="s">
        <v>612</v>
      </c>
      <c r="BK9" t="s">
        <v>621</v>
      </c>
      <c r="BL9">
        <v>1</v>
      </c>
      <c r="BM9" t="s">
        <v>613</v>
      </c>
      <c r="BN9" t="s">
        <v>623</v>
      </c>
      <c r="BO9">
        <v>1</v>
      </c>
      <c r="BP9" t="s">
        <v>614</v>
      </c>
      <c r="BQ9" t="s">
        <v>624</v>
      </c>
      <c r="BR9">
        <v>1</v>
      </c>
      <c r="BS9" t="s">
        <v>615</v>
      </c>
      <c r="BT9" t="s">
        <v>625</v>
      </c>
      <c r="BU9">
        <v>1</v>
      </c>
      <c r="BV9" t="s">
        <v>616</v>
      </c>
      <c r="BW9" t="s">
        <v>616</v>
      </c>
      <c r="BX9">
        <v>14.454000000000001</v>
      </c>
    </row>
    <row r="10" spans="1:76" x14ac:dyDescent="0.2">
      <c r="A10" t="s">
        <v>636</v>
      </c>
      <c r="B10" t="s">
        <v>593</v>
      </c>
      <c r="C10" s="21" t="s">
        <v>592</v>
      </c>
      <c r="D10" t="s">
        <v>43</v>
      </c>
      <c r="E10" s="5" t="s">
        <v>316</v>
      </c>
      <c r="F10" t="s">
        <v>341</v>
      </c>
      <c r="G10" t="s">
        <v>466</v>
      </c>
      <c r="H10" t="s">
        <v>594</v>
      </c>
      <c r="I10" t="s">
        <v>594</v>
      </c>
      <c r="J10">
        <v>2</v>
      </c>
      <c r="K10" t="s">
        <v>595</v>
      </c>
      <c r="L10" t="s">
        <v>595</v>
      </c>
      <c r="M10">
        <v>3</v>
      </c>
      <c r="N10" t="s">
        <v>596</v>
      </c>
      <c r="O10" t="s">
        <v>596</v>
      </c>
      <c r="P10">
        <v>4</v>
      </c>
      <c r="Q10" t="s">
        <v>597</v>
      </c>
      <c r="R10" t="s">
        <v>597</v>
      </c>
      <c r="S10">
        <v>3</v>
      </c>
      <c r="T10" t="s">
        <v>598</v>
      </c>
      <c r="U10" t="s">
        <v>598</v>
      </c>
      <c r="V10">
        <v>2</v>
      </c>
      <c r="W10" t="s">
        <v>599</v>
      </c>
      <c r="X10" t="s">
        <v>599</v>
      </c>
      <c r="Y10">
        <v>2</v>
      </c>
      <c r="Z10" t="s">
        <v>600</v>
      </c>
      <c r="AA10" t="s">
        <v>631</v>
      </c>
      <c r="AB10">
        <v>12</v>
      </c>
      <c r="AC10" t="s">
        <v>601</v>
      </c>
      <c r="AD10" s="26" t="s">
        <v>632</v>
      </c>
      <c r="AE10">
        <v>8</v>
      </c>
      <c r="AF10" t="s">
        <v>602</v>
      </c>
      <c r="AG10" t="s">
        <v>630</v>
      </c>
      <c r="AH10">
        <v>4</v>
      </c>
      <c r="AI10" t="s">
        <v>603</v>
      </c>
      <c r="AJ10" t="s">
        <v>629</v>
      </c>
      <c r="AK10">
        <v>9</v>
      </c>
      <c r="AL10" t="s">
        <v>604</v>
      </c>
      <c r="AM10" t="s">
        <v>628</v>
      </c>
      <c r="AN10">
        <v>9</v>
      </c>
      <c r="AO10" t="s">
        <v>605</v>
      </c>
      <c r="AP10" t="s">
        <v>627</v>
      </c>
      <c r="AQ10">
        <v>1</v>
      </c>
      <c r="AR10" t="s">
        <v>606</v>
      </c>
      <c r="AS10" t="s">
        <v>620</v>
      </c>
      <c r="AT10">
        <v>2</v>
      </c>
      <c r="AU10" t="s">
        <v>607</v>
      </c>
      <c r="AV10" t="s">
        <v>619</v>
      </c>
      <c r="AW10">
        <v>1</v>
      </c>
      <c r="AX10" t="s">
        <v>608</v>
      </c>
      <c r="AY10" t="s">
        <v>618</v>
      </c>
      <c r="AZ10" s="26">
        <v>0</v>
      </c>
      <c r="BA10" t="s">
        <v>609</v>
      </c>
      <c r="BB10" t="s">
        <v>617</v>
      </c>
      <c r="BC10">
        <v>5</v>
      </c>
      <c r="BD10" t="s">
        <v>610</v>
      </c>
      <c r="BE10" t="s">
        <v>626</v>
      </c>
      <c r="BF10">
        <v>9</v>
      </c>
      <c r="BG10" t="s">
        <v>611</v>
      </c>
      <c r="BH10" t="s">
        <v>622</v>
      </c>
      <c r="BI10">
        <v>9</v>
      </c>
      <c r="BJ10" t="s">
        <v>612</v>
      </c>
      <c r="BK10" t="s">
        <v>621</v>
      </c>
      <c r="BL10">
        <v>9</v>
      </c>
      <c r="BM10" t="s">
        <v>613</v>
      </c>
      <c r="BN10" t="s">
        <v>623</v>
      </c>
      <c r="BO10">
        <v>1</v>
      </c>
      <c r="BP10" t="s">
        <v>614</v>
      </c>
      <c r="BQ10" t="s">
        <v>624</v>
      </c>
      <c r="BR10">
        <v>2</v>
      </c>
      <c r="BS10" t="s">
        <v>615</v>
      </c>
      <c r="BT10" t="s">
        <v>625</v>
      </c>
      <c r="BU10">
        <v>1</v>
      </c>
      <c r="BV10" t="s">
        <v>616</v>
      </c>
      <c r="BW10" t="s">
        <v>616</v>
      </c>
      <c r="BX10">
        <v>29.510999999999999</v>
      </c>
    </row>
    <row r="11" spans="1:76" x14ac:dyDescent="0.2">
      <c r="A11" t="s">
        <v>637</v>
      </c>
      <c r="B11" t="s">
        <v>593</v>
      </c>
      <c r="C11" s="21" t="s">
        <v>592</v>
      </c>
      <c r="D11" t="s">
        <v>43</v>
      </c>
      <c r="E11" s="5" t="s">
        <v>317</v>
      </c>
      <c r="F11" t="s">
        <v>342</v>
      </c>
      <c r="G11" t="s">
        <v>467</v>
      </c>
      <c r="H11" t="s">
        <v>594</v>
      </c>
      <c r="I11" t="s">
        <v>594</v>
      </c>
      <c r="J11">
        <v>2</v>
      </c>
      <c r="K11" t="s">
        <v>595</v>
      </c>
      <c r="L11" t="s">
        <v>595</v>
      </c>
      <c r="M11">
        <v>2</v>
      </c>
      <c r="N11" t="s">
        <v>596</v>
      </c>
      <c r="O11" t="s">
        <v>596</v>
      </c>
      <c r="P11">
        <v>4</v>
      </c>
      <c r="Q11" t="s">
        <v>597</v>
      </c>
      <c r="R11" t="s">
        <v>597</v>
      </c>
      <c r="S11">
        <v>3</v>
      </c>
      <c r="T11" t="s">
        <v>598</v>
      </c>
      <c r="U11" t="s">
        <v>598</v>
      </c>
      <c r="V11">
        <v>1</v>
      </c>
      <c r="W11" t="s">
        <v>599</v>
      </c>
      <c r="X11" t="s">
        <v>599</v>
      </c>
      <c r="Y11">
        <v>4</v>
      </c>
      <c r="Z11" t="s">
        <v>600</v>
      </c>
      <c r="AA11" t="s">
        <v>631</v>
      </c>
      <c r="AB11">
        <v>0</v>
      </c>
      <c r="AC11" t="s">
        <v>601</v>
      </c>
      <c r="AD11" s="26" t="s">
        <v>632</v>
      </c>
      <c r="AE11">
        <v>0</v>
      </c>
      <c r="AF11" t="s">
        <v>602</v>
      </c>
      <c r="AG11" t="s">
        <v>630</v>
      </c>
      <c r="AH11">
        <v>9</v>
      </c>
      <c r="AI11" t="s">
        <v>603</v>
      </c>
      <c r="AJ11" t="s">
        <v>629</v>
      </c>
      <c r="AK11">
        <v>9</v>
      </c>
      <c r="AL11" t="s">
        <v>604</v>
      </c>
      <c r="AM11" t="s">
        <v>628</v>
      </c>
      <c r="AN11">
        <v>9</v>
      </c>
      <c r="AO11" t="s">
        <v>605</v>
      </c>
      <c r="AP11" t="s">
        <v>627</v>
      </c>
      <c r="AQ11">
        <v>9</v>
      </c>
      <c r="AR11" t="s">
        <v>606</v>
      </c>
      <c r="AS11" t="s">
        <v>620</v>
      </c>
      <c r="AT11">
        <v>9</v>
      </c>
      <c r="AU11" t="s">
        <v>607</v>
      </c>
      <c r="AV11" t="s">
        <v>619</v>
      </c>
      <c r="AW11">
        <v>2</v>
      </c>
      <c r="AX11" t="s">
        <v>608</v>
      </c>
      <c r="AY11" t="s">
        <v>618</v>
      </c>
      <c r="AZ11" s="26">
        <v>11</v>
      </c>
      <c r="BA11" t="s">
        <v>609</v>
      </c>
      <c r="BB11" t="s">
        <v>617</v>
      </c>
      <c r="BC11">
        <v>6</v>
      </c>
      <c r="BD11" t="s">
        <v>610</v>
      </c>
      <c r="BE11" t="s">
        <v>626</v>
      </c>
      <c r="BF11">
        <v>2</v>
      </c>
      <c r="BG11" t="s">
        <v>611</v>
      </c>
      <c r="BH11" t="s">
        <v>622</v>
      </c>
      <c r="BI11">
        <v>3</v>
      </c>
      <c r="BJ11" t="s">
        <v>612</v>
      </c>
      <c r="BK11" t="s">
        <v>621</v>
      </c>
      <c r="BL11">
        <v>4</v>
      </c>
      <c r="BM11" t="s">
        <v>613</v>
      </c>
      <c r="BN11" t="s">
        <v>623</v>
      </c>
      <c r="BO11">
        <v>2</v>
      </c>
      <c r="BP11" t="s">
        <v>614</v>
      </c>
      <c r="BQ11" t="s">
        <v>624</v>
      </c>
      <c r="BR11">
        <v>1</v>
      </c>
      <c r="BS11" t="s">
        <v>615</v>
      </c>
      <c r="BT11" t="s">
        <v>625</v>
      </c>
      <c r="BU11">
        <v>2</v>
      </c>
      <c r="BV11" t="s">
        <v>616</v>
      </c>
      <c r="BW11" t="s">
        <v>616</v>
      </c>
      <c r="BX11">
        <v>42.234000000000002</v>
      </c>
    </row>
    <row r="12" spans="1:76" x14ac:dyDescent="0.2">
      <c r="A12" t="s">
        <v>638</v>
      </c>
      <c r="B12" t="s">
        <v>593</v>
      </c>
      <c r="C12" s="21" t="s">
        <v>592</v>
      </c>
      <c r="D12" t="s">
        <v>43</v>
      </c>
      <c r="E12" s="5" t="s">
        <v>318</v>
      </c>
      <c r="F12" t="s">
        <v>343</v>
      </c>
      <c r="G12" t="s">
        <v>468</v>
      </c>
      <c r="H12" t="s">
        <v>594</v>
      </c>
      <c r="I12" t="s">
        <v>594</v>
      </c>
      <c r="J12">
        <v>1</v>
      </c>
      <c r="K12" t="s">
        <v>595</v>
      </c>
      <c r="L12" t="s">
        <v>595</v>
      </c>
      <c r="M12">
        <v>2</v>
      </c>
      <c r="N12" t="s">
        <v>596</v>
      </c>
      <c r="O12" t="s">
        <v>596</v>
      </c>
      <c r="P12">
        <v>2</v>
      </c>
      <c r="Q12" t="s">
        <v>597</v>
      </c>
      <c r="R12" t="s">
        <v>597</v>
      </c>
      <c r="S12">
        <v>2</v>
      </c>
      <c r="T12" t="s">
        <v>598</v>
      </c>
      <c r="U12" t="s">
        <v>598</v>
      </c>
      <c r="V12">
        <v>2</v>
      </c>
      <c r="W12" t="s">
        <v>599</v>
      </c>
      <c r="X12" t="s">
        <v>599</v>
      </c>
      <c r="Y12">
        <v>1</v>
      </c>
      <c r="Z12" t="s">
        <v>600</v>
      </c>
      <c r="AA12" t="s">
        <v>631</v>
      </c>
      <c r="AB12">
        <v>6</v>
      </c>
      <c r="AC12" t="s">
        <v>601</v>
      </c>
      <c r="AD12" s="26" t="s">
        <v>632</v>
      </c>
      <c r="AE12">
        <v>3</v>
      </c>
      <c r="AF12" t="s">
        <v>602</v>
      </c>
      <c r="AG12" t="s">
        <v>630</v>
      </c>
      <c r="AH12">
        <v>2</v>
      </c>
      <c r="AI12" t="s">
        <v>603</v>
      </c>
      <c r="AJ12" t="s">
        <v>629</v>
      </c>
      <c r="AK12">
        <v>4</v>
      </c>
      <c r="AL12" t="s">
        <v>604</v>
      </c>
      <c r="AM12" t="s">
        <v>628</v>
      </c>
      <c r="AN12">
        <v>4</v>
      </c>
      <c r="AO12" t="s">
        <v>605</v>
      </c>
      <c r="AP12" t="s">
        <v>627</v>
      </c>
      <c r="AQ12">
        <v>2</v>
      </c>
      <c r="AR12" t="s">
        <v>606</v>
      </c>
      <c r="AS12" t="s">
        <v>620</v>
      </c>
      <c r="AT12">
        <v>9</v>
      </c>
      <c r="AU12" t="s">
        <v>607</v>
      </c>
      <c r="AV12" t="s">
        <v>619</v>
      </c>
      <c r="AW12">
        <v>1</v>
      </c>
      <c r="AX12" t="s">
        <v>608</v>
      </c>
      <c r="AY12" t="s">
        <v>618</v>
      </c>
      <c r="AZ12" s="26">
        <v>3</v>
      </c>
      <c r="BA12" t="s">
        <v>609</v>
      </c>
      <c r="BB12" t="s">
        <v>617</v>
      </c>
      <c r="BC12">
        <v>2</v>
      </c>
      <c r="BD12" t="s">
        <v>610</v>
      </c>
      <c r="BE12" t="s">
        <v>626</v>
      </c>
      <c r="BF12">
        <v>4</v>
      </c>
      <c r="BG12" t="s">
        <v>611</v>
      </c>
      <c r="BH12" t="s">
        <v>622</v>
      </c>
      <c r="BI12">
        <v>4</v>
      </c>
      <c r="BJ12" t="s">
        <v>612</v>
      </c>
      <c r="BK12" t="s">
        <v>621</v>
      </c>
      <c r="BL12">
        <v>2</v>
      </c>
      <c r="BM12" t="s">
        <v>613</v>
      </c>
      <c r="BN12" t="s">
        <v>623</v>
      </c>
      <c r="BO12">
        <v>2</v>
      </c>
      <c r="BP12" t="s">
        <v>614</v>
      </c>
      <c r="BQ12" t="s">
        <v>624</v>
      </c>
      <c r="BR12">
        <v>3</v>
      </c>
      <c r="BS12" t="s">
        <v>615</v>
      </c>
      <c r="BT12" t="s">
        <v>625</v>
      </c>
      <c r="BU12">
        <v>1</v>
      </c>
      <c r="BV12" t="s">
        <v>616</v>
      </c>
      <c r="BW12" t="s">
        <v>616</v>
      </c>
      <c r="BX12">
        <v>35.953000000000003</v>
      </c>
    </row>
    <row r="13" spans="1:76" x14ac:dyDescent="0.2">
      <c r="A13" t="s">
        <v>639</v>
      </c>
      <c r="B13" t="s">
        <v>593</v>
      </c>
      <c r="C13" s="21" t="s">
        <v>592</v>
      </c>
      <c r="D13" t="s">
        <v>43</v>
      </c>
      <c r="E13" s="5" t="s">
        <v>319</v>
      </c>
      <c r="F13" t="s">
        <v>344</v>
      </c>
      <c r="G13" t="s">
        <v>469</v>
      </c>
      <c r="H13" t="s">
        <v>594</v>
      </c>
      <c r="I13" t="s">
        <v>594</v>
      </c>
      <c r="J13">
        <v>1</v>
      </c>
      <c r="K13" t="s">
        <v>595</v>
      </c>
      <c r="L13" t="s">
        <v>595</v>
      </c>
      <c r="M13">
        <v>1</v>
      </c>
      <c r="N13" t="s">
        <v>596</v>
      </c>
      <c r="O13" t="s">
        <v>596</v>
      </c>
      <c r="P13">
        <v>2</v>
      </c>
      <c r="Q13" t="s">
        <v>597</v>
      </c>
      <c r="R13" t="s">
        <v>597</v>
      </c>
      <c r="S13">
        <v>3</v>
      </c>
      <c r="T13" t="s">
        <v>598</v>
      </c>
      <c r="U13" t="s">
        <v>598</v>
      </c>
      <c r="V13">
        <v>1</v>
      </c>
      <c r="W13" t="s">
        <v>599</v>
      </c>
      <c r="X13" t="s">
        <v>599</v>
      </c>
      <c r="Y13">
        <v>1</v>
      </c>
      <c r="Z13" t="s">
        <v>600</v>
      </c>
      <c r="AA13" t="s">
        <v>631</v>
      </c>
      <c r="AB13">
        <v>1</v>
      </c>
      <c r="AC13" t="s">
        <v>601</v>
      </c>
      <c r="AD13" s="26" t="s">
        <v>632</v>
      </c>
      <c r="AE13">
        <v>1</v>
      </c>
      <c r="AF13" t="s">
        <v>602</v>
      </c>
      <c r="AG13" t="s">
        <v>630</v>
      </c>
      <c r="AH13">
        <v>1</v>
      </c>
      <c r="AI13" t="s">
        <v>603</v>
      </c>
      <c r="AJ13" t="s">
        <v>629</v>
      </c>
      <c r="AK13">
        <v>1</v>
      </c>
      <c r="AL13" t="s">
        <v>604</v>
      </c>
      <c r="AM13" t="s">
        <v>628</v>
      </c>
      <c r="AN13">
        <v>1</v>
      </c>
      <c r="AO13" t="s">
        <v>605</v>
      </c>
      <c r="AP13" t="s">
        <v>627</v>
      </c>
      <c r="AQ13">
        <v>2</v>
      </c>
      <c r="AR13" t="s">
        <v>606</v>
      </c>
      <c r="AS13" t="s">
        <v>620</v>
      </c>
      <c r="AT13">
        <v>1</v>
      </c>
      <c r="AU13" t="s">
        <v>607</v>
      </c>
      <c r="AV13" t="s">
        <v>619</v>
      </c>
      <c r="AW13">
        <v>1</v>
      </c>
      <c r="AX13" t="s">
        <v>608</v>
      </c>
      <c r="AY13" t="s">
        <v>618</v>
      </c>
      <c r="AZ13" s="26">
        <v>1</v>
      </c>
      <c r="BA13" t="s">
        <v>609</v>
      </c>
      <c r="BB13" t="s">
        <v>617</v>
      </c>
      <c r="BC13">
        <v>0</v>
      </c>
      <c r="BD13" t="s">
        <v>610</v>
      </c>
      <c r="BE13" t="s">
        <v>626</v>
      </c>
      <c r="BF13">
        <v>1</v>
      </c>
      <c r="BG13" t="s">
        <v>611</v>
      </c>
      <c r="BH13" t="s">
        <v>622</v>
      </c>
      <c r="BI13">
        <v>1</v>
      </c>
      <c r="BJ13" t="s">
        <v>612</v>
      </c>
      <c r="BK13" t="s">
        <v>621</v>
      </c>
      <c r="BL13">
        <v>1</v>
      </c>
      <c r="BM13" t="s">
        <v>613</v>
      </c>
      <c r="BN13" t="s">
        <v>623</v>
      </c>
      <c r="BO13">
        <v>2</v>
      </c>
      <c r="BP13" t="s">
        <v>614</v>
      </c>
      <c r="BQ13" t="s">
        <v>624</v>
      </c>
      <c r="BR13">
        <v>1</v>
      </c>
      <c r="BS13" t="s">
        <v>615</v>
      </c>
      <c r="BT13" t="s">
        <v>625</v>
      </c>
      <c r="BU13">
        <v>1</v>
      </c>
      <c r="BV13" t="s">
        <v>616</v>
      </c>
      <c r="BW13" t="s">
        <v>616</v>
      </c>
      <c r="BX13">
        <v>8.7949999999999999</v>
      </c>
    </row>
    <row r="14" spans="1:76" x14ac:dyDescent="0.2">
      <c r="A14" t="s">
        <v>640</v>
      </c>
      <c r="B14" t="s">
        <v>593</v>
      </c>
      <c r="C14" s="21" t="s">
        <v>592</v>
      </c>
      <c r="D14" t="s">
        <v>43</v>
      </c>
      <c r="E14" s="5" t="s">
        <v>320</v>
      </c>
      <c r="F14" t="s">
        <v>345</v>
      </c>
      <c r="G14" t="s">
        <v>470</v>
      </c>
      <c r="H14" t="s">
        <v>594</v>
      </c>
      <c r="I14" t="s">
        <v>594</v>
      </c>
      <c r="J14">
        <v>2</v>
      </c>
      <c r="K14" t="s">
        <v>595</v>
      </c>
      <c r="L14" t="s">
        <v>595</v>
      </c>
      <c r="M14">
        <v>2</v>
      </c>
      <c r="N14" t="s">
        <v>596</v>
      </c>
      <c r="O14" t="s">
        <v>596</v>
      </c>
      <c r="P14">
        <v>1</v>
      </c>
      <c r="Q14" t="s">
        <v>597</v>
      </c>
      <c r="R14" t="s">
        <v>597</v>
      </c>
      <c r="S14">
        <v>1</v>
      </c>
      <c r="T14" t="s">
        <v>598</v>
      </c>
      <c r="U14" t="s">
        <v>598</v>
      </c>
      <c r="V14">
        <v>1</v>
      </c>
      <c r="W14" t="s">
        <v>599</v>
      </c>
      <c r="X14" t="s">
        <v>599</v>
      </c>
      <c r="Y14">
        <v>1</v>
      </c>
      <c r="Z14" t="s">
        <v>600</v>
      </c>
      <c r="AA14" t="s">
        <v>631</v>
      </c>
      <c r="AB14">
        <v>10</v>
      </c>
      <c r="AC14" t="s">
        <v>601</v>
      </c>
      <c r="AD14" s="26" t="s">
        <v>632</v>
      </c>
      <c r="AE14">
        <v>0</v>
      </c>
      <c r="AF14" t="s">
        <v>602</v>
      </c>
      <c r="AG14" t="s">
        <v>630</v>
      </c>
      <c r="AH14">
        <v>2</v>
      </c>
      <c r="AI14" t="s">
        <v>603</v>
      </c>
      <c r="AJ14" t="s">
        <v>629</v>
      </c>
      <c r="AK14">
        <v>2</v>
      </c>
      <c r="AL14" t="s">
        <v>604</v>
      </c>
      <c r="AM14" t="s">
        <v>628</v>
      </c>
      <c r="AN14">
        <v>1</v>
      </c>
      <c r="AO14" t="s">
        <v>605</v>
      </c>
      <c r="AP14" t="s">
        <v>627</v>
      </c>
      <c r="AQ14">
        <v>1</v>
      </c>
      <c r="AR14" t="s">
        <v>606</v>
      </c>
      <c r="AS14" t="s">
        <v>620</v>
      </c>
      <c r="AT14">
        <v>1</v>
      </c>
      <c r="AU14" t="s">
        <v>607</v>
      </c>
      <c r="AV14" t="s">
        <v>619</v>
      </c>
      <c r="AW14">
        <v>1</v>
      </c>
      <c r="AX14" t="s">
        <v>608</v>
      </c>
      <c r="AY14" t="s">
        <v>618</v>
      </c>
      <c r="AZ14" s="26">
        <v>9</v>
      </c>
      <c r="BA14" t="s">
        <v>609</v>
      </c>
      <c r="BB14" t="s">
        <v>617</v>
      </c>
      <c r="BC14">
        <v>4</v>
      </c>
      <c r="BD14" t="s">
        <v>610</v>
      </c>
      <c r="BE14" t="s">
        <v>626</v>
      </c>
      <c r="BF14">
        <v>2</v>
      </c>
      <c r="BG14" t="s">
        <v>611</v>
      </c>
      <c r="BH14" t="s">
        <v>622</v>
      </c>
      <c r="BI14">
        <v>2</v>
      </c>
      <c r="BJ14" t="s">
        <v>612</v>
      </c>
      <c r="BK14" t="s">
        <v>621</v>
      </c>
      <c r="BL14">
        <v>1</v>
      </c>
      <c r="BM14" t="s">
        <v>613</v>
      </c>
      <c r="BN14" t="s">
        <v>623</v>
      </c>
      <c r="BO14">
        <v>1</v>
      </c>
      <c r="BP14" t="s">
        <v>614</v>
      </c>
      <c r="BQ14" t="s">
        <v>624</v>
      </c>
      <c r="BR14">
        <v>1</v>
      </c>
      <c r="BS14" t="s">
        <v>615</v>
      </c>
      <c r="BT14" t="s">
        <v>625</v>
      </c>
      <c r="BU14">
        <v>1</v>
      </c>
      <c r="BV14" t="s">
        <v>616</v>
      </c>
      <c r="BW14" t="s">
        <v>616</v>
      </c>
      <c r="BX14">
        <v>9.5489999999999995</v>
      </c>
    </row>
    <row r="15" spans="1:76" x14ac:dyDescent="0.2">
      <c r="A15" t="s">
        <v>641</v>
      </c>
      <c r="B15" t="s">
        <v>593</v>
      </c>
      <c r="C15" s="21" t="s">
        <v>592</v>
      </c>
      <c r="D15" t="s">
        <v>43</v>
      </c>
      <c r="E15" s="5" t="s">
        <v>321</v>
      </c>
      <c r="F15" t="s">
        <v>346</v>
      </c>
      <c r="G15" t="s">
        <v>471</v>
      </c>
      <c r="H15" t="s">
        <v>594</v>
      </c>
      <c r="I15" t="s">
        <v>594</v>
      </c>
      <c r="J15">
        <v>1</v>
      </c>
      <c r="K15" t="s">
        <v>595</v>
      </c>
      <c r="L15" t="s">
        <v>595</v>
      </c>
      <c r="M15">
        <v>4</v>
      </c>
      <c r="N15" t="s">
        <v>596</v>
      </c>
      <c r="O15" t="s">
        <v>596</v>
      </c>
      <c r="P15">
        <v>2</v>
      </c>
      <c r="Q15" t="s">
        <v>597</v>
      </c>
      <c r="R15" t="s">
        <v>597</v>
      </c>
      <c r="S15">
        <v>9</v>
      </c>
      <c r="T15" t="s">
        <v>598</v>
      </c>
      <c r="U15" t="s">
        <v>598</v>
      </c>
      <c r="V15">
        <v>1</v>
      </c>
      <c r="W15" t="s">
        <v>599</v>
      </c>
      <c r="X15" t="s">
        <v>599</v>
      </c>
      <c r="Y15">
        <v>1</v>
      </c>
      <c r="Z15" t="s">
        <v>600</v>
      </c>
      <c r="AA15" t="s">
        <v>631</v>
      </c>
      <c r="AB15">
        <v>2</v>
      </c>
      <c r="AC15" t="s">
        <v>601</v>
      </c>
      <c r="AD15" s="26" t="s">
        <v>632</v>
      </c>
      <c r="AE15">
        <v>0</v>
      </c>
      <c r="AF15" t="s">
        <v>602</v>
      </c>
      <c r="AG15" t="s">
        <v>630</v>
      </c>
      <c r="AH15">
        <v>2</v>
      </c>
      <c r="AI15" t="s">
        <v>603</v>
      </c>
      <c r="AJ15" t="s">
        <v>629</v>
      </c>
      <c r="AK15">
        <v>3</v>
      </c>
      <c r="AL15" t="s">
        <v>604</v>
      </c>
      <c r="AM15" t="s">
        <v>628</v>
      </c>
      <c r="AN15">
        <v>9</v>
      </c>
      <c r="AO15" t="s">
        <v>605</v>
      </c>
      <c r="AP15" t="s">
        <v>627</v>
      </c>
      <c r="AQ15">
        <v>9</v>
      </c>
      <c r="AR15" t="s">
        <v>606</v>
      </c>
      <c r="AS15" t="s">
        <v>620</v>
      </c>
      <c r="AT15">
        <v>2</v>
      </c>
      <c r="AU15" t="s">
        <v>607</v>
      </c>
      <c r="AV15" t="s">
        <v>619</v>
      </c>
      <c r="AW15">
        <v>1</v>
      </c>
      <c r="AX15" t="s">
        <v>608</v>
      </c>
      <c r="AY15" t="s">
        <v>618</v>
      </c>
      <c r="AZ15" s="26">
        <v>1</v>
      </c>
      <c r="BA15" t="s">
        <v>609</v>
      </c>
      <c r="BB15" t="s">
        <v>617</v>
      </c>
      <c r="BC15">
        <v>0</v>
      </c>
      <c r="BD15" t="s">
        <v>610</v>
      </c>
      <c r="BE15" t="s">
        <v>626</v>
      </c>
      <c r="BF15">
        <v>2</v>
      </c>
      <c r="BG15" t="s">
        <v>611</v>
      </c>
      <c r="BH15" t="s">
        <v>622</v>
      </c>
      <c r="BI15">
        <v>3</v>
      </c>
      <c r="BJ15" t="s">
        <v>612</v>
      </c>
      <c r="BK15" t="s">
        <v>621</v>
      </c>
      <c r="BL15">
        <v>3</v>
      </c>
      <c r="BM15" t="s">
        <v>613</v>
      </c>
      <c r="BN15" t="s">
        <v>623</v>
      </c>
      <c r="BO15">
        <v>1</v>
      </c>
      <c r="BP15" t="s">
        <v>614</v>
      </c>
      <c r="BQ15" t="s">
        <v>624</v>
      </c>
      <c r="BR15">
        <v>2</v>
      </c>
      <c r="BS15" t="s">
        <v>615</v>
      </c>
      <c r="BT15" t="s">
        <v>625</v>
      </c>
      <c r="BU15">
        <v>1</v>
      </c>
      <c r="BV15" t="s">
        <v>616</v>
      </c>
      <c r="BW15" t="s">
        <v>616</v>
      </c>
      <c r="BX15">
        <v>16.413</v>
      </c>
    </row>
    <row r="16" spans="1:76" x14ac:dyDescent="0.2">
      <c r="A16" t="s">
        <v>642</v>
      </c>
      <c r="B16" t="s">
        <v>593</v>
      </c>
      <c r="C16" s="21" t="s">
        <v>592</v>
      </c>
      <c r="D16" t="s">
        <v>43</v>
      </c>
      <c r="E16" s="5" t="s">
        <v>322</v>
      </c>
      <c r="F16" t="s">
        <v>347</v>
      </c>
      <c r="G16" t="s">
        <v>472</v>
      </c>
      <c r="H16" t="s">
        <v>594</v>
      </c>
      <c r="I16" t="s">
        <v>594</v>
      </c>
      <c r="J16">
        <v>1</v>
      </c>
      <c r="K16" t="s">
        <v>595</v>
      </c>
      <c r="L16" t="s">
        <v>595</v>
      </c>
      <c r="M16">
        <v>1</v>
      </c>
      <c r="N16" t="s">
        <v>596</v>
      </c>
      <c r="O16" t="s">
        <v>596</v>
      </c>
      <c r="P16">
        <v>1</v>
      </c>
      <c r="Q16" t="s">
        <v>597</v>
      </c>
      <c r="R16" t="s">
        <v>597</v>
      </c>
      <c r="S16">
        <v>2</v>
      </c>
      <c r="T16" t="s">
        <v>598</v>
      </c>
      <c r="U16" t="s">
        <v>598</v>
      </c>
      <c r="V16">
        <v>1</v>
      </c>
      <c r="W16" t="s">
        <v>599</v>
      </c>
      <c r="X16" t="s">
        <v>599</v>
      </c>
      <c r="Y16">
        <v>1</v>
      </c>
      <c r="Z16" t="s">
        <v>600</v>
      </c>
      <c r="AA16" t="s">
        <v>631</v>
      </c>
      <c r="AB16">
        <v>4</v>
      </c>
      <c r="AC16" t="s">
        <v>601</v>
      </c>
      <c r="AD16" s="26" t="s">
        <v>632</v>
      </c>
      <c r="AE16">
        <v>4</v>
      </c>
      <c r="AF16" t="s">
        <v>602</v>
      </c>
      <c r="AG16" t="s">
        <v>630</v>
      </c>
      <c r="AH16">
        <v>1</v>
      </c>
      <c r="AI16" t="s">
        <v>603</v>
      </c>
      <c r="AJ16" t="s">
        <v>629</v>
      </c>
      <c r="AK16">
        <v>1</v>
      </c>
      <c r="AL16" t="s">
        <v>604</v>
      </c>
      <c r="AM16" t="s">
        <v>628</v>
      </c>
      <c r="AN16">
        <v>1</v>
      </c>
      <c r="AO16" t="s">
        <v>605</v>
      </c>
      <c r="AP16" t="s">
        <v>627</v>
      </c>
      <c r="AQ16">
        <v>2</v>
      </c>
      <c r="AR16" t="s">
        <v>606</v>
      </c>
      <c r="AS16" t="s">
        <v>620</v>
      </c>
      <c r="AT16">
        <v>1</v>
      </c>
      <c r="AU16" t="s">
        <v>607</v>
      </c>
      <c r="AV16" t="s">
        <v>619</v>
      </c>
      <c r="AW16">
        <v>1</v>
      </c>
      <c r="AX16" t="s">
        <v>608</v>
      </c>
      <c r="AY16" t="s">
        <v>618</v>
      </c>
      <c r="AZ16" s="26">
        <v>4</v>
      </c>
      <c r="BA16" t="s">
        <v>609</v>
      </c>
      <c r="BB16" t="s">
        <v>617</v>
      </c>
      <c r="BC16">
        <v>2</v>
      </c>
      <c r="BD16" t="s">
        <v>610</v>
      </c>
      <c r="BE16" t="s">
        <v>626</v>
      </c>
      <c r="BF16">
        <v>2</v>
      </c>
      <c r="BG16" t="s">
        <v>611</v>
      </c>
      <c r="BH16" t="s">
        <v>622</v>
      </c>
      <c r="BI16">
        <v>1</v>
      </c>
      <c r="BJ16" t="s">
        <v>612</v>
      </c>
      <c r="BK16" t="s">
        <v>621</v>
      </c>
      <c r="BL16">
        <v>1</v>
      </c>
      <c r="BM16" t="s">
        <v>613</v>
      </c>
      <c r="BN16" t="s">
        <v>623</v>
      </c>
      <c r="BO16">
        <v>2</v>
      </c>
      <c r="BP16" t="s">
        <v>614</v>
      </c>
      <c r="BQ16" t="s">
        <v>624</v>
      </c>
      <c r="BR16">
        <v>1</v>
      </c>
      <c r="BS16" t="s">
        <v>615</v>
      </c>
      <c r="BT16" t="s">
        <v>625</v>
      </c>
      <c r="BU16">
        <v>1</v>
      </c>
      <c r="BV16" t="s">
        <v>616</v>
      </c>
      <c r="BW16" t="s">
        <v>616</v>
      </c>
      <c r="BX16">
        <v>8.5619999999999994</v>
      </c>
    </row>
    <row r="17" spans="1:76" x14ac:dyDescent="0.2">
      <c r="A17" t="s">
        <v>643</v>
      </c>
      <c r="B17" t="s">
        <v>593</v>
      </c>
      <c r="C17" s="21" t="s">
        <v>592</v>
      </c>
      <c r="D17" t="s">
        <v>43</v>
      </c>
      <c r="E17" s="5" t="s">
        <v>323</v>
      </c>
      <c r="F17" t="s">
        <v>348</v>
      </c>
      <c r="G17" t="s">
        <v>473</v>
      </c>
      <c r="H17" t="s">
        <v>594</v>
      </c>
      <c r="I17" t="s">
        <v>594</v>
      </c>
      <c r="J17">
        <v>1</v>
      </c>
      <c r="K17" t="s">
        <v>595</v>
      </c>
      <c r="L17" t="s">
        <v>595</v>
      </c>
      <c r="M17">
        <v>1</v>
      </c>
      <c r="N17" t="s">
        <v>596</v>
      </c>
      <c r="O17" t="s">
        <v>596</v>
      </c>
      <c r="P17">
        <v>1</v>
      </c>
      <c r="Q17" t="s">
        <v>597</v>
      </c>
      <c r="R17" t="s">
        <v>597</v>
      </c>
      <c r="S17">
        <v>4</v>
      </c>
      <c r="T17" t="s">
        <v>598</v>
      </c>
      <c r="U17" t="s">
        <v>598</v>
      </c>
      <c r="V17">
        <v>1</v>
      </c>
      <c r="W17" t="s">
        <v>599</v>
      </c>
      <c r="X17" t="s">
        <v>599</v>
      </c>
      <c r="Y17">
        <v>1</v>
      </c>
      <c r="Z17" t="s">
        <v>600</v>
      </c>
      <c r="AA17" t="s">
        <v>631</v>
      </c>
      <c r="AB17">
        <v>0</v>
      </c>
      <c r="AC17" t="s">
        <v>601</v>
      </c>
      <c r="AD17" s="26" t="s">
        <v>632</v>
      </c>
      <c r="AE17">
        <v>0</v>
      </c>
      <c r="AF17" t="s">
        <v>602</v>
      </c>
      <c r="AG17" t="s">
        <v>630</v>
      </c>
      <c r="AH17">
        <v>1</v>
      </c>
      <c r="AI17" t="s">
        <v>603</v>
      </c>
      <c r="AJ17" t="s">
        <v>629</v>
      </c>
      <c r="AK17">
        <v>1</v>
      </c>
      <c r="AL17" t="s">
        <v>604</v>
      </c>
      <c r="AM17" t="s">
        <v>628</v>
      </c>
      <c r="AN17">
        <v>1</v>
      </c>
      <c r="AO17" t="s">
        <v>605</v>
      </c>
      <c r="AP17" t="s">
        <v>627</v>
      </c>
      <c r="AQ17">
        <v>2</v>
      </c>
      <c r="AR17" t="s">
        <v>606</v>
      </c>
      <c r="AS17" t="s">
        <v>620</v>
      </c>
      <c r="AT17">
        <v>1</v>
      </c>
      <c r="AU17" t="s">
        <v>607</v>
      </c>
      <c r="AV17" t="s">
        <v>619</v>
      </c>
      <c r="AW17">
        <v>1</v>
      </c>
      <c r="AX17" t="s">
        <v>608</v>
      </c>
      <c r="AY17" t="s">
        <v>618</v>
      </c>
      <c r="AZ17" s="26">
        <v>0</v>
      </c>
      <c r="BA17" t="s">
        <v>609</v>
      </c>
      <c r="BB17" t="s">
        <v>617</v>
      </c>
      <c r="BC17">
        <v>0</v>
      </c>
      <c r="BD17" t="s">
        <v>610</v>
      </c>
      <c r="BE17" t="s">
        <v>626</v>
      </c>
      <c r="BF17">
        <v>1</v>
      </c>
      <c r="BG17" t="s">
        <v>611</v>
      </c>
      <c r="BH17" t="s">
        <v>622</v>
      </c>
      <c r="BI17">
        <v>1</v>
      </c>
      <c r="BJ17" t="s">
        <v>612</v>
      </c>
      <c r="BK17" t="s">
        <v>621</v>
      </c>
      <c r="BL17">
        <v>1</v>
      </c>
      <c r="BM17" t="s">
        <v>613</v>
      </c>
      <c r="BN17" t="s">
        <v>623</v>
      </c>
      <c r="BO17">
        <v>9</v>
      </c>
      <c r="BP17" t="s">
        <v>614</v>
      </c>
      <c r="BQ17" t="s">
        <v>624</v>
      </c>
      <c r="BR17">
        <v>1</v>
      </c>
      <c r="BS17" t="s">
        <v>615</v>
      </c>
      <c r="BT17" t="s">
        <v>625</v>
      </c>
      <c r="BU17">
        <v>1</v>
      </c>
      <c r="BV17" t="s">
        <v>616</v>
      </c>
      <c r="BW17" t="s">
        <v>616</v>
      </c>
      <c r="BX17">
        <v>6.0190000000000001</v>
      </c>
    </row>
    <row r="18" spans="1:76" x14ac:dyDescent="0.2">
      <c r="A18" t="s">
        <v>644</v>
      </c>
      <c r="B18" t="s">
        <v>593</v>
      </c>
      <c r="C18" s="21" t="s">
        <v>592</v>
      </c>
      <c r="D18" t="s">
        <v>43</v>
      </c>
      <c r="E18" s="5" t="s">
        <v>324</v>
      </c>
      <c r="F18" t="s">
        <v>349</v>
      </c>
      <c r="G18" t="s">
        <v>474</v>
      </c>
      <c r="H18" t="s">
        <v>594</v>
      </c>
      <c r="I18" t="s">
        <v>594</v>
      </c>
      <c r="J18">
        <v>1</v>
      </c>
      <c r="K18" t="s">
        <v>595</v>
      </c>
      <c r="L18" t="s">
        <v>595</v>
      </c>
      <c r="M18">
        <v>1</v>
      </c>
      <c r="N18" t="s">
        <v>596</v>
      </c>
      <c r="O18" t="s">
        <v>596</v>
      </c>
      <c r="P18">
        <v>1</v>
      </c>
      <c r="Q18" t="s">
        <v>597</v>
      </c>
      <c r="R18" t="s">
        <v>597</v>
      </c>
      <c r="S18">
        <v>1</v>
      </c>
      <c r="T18" t="s">
        <v>598</v>
      </c>
      <c r="U18" t="s">
        <v>598</v>
      </c>
      <c r="V18">
        <v>1</v>
      </c>
      <c r="W18" t="s">
        <v>599</v>
      </c>
      <c r="X18" t="s">
        <v>599</v>
      </c>
      <c r="Y18">
        <v>1</v>
      </c>
      <c r="Z18" t="s">
        <v>600</v>
      </c>
      <c r="AA18" t="s">
        <v>631</v>
      </c>
      <c r="AB18">
        <v>0</v>
      </c>
      <c r="AC18" t="s">
        <v>601</v>
      </c>
      <c r="AD18" s="26" t="s">
        <v>632</v>
      </c>
      <c r="AE18">
        <v>0</v>
      </c>
      <c r="AF18" t="s">
        <v>602</v>
      </c>
      <c r="AG18" t="s">
        <v>630</v>
      </c>
      <c r="AH18">
        <v>1</v>
      </c>
      <c r="AI18" t="s">
        <v>603</v>
      </c>
      <c r="AJ18" t="s">
        <v>629</v>
      </c>
      <c r="AK18">
        <v>4</v>
      </c>
      <c r="AL18" t="s">
        <v>604</v>
      </c>
      <c r="AM18" t="s">
        <v>628</v>
      </c>
      <c r="AN18">
        <v>9</v>
      </c>
      <c r="AO18" t="s">
        <v>605</v>
      </c>
      <c r="AP18" t="s">
        <v>627</v>
      </c>
      <c r="AQ18">
        <v>1</v>
      </c>
      <c r="AR18" t="s">
        <v>606</v>
      </c>
      <c r="AS18" t="s">
        <v>620</v>
      </c>
      <c r="AT18">
        <v>9</v>
      </c>
      <c r="AU18" t="s">
        <v>607</v>
      </c>
      <c r="AV18" t="s">
        <v>619</v>
      </c>
      <c r="AW18">
        <v>1</v>
      </c>
      <c r="AX18" t="s">
        <v>608</v>
      </c>
      <c r="AY18" t="s">
        <v>618</v>
      </c>
      <c r="AZ18" s="26">
        <v>0</v>
      </c>
      <c r="BA18" t="s">
        <v>609</v>
      </c>
      <c r="BB18" t="s">
        <v>617</v>
      </c>
      <c r="BC18">
        <v>0</v>
      </c>
      <c r="BD18" t="s">
        <v>610</v>
      </c>
      <c r="BE18" t="s">
        <v>626</v>
      </c>
      <c r="BF18">
        <v>1</v>
      </c>
      <c r="BG18" t="s">
        <v>611</v>
      </c>
      <c r="BH18" t="s">
        <v>622</v>
      </c>
      <c r="BI18">
        <v>4</v>
      </c>
      <c r="BJ18" t="s">
        <v>612</v>
      </c>
      <c r="BK18" t="s">
        <v>621</v>
      </c>
      <c r="BL18">
        <v>3</v>
      </c>
      <c r="BM18" t="s">
        <v>613</v>
      </c>
      <c r="BN18" t="s">
        <v>623</v>
      </c>
      <c r="BO18">
        <v>1</v>
      </c>
      <c r="BP18" t="s">
        <v>614</v>
      </c>
      <c r="BQ18" t="s">
        <v>624</v>
      </c>
      <c r="BR18">
        <v>2</v>
      </c>
      <c r="BS18" t="s">
        <v>615</v>
      </c>
      <c r="BT18" t="s">
        <v>625</v>
      </c>
      <c r="BU18">
        <v>1</v>
      </c>
      <c r="BV18" t="s">
        <v>616</v>
      </c>
      <c r="BW18" t="s">
        <v>616</v>
      </c>
      <c r="BX18">
        <v>15.105</v>
      </c>
    </row>
    <row r="19" spans="1:76" x14ac:dyDescent="0.2">
      <c r="A19" t="s">
        <v>645</v>
      </c>
      <c r="B19" t="s">
        <v>593</v>
      </c>
      <c r="C19" s="21" t="s">
        <v>592</v>
      </c>
      <c r="D19" t="s">
        <v>43</v>
      </c>
      <c r="E19" s="5" t="s">
        <v>325</v>
      </c>
      <c r="F19" t="s">
        <v>350</v>
      </c>
      <c r="G19" t="s">
        <v>475</v>
      </c>
      <c r="H19" t="s">
        <v>594</v>
      </c>
      <c r="I19" t="s">
        <v>594</v>
      </c>
      <c r="J19">
        <v>1</v>
      </c>
      <c r="K19" t="s">
        <v>595</v>
      </c>
      <c r="L19" t="s">
        <v>595</v>
      </c>
      <c r="M19">
        <v>2</v>
      </c>
      <c r="N19" t="s">
        <v>596</v>
      </c>
      <c r="O19" t="s">
        <v>596</v>
      </c>
      <c r="P19">
        <v>1</v>
      </c>
      <c r="Q19" t="s">
        <v>597</v>
      </c>
      <c r="R19" t="s">
        <v>597</v>
      </c>
      <c r="S19">
        <v>1</v>
      </c>
      <c r="T19" t="s">
        <v>598</v>
      </c>
      <c r="U19" t="s">
        <v>598</v>
      </c>
      <c r="V19">
        <v>1</v>
      </c>
      <c r="W19" t="s">
        <v>599</v>
      </c>
      <c r="X19" t="s">
        <v>599</v>
      </c>
      <c r="Y19">
        <v>1</v>
      </c>
      <c r="Z19" t="s">
        <v>600</v>
      </c>
      <c r="AA19" t="s">
        <v>631</v>
      </c>
      <c r="AB19">
        <v>0</v>
      </c>
      <c r="AC19" t="s">
        <v>601</v>
      </c>
      <c r="AD19" s="26" t="s">
        <v>632</v>
      </c>
      <c r="AE19">
        <v>0</v>
      </c>
      <c r="AF19" t="s">
        <v>602</v>
      </c>
      <c r="AG19" t="s">
        <v>630</v>
      </c>
      <c r="AH19">
        <v>1</v>
      </c>
      <c r="AI19" t="s">
        <v>603</v>
      </c>
      <c r="AJ19" t="s">
        <v>629</v>
      </c>
      <c r="AK19">
        <v>1</v>
      </c>
      <c r="AL19" t="s">
        <v>604</v>
      </c>
      <c r="AM19" t="s">
        <v>628</v>
      </c>
      <c r="AN19">
        <v>1</v>
      </c>
      <c r="AO19" t="s">
        <v>605</v>
      </c>
      <c r="AP19" t="s">
        <v>627</v>
      </c>
      <c r="AQ19">
        <v>2</v>
      </c>
      <c r="AR19" t="s">
        <v>606</v>
      </c>
      <c r="AS19" t="s">
        <v>620</v>
      </c>
      <c r="AT19">
        <v>1</v>
      </c>
      <c r="AU19" t="s">
        <v>607</v>
      </c>
      <c r="AV19" t="s">
        <v>619</v>
      </c>
      <c r="AW19">
        <v>1</v>
      </c>
      <c r="AX19" t="s">
        <v>608</v>
      </c>
      <c r="AY19" t="s">
        <v>618</v>
      </c>
      <c r="AZ19" s="26">
        <v>0</v>
      </c>
      <c r="BA19" t="s">
        <v>609</v>
      </c>
      <c r="BB19" t="s">
        <v>617</v>
      </c>
      <c r="BC19">
        <v>0</v>
      </c>
      <c r="BD19" t="s">
        <v>610</v>
      </c>
      <c r="BE19" t="s">
        <v>626</v>
      </c>
      <c r="BF19">
        <v>1</v>
      </c>
      <c r="BG19" t="s">
        <v>611</v>
      </c>
      <c r="BH19" t="s">
        <v>622</v>
      </c>
      <c r="BI19">
        <v>1</v>
      </c>
      <c r="BJ19" t="s">
        <v>612</v>
      </c>
      <c r="BK19" t="s">
        <v>621</v>
      </c>
      <c r="BL19">
        <v>1</v>
      </c>
      <c r="BM19" t="s">
        <v>613</v>
      </c>
      <c r="BN19" t="s">
        <v>623</v>
      </c>
      <c r="BO19">
        <v>2</v>
      </c>
      <c r="BP19" t="s">
        <v>614</v>
      </c>
      <c r="BQ19" t="s">
        <v>624</v>
      </c>
      <c r="BR19">
        <v>1</v>
      </c>
      <c r="BS19" t="s">
        <v>615</v>
      </c>
      <c r="BT19" t="s">
        <v>625</v>
      </c>
      <c r="BU19">
        <v>1</v>
      </c>
      <c r="BV19" t="s">
        <v>616</v>
      </c>
      <c r="BW19" t="s">
        <v>616</v>
      </c>
      <c r="BX19">
        <v>5.0170000000000003</v>
      </c>
    </row>
    <row r="20" spans="1:76" x14ac:dyDescent="0.2">
      <c r="A20" t="s">
        <v>646</v>
      </c>
      <c r="B20" t="s">
        <v>593</v>
      </c>
      <c r="C20" s="21" t="s">
        <v>592</v>
      </c>
      <c r="D20" t="s">
        <v>43</v>
      </c>
      <c r="E20" s="5" t="s">
        <v>326</v>
      </c>
      <c r="F20" t="s">
        <v>351</v>
      </c>
      <c r="G20" t="s">
        <v>476</v>
      </c>
      <c r="H20" t="s">
        <v>594</v>
      </c>
      <c r="I20" t="s">
        <v>594</v>
      </c>
      <c r="J20">
        <v>1</v>
      </c>
      <c r="K20" t="s">
        <v>595</v>
      </c>
      <c r="L20" t="s">
        <v>595</v>
      </c>
      <c r="M20">
        <v>1</v>
      </c>
      <c r="N20" t="s">
        <v>596</v>
      </c>
      <c r="O20" t="s">
        <v>596</v>
      </c>
      <c r="P20">
        <v>3</v>
      </c>
      <c r="Q20" t="s">
        <v>597</v>
      </c>
      <c r="R20" t="s">
        <v>597</v>
      </c>
      <c r="S20">
        <v>2</v>
      </c>
      <c r="T20" t="s">
        <v>598</v>
      </c>
      <c r="U20" t="s">
        <v>598</v>
      </c>
      <c r="V20">
        <v>1</v>
      </c>
      <c r="W20" t="s">
        <v>599</v>
      </c>
      <c r="X20" t="s">
        <v>599</v>
      </c>
      <c r="Y20">
        <v>1</v>
      </c>
      <c r="Z20" t="s">
        <v>600</v>
      </c>
      <c r="AA20" t="s">
        <v>631</v>
      </c>
      <c r="AB20">
        <v>0</v>
      </c>
      <c r="AC20" t="s">
        <v>601</v>
      </c>
      <c r="AD20" s="26" t="s">
        <v>632</v>
      </c>
      <c r="AE20">
        <v>0</v>
      </c>
      <c r="AF20" t="s">
        <v>602</v>
      </c>
      <c r="AG20" t="s">
        <v>630</v>
      </c>
      <c r="AH20">
        <v>1</v>
      </c>
      <c r="AI20" t="s">
        <v>603</v>
      </c>
      <c r="AJ20" t="s">
        <v>629</v>
      </c>
      <c r="AK20">
        <v>1</v>
      </c>
      <c r="AL20" t="s">
        <v>604</v>
      </c>
      <c r="AM20" t="s">
        <v>628</v>
      </c>
      <c r="AN20">
        <v>1</v>
      </c>
      <c r="AO20" t="s">
        <v>605</v>
      </c>
      <c r="AP20" t="s">
        <v>627</v>
      </c>
      <c r="AQ20">
        <v>9</v>
      </c>
      <c r="AR20" t="s">
        <v>606</v>
      </c>
      <c r="AS20" t="s">
        <v>620</v>
      </c>
      <c r="AT20">
        <v>1</v>
      </c>
      <c r="AU20" t="s">
        <v>607</v>
      </c>
      <c r="AV20" t="s">
        <v>619</v>
      </c>
      <c r="AW20">
        <v>1</v>
      </c>
      <c r="AX20" t="s">
        <v>608</v>
      </c>
      <c r="AY20" t="s">
        <v>618</v>
      </c>
      <c r="AZ20" s="26">
        <v>0</v>
      </c>
      <c r="BA20" t="s">
        <v>609</v>
      </c>
      <c r="BB20" t="s">
        <v>617</v>
      </c>
      <c r="BC20">
        <v>0</v>
      </c>
      <c r="BD20" t="s">
        <v>610</v>
      </c>
      <c r="BE20" t="s">
        <v>626</v>
      </c>
      <c r="BF20">
        <v>1</v>
      </c>
      <c r="BG20" t="s">
        <v>611</v>
      </c>
      <c r="BH20" t="s">
        <v>622</v>
      </c>
      <c r="BI20">
        <v>1</v>
      </c>
      <c r="BJ20" t="s">
        <v>612</v>
      </c>
      <c r="BK20" t="s">
        <v>621</v>
      </c>
      <c r="BL20">
        <v>1</v>
      </c>
      <c r="BM20" t="s">
        <v>613</v>
      </c>
      <c r="BN20" t="s">
        <v>623</v>
      </c>
      <c r="BO20">
        <v>2</v>
      </c>
      <c r="BP20" t="s">
        <v>614</v>
      </c>
      <c r="BQ20" t="s">
        <v>624</v>
      </c>
      <c r="BR20">
        <v>1</v>
      </c>
      <c r="BS20" t="s">
        <v>615</v>
      </c>
      <c r="BT20" t="s">
        <v>625</v>
      </c>
      <c r="BU20">
        <v>1</v>
      </c>
      <c r="BV20" t="s">
        <v>616</v>
      </c>
      <c r="BW20" t="s">
        <v>616</v>
      </c>
      <c r="BX20">
        <v>6.8979999999999997</v>
      </c>
    </row>
    <row r="21" spans="1:76" x14ac:dyDescent="0.2">
      <c r="A21" t="s">
        <v>647</v>
      </c>
      <c r="B21" t="s">
        <v>593</v>
      </c>
      <c r="C21" s="21" t="s">
        <v>592</v>
      </c>
      <c r="D21" t="s">
        <v>43</v>
      </c>
      <c r="E21" s="5" t="s">
        <v>327</v>
      </c>
      <c r="F21" t="s">
        <v>352</v>
      </c>
      <c r="G21" t="s">
        <v>477</v>
      </c>
      <c r="H21" t="s">
        <v>594</v>
      </c>
      <c r="I21" t="s">
        <v>594</v>
      </c>
      <c r="J21">
        <v>1</v>
      </c>
      <c r="K21" t="s">
        <v>595</v>
      </c>
      <c r="L21" t="s">
        <v>595</v>
      </c>
      <c r="M21">
        <v>1</v>
      </c>
      <c r="N21" t="s">
        <v>596</v>
      </c>
      <c r="O21" t="s">
        <v>596</v>
      </c>
      <c r="P21">
        <v>1</v>
      </c>
      <c r="Q21" t="s">
        <v>597</v>
      </c>
      <c r="R21" t="s">
        <v>597</v>
      </c>
      <c r="S21">
        <v>1</v>
      </c>
      <c r="T21" t="s">
        <v>598</v>
      </c>
      <c r="U21" t="s">
        <v>598</v>
      </c>
      <c r="V21">
        <v>1</v>
      </c>
      <c r="W21" t="s">
        <v>599</v>
      </c>
      <c r="X21" t="s">
        <v>599</v>
      </c>
      <c r="Y21">
        <v>1</v>
      </c>
      <c r="Z21" t="s">
        <v>600</v>
      </c>
      <c r="AA21" t="s">
        <v>631</v>
      </c>
      <c r="AB21">
        <v>0</v>
      </c>
      <c r="AC21" t="s">
        <v>601</v>
      </c>
      <c r="AD21" s="26" t="s">
        <v>632</v>
      </c>
      <c r="AE21">
        <v>0</v>
      </c>
      <c r="AF21" t="s">
        <v>602</v>
      </c>
      <c r="AG21" t="s">
        <v>630</v>
      </c>
      <c r="AH21">
        <v>1</v>
      </c>
      <c r="AI21" t="s">
        <v>603</v>
      </c>
      <c r="AJ21" t="s">
        <v>629</v>
      </c>
      <c r="AK21">
        <v>1</v>
      </c>
      <c r="AL21" t="s">
        <v>604</v>
      </c>
      <c r="AM21" t="s">
        <v>628</v>
      </c>
      <c r="AN21">
        <v>9</v>
      </c>
      <c r="AO21" t="s">
        <v>605</v>
      </c>
      <c r="AP21" t="s">
        <v>627</v>
      </c>
      <c r="AQ21">
        <v>9</v>
      </c>
      <c r="AR21" t="s">
        <v>606</v>
      </c>
      <c r="AS21" t="s">
        <v>620</v>
      </c>
      <c r="AT21">
        <v>1</v>
      </c>
      <c r="AU21" t="s">
        <v>607</v>
      </c>
      <c r="AV21" t="s">
        <v>619</v>
      </c>
      <c r="AW21">
        <v>1</v>
      </c>
      <c r="AX21" t="s">
        <v>608</v>
      </c>
      <c r="AY21" t="s">
        <v>618</v>
      </c>
      <c r="AZ21" s="26">
        <v>0</v>
      </c>
      <c r="BA21" t="s">
        <v>609</v>
      </c>
      <c r="BB21" t="s">
        <v>617</v>
      </c>
      <c r="BC21">
        <v>0</v>
      </c>
      <c r="BD21" t="s">
        <v>610</v>
      </c>
      <c r="BE21" t="s">
        <v>626</v>
      </c>
      <c r="BF21">
        <v>1</v>
      </c>
      <c r="BG21" t="s">
        <v>611</v>
      </c>
      <c r="BH21" t="s">
        <v>622</v>
      </c>
      <c r="BI21">
        <v>1</v>
      </c>
      <c r="BJ21" t="s">
        <v>612</v>
      </c>
      <c r="BK21" t="s">
        <v>621</v>
      </c>
      <c r="BL21">
        <v>3</v>
      </c>
      <c r="BM21" t="s">
        <v>613</v>
      </c>
      <c r="BN21" t="s">
        <v>623</v>
      </c>
      <c r="BO21">
        <v>2</v>
      </c>
      <c r="BP21" t="s">
        <v>614</v>
      </c>
      <c r="BQ21" t="s">
        <v>624</v>
      </c>
      <c r="BR21">
        <v>1</v>
      </c>
      <c r="BS21" t="s">
        <v>615</v>
      </c>
      <c r="BT21" t="s">
        <v>625</v>
      </c>
      <c r="BU21">
        <v>1</v>
      </c>
      <c r="BV21" t="s">
        <v>616</v>
      </c>
      <c r="BW21" t="s">
        <v>616</v>
      </c>
      <c r="BX21">
        <v>3.4489999999999998</v>
      </c>
    </row>
    <row r="22" spans="1:76" x14ac:dyDescent="0.2">
      <c r="A22" t="s">
        <v>648</v>
      </c>
      <c r="B22" t="s">
        <v>593</v>
      </c>
      <c r="C22" s="21" t="s">
        <v>592</v>
      </c>
      <c r="D22" t="s">
        <v>43</v>
      </c>
      <c r="E22" s="5" t="s">
        <v>328</v>
      </c>
      <c r="F22" t="s">
        <v>353</v>
      </c>
      <c r="G22" t="s">
        <v>478</v>
      </c>
      <c r="H22" t="s">
        <v>594</v>
      </c>
      <c r="I22" t="s">
        <v>594</v>
      </c>
      <c r="J22">
        <v>4</v>
      </c>
      <c r="K22" t="s">
        <v>595</v>
      </c>
      <c r="L22" t="s">
        <v>595</v>
      </c>
      <c r="M22">
        <v>2</v>
      </c>
      <c r="N22" t="s">
        <v>596</v>
      </c>
      <c r="O22" t="s">
        <v>596</v>
      </c>
      <c r="P22">
        <v>3</v>
      </c>
      <c r="Q22" t="s">
        <v>597</v>
      </c>
      <c r="R22" t="s">
        <v>597</v>
      </c>
      <c r="S22">
        <v>4</v>
      </c>
      <c r="T22" t="s">
        <v>598</v>
      </c>
      <c r="U22" t="s">
        <v>598</v>
      </c>
      <c r="V22">
        <v>4</v>
      </c>
      <c r="W22" t="s">
        <v>599</v>
      </c>
      <c r="X22" t="s">
        <v>599</v>
      </c>
      <c r="Y22">
        <v>4</v>
      </c>
      <c r="Z22" t="s">
        <v>600</v>
      </c>
      <c r="AA22" t="s">
        <v>631</v>
      </c>
      <c r="AB22">
        <v>0</v>
      </c>
      <c r="AC22" t="s">
        <v>601</v>
      </c>
      <c r="AD22" s="26" t="s">
        <v>632</v>
      </c>
      <c r="AE22">
        <v>0</v>
      </c>
      <c r="AF22" t="s">
        <v>602</v>
      </c>
      <c r="AG22" t="s">
        <v>630</v>
      </c>
      <c r="AH22">
        <v>2</v>
      </c>
      <c r="AI22" t="s">
        <v>603</v>
      </c>
      <c r="AJ22" t="s">
        <v>629</v>
      </c>
      <c r="AK22">
        <v>2</v>
      </c>
      <c r="AL22" t="s">
        <v>604</v>
      </c>
      <c r="AM22" t="s">
        <v>628</v>
      </c>
      <c r="AN22">
        <v>2</v>
      </c>
      <c r="AO22" t="s">
        <v>605</v>
      </c>
      <c r="AP22" t="s">
        <v>627</v>
      </c>
      <c r="AQ22">
        <v>1</v>
      </c>
      <c r="AR22" t="s">
        <v>606</v>
      </c>
      <c r="AS22" t="s">
        <v>620</v>
      </c>
      <c r="AT22">
        <v>3</v>
      </c>
      <c r="AU22" t="s">
        <v>607</v>
      </c>
      <c r="AV22" t="s">
        <v>619</v>
      </c>
      <c r="AW22">
        <v>2</v>
      </c>
      <c r="AX22" t="s">
        <v>608</v>
      </c>
      <c r="AY22" t="s">
        <v>618</v>
      </c>
      <c r="AZ22" s="26">
        <v>6</v>
      </c>
      <c r="BA22" t="s">
        <v>609</v>
      </c>
      <c r="BB22" t="s">
        <v>617</v>
      </c>
      <c r="BC22">
        <v>6</v>
      </c>
      <c r="BD22" t="s">
        <v>610</v>
      </c>
      <c r="BE22" t="s">
        <v>626</v>
      </c>
      <c r="BF22">
        <v>4</v>
      </c>
      <c r="BG22" t="s">
        <v>611</v>
      </c>
      <c r="BH22" t="s">
        <v>622</v>
      </c>
      <c r="BI22">
        <v>2</v>
      </c>
      <c r="BJ22" t="s">
        <v>612</v>
      </c>
      <c r="BK22" t="s">
        <v>621</v>
      </c>
      <c r="BL22">
        <v>2</v>
      </c>
      <c r="BM22" t="s">
        <v>613</v>
      </c>
      <c r="BN22" t="s">
        <v>623</v>
      </c>
      <c r="BO22">
        <v>1</v>
      </c>
      <c r="BP22" t="s">
        <v>614</v>
      </c>
      <c r="BQ22" t="s">
        <v>624</v>
      </c>
      <c r="BR22">
        <v>3</v>
      </c>
      <c r="BS22" t="s">
        <v>615</v>
      </c>
      <c r="BT22" t="s">
        <v>625</v>
      </c>
      <c r="BU22">
        <v>2</v>
      </c>
      <c r="BV22" t="s">
        <v>616</v>
      </c>
      <c r="BW22" t="s">
        <v>616</v>
      </c>
      <c r="BX22">
        <v>60.735999999999997</v>
      </c>
    </row>
    <row r="23" spans="1:76" x14ac:dyDescent="0.2">
      <c r="A23" t="s">
        <v>649</v>
      </c>
      <c r="B23" t="s">
        <v>593</v>
      </c>
      <c r="C23" s="21" t="s">
        <v>592</v>
      </c>
      <c r="D23" t="s">
        <v>43</v>
      </c>
      <c r="E23" s="5" t="s">
        <v>329</v>
      </c>
      <c r="F23" t="s">
        <v>354</v>
      </c>
      <c r="G23" t="s">
        <v>479</v>
      </c>
      <c r="H23" t="s">
        <v>594</v>
      </c>
      <c r="I23" t="s">
        <v>594</v>
      </c>
      <c r="J23" s="24">
        <v>1</v>
      </c>
      <c r="K23" t="s">
        <v>595</v>
      </c>
      <c r="L23" t="s">
        <v>595</v>
      </c>
      <c r="M23" s="24">
        <v>1</v>
      </c>
      <c r="N23" t="s">
        <v>596</v>
      </c>
      <c r="O23" t="s">
        <v>596</v>
      </c>
      <c r="P23" s="24">
        <v>1</v>
      </c>
      <c r="Q23" t="s">
        <v>597</v>
      </c>
      <c r="R23" t="s">
        <v>597</v>
      </c>
      <c r="S23" s="24">
        <v>1</v>
      </c>
      <c r="T23" t="s">
        <v>598</v>
      </c>
      <c r="U23" t="s">
        <v>598</v>
      </c>
      <c r="V23" s="24">
        <v>1</v>
      </c>
      <c r="W23" t="s">
        <v>599</v>
      </c>
      <c r="X23" t="s">
        <v>599</v>
      </c>
      <c r="Y23" s="24">
        <v>1</v>
      </c>
      <c r="Z23" t="s">
        <v>600</v>
      </c>
      <c r="AA23" t="s">
        <v>631</v>
      </c>
      <c r="AB23" s="24">
        <v>0</v>
      </c>
      <c r="AC23" t="s">
        <v>601</v>
      </c>
      <c r="AD23" s="26" t="s">
        <v>632</v>
      </c>
      <c r="AE23" s="24">
        <v>0</v>
      </c>
      <c r="AF23" t="s">
        <v>602</v>
      </c>
      <c r="AG23" t="s">
        <v>630</v>
      </c>
      <c r="AH23" s="24">
        <v>1</v>
      </c>
      <c r="AI23" t="s">
        <v>603</v>
      </c>
      <c r="AJ23" t="s">
        <v>629</v>
      </c>
      <c r="AK23" s="24">
        <v>1</v>
      </c>
      <c r="AL23" t="s">
        <v>604</v>
      </c>
      <c r="AM23" t="s">
        <v>628</v>
      </c>
      <c r="AN23" s="24">
        <v>1</v>
      </c>
      <c r="AO23" t="s">
        <v>605</v>
      </c>
      <c r="AP23" t="s">
        <v>627</v>
      </c>
      <c r="AQ23" s="24">
        <v>2</v>
      </c>
      <c r="AR23" t="s">
        <v>606</v>
      </c>
      <c r="AS23" t="s">
        <v>620</v>
      </c>
      <c r="AT23" s="24">
        <v>1</v>
      </c>
      <c r="AU23" t="s">
        <v>607</v>
      </c>
      <c r="AV23" t="s">
        <v>619</v>
      </c>
      <c r="AW23" s="24">
        <v>1</v>
      </c>
      <c r="AX23" t="s">
        <v>608</v>
      </c>
      <c r="AY23" t="s">
        <v>618</v>
      </c>
      <c r="AZ23" s="26">
        <v>0</v>
      </c>
      <c r="BA23" t="s">
        <v>609</v>
      </c>
      <c r="BB23" t="s">
        <v>617</v>
      </c>
      <c r="BC23" s="24">
        <v>0</v>
      </c>
      <c r="BD23" t="s">
        <v>610</v>
      </c>
      <c r="BE23" t="s">
        <v>626</v>
      </c>
      <c r="BF23" s="24">
        <v>1</v>
      </c>
      <c r="BG23" t="s">
        <v>611</v>
      </c>
      <c r="BH23" t="s">
        <v>622</v>
      </c>
      <c r="BI23" s="24">
        <v>1</v>
      </c>
      <c r="BJ23" t="s">
        <v>612</v>
      </c>
      <c r="BK23" t="s">
        <v>621</v>
      </c>
      <c r="BL23" s="24">
        <v>1</v>
      </c>
      <c r="BM23" t="s">
        <v>613</v>
      </c>
      <c r="BN23" t="s">
        <v>623</v>
      </c>
      <c r="BO23" s="24">
        <v>2</v>
      </c>
      <c r="BP23" t="s">
        <v>614</v>
      </c>
      <c r="BQ23" t="s">
        <v>624</v>
      </c>
      <c r="BR23" s="24">
        <v>1</v>
      </c>
      <c r="BS23" t="s">
        <v>615</v>
      </c>
      <c r="BT23" t="s">
        <v>625</v>
      </c>
      <c r="BU23" s="24">
        <v>1</v>
      </c>
      <c r="BV23" t="s">
        <v>616</v>
      </c>
      <c r="BW23" t="s">
        <v>616</v>
      </c>
      <c r="BX23" s="24">
        <v>4.0140000000000002</v>
      </c>
    </row>
    <row r="24" spans="1:76" x14ac:dyDescent="0.2">
      <c r="A24" t="s">
        <v>650</v>
      </c>
      <c r="B24" t="s">
        <v>593</v>
      </c>
      <c r="C24" s="21" t="s">
        <v>592</v>
      </c>
      <c r="D24" t="s">
        <v>43</v>
      </c>
      <c r="E24" s="5" t="s">
        <v>330</v>
      </c>
      <c r="F24" t="s">
        <v>355</v>
      </c>
      <c r="G24" t="s">
        <v>480</v>
      </c>
      <c r="H24" t="s">
        <v>594</v>
      </c>
      <c r="I24" t="s">
        <v>594</v>
      </c>
      <c r="J24">
        <v>1</v>
      </c>
      <c r="K24" t="s">
        <v>595</v>
      </c>
      <c r="L24" t="s">
        <v>595</v>
      </c>
      <c r="M24">
        <v>1</v>
      </c>
      <c r="N24" t="s">
        <v>596</v>
      </c>
      <c r="O24" t="s">
        <v>596</v>
      </c>
      <c r="P24">
        <v>2</v>
      </c>
      <c r="Q24" t="s">
        <v>597</v>
      </c>
      <c r="R24" t="s">
        <v>597</v>
      </c>
      <c r="S24">
        <v>1</v>
      </c>
      <c r="T24" t="s">
        <v>598</v>
      </c>
      <c r="U24" t="s">
        <v>598</v>
      </c>
      <c r="V24">
        <v>1</v>
      </c>
      <c r="W24" t="s">
        <v>599</v>
      </c>
      <c r="X24" t="s">
        <v>599</v>
      </c>
      <c r="Y24">
        <v>1</v>
      </c>
      <c r="Z24" t="s">
        <v>600</v>
      </c>
      <c r="AA24" t="s">
        <v>631</v>
      </c>
      <c r="AB24">
        <v>7</v>
      </c>
      <c r="AC24" t="s">
        <v>601</v>
      </c>
      <c r="AD24" s="26" t="s">
        <v>632</v>
      </c>
      <c r="AE24">
        <v>0</v>
      </c>
      <c r="AF24" t="s">
        <v>602</v>
      </c>
      <c r="AG24" t="s">
        <v>630</v>
      </c>
      <c r="AH24">
        <v>1</v>
      </c>
      <c r="AI24" t="s">
        <v>603</v>
      </c>
      <c r="AJ24" t="s">
        <v>629</v>
      </c>
      <c r="AK24">
        <v>1</v>
      </c>
      <c r="AL24" t="s">
        <v>604</v>
      </c>
      <c r="AM24" t="s">
        <v>628</v>
      </c>
      <c r="AN24">
        <v>1</v>
      </c>
      <c r="AO24" t="s">
        <v>605</v>
      </c>
      <c r="AP24" t="s">
        <v>627</v>
      </c>
      <c r="AQ24">
        <v>9</v>
      </c>
      <c r="AR24" t="s">
        <v>606</v>
      </c>
      <c r="AS24" t="s">
        <v>620</v>
      </c>
      <c r="AT24">
        <v>1</v>
      </c>
      <c r="AU24" t="s">
        <v>607</v>
      </c>
      <c r="AV24" t="s">
        <v>619</v>
      </c>
      <c r="AW24">
        <v>1</v>
      </c>
      <c r="AX24" t="s">
        <v>608</v>
      </c>
      <c r="AY24" t="s">
        <v>618</v>
      </c>
      <c r="AZ24" s="26">
        <v>0</v>
      </c>
      <c r="BA24" t="s">
        <v>609</v>
      </c>
      <c r="BB24" t="s">
        <v>617</v>
      </c>
      <c r="BC24">
        <v>0</v>
      </c>
      <c r="BD24" t="s">
        <v>610</v>
      </c>
      <c r="BE24" t="s">
        <v>626</v>
      </c>
      <c r="BF24">
        <v>9</v>
      </c>
      <c r="BG24" t="s">
        <v>611</v>
      </c>
      <c r="BH24" t="s">
        <v>622</v>
      </c>
      <c r="BI24">
        <v>1</v>
      </c>
      <c r="BJ24" t="s">
        <v>612</v>
      </c>
      <c r="BK24" t="s">
        <v>621</v>
      </c>
      <c r="BL24">
        <v>1</v>
      </c>
      <c r="BM24" t="s">
        <v>613</v>
      </c>
      <c r="BN24" t="s">
        <v>623</v>
      </c>
      <c r="BO24">
        <v>9</v>
      </c>
      <c r="BP24" t="s">
        <v>614</v>
      </c>
      <c r="BQ24" t="s">
        <v>624</v>
      </c>
      <c r="BR24">
        <v>1</v>
      </c>
      <c r="BS24" t="s">
        <v>615</v>
      </c>
      <c r="BT24" t="s">
        <v>625</v>
      </c>
      <c r="BU24">
        <v>1</v>
      </c>
      <c r="BV24" t="s">
        <v>616</v>
      </c>
      <c r="BW24" t="s">
        <v>616</v>
      </c>
      <c r="BX24">
        <v>2.9569999999999999</v>
      </c>
    </row>
    <row r="25" spans="1:76" x14ac:dyDescent="0.2">
      <c r="A25" t="s">
        <v>651</v>
      </c>
      <c r="B25" t="s">
        <v>593</v>
      </c>
      <c r="C25" s="21" t="s">
        <v>592</v>
      </c>
      <c r="D25" t="s">
        <v>43</v>
      </c>
      <c r="E25" s="5" t="s">
        <v>331</v>
      </c>
      <c r="F25" t="s">
        <v>356</v>
      </c>
      <c r="G25" t="s">
        <v>481</v>
      </c>
      <c r="H25" t="s">
        <v>594</v>
      </c>
      <c r="I25" t="s">
        <v>594</v>
      </c>
      <c r="J25">
        <v>1</v>
      </c>
      <c r="K25" t="s">
        <v>595</v>
      </c>
      <c r="L25" t="s">
        <v>595</v>
      </c>
      <c r="M25">
        <v>3</v>
      </c>
      <c r="N25" t="s">
        <v>596</v>
      </c>
      <c r="O25" t="s">
        <v>596</v>
      </c>
      <c r="P25">
        <v>1</v>
      </c>
      <c r="Q25" t="s">
        <v>597</v>
      </c>
      <c r="R25" t="s">
        <v>597</v>
      </c>
      <c r="S25">
        <v>1</v>
      </c>
      <c r="T25" t="s">
        <v>598</v>
      </c>
      <c r="U25" t="s">
        <v>598</v>
      </c>
      <c r="V25">
        <v>1</v>
      </c>
      <c r="W25" t="s">
        <v>599</v>
      </c>
      <c r="X25" t="s">
        <v>599</v>
      </c>
      <c r="Y25">
        <v>1</v>
      </c>
      <c r="Z25" t="s">
        <v>600</v>
      </c>
      <c r="AA25" t="s">
        <v>631</v>
      </c>
      <c r="AB25">
        <v>0</v>
      </c>
      <c r="AC25" t="s">
        <v>601</v>
      </c>
      <c r="AD25" s="26" t="s">
        <v>632</v>
      </c>
      <c r="AE25">
        <v>4</v>
      </c>
      <c r="AF25" t="s">
        <v>602</v>
      </c>
      <c r="AG25" t="s">
        <v>630</v>
      </c>
      <c r="AH25">
        <v>1</v>
      </c>
      <c r="AI25" t="s">
        <v>603</v>
      </c>
      <c r="AJ25" t="s">
        <v>629</v>
      </c>
      <c r="AK25">
        <v>1</v>
      </c>
      <c r="AL25" t="s">
        <v>604</v>
      </c>
      <c r="AM25" t="s">
        <v>628</v>
      </c>
      <c r="AN25">
        <v>1</v>
      </c>
      <c r="AO25" t="s">
        <v>605</v>
      </c>
      <c r="AP25" t="s">
        <v>627</v>
      </c>
      <c r="AQ25">
        <v>2</v>
      </c>
      <c r="AR25" t="s">
        <v>606</v>
      </c>
      <c r="AS25" t="s">
        <v>620</v>
      </c>
      <c r="AT25">
        <v>1</v>
      </c>
      <c r="AU25" t="s">
        <v>607</v>
      </c>
      <c r="AV25" t="s">
        <v>619</v>
      </c>
      <c r="AW25">
        <v>1</v>
      </c>
      <c r="AX25" t="s">
        <v>608</v>
      </c>
      <c r="AY25" t="s">
        <v>618</v>
      </c>
      <c r="AZ25" s="26">
        <v>0</v>
      </c>
      <c r="BA25" t="s">
        <v>609</v>
      </c>
      <c r="BB25" t="s">
        <v>617</v>
      </c>
      <c r="BC25">
        <v>0</v>
      </c>
      <c r="BD25" t="s">
        <v>610</v>
      </c>
      <c r="BE25" t="s">
        <v>626</v>
      </c>
      <c r="BF25">
        <v>1</v>
      </c>
      <c r="BG25" t="s">
        <v>611</v>
      </c>
      <c r="BH25" t="s">
        <v>622</v>
      </c>
      <c r="BI25">
        <v>1</v>
      </c>
      <c r="BJ25" t="s">
        <v>612</v>
      </c>
      <c r="BK25" t="s">
        <v>621</v>
      </c>
      <c r="BL25">
        <v>1</v>
      </c>
      <c r="BM25" t="s">
        <v>613</v>
      </c>
      <c r="BN25" t="s">
        <v>623</v>
      </c>
      <c r="BO25">
        <v>1</v>
      </c>
      <c r="BP25" t="s">
        <v>614</v>
      </c>
      <c r="BQ25" t="s">
        <v>624</v>
      </c>
      <c r="BR25">
        <v>1</v>
      </c>
      <c r="BS25" t="s">
        <v>615</v>
      </c>
      <c r="BT25" t="s">
        <v>625</v>
      </c>
      <c r="BU25">
        <v>1</v>
      </c>
      <c r="BV25" t="s">
        <v>616</v>
      </c>
      <c r="BW25" t="s">
        <v>616</v>
      </c>
      <c r="BX25">
        <v>3.952</v>
      </c>
    </row>
    <row r="26" spans="1:76" x14ac:dyDescent="0.2">
      <c r="A26" t="s">
        <v>652</v>
      </c>
      <c r="B26" t="s">
        <v>593</v>
      </c>
      <c r="C26" s="21" t="s">
        <v>592</v>
      </c>
      <c r="D26" t="s">
        <v>43</v>
      </c>
      <c r="E26" s="5" t="s">
        <v>332</v>
      </c>
      <c r="F26" t="s">
        <v>357</v>
      </c>
      <c r="G26" t="s">
        <v>482</v>
      </c>
      <c r="H26" t="s">
        <v>594</v>
      </c>
      <c r="I26" t="s">
        <v>594</v>
      </c>
      <c r="J26">
        <v>1</v>
      </c>
      <c r="K26" t="s">
        <v>595</v>
      </c>
      <c r="L26" t="s">
        <v>595</v>
      </c>
      <c r="M26">
        <v>2</v>
      </c>
      <c r="N26" t="s">
        <v>596</v>
      </c>
      <c r="O26" t="s">
        <v>596</v>
      </c>
      <c r="P26">
        <v>2</v>
      </c>
      <c r="Q26" t="s">
        <v>597</v>
      </c>
      <c r="R26" t="s">
        <v>597</v>
      </c>
      <c r="S26">
        <v>1</v>
      </c>
      <c r="T26" t="s">
        <v>598</v>
      </c>
      <c r="U26" t="s">
        <v>598</v>
      </c>
      <c r="V26">
        <v>1</v>
      </c>
      <c r="W26" t="s">
        <v>599</v>
      </c>
      <c r="X26" t="s">
        <v>599</v>
      </c>
      <c r="Y26">
        <v>1</v>
      </c>
      <c r="Z26" t="s">
        <v>600</v>
      </c>
      <c r="AA26" t="s">
        <v>631</v>
      </c>
      <c r="AB26">
        <v>5</v>
      </c>
      <c r="AC26" t="s">
        <v>601</v>
      </c>
      <c r="AD26" s="26" t="s">
        <v>632</v>
      </c>
      <c r="AE26">
        <v>0</v>
      </c>
      <c r="AF26" t="s">
        <v>602</v>
      </c>
      <c r="AG26" t="s">
        <v>630</v>
      </c>
      <c r="AH26">
        <v>1</v>
      </c>
      <c r="AI26" t="s">
        <v>603</v>
      </c>
      <c r="AJ26" t="s">
        <v>629</v>
      </c>
      <c r="AK26">
        <v>1</v>
      </c>
      <c r="AL26" t="s">
        <v>604</v>
      </c>
      <c r="AM26" t="s">
        <v>628</v>
      </c>
      <c r="AN26">
        <v>1</v>
      </c>
      <c r="AO26" t="s">
        <v>605</v>
      </c>
      <c r="AP26" t="s">
        <v>627</v>
      </c>
      <c r="AQ26">
        <v>2</v>
      </c>
      <c r="AR26" t="s">
        <v>606</v>
      </c>
      <c r="AS26" t="s">
        <v>620</v>
      </c>
      <c r="AT26">
        <v>9</v>
      </c>
      <c r="AU26" t="s">
        <v>607</v>
      </c>
      <c r="AV26" t="s">
        <v>619</v>
      </c>
      <c r="AW26">
        <v>1</v>
      </c>
      <c r="AX26" t="s">
        <v>608</v>
      </c>
      <c r="AY26" t="s">
        <v>618</v>
      </c>
      <c r="AZ26" s="26">
        <v>7</v>
      </c>
      <c r="BA26" t="s">
        <v>609</v>
      </c>
      <c r="BB26" t="s">
        <v>617</v>
      </c>
      <c r="BC26">
        <v>4</v>
      </c>
      <c r="BD26" t="s">
        <v>610</v>
      </c>
      <c r="BE26" t="s">
        <v>626</v>
      </c>
      <c r="BF26">
        <v>1</v>
      </c>
      <c r="BG26" t="s">
        <v>611</v>
      </c>
      <c r="BH26" t="s">
        <v>622</v>
      </c>
      <c r="BI26">
        <v>1</v>
      </c>
      <c r="BJ26" t="s">
        <v>612</v>
      </c>
      <c r="BK26" t="s">
        <v>621</v>
      </c>
      <c r="BL26">
        <v>1</v>
      </c>
      <c r="BM26" t="s">
        <v>613</v>
      </c>
      <c r="BN26" t="s">
        <v>623</v>
      </c>
      <c r="BO26">
        <v>2</v>
      </c>
      <c r="BP26" t="s">
        <v>614</v>
      </c>
      <c r="BQ26" t="s">
        <v>624</v>
      </c>
      <c r="BR26">
        <v>9</v>
      </c>
      <c r="BS26" t="s">
        <v>615</v>
      </c>
      <c r="BT26" t="s">
        <v>625</v>
      </c>
      <c r="BU26">
        <v>1</v>
      </c>
      <c r="BV26" t="s">
        <v>616</v>
      </c>
      <c r="BW26" t="s">
        <v>616</v>
      </c>
      <c r="BX26">
        <v>10.727</v>
      </c>
    </row>
    <row r="27" spans="1:76" x14ac:dyDescent="0.2">
      <c r="A27" t="s">
        <v>653</v>
      </c>
      <c r="B27" t="s">
        <v>593</v>
      </c>
      <c r="C27" s="21" t="s">
        <v>592</v>
      </c>
      <c r="D27" t="s">
        <v>43</v>
      </c>
      <c r="E27" s="5" t="s">
        <v>333</v>
      </c>
      <c r="F27" t="s">
        <v>358</v>
      </c>
      <c r="G27" t="s">
        <v>483</v>
      </c>
      <c r="H27" t="s">
        <v>594</v>
      </c>
      <c r="I27" t="s">
        <v>594</v>
      </c>
      <c r="J27">
        <v>1</v>
      </c>
      <c r="K27" t="s">
        <v>595</v>
      </c>
      <c r="L27" t="s">
        <v>595</v>
      </c>
      <c r="M27">
        <v>9</v>
      </c>
      <c r="N27" t="s">
        <v>596</v>
      </c>
      <c r="O27" t="s">
        <v>596</v>
      </c>
      <c r="P27">
        <v>1</v>
      </c>
      <c r="Q27" t="s">
        <v>597</v>
      </c>
      <c r="R27" t="s">
        <v>597</v>
      </c>
      <c r="S27">
        <v>1</v>
      </c>
      <c r="T27" t="s">
        <v>598</v>
      </c>
      <c r="U27" t="s">
        <v>598</v>
      </c>
      <c r="V27">
        <v>1</v>
      </c>
      <c r="W27" t="s">
        <v>599</v>
      </c>
      <c r="X27" t="s">
        <v>599</v>
      </c>
      <c r="Y27">
        <v>1</v>
      </c>
      <c r="Z27" t="s">
        <v>600</v>
      </c>
      <c r="AA27" t="s">
        <v>631</v>
      </c>
      <c r="AB27">
        <v>0</v>
      </c>
      <c r="AC27" t="s">
        <v>601</v>
      </c>
      <c r="AD27" s="26" t="s">
        <v>632</v>
      </c>
      <c r="AE27">
        <v>0</v>
      </c>
      <c r="AF27" t="s">
        <v>602</v>
      </c>
      <c r="AG27" t="s">
        <v>630</v>
      </c>
      <c r="AH27">
        <v>3</v>
      </c>
      <c r="AI27" t="s">
        <v>603</v>
      </c>
      <c r="AJ27" t="s">
        <v>629</v>
      </c>
      <c r="AK27">
        <v>1</v>
      </c>
      <c r="AL27" t="s">
        <v>604</v>
      </c>
      <c r="AM27" t="s">
        <v>628</v>
      </c>
      <c r="AN27">
        <v>1</v>
      </c>
      <c r="AO27" t="s">
        <v>605</v>
      </c>
      <c r="AP27" t="s">
        <v>627</v>
      </c>
      <c r="AQ27">
        <v>1</v>
      </c>
      <c r="AR27" t="s">
        <v>606</v>
      </c>
      <c r="AS27" t="s">
        <v>620</v>
      </c>
      <c r="AT27">
        <v>1</v>
      </c>
      <c r="AU27" t="s">
        <v>607</v>
      </c>
      <c r="AV27" t="s">
        <v>619</v>
      </c>
      <c r="AW27">
        <v>1</v>
      </c>
      <c r="AX27" t="s">
        <v>608</v>
      </c>
      <c r="AY27" t="s">
        <v>618</v>
      </c>
      <c r="AZ27" s="26">
        <v>0</v>
      </c>
      <c r="BA27" t="s">
        <v>609</v>
      </c>
      <c r="BB27" t="s">
        <v>617</v>
      </c>
      <c r="BC27">
        <v>0</v>
      </c>
      <c r="BD27" t="s">
        <v>610</v>
      </c>
      <c r="BE27" t="s">
        <v>626</v>
      </c>
      <c r="BF27">
        <v>1</v>
      </c>
      <c r="BG27" t="s">
        <v>611</v>
      </c>
      <c r="BH27" t="s">
        <v>622</v>
      </c>
      <c r="BI27">
        <v>1</v>
      </c>
      <c r="BJ27" t="s">
        <v>612</v>
      </c>
      <c r="BK27" t="s">
        <v>621</v>
      </c>
      <c r="BL27">
        <v>1</v>
      </c>
      <c r="BM27" t="s">
        <v>613</v>
      </c>
      <c r="BN27" t="s">
        <v>623</v>
      </c>
      <c r="BO27">
        <v>1</v>
      </c>
      <c r="BP27" t="s">
        <v>614</v>
      </c>
      <c r="BQ27" t="s">
        <v>624</v>
      </c>
      <c r="BR27">
        <v>1</v>
      </c>
      <c r="BS27" t="s">
        <v>615</v>
      </c>
      <c r="BT27" t="s">
        <v>625</v>
      </c>
      <c r="BU27">
        <v>1</v>
      </c>
      <c r="BV27" t="s">
        <v>616</v>
      </c>
      <c r="BW27" t="s">
        <v>616</v>
      </c>
      <c r="BX27">
        <v>1.0229999999999999</v>
      </c>
    </row>
    <row r="28" spans="1:76" x14ac:dyDescent="0.2">
      <c r="A28" t="s">
        <v>654</v>
      </c>
      <c r="B28" t="s">
        <v>593</v>
      </c>
      <c r="C28" s="21" t="s">
        <v>592</v>
      </c>
      <c r="D28" t="s">
        <v>43</v>
      </c>
      <c r="E28" s="5" t="s">
        <v>334</v>
      </c>
      <c r="F28" t="s">
        <v>359</v>
      </c>
      <c r="G28" t="s">
        <v>484</v>
      </c>
      <c r="H28" t="s">
        <v>594</v>
      </c>
      <c r="I28" t="s">
        <v>594</v>
      </c>
      <c r="J28">
        <v>1</v>
      </c>
      <c r="K28" t="s">
        <v>595</v>
      </c>
      <c r="L28" t="s">
        <v>595</v>
      </c>
      <c r="M28">
        <v>1</v>
      </c>
      <c r="N28" t="s">
        <v>596</v>
      </c>
      <c r="O28" t="s">
        <v>596</v>
      </c>
      <c r="P28">
        <v>2</v>
      </c>
      <c r="Q28" t="s">
        <v>597</v>
      </c>
      <c r="R28" t="s">
        <v>597</v>
      </c>
      <c r="S28">
        <v>2</v>
      </c>
      <c r="T28" t="s">
        <v>598</v>
      </c>
      <c r="U28" t="s">
        <v>598</v>
      </c>
      <c r="V28">
        <v>1</v>
      </c>
      <c r="W28" t="s">
        <v>599</v>
      </c>
      <c r="X28" t="s">
        <v>599</v>
      </c>
      <c r="Y28">
        <v>1</v>
      </c>
      <c r="Z28" t="s">
        <v>600</v>
      </c>
      <c r="AA28" t="s">
        <v>631</v>
      </c>
      <c r="AB28">
        <v>0</v>
      </c>
      <c r="AC28" t="s">
        <v>601</v>
      </c>
      <c r="AD28" s="26" t="s">
        <v>632</v>
      </c>
      <c r="AE28">
        <v>0</v>
      </c>
      <c r="AF28" t="s">
        <v>602</v>
      </c>
      <c r="AG28" t="s">
        <v>630</v>
      </c>
      <c r="AH28">
        <v>1</v>
      </c>
      <c r="AI28" t="s">
        <v>603</v>
      </c>
      <c r="AJ28" t="s">
        <v>629</v>
      </c>
      <c r="AK28">
        <v>3</v>
      </c>
      <c r="AL28" t="s">
        <v>604</v>
      </c>
      <c r="AM28" t="s">
        <v>628</v>
      </c>
      <c r="AN28">
        <v>1</v>
      </c>
      <c r="AO28" t="s">
        <v>605</v>
      </c>
      <c r="AP28" t="s">
        <v>627</v>
      </c>
      <c r="AQ28">
        <v>2</v>
      </c>
      <c r="AR28" t="s">
        <v>606</v>
      </c>
      <c r="AS28" t="s">
        <v>620</v>
      </c>
      <c r="AT28">
        <v>1</v>
      </c>
      <c r="AU28" t="s">
        <v>607</v>
      </c>
      <c r="AV28" t="s">
        <v>619</v>
      </c>
      <c r="AW28">
        <v>1</v>
      </c>
      <c r="AX28" t="s">
        <v>608</v>
      </c>
      <c r="AY28" t="s">
        <v>618</v>
      </c>
      <c r="AZ28" s="26">
        <v>0</v>
      </c>
      <c r="BA28" t="s">
        <v>609</v>
      </c>
      <c r="BB28" t="s">
        <v>617</v>
      </c>
      <c r="BC28">
        <v>0</v>
      </c>
      <c r="BD28" t="s">
        <v>610</v>
      </c>
      <c r="BE28" t="s">
        <v>626</v>
      </c>
      <c r="BF28">
        <v>1</v>
      </c>
      <c r="BG28" t="s">
        <v>611</v>
      </c>
      <c r="BH28" t="s">
        <v>622</v>
      </c>
      <c r="BI28">
        <v>3</v>
      </c>
      <c r="BJ28" t="s">
        <v>612</v>
      </c>
      <c r="BK28" t="s">
        <v>621</v>
      </c>
      <c r="BL28">
        <v>1</v>
      </c>
      <c r="BM28" t="s">
        <v>613</v>
      </c>
      <c r="BN28" t="s">
        <v>623</v>
      </c>
      <c r="BO28">
        <v>1</v>
      </c>
      <c r="BP28" t="s">
        <v>614</v>
      </c>
      <c r="BQ28" t="s">
        <v>624</v>
      </c>
      <c r="BR28">
        <v>2</v>
      </c>
      <c r="BS28" t="s">
        <v>615</v>
      </c>
      <c r="BT28" t="s">
        <v>625</v>
      </c>
      <c r="BU28">
        <v>1</v>
      </c>
      <c r="BV28" t="s">
        <v>616</v>
      </c>
      <c r="BW28" t="s">
        <v>616</v>
      </c>
      <c r="BX28">
        <v>11.914999999999999</v>
      </c>
    </row>
    <row r="29" spans="1:76" x14ac:dyDescent="0.2">
      <c r="A29" t="s">
        <v>655</v>
      </c>
      <c r="B29" t="s">
        <v>593</v>
      </c>
      <c r="C29" s="21" t="s">
        <v>592</v>
      </c>
      <c r="D29" t="s">
        <v>43</v>
      </c>
      <c r="E29" s="5" t="s">
        <v>335</v>
      </c>
      <c r="F29" t="s">
        <v>360</v>
      </c>
      <c r="G29" t="s">
        <v>485</v>
      </c>
      <c r="H29" t="s">
        <v>594</v>
      </c>
      <c r="I29" t="s">
        <v>594</v>
      </c>
      <c r="J29">
        <v>1</v>
      </c>
      <c r="K29" t="s">
        <v>595</v>
      </c>
      <c r="L29" t="s">
        <v>595</v>
      </c>
      <c r="M29">
        <v>2</v>
      </c>
      <c r="N29" t="s">
        <v>596</v>
      </c>
      <c r="O29" t="s">
        <v>596</v>
      </c>
      <c r="P29">
        <v>2</v>
      </c>
      <c r="Q29" t="s">
        <v>597</v>
      </c>
      <c r="R29" t="s">
        <v>597</v>
      </c>
      <c r="S29">
        <v>1</v>
      </c>
      <c r="T29" t="s">
        <v>598</v>
      </c>
      <c r="U29" t="s">
        <v>598</v>
      </c>
      <c r="V29">
        <v>1</v>
      </c>
      <c r="W29" t="s">
        <v>599</v>
      </c>
      <c r="X29" t="s">
        <v>599</v>
      </c>
      <c r="Y29">
        <v>1</v>
      </c>
      <c r="Z29" t="s">
        <v>600</v>
      </c>
      <c r="AA29" t="s">
        <v>631</v>
      </c>
      <c r="AB29">
        <v>0</v>
      </c>
      <c r="AC29" t="s">
        <v>601</v>
      </c>
      <c r="AD29" s="26" t="s">
        <v>632</v>
      </c>
      <c r="AE29">
        <v>3</v>
      </c>
      <c r="AF29" t="s">
        <v>602</v>
      </c>
      <c r="AG29" t="s">
        <v>630</v>
      </c>
      <c r="AH29">
        <v>1</v>
      </c>
      <c r="AI29" t="s">
        <v>603</v>
      </c>
      <c r="AJ29" t="s">
        <v>629</v>
      </c>
      <c r="AK29">
        <v>4</v>
      </c>
      <c r="AL29" t="s">
        <v>604</v>
      </c>
      <c r="AM29" t="s">
        <v>628</v>
      </c>
      <c r="AN29">
        <v>1</v>
      </c>
      <c r="AO29" t="s">
        <v>605</v>
      </c>
      <c r="AP29" t="s">
        <v>627</v>
      </c>
      <c r="AQ29">
        <v>2</v>
      </c>
      <c r="AR29" t="s">
        <v>606</v>
      </c>
      <c r="AS29" t="s">
        <v>620</v>
      </c>
      <c r="AT29">
        <v>1</v>
      </c>
      <c r="AU29" t="s">
        <v>607</v>
      </c>
      <c r="AV29" t="s">
        <v>619</v>
      </c>
      <c r="AW29">
        <v>1</v>
      </c>
      <c r="AX29" t="s">
        <v>608</v>
      </c>
      <c r="AY29" t="s">
        <v>618</v>
      </c>
      <c r="AZ29" s="26">
        <v>0</v>
      </c>
      <c r="BA29" t="s">
        <v>609</v>
      </c>
      <c r="BB29" t="s">
        <v>617</v>
      </c>
      <c r="BC29">
        <v>0</v>
      </c>
      <c r="BD29" t="s">
        <v>610</v>
      </c>
      <c r="BE29" t="s">
        <v>626</v>
      </c>
      <c r="BF29">
        <v>1</v>
      </c>
      <c r="BG29" t="s">
        <v>611</v>
      </c>
      <c r="BH29" t="s">
        <v>622</v>
      </c>
      <c r="BI29">
        <v>4</v>
      </c>
      <c r="BJ29" t="s">
        <v>612</v>
      </c>
      <c r="BK29" t="s">
        <v>621</v>
      </c>
      <c r="BL29">
        <v>1</v>
      </c>
      <c r="BM29" t="s">
        <v>613</v>
      </c>
      <c r="BN29" t="s">
        <v>623</v>
      </c>
      <c r="BO29">
        <v>2</v>
      </c>
      <c r="BP29" t="s">
        <v>614</v>
      </c>
      <c r="BQ29" t="s">
        <v>624</v>
      </c>
      <c r="BR29">
        <v>1</v>
      </c>
      <c r="BS29" t="s">
        <v>615</v>
      </c>
      <c r="BT29" t="s">
        <v>625</v>
      </c>
      <c r="BU29">
        <v>1</v>
      </c>
      <c r="BV29" t="s">
        <v>616</v>
      </c>
      <c r="BW29" t="s">
        <v>616</v>
      </c>
      <c r="BX29">
        <v>18.195</v>
      </c>
    </row>
    <row r="30" spans="1:76" x14ac:dyDescent="0.2">
      <c r="A30" t="s">
        <v>656</v>
      </c>
      <c r="B30" t="s">
        <v>593</v>
      </c>
      <c r="C30" s="21" t="s">
        <v>592</v>
      </c>
      <c r="D30" t="s">
        <v>43</v>
      </c>
      <c r="E30" s="5" t="s">
        <v>336</v>
      </c>
      <c r="F30" t="s">
        <v>361</v>
      </c>
      <c r="G30" t="s">
        <v>486</v>
      </c>
      <c r="H30" t="s">
        <v>594</v>
      </c>
      <c r="I30" t="s">
        <v>594</v>
      </c>
      <c r="J30">
        <v>1</v>
      </c>
      <c r="K30" t="s">
        <v>595</v>
      </c>
      <c r="L30" t="s">
        <v>595</v>
      </c>
      <c r="M30">
        <v>2</v>
      </c>
      <c r="N30" t="s">
        <v>596</v>
      </c>
      <c r="O30" t="s">
        <v>596</v>
      </c>
      <c r="P30">
        <v>1</v>
      </c>
      <c r="Q30" t="s">
        <v>597</v>
      </c>
      <c r="R30" t="s">
        <v>597</v>
      </c>
      <c r="S30">
        <v>1</v>
      </c>
      <c r="T30" t="s">
        <v>598</v>
      </c>
      <c r="U30" t="s">
        <v>598</v>
      </c>
      <c r="V30">
        <v>1</v>
      </c>
      <c r="W30" t="s">
        <v>599</v>
      </c>
      <c r="X30" t="s">
        <v>599</v>
      </c>
      <c r="Y30">
        <v>1</v>
      </c>
      <c r="Z30" t="s">
        <v>600</v>
      </c>
      <c r="AA30" t="s">
        <v>631</v>
      </c>
      <c r="AB30">
        <v>0</v>
      </c>
      <c r="AC30" t="s">
        <v>601</v>
      </c>
      <c r="AD30" s="26" t="s">
        <v>632</v>
      </c>
      <c r="AE30">
        <v>0</v>
      </c>
      <c r="AF30" t="s">
        <v>602</v>
      </c>
      <c r="AG30" t="s">
        <v>630</v>
      </c>
      <c r="AH30">
        <v>1</v>
      </c>
      <c r="AI30" t="s">
        <v>603</v>
      </c>
      <c r="AJ30" t="s">
        <v>629</v>
      </c>
      <c r="AK30">
        <v>4</v>
      </c>
      <c r="AL30" t="s">
        <v>604</v>
      </c>
      <c r="AM30" t="s">
        <v>628</v>
      </c>
      <c r="AN30">
        <v>1</v>
      </c>
      <c r="AO30" t="s">
        <v>605</v>
      </c>
      <c r="AP30" t="s">
        <v>627</v>
      </c>
      <c r="AQ30">
        <v>2</v>
      </c>
      <c r="AR30" t="s">
        <v>606</v>
      </c>
      <c r="AS30" t="s">
        <v>620</v>
      </c>
      <c r="AT30">
        <v>1</v>
      </c>
      <c r="AU30" t="s">
        <v>607</v>
      </c>
      <c r="AV30" t="s">
        <v>619</v>
      </c>
      <c r="AW30">
        <v>9</v>
      </c>
      <c r="AX30" t="s">
        <v>608</v>
      </c>
      <c r="AY30" t="s">
        <v>618</v>
      </c>
      <c r="AZ30" s="26">
        <v>0</v>
      </c>
      <c r="BA30" t="s">
        <v>609</v>
      </c>
      <c r="BB30" t="s">
        <v>617</v>
      </c>
      <c r="BC30">
        <v>0</v>
      </c>
      <c r="BD30" t="s">
        <v>610</v>
      </c>
      <c r="BE30" t="s">
        <v>626</v>
      </c>
      <c r="BF30">
        <v>1</v>
      </c>
      <c r="BG30" t="s">
        <v>611</v>
      </c>
      <c r="BH30" t="s">
        <v>622</v>
      </c>
      <c r="BI30">
        <v>4</v>
      </c>
      <c r="BJ30" t="s">
        <v>612</v>
      </c>
      <c r="BK30" t="s">
        <v>621</v>
      </c>
      <c r="BL30">
        <v>1</v>
      </c>
      <c r="BM30" t="s">
        <v>613</v>
      </c>
      <c r="BN30" t="s">
        <v>623</v>
      </c>
      <c r="BO30">
        <v>9</v>
      </c>
      <c r="BP30" t="s">
        <v>614</v>
      </c>
      <c r="BQ30" t="s">
        <v>624</v>
      </c>
      <c r="BR30">
        <v>9</v>
      </c>
      <c r="BS30" t="s">
        <v>615</v>
      </c>
      <c r="BT30" t="s">
        <v>625</v>
      </c>
      <c r="BU30">
        <v>9</v>
      </c>
      <c r="BV30" t="s">
        <v>616</v>
      </c>
      <c r="BW30" t="s">
        <v>616</v>
      </c>
      <c r="BX30">
        <v>17.184999999999999</v>
      </c>
    </row>
    <row r="31" spans="1:76" x14ac:dyDescent="0.2">
      <c r="A31" t="s">
        <v>657</v>
      </c>
      <c r="B31" t="s">
        <v>593</v>
      </c>
      <c r="C31" s="21" t="s">
        <v>592</v>
      </c>
      <c r="D31" t="s">
        <v>43</v>
      </c>
      <c r="E31" s="5" t="s">
        <v>337</v>
      </c>
      <c r="F31" t="s">
        <v>362</v>
      </c>
      <c r="G31" t="s">
        <v>487</v>
      </c>
      <c r="H31" t="s">
        <v>594</v>
      </c>
      <c r="I31" t="s">
        <v>594</v>
      </c>
      <c r="J31">
        <v>1</v>
      </c>
      <c r="K31" t="s">
        <v>595</v>
      </c>
      <c r="L31" t="s">
        <v>595</v>
      </c>
      <c r="M31">
        <v>1</v>
      </c>
      <c r="N31" t="s">
        <v>596</v>
      </c>
      <c r="O31" t="s">
        <v>596</v>
      </c>
      <c r="P31">
        <v>4</v>
      </c>
      <c r="Q31" t="s">
        <v>597</v>
      </c>
      <c r="R31" t="s">
        <v>597</v>
      </c>
      <c r="S31">
        <v>4</v>
      </c>
      <c r="T31" t="s">
        <v>598</v>
      </c>
      <c r="U31" t="s">
        <v>598</v>
      </c>
      <c r="V31">
        <v>1</v>
      </c>
      <c r="W31" t="s">
        <v>599</v>
      </c>
      <c r="X31" t="s">
        <v>599</v>
      </c>
      <c r="Y31">
        <v>4</v>
      </c>
      <c r="Z31" t="s">
        <v>600</v>
      </c>
      <c r="AA31" t="s">
        <v>631</v>
      </c>
      <c r="AB31">
        <v>3</v>
      </c>
      <c r="AC31" t="s">
        <v>601</v>
      </c>
      <c r="AD31" s="26" t="s">
        <v>632</v>
      </c>
      <c r="AE31">
        <v>2</v>
      </c>
      <c r="AF31" t="s">
        <v>602</v>
      </c>
      <c r="AG31" t="s">
        <v>630</v>
      </c>
      <c r="AH31">
        <v>4</v>
      </c>
      <c r="AI31" t="s">
        <v>603</v>
      </c>
      <c r="AJ31" t="s">
        <v>629</v>
      </c>
      <c r="AK31">
        <v>1</v>
      </c>
      <c r="AL31" t="s">
        <v>604</v>
      </c>
      <c r="AM31" t="s">
        <v>628</v>
      </c>
      <c r="AN31">
        <v>4</v>
      </c>
      <c r="AO31" t="s">
        <v>605</v>
      </c>
      <c r="AP31" t="s">
        <v>627</v>
      </c>
      <c r="AQ31">
        <v>2</v>
      </c>
      <c r="AR31" t="s">
        <v>606</v>
      </c>
      <c r="AS31" t="s">
        <v>620</v>
      </c>
      <c r="AT31">
        <v>1</v>
      </c>
      <c r="AU31" t="s">
        <v>607</v>
      </c>
      <c r="AV31" t="s">
        <v>619</v>
      </c>
      <c r="AW31">
        <v>9</v>
      </c>
      <c r="AX31" t="s">
        <v>608</v>
      </c>
      <c r="AY31" t="s">
        <v>618</v>
      </c>
      <c r="AZ31" s="26">
        <v>0</v>
      </c>
      <c r="BA31" t="s">
        <v>609</v>
      </c>
      <c r="BB31" t="s">
        <v>617</v>
      </c>
      <c r="BC31">
        <v>0</v>
      </c>
      <c r="BD31" t="s">
        <v>610</v>
      </c>
      <c r="BE31" t="s">
        <v>626</v>
      </c>
      <c r="BF31">
        <v>9</v>
      </c>
      <c r="BG31" t="s">
        <v>611</v>
      </c>
      <c r="BH31" t="s">
        <v>622</v>
      </c>
      <c r="BI31">
        <v>9</v>
      </c>
      <c r="BJ31" t="s">
        <v>612</v>
      </c>
      <c r="BK31" t="s">
        <v>621</v>
      </c>
      <c r="BL31">
        <v>9</v>
      </c>
      <c r="BM31" t="s">
        <v>613</v>
      </c>
      <c r="BN31" t="s">
        <v>623</v>
      </c>
      <c r="BO31">
        <v>9</v>
      </c>
      <c r="BP31" t="s">
        <v>614</v>
      </c>
      <c r="BQ31" t="s">
        <v>624</v>
      </c>
      <c r="BR31">
        <v>9</v>
      </c>
      <c r="BS31" t="s">
        <v>615</v>
      </c>
      <c r="BT31" t="s">
        <v>625</v>
      </c>
      <c r="BU31">
        <v>9</v>
      </c>
      <c r="BV31" t="s">
        <v>616</v>
      </c>
      <c r="BW31" t="s">
        <v>616</v>
      </c>
      <c r="BX31">
        <v>25.379000000000001</v>
      </c>
    </row>
  </sheetData>
  <mergeCells count="102">
    <mergeCell ref="A1:A6"/>
    <mergeCell ref="B1:C1"/>
    <mergeCell ref="D1:D6"/>
    <mergeCell ref="E1:F1"/>
    <mergeCell ref="H1:Y1"/>
    <mergeCell ref="B2:B6"/>
    <mergeCell ref="C2:C6"/>
    <mergeCell ref="E2:E6"/>
    <mergeCell ref="F2:F6"/>
    <mergeCell ref="G2:G6"/>
    <mergeCell ref="BS2:BU2"/>
    <mergeCell ref="BV2:BX2"/>
    <mergeCell ref="H3:H6"/>
    <mergeCell ref="I3:J3"/>
    <mergeCell ref="K3:K6"/>
    <mergeCell ref="L3:M3"/>
    <mergeCell ref="N3:N6"/>
    <mergeCell ref="AR2:AT2"/>
    <mergeCell ref="AU2:AW2"/>
    <mergeCell ref="AX2:AZ2"/>
    <mergeCell ref="BA2:BC2"/>
    <mergeCell ref="BD2:BF2"/>
    <mergeCell ref="BG2:BI2"/>
    <mergeCell ref="Z2:AB2"/>
    <mergeCell ref="AC2:AE2"/>
    <mergeCell ref="AF2:AH2"/>
    <mergeCell ref="AI2:AK2"/>
    <mergeCell ref="AL2:AN2"/>
    <mergeCell ref="AO2:AQ2"/>
    <mergeCell ref="H2:J2"/>
    <mergeCell ref="K2:M2"/>
    <mergeCell ref="N2:P2"/>
    <mergeCell ref="Q2:S2"/>
    <mergeCell ref="T2:V2"/>
    <mergeCell ref="O3:P3"/>
    <mergeCell ref="Q3:Q6"/>
    <mergeCell ref="R3:S3"/>
    <mergeCell ref="T3:T6"/>
    <mergeCell ref="U3:V3"/>
    <mergeCell ref="W3:W6"/>
    <mergeCell ref="BJ2:BL2"/>
    <mergeCell ref="BM2:BO2"/>
    <mergeCell ref="BP2:BR2"/>
    <mergeCell ref="W2:Y2"/>
    <mergeCell ref="X3:Y3"/>
    <mergeCell ref="Z3:Z6"/>
    <mergeCell ref="AA3:AB3"/>
    <mergeCell ref="AC3:AC6"/>
    <mergeCell ref="AD3:AE3"/>
    <mergeCell ref="AF3:AF6"/>
    <mergeCell ref="X4:X6"/>
    <mergeCell ref="AA4:AA6"/>
    <mergeCell ref="AD4:AD6"/>
    <mergeCell ref="AG3:AH3"/>
    <mergeCell ref="AI3:AI6"/>
    <mergeCell ref="AJ3:AK3"/>
    <mergeCell ref="AL3:AL6"/>
    <mergeCell ref="AM3:AN3"/>
    <mergeCell ref="AO3:AO6"/>
    <mergeCell ref="AG4:AG6"/>
    <mergeCell ref="AJ4:AJ6"/>
    <mergeCell ref="AM4:AM6"/>
    <mergeCell ref="BB3:BC3"/>
    <mergeCell ref="BD3:BD6"/>
    <mergeCell ref="BE3:BF3"/>
    <mergeCell ref="BG3:BG6"/>
    <mergeCell ref="AY4:AY6"/>
    <mergeCell ref="BB4:BB6"/>
    <mergeCell ref="BE4:BE6"/>
    <mergeCell ref="AP3:AQ3"/>
    <mergeCell ref="AR3:AR6"/>
    <mergeCell ref="AS3:AT3"/>
    <mergeCell ref="AU3:AU6"/>
    <mergeCell ref="AV3:AW3"/>
    <mergeCell ref="AX3:AX6"/>
    <mergeCell ref="AP4:AP6"/>
    <mergeCell ref="AS4:AS6"/>
    <mergeCell ref="AV4:AV6"/>
    <mergeCell ref="BQ4:BQ6"/>
    <mergeCell ref="BT4:BT6"/>
    <mergeCell ref="BW4:BW6"/>
    <mergeCell ref="BQ3:BR3"/>
    <mergeCell ref="BS3:BS6"/>
    <mergeCell ref="BT3:BU3"/>
    <mergeCell ref="BV3:BV6"/>
    <mergeCell ref="BW3:BX3"/>
    <mergeCell ref="I4:I6"/>
    <mergeCell ref="L4:L6"/>
    <mergeCell ref="O4:O6"/>
    <mergeCell ref="R4:R6"/>
    <mergeCell ref="U4:U6"/>
    <mergeCell ref="BH3:BI3"/>
    <mergeCell ref="BJ3:BJ6"/>
    <mergeCell ref="BK3:BL3"/>
    <mergeCell ref="BM3:BM6"/>
    <mergeCell ref="BN3:BO3"/>
    <mergeCell ref="BP3:BP6"/>
    <mergeCell ref="BH4:BH6"/>
    <mergeCell ref="BK4:BK6"/>
    <mergeCell ref="BN4:BN6"/>
    <mergeCell ref="AY3:AZ3"/>
    <mergeCell ref="BA3:BA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6"/>
  <sheetViews>
    <sheetView topLeftCell="B1" workbookViewId="0">
      <selection activeCell="E2" sqref="E2:E26"/>
    </sheetView>
  </sheetViews>
  <sheetFormatPr baseColWidth="10" defaultRowHeight="16" x14ac:dyDescent="0.2"/>
  <cols>
    <col min="1" max="1" width="16.1640625" style="5" customWidth="1"/>
    <col min="2" max="2" width="9.5" style="5" customWidth="1"/>
    <col min="3" max="3" width="23.83203125" style="5" customWidth="1"/>
    <col min="4" max="4" width="32.33203125" style="5" customWidth="1"/>
    <col min="5" max="5" width="21.83203125" customWidth="1"/>
    <col min="7" max="7" width="13" customWidth="1"/>
    <col min="8" max="8" width="17.83203125" customWidth="1"/>
    <col min="9" max="9" width="10.83203125" style="9"/>
  </cols>
  <sheetData>
    <row r="2" spans="1:12" x14ac:dyDescent="0.2">
      <c r="A2" s="5" t="s">
        <v>21</v>
      </c>
      <c r="B2" s="5">
        <v>51</v>
      </c>
      <c r="C2" s="5" t="str">
        <f>CONCATENATE(A2,B2)</f>
        <v>SMART-PROMs-51</v>
      </c>
      <c r="D2" s="17" t="str">
        <f>CONCATENATE("Encounter/",E2)</f>
        <v>Encounter/SMART-PROMs-51-QR5</v>
      </c>
      <c r="E2" t="str">
        <f>CONCATENATE(C2,"-QR5")</f>
        <v>SMART-PROMs-51-QR5</v>
      </c>
      <c r="F2" t="s">
        <v>129</v>
      </c>
      <c r="G2" t="s">
        <v>130</v>
      </c>
      <c r="H2" t="str">
        <f>CONCATENATE(F2," ",G2)</f>
        <v>Marilyn Arnold</v>
      </c>
      <c r="I2" s="9">
        <v>42156</v>
      </c>
      <c r="J2" s="9">
        <f>I2-14</f>
        <v>42142</v>
      </c>
      <c r="K2" s="9">
        <f>I2+100</f>
        <v>42256</v>
      </c>
      <c r="L2" s="9">
        <f>I2+1</f>
        <v>42157</v>
      </c>
    </row>
    <row r="3" spans="1:12" x14ac:dyDescent="0.2">
      <c r="A3" s="5" t="s">
        <v>21</v>
      </c>
      <c r="B3" s="5">
        <f>B2+1</f>
        <v>52</v>
      </c>
      <c r="C3" s="5" t="str">
        <f t="shared" ref="C3:C26" si="0">CONCATENATE(A3,B3)</f>
        <v>SMART-PROMs-52</v>
      </c>
      <c r="D3" s="17" t="str">
        <f t="shared" ref="D3:D26" si="1">CONCATENATE("Encounter/",E3)</f>
        <v>Encounter/SMART-PROMs-52-QR5</v>
      </c>
      <c r="E3" t="str">
        <f t="shared" ref="E3:E26" si="2">CONCATENATE(C3,"-QR5")</f>
        <v>SMART-PROMs-52-QR5</v>
      </c>
      <c r="F3" t="s">
        <v>31</v>
      </c>
      <c r="G3" t="s">
        <v>131</v>
      </c>
      <c r="H3" t="str">
        <f t="shared" ref="H3:H26" si="3">CONCATENATE(F3," ",G3)</f>
        <v>Jacqueline Mendoza</v>
      </c>
      <c r="I3" s="9">
        <v>42245</v>
      </c>
      <c r="J3" s="9">
        <f t="shared" ref="J3:J26" si="4">I3-14</f>
        <v>42231</v>
      </c>
      <c r="K3" s="9">
        <f t="shared" ref="K3:K26" si="5">I3+100</f>
        <v>42345</v>
      </c>
      <c r="L3" s="9">
        <f t="shared" ref="L3:L26" si="6">I3+1</f>
        <v>42246</v>
      </c>
    </row>
    <row r="4" spans="1:12" x14ac:dyDescent="0.2">
      <c r="A4" s="5" t="s">
        <v>21</v>
      </c>
      <c r="B4" s="5">
        <f>B3+1</f>
        <v>53</v>
      </c>
      <c r="C4" s="5" t="str">
        <f t="shared" si="0"/>
        <v>SMART-PROMs-53</v>
      </c>
      <c r="D4" s="17" t="str">
        <f t="shared" si="1"/>
        <v>Encounter/SMART-PROMs-53-QR5</v>
      </c>
      <c r="E4" t="str">
        <f t="shared" si="2"/>
        <v>SMART-PROMs-53-QR5</v>
      </c>
      <c r="F4" t="s">
        <v>30</v>
      </c>
      <c r="G4" t="s">
        <v>28</v>
      </c>
      <c r="H4" t="str">
        <f t="shared" si="3"/>
        <v>Mildred Rivera</v>
      </c>
      <c r="I4" s="9">
        <v>42107</v>
      </c>
      <c r="J4" s="9">
        <f t="shared" si="4"/>
        <v>42093</v>
      </c>
      <c r="K4" s="9">
        <f t="shared" si="5"/>
        <v>42207</v>
      </c>
      <c r="L4" s="9">
        <f t="shared" si="6"/>
        <v>42108</v>
      </c>
    </row>
    <row r="5" spans="1:12" x14ac:dyDescent="0.2">
      <c r="A5" s="5" t="s">
        <v>21</v>
      </c>
      <c r="B5" s="5">
        <f t="shared" ref="B5:B26" si="7">B4+1</f>
        <v>54</v>
      </c>
      <c r="C5" s="5" t="str">
        <f t="shared" si="0"/>
        <v>SMART-PROMs-54</v>
      </c>
      <c r="D5" s="17" t="str">
        <f t="shared" si="1"/>
        <v>Encounter/SMART-PROMs-54-QR5</v>
      </c>
      <c r="E5" t="str">
        <f t="shared" si="2"/>
        <v>SMART-PROMs-54-QR5</v>
      </c>
      <c r="F5" t="s">
        <v>132</v>
      </c>
      <c r="G5" t="s">
        <v>133</v>
      </c>
      <c r="H5" t="str">
        <f t="shared" si="3"/>
        <v>Lori Murphy</v>
      </c>
      <c r="I5" s="9">
        <v>42276</v>
      </c>
      <c r="J5" s="9">
        <f t="shared" si="4"/>
        <v>42262</v>
      </c>
      <c r="K5" s="9">
        <f t="shared" si="5"/>
        <v>42376</v>
      </c>
      <c r="L5" s="9">
        <f t="shared" si="6"/>
        <v>42277</v>
      </c>
    </row>
    <row r="6" spans="1:12" x14ac:dyDescent="0.2">
      <c r="A6" s="5" t="s">
        <v>21</v>
      </c>
      <c r="B6" s="5">
        <f t="shared" si="7"/>
        <v>55</v>
      </c>
      <c r="C6" s="5" t="str">
        <f t="shared" si="0"/>
        <v>SMART-PROMs-55</v>
      </c>
      <c r="D6" s="17" t="str">
        <f t="shared" si="1"/>
        <v>Encounter/SMART-PROMs-55-QR5</v>
      </c>
      <c r="E6" t="str">
        <f t="shared" si="2"/>
        <v>SMART-PROMs-55-QR5</v>
      </c>
      <c r="F6" t="s">
        <v>134</v>
      </c>
      <c r="G6" t="s">
        <v>29</v>
      </c>
      <c r="H6" t="str">
        <f t="shared" si="3"/>
        <v>Rebecca Palmer</v>
      </c>
      <c r="I6" s="9">
        <v>42283</v>
      </c>
      <c r="J6" s="9">
        <f t="shared" si="4"/>
        <v>42269</v>
      </c>
      <c r="K6" s="9">
        <f t="shared" si="5"/>
        <v>42383</v>
      </c>
      <c r="L6" s="9">
        <f t="shared" si="6"/>
        <v>42284</v>
      </c>
    </row>
    <row r="7" spans="1:12" x14ac:dyDescent="0.2">
      <c r="A7" s="5" t="s">
        <v>21</v>
      </c>
      <c r="B7" s="5">
        <f t="shared" si="7"/>
        <v>56</v>
      </c>
      <c r="C7" s="5" t="str">
        <f t="shared" si="0"/>
        <v>SMART-PROMs-56</v>
      </c>
      <c r="D7" s="17" t="str">
        <f t="shared" si="1"/>
        <v>Encounter/SMART-PROMs-56-QR5</v>
      </c>
      <c r="E7" t="str">
        <f t="shared" si="2"/>
        <v>SMART-PROMs-56-QR5</v>
      </c>
      <c r="F7" t="s">
        <v>135</v>
      </c>
      <c r="G7" t="s">
        <v>136</v>
      </c>
      <c r="H7" t="str">
        <f t="shared" si="3"/>
        <v>Ruby Woods</v>
      </c>
      <c r="I7" s="9">
        <v>42382</v>
      </c>
      <c r="J7" s="9">
        <f t="shared" si="4"/>
        <v>42368</v>
      </c>
      <c r="K7" s="9">
        <f t="shared" si="5"/>
        <v>42482</v>
      </c>
      <c r="L7" s="9">
        <f t="shared" si="6"/>
        <v>42383</v>
      </c>
    </row>
    <row r="8" spans="1:12" x14ac:dyDescent="0.2">
      <c r="A8" s="5" t="s">
        <v>21</v>
      </c>
      <c r="B8" s="5">
        <f t="shared" si="7"/>
        <v>57</v>
      </c>
      <c r="C8" s="5" t="str">
        <f t="shared" si="0"/>
        <v>SMART-PROMs-57</v>
      </c>
      <c r="D8" s="17" t="str">
        <f t="shared" si="1"/>
        <v>Encounter/SMART-PROMs-57-QR5</v>
      </c>
      <c r="E8" t="str">
        <f t="shared" si="2"/>
        <v>SMART-PROMs-57-QR5</v>
      </c>
      <c r="F8" t="s">
        <v>137</v>
      </c>
      <c r="G8" t="s">
        <v>138</v>
      </c>
      <c r="H8" t="str">
        <f t="shared" si="3"/>
        <v>Anna Weaver</v>
      </c>
      <c r="I8" s="9">
        <v>42131</v>
      </c>
      <c r="J8" s="9">
        <f t="shared" si="4"/>
        <v>42117</v>
      </c>
      <c r="K8" s="9">
        <f t="shared" si="5"/>
        <v>42231</v>
      </c>
      <c r="L8" s="9">
        <f t="shared" si="6"/>
        <v>42132</v>
      </c>
    </row>
    <row r="9" spans="1:12" x14ac:dyDescent="0.2">
      <c r="A9" s="5" t="s">
        <v>21</v>
      </c>
      <c r="B9" s="5">
        <f t="shared" si="7"/>
        <v>58</v>
      </c>
      <c r="C9" s="5" t="str">
        <f t="shared" si="0"/>
        <v>SMART-PROMs-58</v>
      </c>
      <c r="D9" s="17" t="str">
        <f t="shared" si="1"/>
        <v>Encounter/SMART-PROMs-58-QR5</v>
      </c>
      <c r="E9" t="str">
        <f t="shared" si="2"/>
        <v>SMART-PROMs-58-QR5</v>
      </c>
      <c r="F9" t="s">
        <v>30</v>
      </c>
      <c r="G9" t="s">
        <v>139</v>
      </c>
      <c r="H9" t="str">
        <f t="shared" si="3"/>
        <v>Mildred Ferguson</v>
      </c>
      <c r="I9" s="9">
        <v>42178</v>
      </c>
      <c r="J9" s="9">
        <f t="shared" si="4"/>
        <v>42164</v>
      </c>
      <c r="K9" s="9">
        <f t="shared" si="5"/>
        <v>42278</v>
      </c>
      <c r="L9" s="9">
        <f t="shared" si="6"/>
        <v>42179</v>
      </c>
    </row>
    <row r="10" spans="1:12" x14ac:dyDescent="0.2">
      <c r="A10" s="5" t="s">
        <v>21</v>
      </c>
      <c r="B10" s="5">
        <f t="shared" si="7"/>
        <v>59</v>
      </c>
      <c r="C10" s="5" t="str">
        <f t="shared" si="0"/>
        <v>SMART-PROMs-59</v>
      </c>
      <c r="D10" s="17" t="str">
        <f t="shared" si="1"/>
        <v>Encounter/SMART-PROMs-59-QR5</v>
      </c>
      <c r="E10" t="str">
        <f t="shared" si="2"/>
        <v>SMART-PROMs-59-QR5</v>
      </c>
      <c r="F10" t="s">
        <v>140</v>
      </c>
      <c r="G10" t="s">
        <v>141</v>
      </c>
      <c r="H10" t="str">
        <f t="shared" si="3"/>
        <v>Norma Hernandez</v>
      </c>
      <c r="I10" s="9">
        <v>42316</v>
      </c>
      <c r="J10" s="9">
        <f t="shared" si="4"/>
        <v>42302</v>
      </c>
      <c r="K10" s="9">
        <f t="shared" si="5"/>
        <v>42416</v>
      </c>
      <c r="L10" s="9">
        <f t="shared" si="6"/>
        <v>42317</v>
      </c>
    </row>
    <row r="11" spans="1:12" x14ac:dyDescent="0.2">
      <c r="A11" s="5" t="s">
        <v>21</v>
      </c>
      <c r="B11" s="5">
        <f t="shared" si="7"/>
        <v>60</v>
      </c>
      <c r="C11" s="5" t="str">
        <f t="shared" si="0"/>
        <v>SMART-PROMs-60</v>
      </c>
      <c r="D11" s="17" t="str">
        <f t="shared" si="1"/>
        <v>Encounter/SMART-PROMs-60-QR5</v>
      </c>
      <c r="E11" t="str">
        <f t="shared" si="2"/>
        <v>SMART-PROMs-60-QR5</v>
      </c>
      <c r="F11" t="s">
        <v>142</v>
      </c>
      <c r="G11" t="s">
        <v>143</v>
      </c>
      <c r="H11" t="str">
        <f t="shared" si="3"/>
        <v>Lois Welch</v>
      </c>
      <c r="I11" s="9">
        <v>42383</v>
      </c>
      <c r="J11" s="9">
        <f t="shared" si="4"/>
        <v>42369</v>
      </c>
      <c r="K11" s="9">
        <f t="shared" si="5"/>
        <v>42483</v>
      </c>
      <c r="L11" s="9">
        <f t="shared" si="6"/>
        <v>42384</v>
      </c>
    </row>
    <row r="12" spans="1:12" x14ac:dyDescent="0.2">
      <c r="A12" s="5" t="s">
        <v>21</v>
      </c>
      <c r="B12" s="5">
        <f t="shared" si="7"/>
        <v>61</v>
      </c>
      <c r="C12" s="5" t="str">
        <f t="shared" si="0"/>
        <v>SMART-PROMs-61</v>
      </c>
      <c r="D12" s="17" t="str">
        <f t="shared" si="1"/>
        <v>Encounter/SMART-PROMs-61-QR5</v>
      </c>
      <c r="E12" t="str">
        <f t="shared" si="2"/>
        <v>SMART-PROMs-61-QR5</v>
      </c>
      <c r="F12" t="s">
        <v>144</v>
      </c>
      <c r="G12" t="s">
        <v>145</v>
      </c>
      <c r="H12" t="str">
        <f t="shared" si="3"/>
        <v>Martha Rice</v>
      </c>
      <c r="I12" s="9">
        <v>42404</v>
      </c>
      <c r="J12" s="9">
        <f t="shared" si="4"/>
        <v>42390</v>
      </c>
      <c r="K12" s="9">
        <f t="shared" si="5"/>
        <v>42504</v>
      </c>
      <c r="L12" s="9">
        <f t="shared" si="6"/>
        <v>42405</v>
      </c>
    </row>
    <row r="13" spans="1:12" x14ac:dyDescent="0.2">
      <c r="A13" s="5" t="s">
        <v>21</v>
      </c>
      <c r="B13" s="5">
        <f t="shared" si="7"/>
        <v>62</v>
      </c>
      <c r="C13" s="5" t="str">
        <f t="shared" si="0"/>
        <v>SMART-PROMs-62</v>
      </c>
      <c r="D13" s="17" t="str">
        <f t="shared" si="1"/>
        <v>Encounter/SMART-PROMs-62-QR5</v>
      </c>
      <c r="E13" t="str">
        <f t="shared" si="2"/>
        <v>SMART-PROMs-62-QR5</v>
      </c>
      <c r="F13" t="s">
        <v>146</v>
      </c>
      <c r="G13" t="s">
        <v>147</v>
      </c>
      <c r="H13" t="str">
        <f t="shared" si="3"/>
        <v>Gloria Adams</v>
      </c>
      <c r="I13" s="9">
        <v>42115</v>
      </c>
      <c r="J13" s="9">
        <f t="shared" si="4"/>
        <v>42101</v>
      </c>
      <c r="K13" s="9">
        <f t="shared" si="5"/>
        <v>42215</v>
      </c>
      <c r="L13" s="9">
        <f t="shared" si="6"/>
        <v>42116</v>
      </c>
    </row>
    <row r="14" spans="1:12" x14ac:dyDescent="0.2">
      <c r="A14" s="5" t="s">
        <v>21</v>
      </c>
      <c r="B14" s="5">
        <f t="shared" si="7"/>
        <v>63</v>
      </c>
      <c r="C14" s="5" t="str">
        <f t="shared" si="0"/>
        <v>SMART-PROMs-63</v>
      </c>
      <c r="D14" s="17" t="str">
        <f t="shared" si="1"/>
        <v>Encounter/SMART-PROMs-63-QR5</v>
      </c>
      <c r="E14" t="str">
        <f t="shared" si="2"/>
        <v>SMART-PROMs-63-QR5</v>
      </c>
      <c r="F14" t="s">
        <v>173</v>
      </c>
      <c r="G14" t="s">
        <v>174</v>
      </c>
      <c r="H14" t="str">
        <f t="shared" si="3"/>
        <v>Jesse Burke</v>
      </c>
      <c r="I14" s="9">
        <v>42406</v>
      </c>
      <c r="J14" s="9">
        <f t="shared" si="4"/>
        <v>42392</v>
      </c>
      <c r="K14" s="9">
        <f t="shared" si="5"/>
        <v>42506</v>
      </c>
      <c r="L14" s="9">
        <f t="shared" si="6"/>
        <v>42407</v>
      </c>
    </row>
    <row r="15" spans="1:12" x14ac:dyDescent="0.2">
      <c r="A15" s="5" t="s">
        <v>21</v>
      </c>
      <c r="B15" s="5">
        <f t="shared" si="7"/>
        <v>64</v>
      </c>
      <c r="C15" s="5" t="str">
        <f t="shared" si="0"/>
        <v>SMART-PROMs-64</v>
      </c>
      <c r="D15" s="17" t="str">
        <f t="shared" si="1"/>
        <v>Encounter/SMART-PROMs-64-QR5</v>
      </c>
      <c r="E15" t="str">
        <f t="shared" si="2"/>
        <v>SMART-PROMs-64-QR5</v>
      </c>
      <c r="F15" t="s">
        <v>175</v>
      </c>
      <c r="G15" t="s">
        <v>176</v>
      </c>
      <c r="H15" t="str">
        <f t="shared" si="3"/>
        <v>Wayne Patterson</v>
      </c>
      <c r="I15" s="9">
        <v>42387</v>
      </c>
      <c r="J15" s="9">
        <f t="shared" si="4"/>
        <v>42373</v>
      </c>
      <c r="K15" s="9">
        <f t="shared" si="5"/>
        <v>42487</v>
      </c>
      <c r="L15" s="9">
        <f t="shared" si="6"/>
        <v>42388</v>
      </c>
    </row>
    <row r="16" spans="1:12" x14ac:dyDescent="0.2">
      <c r="A16" s="5" t="s">
        <v>21</v>
      </c>
      <c r="B16" s="5">
        <f t="shared" si="7"/>
        <v>65</v>
      </c>
      <c r="C16" s="5" t="str">
        <f t="shared" si="0"/>
        <v>SMART-PROMs-65</v>
      </c>
      <c r="D16" s="17" t="str">
        <f t="shared" si="1"/>
        <v>Encounter/SMART-PROMs-65-QR5</v>
      </c>
      <c r="E16" t="str">
        <f t="shared" si="2"/>
        <v>SMART-PROMs-65-QR5</v>
      </c>
      <c r="F16" t="s">
        <v>177</v>
      </c>
      <c r="G16" t="s">
        <v>178</v>
      </c>
      <c r="H16" t="str">
        <f t="shared" si="3"/>
        <v>Johnny Stewart</v>
      </c>
      <c r="I16" s="9">
        <v>42272</v>
      </c>
      <c r="J16" s="9">
        <f t="shared" si="4"/>
        <v>42258</v>
      </c>
      <c r="K16" s="9">
        <f t="shared" si="5"/>
        <v>42372</v>
      </c>
      <c r="L16" s="9">
        <f t="shared" si="6"/>
        <v>42273</v>
      </c>
    </row>
    <row r="17" spans="1:12" x14ac:dyDescent="0.2">
      <c r="A17" s="5" t="s">
        <v>21</v>
      </c>
      <c r="B17" s="5">
        <f t="shared" si="7"/>
        <v>66</v>
      </c>
      <c r="C17" s="5" t="str">
        <f t="shared" si="0"/>
        <v>SMART-PROMs-66</v>
      </c>
      <c r="D17" s="17" t="str">
        <f t="shared" si="1"/>
        <v>Encounter/SMART-PROMs-66-QR5</v>
      </c>
      <c r="E17" t="str">
        <f t="shared" si="2"/>
        <v>SMART-PROMs-66-QR5</v>
      </c>
      <c r="F17" t="s">
        <v>179</v>
      </c>
      <c r="G17" t="s">
        <v>180</v>
      </c>
      <c r="H17" t="str">
        <f t="shared" si="3"/>
        <v>Edward Ramirez</v>
      </c>
      <c r="I17" s="9">
        <v>42285</v>
      </c>
      <c r="J17" s="9">
        <f t="shared" si="4"/>
        <v>42271</v>
      </c>
      <c r="K17" s="9">
        <f t="shared" si="5"/>
        <v>42385</v>
      </c>
      <c r="L17" s="9">
        <f t="shared" si="6"/>
        <v>42286</v>
      </c>
    </row>
    <row r="18" spans="1:12" x14ac:dyDescent="0.2">
      <c r="A18" s="5" t="s">
        <v>21</v>
      </c>
      <c r="B18" s="5">
        <f t="shared" si="7"/>
        <v>67</v>
      </c>
      <c r="C18" s="5" t="str">
        <f t="shared" si="0"/>
        <v>SMART-PROMs-67</v>
      </c>
      <c r="D18" s="17" t="str">
        <f t="shared" si="1"/>
        <v>Encounter/SMART-PROMs-67-QR5</v>
      </c>
      <c r="E18" t="str">
        <f t="shared" si="2"/>
        <v>SMART-PROMs-67-QR5</v>
      </c>
      <c r="F18" t="s">
        <v>181</v>
      </c>
      <c r="G18" t="s">
        <v>182</v>
      </c>
      <c r="H18" t="str">
        <f t="shared" si="3"/>
        <v>Steven Flores</v>
      </c>
      <c r="I18" s="9">
        <v>42454</v>
      </c>
      <c r="J18" s="9">
        <f t="shared" si="4"/>
        <v>42440</v>
      </c>
      <c r="K18" s="9">
        <f t="shared" si="5"/>
        <v>42554</v>
      </c>
      <c r="L18" s="9">
        <f t="shared" si="6"/>
        <v>42455</v>
      </c>
    </row>
    <row r="19" spans="1:12" x14ac:dyDescent="0.2">
      <c r="A19" s="5" t="s">
        <v>21</v>
      </c>
      <c r="B19" s="5">
        <f t="shared" si="7"/>
        <v>68</v>
      </c>
      <c r="C19" s="5" t="str">
        <f t="shared" si="0"/>
        <v>SMART-PROMs-68</v>
      </c>
      <c r="D19" s="17" t="str">
        <f t="shared" si="1"/>
        <v>Encounter/SMART-PROMs-68-QR5</v>
      </c>
      <c r="E19" t="str">
        <f t="shared" si="2"/>
        <v>SMART-PROMs-68-QR5</v>
      </c>
      <c r="F19" t="s">
        <v>183</v>
      </c>
      <c r="G19" t="s">
        <v>184</v>
      </c>
      <c r="H19" t="str">
        <f t="shared" si="3"/>
        <v>Gregory Crawford</v>
      </c>
      <c r="I19" s="9">
        <v>42270</v>
      </c>
      <c r="J19" s="9">
        <f t="shared" si="4"/>
        <v>42256</v>
      </c>
      <c r="K19" s="9">
        <f t="shared" si="5"/>
        <v>42370</v>
      </c>
      <c r="L19" s="9">
        <f t="shared" si="6"/>
        <v>42271</v>
      </c>
    </row>
    <row r="20" spans="1:12" x14ac:dyDescent="0.2">
      <c r="A20" s="5" t="s">
        <v>21</v>
      </c>
      <c r="B20" s="5">
        <f t="shared" si="7"/>
        <v>69</v>
      </c>
      <c r="C20" s="5" t="str">
        <f t="shared" si="0"/>
        <v>SMART-PROMs-69</v>
      </c>
      <c r="D20" s="17" t="str">
        <f t="shared" si="1"/>
        <v>Encounter/SMART-PROMs-69-QR5</v>
      </c>
      <c r="E20" t="str">
        <f t="shared" si="2"/>
        <v>SMART-PROMs-69-QR5</v>
      </c>
      <c r="F20" t="s">
        <v>185</v>
      </c>
      <c r="G20" t="s">
        <v>186</v>
      </c>
      <c r="H20" t="str">
        <f t="shared" si="3"/>
        <v>Justin Bishop</v>
      </c>
      <c r="I20" s="9">
        <v>42431</v>
      </c>
      <c r="J20" s="9">
        <f t="shared" si="4"/>
        <v>42417</v>
      </c>
      <c r="K20" s="9">
        <f t="shared" si="5"/>
        <v>42531</v>
      </c>
      <c r="L20" s="9">
        <f t="shared" si="6"/>
        <v>42432</v>
      </c>
    </row>
    <row r="21" spans="1:12" x14ac:dyDescent="0.2">
      <c r="A21" s="5" t="s">
        <v>21</v>
      </c>
      <c r="B21" s="5">
        <f t="shared" si="7"/>
        <v>70</v>
      </c>
      <c r="C21" s="5" t="str">
        <f t="shared" si="0"/>
        <v>SMART-PROMs-70</v>
      </c>
      <c r="D21" s="17" t="str">
        <f t="shared" si="1"/>
        <v>Encounter/SMART-PROMs-70-QR5</v>
      </c>
      <c r="E21" t="str">
        <f t="shared" si="2"/>
        <v>SMART-PROMs-70-QR5</v>
      </c>
      <c r="F21" t="s">
        <v>187</v>
      </c>
      <c r="G21" t="s">
        <v>188</v>
      </c>
      <c r="H21" t="str">
        <f t="shared" si="3"/>
        <v>Phillip Watson</v>
      </c>
      <c r="I21" s="9">
        <v>42317</v>
      </c>
      <c r="J21" s="9">
        <f t="shared" si="4"/>
        <v>42303</v>
      </c>
      <c r="K21" s="9">
        <f t="shared" si="5"/>
        <v>42417</v>
      </c>
      <c r="L21" s="9">
        <f t="shared" si="6"/>
        <v>42318</v>
      </c>
    </row>
    <row r="22" spans="1:12" x14ac:dyDescent="0.2">
      <c r="A22" s="5" t="s">
        <v>21</v>
      </c>
      <c r="B22" s="5">
        <f t="shared" si="7"/>
        <v>71</v>
      </c>
      <c r="C22" s="5" t="str">
        <f t="shared" si="0"/>
        <v>SMART-PROMs-71</v>
      </c>
      <c r="D22" s="17" t="str">
        <f t="shared" si="1"/>
        <v>Encounter/SMART-PROMs-71-QR5</v>
      </c>
      <c r="E22" t="str">
        <f t="shared" si="2"/>
        <v>SMART-PROMs-71-QR5</v>
      </c>
      <c r="F22" t="s">
        <v>189</v>
      </c>
      <c r="G22" t="s">
        <v>190</v>
      </c>
      <c r="H22" t="str">
        <f t="shared" si="3"/>
        <v>Roy Spencer</v>
      </c>
      <c r="I22" s="9">
        <v>42197</v>
      </c>
      <c r="J22" s="9">
        <f t="shared" si="4"/>
        <v>42183</v>
      </c>
      <c r="K22" s="9">
        <f t="shared" si="5"/>
        <v>42297</v>
      </c>
      <c r="L22" s="9">
        <f t="shared" si="6"/>
        <v>42198</v>
      </c>
    </row>
    <row r="23" spans="1:12" x14ac:dyDescent="0.2">
      <c r="A23" s="5" t="s">
        <v>21</v>
      </c>
      <c r="B23" s="5">
        <f t="shared" si="7"/>
        <v>72</v>
      </c>
      <c r="C23" s="5" t="str">
        <f t="shared" si="0"/>
        <v>SMART-PROMs-72</v>
      </c>
      <c r="D23" s="17" t="str">
        <f t="shared" si="1"/>
        <v>Encounter/SMART-PROMs-72-QR5</v>
      </c>
      <c r="E23" t="str">
        <f t="shared" si="2"/>
        <v>SMART-PROMs-72-QR5</v>
      </c>
      <c r="F23" t="s">
        <v>191</v>
      </c>
      <c r="G23" t="s">
        <v>192</v>
      </c>
      <c r="H23" t="str">
        <f t="shared" si="3"/>
        <v>Ralph Brooks</v>
      </c>
      <c r="I23" s="9">
        <v>42280</v>
      </c>
      <c r="J23" s="9">
        <f t="shared" si="4"/>
        <v>42266</v>
      </c>
      <c r="K23" s="9">
        <f t="shared" si="5"/>
        <v>42380</v>
      </c>
      <c r="L23" s="9">
        <f t="shared" si="6"/>
        <v>42281</v>
      </c>
    </row>
    <row r="24" spans="1:12" x14ac:dyDescent="0.2">
      <c r="A24" s="5" t="s">
        <v>21</v>
      </c>
      <c r="B24" s="5">
        <f t="shared" si="7"/>
        <v>73</v>
      </c>
      <c r="C24" s="5" t="str">
        <f t="shared" si="0"/>
        <v>SMART-PROMs-73</v>
      </c>
      <c r="D24" s="17" t="str">
        <f t="shared" si="1"/>
        <v>Encounter/SMART-PROMs-73-QR5</v>
      </c>
      <c r="E24" t="str">
        <f t="shared" si="2"/>
        <v>SMART-PROMs-73-QR5</v>
      </c>
      <c r="F24" t="s">
        <v>33</v>
      </c>
      <c r="G24" t="s">
        <v>32</v>
      </c>
      <c r="H24" t="str">
        <f t="shared" si="3"/>
        <v>Russell George</v>
      </c>
      <c r="I24" s="9">
        <v>42310</v>
      </c>
      <c r="J24" s="9">
        <f t="shared" si="4"/>
        <v>42296</v>
      </c>
      <c r="K24" s="9">
        <f t="shared" si="5"/>
        <v>42410</v>
      </c>
      <c r="L24" s="9">
        <f t="shared" si="6"/>
        <v>42311</v>
      </c>
    </row>
    <row r="25" spans="1:12" x14ac:dyDescent="0.2">
      <c r="A25" s="5" t="s">
        <v>21</v>
      </c>
      <c r="B25" s="5">
        <f t="shared" si="7"/>
        <v>74</v>
      </c>
      <c r="C25" s="5" t="str">
        <f t="shared" si="0"/>
        <v>SMART-PROMs-74</v>
      </c>
      <c r="D25" s="17" t="str">
        <f t="shared" si="1"/>
        <v>Encounter/SMART-PROMs-74-QR5</v>
      </c>
      <c r="E25" t="str">
        <f t="shared" si="2"/>
        <v>SMART-PROMs-74-QR5</v>
      </c>
      <c r="F25" t="s">
        <v>179</v>
      </c>
      <c r="G25" t="s">
        <v>193</v>
      </c>
      <c r="H25" t="str">
        <f t="shared" si="3"/>
        <v>Edward Watkins</v>
      </c>
      <c r="I25" s="9">
        <v>42142</v>
      </c>
      <c r="J25" s="9">
        <f t="shared" si="4"/>
        <v>42128</v>
      </c>
      <c r="K25" s="9">
        <f t="shared" si="5"/>
        <v>42242</v>
      </c>
      <c r="L25" s="9">
        <f t="shared" si="6"/>
        <v>42143</v>
      </c>
    </row>
    <row r="26" spans="1:12" x14ac:dyDescent="0.2">
      <c r="A26" s="5" t="s">
        <v>21</v>
      </c>
      <c r="B26" s="5">
        <f t="shared" si="7"/>
        <v>75</v>
      </c>
      <c r="C26" s="5" t="str">
        <f t="shared" si="0"/>
        <v>SMART-PROMs-75</v>
      </c>
      <c r="D26" s="17" t="str">
        <f t="shared" si="1"/>
        <v>Encounter/SMART-PROMs-75-QR5</v>
      </c>
      <c r="E26" t="str">
        <f t="shared" si="2"/>
        <v>SMART-PROMs-75-QR5</v>
      </c>
      <c r="F26" t="s">
        <v>33</v>
      </c>
      <c r="G26" t="s">
        <v>194</v>
      </c>
      <c r="H26" t="str">
        <f t="shared" si="3"/>
        <v>Russell Dixon</v>
      </c>
      <c r="I26" s="9">
        <v>42455</v>
      </c>
      <c r="J26" s="9">
        <f t="shared" si="4"/>
        <v>42441</v>
      </c>
      <c r="K26" s="9">
        <f t="shared" si="5"/>
        <v>42555</v>
      </c>
      <c r="L26" s="9">
        <f t="shared" si="6"/>
        <v>42456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workbookViewId="0">
      <selection activeCell="E9" sqref="A1:I28"/>
    </sheetView>
  </sheetViews>
  <sheetFormatPr baseColWidth="10" defaultRowHeight="16" x14ac:dyDescent="0.2"/>
  <cols>
    <col min="1" max="1" width="21.1640625" style="10" customWidth="1"/>
    <col min="2" max="2" width="9.83203125" style="10" customWidth="1"/>
    <col min="3" max="3" width="16.83203125" style="10" customWidth="1"/>
    <col min="4" max="4" width="11.6640625" style="34" customWidth="1"/>
    <col min="5" max="5" width="32.83203125" style="38" customWidth="1"/>
    <col min="6" max="6" width="22.6640625" style="10" customWidth="1"/>
    <col min="7" max="7" width="17.6640625" style="10" customWidth="1"/>
    <col min="8" max="8" width="16.6640625" style="10" customWidth="1"/>
    <col min="9" max="9" width="30.1640625" style="10" customWidth="1"/>
    <col min="10" max="16384" width="10.83203125" style="10"/>
  </cols>
  <sheetData>
    <row r="1" spans="1:10" s="1" customFormat="1" ht="16" customHeight="1" x14ac:dyDescent="0.2">
      <c r="A1" s="59" t="s">
        <v>0</v>
      </c>
      <c r="B1" s="59" t="s">
        <v>34</v>
      </c>
      <c r="C1" s="55" t="s">
        <v>35</v>
      </c>
      <c r="D1" s="55"/>
      <c r="E1" s="55"/>
      <c r="F1" s="55" t="s">
        <v>36</v>
      </c>
      <c r="G1" s="55"/>
      <c r="H1" s="1" t="s">
        <v>37</v>
      </c>
      <c r="I1" s="1" t="s">
        <v>38</v>
      </c>
    </row>
    <row r="2" spans="1:10" s="2" customFormat="1" ht="16" customHeight="1" x14ac:dyDescent="0.2">
      <c r="A2" s="59"/>
      <c r="B2" s="59"/>
      <c r="C2" s="55" t="s">
        <v>39</v>
      </c>
      <c r="D2" s="55"/>
      <c r="E2" s="55"/>
      <c r="F2" s="59" t="s">
        <v>20</v>
      </c>
      <c r="G2" s="59" t="s">
        <v>19</v>
      </c>
      <c r="H2" s="61" t="s">
        <v>40</v>
      </c>
      <c r="I2" s="59" t="s">
        <v>41</v>
      </c>
      <c r="J2" s="59"/>
    </row>
    <row r="3" spans="1:10" s="2" customFormat="1" ht="15" x14ac:dyDescent="0.2">
      <c r="A3" s="59"/>
      <c r="B3" s="59"/>
      <c r="C3" s="2" t="s">
        <v>11</v>
      </c>
      <c r="D3" s="33" t="s">
        <v>18</v>
      </c>
      <c r="E3" s="36" t="s">
        <v>42</v>
      </c>
      <c r="F3" s="59"/>
      <c r="G3" s="59"/>
      <c r="H3" s="61"/>
      <c r="I3" s="59"/>
      <c r="J3" s="59"/>
    </row>
    <row r="4" spans="1:10" x14ac:dyDescent="0.2">
      <c r="A4" s="10" t="s">
        <v>287</v>
      </c>
      <c r="B4" s="5" t="s">
        <v>43</v>
      </c>
      <c r="C4" s="5" t="s">
        <v>44</v>
      </c>
      <c r="D4" s="35">
        <v>274023003</v>
      </c>
      <c r="E4" s="37" t="s">
        <v>312</v>
      </c>
      <c r="F4" s="5" t="s">
        <v>313</v>
      </c>
      <c r="G4" t="s">
        <v>338</v>
      </c>
      <c r="H4" s="18">
        <v>42156</v>
      </c>
      <c r="I4" s="10" t="s">
        <v>388</v>
      </c>
    </row>
    <row r="5" spans="1:10" x14ac:dyDescent="0.2">
      <c r="A5" s="10" t="s">
        <v>288</v>
      </c>
      <c r="B5" s="5" t="s">
        <v>43</v>
      </c>
      <c r="C5" s="5" t="s">
        <v>44</v>
      </c>
      <c r="D5" s="35">
        <v>274023003</v>
      </c>
      <c r="E5" s="37" t="s">
        <v>312</v>
      </c>
      <c r="F5" s="5" t="s">
        <v>314</v>
      </c>
      <c r="G5" t="s">
        <v>339</v>
      </c>
      <c r="H5" s="18">
        <v>42245</v>
      </c>
      <c r="I5" s="10" t="s">
        <v>389</v>
      </c>
    </row>
    <row r="6" spans="1:10" x14ac:dyDescent="0.2">
      <c r="A6" s="10" t="s">
        <v>289</v>
      </c>
      <c r="B6" s="5" t="s">
        <v>43</v>
      </c>
      <c r="C6" s="5" t="s">
        <v>44</v>
      </c>
      <c r="D6" s="35">
        <v>274023003</v>
      </c>
      <c r="E6" s="37" t="s">
        <v>312</v>
      </c>
      <c r="F6" s="5" t="s">
        <v>315</v>
      </c>
      <c r="G6" t="s">
        <v>340</v>
      </c>
      <c r="H6" s="18">
        <v>42107</v>
      </c>
      <c r="I6" s="10" t="s">
        <v>390</v>
      </c>
    </row>
    <row r="7" spans="1:10" x14ac:dyDescent="0.2">
      <c r="A7" s="10" t="s">
        <v>290</v>
      </c>
      <c r="B7" s="5" t="s">
        <v>43</v>
      </c>
      <c r="C7" s="5" t="s">
        <v>44</v>
      </c>
      <c r="D7" s="35">
        <v>274023003</v>
      </c>
      <c r="E7" s="37" t="s">
        <v>312</v>
      </c>
      <c r="F7" s="5" t="s">
        <v>316</v>
      </c>
      <c r="G7" t="s">
        <v>341</v>
      </c>
      <c r="H7" s="18">
        <v>42276</v>
      </c>
      <c r="I7" s="10" t="s">
        <v>391</v>
      </c>
    </row>
    <row r="8" spans="1:10" x14ac:dyDescent="0.2">
      <c r="A8" s="10" t="s">
        <v>291</v>
      </c>
      <c r="B8" s="5" t="s">
        <v>43</v>
      </c>
      <c r="C8" s="5" t="s">
        <v>44</v>
      </c>
      <c r="D8" s="35">
        <v>274023003</v>
      </c>
      <c r="E8" s="37" t="s">
        <v>312</v>
      </c>
      <c r="F8" s="5" t="s">
        <v>317</v>
      </c>
      <c r="G8" t="s">
        <v>342</v>
      </c>
      <c r="H8" s="18">
        <v>42283</v>
      </c>
      <c r="I8" s="10" t="s">
        <v>392</v>
      </c>
    </row>
    <row r="9" spans="1:10" x14ac:dyDescent="0.2">
      <c r="A9" s="10" t="s">
        <v>292</v>
      </c>
      <c r="B9" s="5" t="s">
        <v>43</v>
      </c>
      <c r="C9" s="5" t="s">
        <v>44</v>
      </c>
      <c r="D9" s="35">
        <v>274023003</v>
      </c>
      <c r="E9" s="37" t="s">
        <v>312</v>
      </c>
      <c r="F9" s="5" t="s">
        <v>318</v>
      </c>
      <c r="G9" t="s">
        <v>343</v>
      </c>
      <c r="H9" s="18">
        <v>42382</v>
      </c>
      <c r="I9" s="10" t="s">
        <v>393</v>
      </c>
    </row>
    <row r="10" spans="1:10" x14ac:dyDescent="0.2">
      <c r="A10" s="10" t="s">
        <v>293</v>
      </c>
      <c r="B10" s="5" t="s">
        <v>43</v>
      </c>
      <c r="C10" s="5" t="s">
        <v>44</v>
      </c>
      <c r="D10" s="35">
        <v>274023003</v>
      </c>
      <c r="E10" s="37" t="s">
        <v>312</v>
      </c>
      <c r="F10" s="5" t="s">
        <v>319</v>
      </c>
      <c r="G10" t="s">
        <v>344</v>
      </c>
      <c r="H10" s="18">
        <v>42131</v>
      </c>
      <c r="I10" s="10" t="s">
        <v>394</v>
      </c>
    </row>
    <row r="11" spans="1:10" x14ac:dyDescent="0.2">
      <c r="A11" s="10" t="s">
        <v>294</v>
      </c>
      <c r="B11" s="5" t="s">
        <v>43</v>
      </c>
      <c r="C11" s="5" t="s">
        <v>44</v>
      </c>
      <c r="D11" s="35">
        <v>274023003</v>
      </c>
      <c r="E11" s="37" t="s">
        <v>312</v>
      </c>
      <c r="F11" s="5" t="s">
        <v>320</v>
      </c>
      <c r="G11" t="s">
        <v>345</v>
      </c>
      <c r="H11" s="18">
        <v>42178</v>
      </c>
      <c r="I11" s="10" t="s">
        <v>395</v>
      </c>
    </row>
    <row r="12" spans="1:10" x14ac:dyDescent="0.2">
      <c r="A12" s="10" t="s">
        <v>295</v>
      </c>
      <c r="B12" s="5" t="s">
        <v>43</v>
      </c>
      <c r="C12" s="5" t="s">
        <v>44</v>
      </c>
      <c r="D12" s="35">
        <v>274023003</v>
      </c>
      <c r="E12" s="37" t="s">
        <v>312</v>
      </c>
      <c r="F12" s="5" t="s">
        <v>321</v>
      </c>
      <c r="G12" t="s">
        <v>346</v>
      </c>
      <c r="H12" s="18">
        <v>42316</v>
      </c>
      <c r="I12" s="10" t="s">
        <v>396</v>
      </c>
    </row>
    <row r="13" spans="1:10" x14ac:dyDescent="0.2">
      <c r="A13" s="10" t="s">
        <v>296</v>
      </c>
      <c r="B13" s="5" t="s">
        <v>43</v>
      </c>
      <c r="C13" s="5" t="s">
        <v>44</v>
      </c>
      <c r="D13" s="35">
        <v>274023003</v>
      </c>
      <c r="E13" s="37" t="s">
        <v>312</v>
      </c>
      <c r="F13" s="5" t="s">
        <v>322</v>
      </c>
      <c r="G13" t="s">
        <v>347</v>
      </c>
      <c r="H13" s="18">
        <v>42383</v>
      </c>
      <c r="I13" s="10" t="s">
        <v>397</v>
      </c>
    </row>
    <row r="14" spans="1:10" x14ac:dyDescent="0.2">
      <c r="A14" s="10" t="s">
        <v>297</v>
      </c>
      <c r="B14" s="5" t="s">
        <v>43</v>
      </c>
      <c r="C14" s="5" t="s">
        <v>44</v>
      </c>
      <c r="D14" s="35">
        <v>274023003</v>
      </c>
      <c r="E14" s="37" t="s">
        <v>312</v>
      </c>
      <c r="F14" s="5" t="s">
        <v>323</v>
      </c>
      <c r="G14" t="s">
        <v>348</v>
      </c>
      <c r="H14" s="18">
        <v>42404</v>
      </c>
      <c r="I14" s="10" t="s">
        <v>398</v>
      </c>
    </row>
    <row r="15" spans="1:10" x14ac:dyDescent="0.2">
      <c r="A15" s="10" t="s">
        <v>298</v>
      </c>
      <c r="B15" s="5" t="s">
        <v>43</v>
      </c>
      <c r="C15" s="5" t="s">
        <v>44</v>
      </c>
      <c r="D15" s="35">
        <v>274023003</v>
      </c>
      <c r="E15" s="37" t="s">
        <v>312</v>
      </c>
      <c r="F15" s="5" t="s">
        <v>324</v>
      </c>
      <c r="G15" t="s">
        <v>349</v>
      </c>
      <c r="H15" s="18">
        <v>42115</v>
      </c>
      <c r="I15" s="10" t="s">
        <v>399</v>
      </c>
    </row>
    <row r="16" spans="1:10" x14ac:dyDescent="0.2">
      <c r="A16" s="10" t="s">
        <v>299</v>
      </c>
      <c r="B16" s="5" t="s">
        <v>43</v>
      </c>
      <c r="C16" s="5" t="s">
        <v>44</v>
      </c>
      <c r="D16" s="35">
        <v>274023003</v>
      </c>
      <c r="E16" s="37" t="s">
        <v>312</v>
      </c>
      <c r="F16" s="5" t="s">
        <v>325</v>
      </c>
      <c r="G16" t="s">
        <v>350</v>
      </c>
      <c r="H16" s="18">
        <v>42406</v>
      </c>
      <c r="I16" s="10" t="s">
        <v>400</v>
      </c>
    </row>
    <row r="17" spans="1:9" x14ac:dyDescent="0.2">
      <c r="A17" s="10" t="s">
        <v>300</v>
      </c>
      <c r="B17" s="5" t="s">
        <v>43</v>
      </c>
      <c r="C17" s="5" t="s">
        <v>44</v>
      </c>
      <c r="D17" s="35">
        <v>274023003</v>
      </c>
      <c r="E17" s="37" t="s">
        <v>312</v>
      </c>
      <c r="F17" s="5" t="s">
        <v>326</v>
      </c>
      <c r="G17" t="s">
        <v>351</v>
      </c>
      <c r="H17" s="18">
        <v>42387</v>
      </c>
      <c r="I17" s="10" t="s">
        <v>401</v>
      </c>
    </row>
    <row r="18" spans="1:9" x14ac:dyDescent="0.2">
      <c r="A18" s="10" t="s">
        <v>301</v>
      </c>
      <c r="B18" s="5" t="s">
        <v>43</v>
      </c>
      <c r="C18" s="5" t="s">
        <v>44</v>
      </c>
      <c r="D18" s="35">
        <v>274023003</v>
      </c>
      <c r="E18" s="37" t="s">
        <v>312</v>
      </c>
      <c r="F18" s="5" t="s">
        <v>327</v>
      </c>
      <c r="G18" t="s">
        <v>352</v>
      </c>
      <c r="H18" s="18">
        <v>42272</v>
      </c>
      <c r="I18" s="10" t="s">
        <v>402</v>
      </c>
    </row>
    <row r="19" spans="1:9" x14ac:dyDescent="0.2">
      <c r="A19" s="10" t="s">
        <v>302</v>
      </c>
      <c r="B19" s="5" t="s">
        <v>43</v>
      </c>
      <c r="C19" s="5" t="s">
        <v>44</v>
      </c>
      <c r="D19" s="35">
        <v>274023003</v>
      </c>
      <c r="E19" s="37" t="s">
        <v>312</v>
      </c>
      <c r="F19" s="5" t="s">
        <v>328</v>
      </c>
      <c r="G19" t="s">
        <v>353</v>
      </c>
      <c r="H19" s="18">
        <v>42285</v>
      </c>
      <c r="I19" s="10" t="s">
        <v>403</v>
      </c>
    </row>
    <row r="20" spans="1:9" x14ac:dyDescent="0.2">
      <c r="A20" s="10" t="s">
        <v>303</v>
      </c>
      <c r="B20" s="5" t="s">
        <v>43</v>
      </c>
      <c r="C20" s="5" t="s">
        <v>44</v>
      </c>
      <c r="D20" s="35">
        <v>274023003</v>
      </c>
      <c r="E20" s="37" t="s">
        <v>312</v>
      </c>
      <c r="F20" s="5" t="s">
        <v>329</v>
      </c>
      <c r="G20" t="s">
        <v>354</v>
      </c>
      <c r="H20" s="18">
        <v>42454</v>
      </c>
      <c r="I20" s="10" t="s">
        <v>404</v>
      </c>
    </row>
    <row r="21" spans="1:9" x14ac:dyDescent="0.2">
      <c r="A21" s="10" t="s">
        <v>304</v>
      </c>
      <c r="B21" s="5" t="s">
        <v>43</v>
      </c>
      <c r="C21" s="5" t="s">
        <v>44</v>
      </c>
      <c r="D21" s="35">
        <v>274023003</v>
      </c>
      <c r="E21" s="37" t="s">
        <v>312</v>
      </c>
      <c r="F21" s="5" t="s">
        <v>330</v>
      </c>
      <c r="G21" t="s">
        <v>355</v>
      </c>
      <c r="H21" s="18">
        <v>42270</v>
      </c>
      <c r="I21" s="10" t="s">
        <v>405</v>
      </c>
    </row>
    <row r="22" spans="1:9" x14ac:dyDescent="0.2">
      <c r="A22" s="10" t="s">
        <v>305</v>
      </c>
      <c r="B22" s="5" t="s">
        <v>43</v>
      </c>
      <c r="C22" s="5" t="s">
        <v>44</v>
      </c>
      <c r="D22" s="35">
        <v>274023003</v>
      </c>
      <c r="E22" s="37" t="s">
        <v>312</v>
      </c>
      <c r="F22" s="5" t="s">
        <v>331</v>
      </c>
      <c r="G22" t="s">
        <v>356</v>
      </c>
      <c r="H22" s="18">
        <v>42431</v>
      </c>
      <c r="I22" s="10" t="s">
        <v>406</v>
      </c>
    </row>
    <row r="23" spans="1:9" x14ac:dyDescent="0.2">
      <c r="A23" s="10" t="s">
        <v>306</v>
      </c>
      <c r="B23" s="5" t="s">
        <v>43</v>
      </c>
      <c r="C23" s="5" t="s">
        <v>44</v>
      </c>
      <c r="D23" s="35">
        <v>274023003</v>
      </c>
      <c r="E23" s="37" t="s">
        <v>312</v>
      </c>
      <c r="F23" s="5" t="s">
        <v>332</v>
      </c>
      <c r="G23" t="s">
        <v>357</v>
      </c>
      <c r="H23" s="18">
        <v>42317</v>
      </c>
      <c r="I23" s="10" t="s">
        <v>407</v>
      </c>
    </row>
    <row r="24" spans="1:9" x14ac:dyDescent="0.2">
      <c r="A24" s="10" t="s">
        <v>307</v>
      </c>
      <c r="B24" s="5" t="s">
        <v>43</v>
      </c>
      <c r="C24" s="5" t="s">
        <v>44</v>
      </c>
      <c r="D24" s="35">
        <v>274023003</v>
      </c>
      <c r="E24" s="37" t="s">
        <v>312</v>
      </c>
      <c r="F24" s="5" t="s">
        <v>333</v>
      </c>
      <c r="G24" t="s">
        <v>358</v>
      </c>
      <c r="H24" s="18">
        <v>42197</v>
      </c>
      <c r="I24" s="10" t="s">
        <v>408</v>
      </c>
    </row>
    <row r="25" spans="1:9" x14ac:dyDescent="0.2">
      <c r="A25" s="10" t="s">
        <v>308</v>
      </c>
      <c r="B25" s="5" t="s">
        <v>43</v>
      </c>
      <c r="C25" s="5" t="s">
        <v>44</v>
      </c>
      <c r="D25" s="35">
        <v>274023003</v>
      </c>
      <c r="E25" s="37" t="s">
        <v>312</v>
      </c>
      <c r="F25" s="5" t="s">
        <v>334</v>
      </c>
      <c r="G25" t="s">
        <v>359</v>
      </c>
      <c r="H25" s="18">
        <v>42280</v>
      </c>
      <c r="I25" s="10" t="s">
        <v>409</v>
      </c>
    </row>
    <row r="26" spans="1:9" x14ac:dyDescent="0.2">
      <c r="A26" s="10" t="s">
        <v>309</v>
      </c>
      <c r="B26" s="5" t="s">
        <v>43</v>
      </c>
      <c r="C26" s="5" t="s">
        <v>44</v>
      </c>
      <c r="D26" s="35">
        <v>274023003</v>
      </c>
      <c r="E26" s="37" t="s">
        <v>312</v>
      </c>
      <c r="F26" s="5" t="s">
        <v>335</v>
      </c>
      <c r="G26" t="s">
        <v>360</v>
      </c>
      <c r="H26" s="18">
        <v>42310</v>
      </c>
      <c r="I26" s="10" t="s">
        <v>410</v>
      </c>
    </row>
    <row r="27" spans="1:9" x14ac:dyDescent="0.2">
      <c r="A27" s="10" t="s">
        <v>310</v>
      </c>
      <c r="B27" s="5" t="s">
        <v>43</v>
      </c>
      <c r="C27" s="5" t="s">
        <v>44</v>
      </c>
      <c r="D27" s="35">
        <v>274023003</v>
      </c>
      <c r="E27" s="37" t="s">
        <v>312</v>
      </c>
      <c r="F27" s="5" t="s">
        <v>336</v>
      </c>
      <c r="G27" t="s">
        <v>361</v>
      </c>
      <c r="H27" s="18">
        <v>42142</v>
      </c>
      <c r="I27" s="10" t="s">
        <v>411</v>
      </c>
    </row>
    <row r="28" spans="1:9" x14ac:dyDescent="0.2">
      <c r="A28" s="10" t="s">
        <v>311</v>
      </c>
      <c r="B28" s="5" t="s">
        <v>43</v>
      </c>
      <c r="C28" s="5" t="s">
        <v>44</v>
      </c>
      <c r="D28" s="35">
        <v>274023003</v>
      </c>
      <c r="E28" s="37" t="s">
        <v>312</v>
      </c>
      <c r="F28" s="5" t="s">
        <v>337</v>
      </c>
      <c r="G28" t="s">
        <v>362</v>
      </c>
      <c r="H28" s="18">
        <v>42455</v>
      </c>
      <c r="I28" s="10" t="s">
        <v>412</v>
      </c>
    </row>
    <row r="29" spans="1:9" x14ac:dyDescent="0.2">
      <c r="H29" s="18"/>
    </row>
  </sheetData>
  <mergeCells count="10">
    <mergeCell ref="H2:H3"/>
    <mergeCell ref="I2:I3"/>
    <mergeCell ref="J2:J3"/>
    <mergeCell ref="A1:A3"/>
    <mergeCell ref="B1:B3"/>
    <mergeCell ref="C1:E1"/>
    <mergeCell ref="F1:G1"/>
    <mergeCell ref="C2:E2"/>
    <mergeCell ref="F2:F3"/>
    <mergeCell ref="G2:G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topLeftCell="A2" workbookViewId="0">
      <selection activeCell="F5" sqref="A1:M27"/>
    </sheetView>
  </sheetViews>
  <sheetFormatPr baseColWidth="10" defaultRowHeight="16" x14ac:dyDescent="0.2"/>
  <cols>
    <col min="1" max="1" width="21" bestFit="1" customWidth="1"/>
    <col min="2" max="2" width="16.83203125" bestFit="1" customWidth="1"/>
    <col min="3" max="3" width="10.5" style="53" bestFit="1" customWidth="1"/>
    <col min="4" max="4" width="19.5" style="54" bestFit="1" customWidth="1"/>
    <col min="5" max="5" width="7" bestFit="1" customWidth="1"/>
    <col min="6" max="6" width="16.83203125" bestFit="1" customWidth="1"/>
    <col min="7" max="7" width="11.6640625" bestFit="1" customWidth="1"/>
    <col min="8" max="8" width="32.83203125" bestFit="1" customWidth="1"/>
    <col min="9" max="9" width="9" bestFit="1" customWidth="1"/>
    <col min="10" max="10" width="22.6640625" bestFit="1" customWidth="1"/>
    <col min="11" max="11" width="17.6640625" bestFit="1" customWidth="1"/>
    <col min="12" max="12" width="10.5" bestFit="1" customWidth="1"/>
    <col min="13" max="13" width="10.5" style="40" bestFit="1" customWidth="1"/>
  </cols>
  <sheetData>
    <row r="1" spans="1:13" s="2" customFormat="1" ht="15" x14ac:dyDescent="0.2">
      <c r="A1" s="55" t="s">
        <v>0</v>
      </c>
      <c r="B1" s="55" t="s">
        <v>6</v>
      </c>
      <c r="C1" s="55"/>
      <c r="D1" s="55"/>
      <c r="E1" s="55" t="s">
        <v>34</v>
      </c>
      <c r="F1" s="55" t="s">
        <v>659</v>
      </c>
      <c r="G1" s="55"/>
      <c r="H1" s="55"/>
      <c r="I1" s="55" t="s">
        <v>45</v>
      </c>
      <c r="J1" s="55" t="s">
        <v>46</v>
      </c>
      <c r="K1" s="55"/>
      <c r="L1" s="55" t="s">
        <v>47</v>
      </c>
      <c r="M1" s="55"/>
    </row>
    <row r="2" spans="1:13" s="2" customFormat="1" ht="15" x14ac:dyDescent="0.2">
      <c r="A2" s="55"/>
      <c r="B2" s="2" t="s">
        <v>7</v>
      </c>
      <c r="C2" s="29" t="s">
        <v>35</v>
      </c>
      <c r="D2" s="51" t="s">
        <v>19</v>
      </c>
      <c r="E2" s="55"/>
      <c r="F2" s="29" t="s">
        <v>7</v>
      </c>
      <c r="G2" s="29" t="s">
        <v>35</v>
      </c>
      <c r="H2" s="2" t="s">
        <v>19</v>
      </c>
      <c r="I2" s="55"/>
      <c r="J2" s="13" t="s">
        <v>20</v>
      </c>
      <c r="K2" s="13" t="s">
        <v>19</v>
      </c>
      <c r="L2" s="14" t="s">
        <v>48</v>
      </c>
      <c r="M2" s="13" t="s">
        <v>49</v>
      </c>
    </row>
    <row r="3" spans="1:13" x14ac:dyDescent="0.2">
      <c r="A3" t="s">
        <v>363</v>
      </c>
      <c r="B3" s="5" t="s">
        <v>44</v>
      </c>
      <c r="C3" s="48">
        <v>71388002</v>
      </c>
      <c r="D3" s="46" t="s">
        <v>662</v>
      </c>
      <c r="E3" s="15" t="s">
        <v>588</v>
      </c>
      <c r="F3" s="5" t="s">
        <v>44</v>
      </c>
      <c r="G3" s="35">
        <v>274023003</v>
      </c>
      <c r="H3" s="37" t="s">
        <v>312</v>
      </c>
      <c r="I3" s="16" t="s">
        <v>50</v>
      </c>
      <c r="J3" s="5" t="s">
        <v>313</v>
      </c>
      <c r="K3" t="s">
        <v>338</v>
      </c>
      <c r="L3" s="18">
        <v>42156</v>
      </c>
      <c r="M3" s="39">
        <v>42156</v>
      </c>
    </row>
    <row r="4" spans="1:13" x14ac:dyDescent="0.2">
      <c r="A4" t="s">
        <v>364</v>
      </c>
      <c r="B4" s="5" t="s">
        <v>44</v>
      </c>
      <c r="C4" s="48">
        <v>71388002</v>
      </c>
      <c r="D4" s="46" t="s">
        <v>662</v>
      </c>
      <c r="E4" s="15" t="s">
        <v>588</v>
      </c>
      <c r="F4" s="5" t="s">
        <v>44</v>
      </c>
      <c r="G4" s="35">
        <v>274023003</v>
      </c>
      <c r="H4" s="37" t="s">
        <v>312</v>
      </c>
      <c r="I4" s="16" t="s">
        <v>50</v>
      </c>
      <c r="J4" s="5" t="s">
        <v>314</v>
      </c>
      <c r="K4" t="s">
        <v>339</v>
      </c>
      <c r="L4" s="18">
        <v>42245</v>
      </c>
      <c r="M4" s="39">
        <v>42245</v>
      </c>
    </row>
    <row r="5" spans="1:13" x14ac:dyDescent="0.2">
      <c r="A5" t="s">
        <v>365</v>
      </c>
      <c r="B5" s="5" t="s">
        <v>44</v>
      </c>
      <c r="C5" s="48">
        <v>71388002</v>
      </c>
      <c r="D5" s="46" t="s">
        <v>662</v>
      </c>
      <c r="E5" s="15" t="s">
        <v>588</v>
      </c>
      <c r="F5" s="5" t="s">
        <v>44</v>
      </c>
      <c r="G5" s="35">
        <v>274023003</v>
      </c>
      <c r="H5" s="37" t="s">
        <v>312</v>
      </c>
      <c r="I5" s="16" t="s">
        <v>50</v>
      </c>
      <c r="J5" s="5" t="s">
        <v>315</v>
      </c>
      <c r="K5" t="s">
        <v>340</v>
      </c>
      <c r="L5" s="18">
        <v>42107</v>
      </c>
      <c r="M5" s="39">
        <v>42107</v>
      </c>
    </row>
    <row r="6" spans="1:13" x14ac:dyDescent="0.2">
      <c r="A6" t="s">
        <v>366</v>
      </c>
      <c r="B6" s="5" t="s">
        <v>44</v>
      </c>
      <c r="C6" s="48">
        <v>71388002</v>
      </c>
      <c r="D6" s="46" t="s">
        <v>662</v>
      </c>
      <c r="E6" s="15" t="s">
        <v>588</v>
      </c>
      <c r="F6" s="5" t="s">
        <v>44</v>
      </c>
      <c r="G6" s="35">
        <v>274023003</v>
      </c>
      <c r="H6" s="37" t="s">
        <v>312</v>
      </c>
      <c r="I6" s="16" t="s">
        <v>50</v>
      </c>
      <c r="J6" s="5" t="s">
        <v>316</v>
      </c>
      <c r="K6" t="s">
        <v>341</v>
      </c>
      <c r="L6" s="18">
        <v>42276</v>
      </c>
      <c r="M6" s="39">
        <v>42276</v>
      </c>
    </row>
    <row r="7" spans="1:13" x14ac:dyDescent="0.2">
      <c r="A7" t="s">
        <v>367</v>
      </c>
      <c r="B7" s="5" t="s">
        <v>44</v>
      </c>
      <c r="C7" s="48">
        <v>71388002</v>
      </c>
      <c r="D7" s="46" t="s">
        <v>662</v>
      </c>
      <c r="E7" s="15" t="s">
        <v>588</v>
      </c>
      <c r="F7" s="5" t="s">
        <v>44</v>
      </c>
      <c r="G7" s="35">
        <v>274023003</v>
      </c>
      <c r="H7" s="37" t="s">
        <v>312</v>
      </c>
      <c r="I7" s="16" t="s">
        <v>50</v>
      </c>
      <c r="J7" s="5" t="s">
        <v>317</v>
      </c>
      <c r="K7" t="s">
        <v>342</v>
      </c>
      <c r="L7" s="18">
        <v>42283</v>
      </c>
      <c r="M7" s="39">
        <v>42283</v>
      </c>
    </row>
    <row r="8" spans="1:13" x14ac:dyDescent="0.2">
      <c r="A8" t="s">
        <v>368</v>
      </c>
      <c r="B8" s="5" t="s">
        <v>44</v>
      </c>
      <c r="C8" s="48">
        <v>71388002</v>
      </c>
      <c r="D8" s="46" t="s">
        <v>662</v>
      </c>
      <c r="E8" s="15" t="s">
        <v>588</v>
      </c>
      <c r="F8" s="5" t="s">
        <v>44</v>
      </c>
      <c r="G8" s="35">
        <v>274023003</v>
      </c>
      <c r="H8" s="37" t="s">
        <v>312</v>
      </c>
      <c r="I8" s="16" t="s">
        <v>50</v>
      </c>
      <c r="J8" s="5" t="s">
        <v>318</v>
      </c>
      <c r="K8" t="s">
        <v>343</v>
      </c>
      <c r="L8" s="18">
        <v>42382</v>
      </c>
      <c r="M8" s="39">
        <v>42382</v>
      </c>
    </row>
    <row r="9" spans="1:13" x14ac:dyDescent="0.2">
      <c r="A9" t="s">
        <v>369</v>
      </c>
      <c r="B9" s="5" t="s">
        <v>44</v>
      </c>
      <c r="C9" s="48">
        <v>71388002</v>
      </c>
      <c r="D9" s="46" t="s">
        <v>662</v>
      </c>
      <c r="E9" s="15" t="s">
        <v>588</v>
      </c>
      <c r="F9" s="5" t="s">
        <v>44</v>
      </c>
      <c r="G9" s="35">
        <v>274023003</v>
      </c>
      <c r="H9" s="37" t="s">
        <v>312</v>
      </c>
      <c r="I9" s="16" t="s">
        <v>50</v>
      </c>
      <c r="J9" s="5" t="s">
        <v>319</v>
      </c>
      <c r="K9" t="s">
        <v>344</v>
      </c>
      <c r="L9" s="18">
        <v>42131</v>
      </c>
      <c r="M9" s="39">
        <v>42131</v>
      </c>
    </row>
    <row r="10" spans="1:13" x14ac:dyDescent="0.2">
      <c r="A10" t="s">
        <v>370</v>
      </c>
      <c r="B10" s="5" t="s">
        <v>44</v>
      </c>
      <c r="C10" s="48">
        <v>71388002</v>
      </c>
      <c r="D10" s="46" t="s">
        <v>662</v>
      </c>
      <c r="E10" s="15" t="s">
        <v>588</v>
      </c>
      <c r="F10" s="5" t="s">
        <v>44</v>
      </c>
      <c r="G10" s="35">
        <v>274023003</v>
      </c>
      <c r="H10" s="37" t="s">
        <v>312</v>
      </c>
      <c r="I10" s="16" t="s">
        <v>50</v>
      </c>
      <c r="J10" s="5" t="s">
        <v>320</v>
      </c>
      <c r="K10" t="s">
        <v>345</v>
      </c>
      <c r="L10" s="18">
        <v>42178</v>
      </c>
      <c r="M10" s="39">
        <v>42178</v>
      </c>
    </row>
    <row r="11" spans="1:13" x14ac:dyDescent="0.2">
      <c r="A11" t="s">
        <v>371</v>
      </c>
      <c r="B11" s="5" t="s">
        <v>44</v>
      </c>
      <c r="C11" s="48">
        <v>71388002</v>
      </c>
      <c r="D11" s="46" t="s">
        <v>662</v>
      </c>
      <c r="E11" s="15" t="s">
        <v>588</v>
      </c>
      <c r="F11" s="5" t="s">
        <v>44</v>
      </c>
      <c r="G11" s="35">
        <v>274023003</v>
      </c>
      <c r="H11" s="37" t="s">
        <v>312</v>
      </c>
      <c r="I11" s="16" t="s">
        <v>590</v>
      </c>
      <c r="J11" s="5" t="s">
        <v>321</v>
      </c>
      <c r="K11" t="s">
        <v>346</v>
      </c>
      <c r="L11" s="18">
        <v>42316</v>
      </c>
      <c r="M11" s="39">
        <v>42317</v>
      </c>
    </row>
    <row r="12" spans="1:13" x14ac:dyDescent="0.2">
      <c r="A12" t="s">
        <v>372</v>
      </c>
      <c r="B12" s="5" t="s">
        <v>44</v>
      </c>
      <c r="C12" s="48">
        <v>71388002</v>
      </c>
      <c r="D12" s="46" t="s">
        <v>662</v>
      </c>
      <c r="E12" s="15" t="s">
        <v>588</v>
      </c>
      <c r="F12" s="5" t="s">
        <v>44</v>
      </c>
      <c r="G12" s="35">
        <v>274023003</v>
      </c>
      <c r="H12" s="37" t="s">
        <v>312</v>
      </c>
      <c r="I12" s="16" t="s">
        <v>590</v>
      </c>
      <c r="J12" s="5" t="s">
        <v>322</v>
      </c>
      <c r="K12" t="s">
        <v>347</v>
      </c>
      <c r="L12" s="18">
        <v>42383</v>
      </c>
      <c r="M12" s="39">
        <v>42384</v>
      </c>
    </row>
    <row r="13" spans="1:13" x14ac:dyDescent="0.2">
      <c r="A13" t="s">
        <v>373</v>
      </c>
      <c r="B13" s="5" t="s">
        <v>44</v>
      </c>
      <c r="C13" s="48">
        <v>71388002</v>
      </c>
      <c r="D13" s="46" t="s">
        <v>662</v>
      </c>
      <c r="E13" s="15" t="s">
        <v>588</v>
      </c>
      <c r="F13" s="5" t="s">
        <v>44</v>
      </c>
      <c r="G13" s="35">
        <v>274023003</v>
      </c>
      <c r="H13" s="37" t="s">
        <v>312</v>
      </c>
      <c r="I13" s="16" t="s">
        <v>590</v>
      </c>
      <c r="J13" s="5" t="s">
        <v>323</v>
      </c>
      <c r="K13" t="s">
        <v>348</v>
      </c>
      <c r="L13" s="18">
        <v>42404</v>
      </c>
      <c r="M13" s="39">
        <v>42405</v>
      </c>
    </row>
    <row r="14" spans="1:13" x14ac:dyDescent="0.2">
      <c r="A14" t="s">
        <v>374</v>
      </c>
      <c r="B14" s="5" t="s">
        <v>44</v>
      </c>
      <c r="C14" s="48">
        <v>71388002</v>
      </c>
      <c r="D14" s="46" t="s">
        <v>662</v>
      </c>
      <c r="E14" s="15" t="s">
        <v>588</v>
      </c>
      <c r="F14" s="5" t="s">
        <v>44</v>
      </c>
      <c r="G14" s="35">
        <v>274023003</v>
      </c>
      <c r="H14" s="37" t="s">
        <v>312</v>
      </c>
      <c r="I14" s="16" t="s">
        <v>590</v>
      </c>
      <c r="J14" s="5" t="s">
        <v>324</v>
      </c>
      <c r="K14" t="s">
        <v>349</v>
      </c>
      <c r="L14" s="18">
        <v>42115</v>
      </c>
      <c r="M14" s="39">
        <v>42116</v>
      </c>
    </row>
    <row r="15" spans="1:13" x14ac:dyDescent="0.2">
      <c r="A15" t="s">
        <v>375</v>
      </c>
      <c r="B15" s="5" t="s">
        <v>44</v>
      </c>
      <c r="C15" s="48">
        <v>71388002</v>
      </c>
      <c r="D15" s="46" t="s">
        <v>662</v>
      </c>
      <c r="E15" s="15" t="s">
        <v>588</v>
      </c>
      <c r="F15" s="5" t="s">
        <v>44</v>
      </c>
      <c r="G15" s="35">
        <v>274023003</v>
      </c>
      <c r="H15" s="37" t="s">
        <v>312</v>
      </c>
      <c r="I15" s="16" t="s">
        <v>50</v>
      </c>
      <c r="J15" s="5" t="s">
        <v>325</v>
      </c>
      <c r="K15" t="s">
        <v>350</v>
      </c>
      <c r="L15" s="18">
        <v>42406</v>
      </c>
      <c r="M15" s="39">
        <v>42406</v>
      </c>
    </row>
    <row r="16" spans="1:13" x14ac:dyDescent="0.2">
      <c r="A16" t="s">
        <v>376</v>
      </c>
      <c r="B16" s="5" t="s">
        <v>44</v>
      </c>
      <c r="C16" s="48">
        <v>71388002</v>
      </c>
      <c r="D16" s="46" t="s">
        <v>662</v>
      </c>
      <c r="E16" s="15" t="s">
        <v>588</v>
      </c>
      <c r="F16" s="5" t="s">
        <v>44</v>
      </c>
      <c r="G16" s="35">
        <v>274023003</v>
      </c>
      <c r="H16" s="37" t="s">
        <v>312</v>
      </c>
      <c r="I16" s="16" t="s">
        <v>50</v>
      </c>
      <c r="J16" s="5" t="s">
        <v>326</v>
      </c>
      <c r="K16" t="s">
        <v>351</v>
      </c>
      <c r="L16" s="18">
        <v>42387</v>
      </c>
      <c r="M16" s="39">
        <v>42387</v>
      </c>
    </row>
    <row r="17" spans="1:13" x14ac:dyDescent="0.2">
      <c r="A17" t="s">
        <v>377</v>
      </c>
      <c r="B17" s="5" t="s">
        <v>44</v>
      </c>
      <c r="C17" s="48">
        <v>71388002</v>
      </c>
      <c r="D17" s="46" t="s">
        <v>662</v>
      </c>
      <c r="E17" s="15" t="s">
        <v>588</v>
      </c>
      <c r="F17" s="5" t="s">
        <v>44</v>
      </c>
      <c r="G17" s="35">
        <v>274023003</v>
      </c>
      <c r="H17" s="37" t="s">
        <v>312</v>
      </c>
      <c r="I17" s="16" t="s">
        <v>50</v>
      </c>
      <c r="J17" s="5" t="s">
        <v>327</v>
      </c>
      <c r="K17" t="s">
        <v>352</v>
      </c>
      <c r="L17" s="18">
        <v>42272</v>
      </c>
      <c r="M17" s="39">
        <v>42272</v>
      </c>
    </row>
    <row r="18" spans="1:13" x14ac:dyDescent="0.2">
      <c r="A18" t="s">
        <v>378</v>
      </c>
      <c r="B18" s="5" t="s">
        <v>44</v>
      </c>
      <c r="C18" s="48">
        <v>71388002</v>
      </c>
      <c r="D18" s="46" t="s">
        <v>662</v>
      </c>
      <c r="E18" s="15" t="s">
        <v>588</v>
      </c>
      <c r="F18" s="5" t="s">
        <v>44</v>
      </c>
      <c r="G18" s="35">
        <v>274023003</v>
      </c>
      <c r="H18" s="37" t="s">
        <v>312</v>
      </c>
      <c r="I18" s="16" t="s">
        <v>50</v>
      </c>
      <c r="J18" s="5" t="s">
        <v>328</v>
      </c>
      <c r="K18" t="s">
        <v>353</v>
      </c>
      <c r="L18" s="18">
        <v>42285</v>
      </c>
      <c r="M18" s="39">
        <v>42285</v>
      </c>
    </row>
    <row r="19" spans="1:13" x14ac:dyDescent="0.2">
      <c r="A19" t="s">
        <v>379</v>
      </c>
      <c r="B19" s="5" t="s">
        <v>44</v>
      </c>
      <c r="C19" s="48">
        <v>71388002</v>
      </c>
      <c r="D19" s="46" t="s">
        <v>662</v>
      </c>
      <c r="E19" s="15" t="s">
        <v>588</v>
      </c>
      <c r="F19" s="5" t="s">
        <v>44</v>
      </c>
      <c r="G19" s="35">
        <v>274023003</v>
      </c>
      <c r="H19" s="37" t="s">
        <v>312</v>
      </c>
      <c r="I19" s="16" t="s">
        <v>50</v>
      </c>
      <c r="J19" s="5" t="s">
        <v>329</v>
      </c>
      <c r="K19" t="s">
        <v>354</v>
      </c>
      <c r="L19" s="18">
        <v>42454</v>
      </c>
      <c r="M19" s="39">
        <v>42454</v>
      </c>
    </row>
    <row r="20" spans="1:13" x14ac:dyDescent="0.2">
      <c r="A20" t="s">
        <v>380</v>
      </c>
      <c r="B20" s="5" t="s">
        <v>44</v>
      </c>
      <c r="C20" s="48">
        <v>71388002</v>
      </c>
      <c r="D20" s="46" t="s">
        <v>662</v>
      </c>
      <c r="E20" s="15" t="s">
        <v>588</v>
      </c>
      <c r="F20" s="5" t="s">
        <v>44</v>
      </c>
      <c r="G20" s="35">
        <v>274023003</v>
      </c>
      <c r="H20" s="37" t="s">
        <v>312</v>
      </c>
      <c r="I20" s="16" t="s">
        <v>50</v>
      </c>
      <c r="J20" s="5" t="s">
        <v>330</v>
      </c>
      <c r="K20" t="s">
        <v>355</v>
      </c>
      <c r="L20" s="18">
        <v>42270</v>
      </c>
      <c r="M20" s="39">
        <v>42270</v>
      </c>
    </row>
    <row r="21" spans="1:13" x14ac:dyDescent="0.2">
      <c r="A21" t="s">
        <v>381</v>
      </c>
      <c r="B21" s="5" t="s">
        <v>44</v>
      </c>
      <c r="C21" s="48">
        <v>71388002</v>
      </c>
      <c r="D21" s="46" t="s">
        <v>662</v>
      </c>
      <c r="E21" s="15" t="s">
        <v>588</v>
      </c>
      <c r="F21" s="5" t="s">
        <v>44</v>
      </c>
      <c r="G21" s="35">
        <v>274023003</v>
      </c>
      <c r="H21" s="37" t="s">
        <v>312</v>
      </c>
      <c r="I21" s="16" t="s">
        <v>50</v>
      </c>
      <c r="J21" s="5" t="s">
        <v>331</v>
      </c>
      <c r="K21" t="s">
        <v>356</v>
      </c>
      <c r="L21" s="18">
        <v>42431</v>
      </c>
      <c r="M21" s="39">
        <v>42431</v>
      </c>
    </row>
    <row r="22" spans="1:13" x14ac:dyDescent="0.2">
      <c r="A22" t="s">
        <v>382</v>
      </c>
      <c r="B22" s="5" t="s">
        <v>44</v>
      </c>
      <c r="C22" s="48">
        <v>71388002</v>
      </c>
      <c r="D22" s="46" t="s">
        <v>662</v>
      </c>
      <c r="E22" s="15" t="s">
        <v>588</v>
      </c>
      <c r="F22" s="5" t="s">
        <v>44</v>
      </c>
      <c r="G22" s="35">
        <v>274023003</v>
      </c>
      <c r="H22" s="37" t="s">
        <v>312</v>
      </c>
      <c r="I22" s="16" t="s">
        <v>50</v>
      </c>
      <c r="J22" s="5" t="s">
        <v>332</v>
      </c>
      <c r="K22" t="s">
        <v>357</v>
      </c>
      <c r="L22" s="18">
        <v>42317</v>
      </c>
      <c r="M22" s="39">
        <v>42317</v>
      </c>
    </row>
    <row r="23" spans="1:13" x14ac:dyDescent="0.2">
      <c r="A23" t="s">
        <v>383</v>
      </c>
      <c r="B23" s="5" t="s">
        <v>44</v>
      </c>
      <c r="C23" s="48">
        <v>71388002</v>
      </c>
      <c r="D23" s="46" t="s">
        <v>662</v>
      </c>
      <c r="E23" s="15" t="s">
        <v>588</v>
      </c>
      <c r="F23" s="5" t="s">
        <v>44</v>
      </c>
      <c r="G23" s="35">
        <v>274023003</v>
      </c>
      <c r="H23" s="37" t="s">
        <v>312</v>
      </c>
      <c r="I23" s="16" t="s">
        <v>50</v>
      </c>
      <c r="J23" s="5" t="s">
        <v>333</v>
      </c>
      <c r="K23" t="s">
        <v>358</v>
      </c>
      <c r="L23" s="18">
        <v>42197</v>
      </c>
      <c r="M23" s="39">
        <v>42197</v>
      </c>
    </row>
    <row r="24" spans="1:13" x14ac:dyDescent="0.2">
      <c r="A24" t="s">
        <v>384</v>
      </c>
      <c r="B24" s="5" t="s">
        <v>44</v>
      </c>
      <c r="C24" s="48">
        <v>71388002</v>
      </c>
      <c r="D24" s="46" t="s">
        <v>662</v>
      </c>
      <c r="E24" s="15" t="s">
        <v>588</v>
      </c>
      <c r="F24" s="5" t="s">
        <v>44</v>
      </c>
      <c r="G24" s="35">
        <v>274023003</v>
      </c>
      <c r="H24" s="37" t="s">
        <v>312</v>
      </c>
      <c r="I24" s="16" t="s">
        <v>50</v>
      </c>
      <c r="J24" s="5" t="s">
        <v>334</v>
      </c>
      <c r="K24" t="s">
        <v>359</v>
      </c>
      <c r="L24" s="18">
        <v>42280</v>
      </c>
      <c r="M24" s="39">
        <v>42280</v>
      </c>
    </row>
    <row r="25" spans="1:13" x14ac:dyDescent="0.2">
      <c r="A25" t="s">
        <v>385</v>
      </c>
      <c r="B25" s="5" t="s">
        <v>44</v>
      </c>
      <c r="C25" s="48">
        <v>71388002</v>
      </c>
      <c r="D25" s="46" t="s">
        <v>662</v>
      </c>
      <c r="E25" s="15" t="s">
        <v>588</v>
      </c>
      <c r="F25" s="5" t="s">
        <v>44</v>
      </c>
      <c r="G25" s="35">
        <v>274023003</v>
      </c>
      <c r="H25" s="49" t="s">
        <v>312</v>
      </c>
      <c r="I25" s="16" t="s">
        <v>590</v>
      </c>
      <c r="J25" s="5" t="s">
        <v>335</v>
      </c>
      <c r="K25" t="s">
        <v>360</v>
      </c>
      <c r="L25" s="18">
        <v>42310</v>
      </c>
      <c r="M25" s="39">
        <v>42311</v>
      </c>
    </row>
    <row r="26" spans="1:13" x14ac:dyDescent="0.2">
      <c r="A26" t="s">
        <v>386</v>
      </c>
      <c r="B26" s="5" t="s">
        <v>44</v>
      </c>
      <c r="C26" s="48">
        <v>71388002</v>
      </c>
      <c r="D26" s="46" t="s">
        <v>662</v>
      </c>
      <c r="E26" s="15" t="s">
        <v>588</v>
      </c>
      <c r="F26" s="5" t="s">
        <v>44</v>
      </c>
      <c r="G26" s="35">
        <v>274023003</v>
      </c>
      <c r="H26" s="49" t="s">
        <v>312</v>
      </c>
      <c r="I26" s="16" t="s">
        <v>590</v>
      </c>
      <c r="J26" s="5" t="s">
        <v>336</v>
      </c>
      <c r="K26" t="s">
        <v>361</v>
      </c>
      <c r="L26" s="18">
        <v>42142</v>
      </c>
      <c r="M26" s="39">
        <v>42143</v>
      </c>
    </row>
    <row r="27" spans="1:13" x14ac:dyDescent="0.2">
      <c r="A27" t="s">
        <v>387</v>
      </c>
      <c r="B27" s="5" t="s">
        <v>44</v>
      </c>
      <c r="C27" s="48">
        <v>71388002</v>
      </c>
      <c r="D27" s="46" t="s">
        <v>662</v>
      </c>
      <c r="E27" s="15" t="s">
        <v>588</v>
      </c>
      <c r="F27" s="5" t="s">
        <v>44</v>
      </c>
      <c r="G27" s="35">
        <v>274023003</v>
      </c>
      <c r="H27" s="49" t="s">
        <v>312</v>
      </c>
      <c r="I27" s="16" t="s">
        <v>50</v>
      </c>
      <c r="J27" s="5" t="s">
        <v>337</v>
      </c>
      <c r="K27" t="s">
        <v>362</v>
      </c>
      <c r="L27" s="18">
        <v>42455</v>
      </c>
      <c r="M27" s="39">
        <v>42455</v>
      </c>
    </row>
  </sheetData>
  <mergeCells count="7">
    <mergeCell ref="A1:A2"/>
    <mergeCell ref="E1:E2"/>
    <mergeCell ref="I1:I2"/>
    <mergeCell ref="J1:K1"/>
    <mergeCell ref="L1:M1"/>
    <mergeCell ref="B1:D1"/>
    <mergeCell ref="F1:H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workbookViewId="0">
      <selection activeCell="E6" sqref="A1:M27"/>
    </sheetView>
  </sheetViews>
  <sheetFormatPr baseColWidth="10" defaultRowHeight="16" x14ac:dyDescent="0.2"/>
  <cols>
    <col min="1" max="1" width="21" bestFit="1" customWidth="1"/>
    <col min="2" max="2" width="16.83203125" bestFit="1" customWidth="1"/>
    <col min="3" max="3" width="10.1640625" style="52" bestFit="1" customWidth="1"/>
    <col min="4" max="4" width="29.5" style="52" customWidth="1"/>
    <col min="5" max="5" width="7" bestFit="1" customWidth="1"/>
    <col min="6" max="6" width="16.83203125" bestFit="1" customWidth="1"/>
    <col min="7" max="7" width="11.6640625" bestFit="1" customWidth="1"/>
    <col min="8" max="8" width="32.83203125" bestFit="1" customWidth="1"/>
    <col min="9" max="9" width="9" bestFit="1" customWidth="1"/>
    <col min="10" max="10" width="22.6640625" bestFit="1" customWidth="1"/>
    <col min="11" max="11" width="17.6640625" bestFit="1" customWidth="1"/>
    <col min="12" max="13" width="10.5" bestFit="1" customWidth="1"/>
  </cols>
  <sheetData>
    <row r="1" spans="1:13" s="2" customFormat="1" ht="15" x14ac:dyDescent="0.2">
      <c r="A1" s="55" t="s">
        <v>0</v>
      </c>
      <c r="B1" s="55" t="s">
        <v>6</v>
      </c>
      <c r="C1" s="55"/>
      <c r="D1" s="55"/>
      <c r="E1" s="55" t="s">
        <v>34</v>
      </c>
      <c r="F1" s="55" t="s">
        <v>659</v>
      </c>
      <c r="G1" s="55"/>
      <c r="H1" s="55"/>
      <c r="I1" s="55" t="s">
        <v>45</v>
      </c>
      <c r="J1" s="55" t="s">
        <v>46</v>
      </c>
      <c r="K1" s="55"/>
      <c r="L1" s="55" t="s">
        <v>47</v>
      </c>
      <c r="M1" s="55"/>
    </row>
    <row r="2" spans="1:13" s="2" customFormat="1" ht="15" x14ac:dyDescent="0.2">
      <c r="A2" s="55"/>
      <c r="B2" s="28" t="s">
        <v>7</v>
      </c>
      <c r="C2" s="51" t="s">
        <v>35</v>
      </c>
      <c r="D2" s="51" t="s">
        <v>19</v>
      </c>
      <c r="E2" s="55"/>
      <c r="F2" s="29" t="s">
        <v>7</v>
      </c>
      <c r="G2" s="29" t="s">
        <v>35</v>
      </c>
      <c r="H2" s="28" t="s">
        <v>19</v>
      </c>
      <c r="I2" s="55"/>
      <c r="J2" s="13" t="s">
        <v>20</v>
      </c>
      <c r="K2" s="13" t="s">
        <v>19</v>
      </c>
      <c r="L2" s="14" t="s">
        <v>48</v>
      </c>
      <c r="M2" s="2" t="s">
        <v>49</v>
      </c>
    </row>
    <row r="3" spans="1:13" x14ac:dyDescent="0.2">
      <c r="A3" t="s">
        <v>413</v>
      </c>
      <c r="B3" s="5" t="s">
        <v>44</v>
      </c>
      <c r="C3" s="46">
        <v>110466009</v>
      </c>
      <c r="D3" s="46" t="s">
        <v>661</v>
      </c>
      <c r="E3" s="15" t="s">
        <v>588</v>
      </c>
      <c r="F3" s="5" t="s">
        <v>44</v>
      </c>
      <c r="G3" s="35">
        <v>274023003</v>
      </c>
      <c r="H3" s="37" t="s">
        <v>312</v>
      </c>
      <c r="I3" s="16" t="s">
        <v>50</v>
      </c>
      <c r="J3" s="5" t="s">
        <v>313</v>
      </c>
      <c r="K3" t="s">
        <v>338</v>
      </c>
      <c r="L3" s="9">
        <v>42142</v>
      </c>
      <c r="M3" s="9">
        <v>42142</v>
      </c>
    </row>
    <row r="4" spans="1:13" x14ac:dyDescent="0.2">
      <c r="A4" t="s">
        <v>414</v>
      </c>
      <c r="B4" s="5" t="s">
        <v>44</v>
      </c>
      <c r="C4" s="46">
        <v>110466009</v>
      </c>
      <c r="D4" s="46" t="s">
        <v>661</v>
      </c>
      <c r="E4" s="15" t="s">
        <v>588</v>
      </c>
      <c r="F4" s="5" t="s">
        <v>44</v>
      </c>
      <c r="G4" s="35">
        <v>274023003</v>
      </c>
      <c r="H4" s="37" t="s">
        <v>312</v>
      </c>
      <c r="I4" s="16" t="s">
        <v>50</v>
      </c>
      <c r="J4" s="5" t="s">
        <v>314</v>
      </c>
      <c r="K4" t="s">
        <v>339</v>
      </c>
      <c r="L4" s="9">
        <v>42231</v>
      </c>
      <c r="M4" s="9">
        <v>42231</v>
      </c>
    </row>
    <row r="5" spans="1:13" x14ac:dyDescent="0.2">
      <c r="A5" t="s">
        <v>415</v>
      </c>
      <c r="B5" s="5" t="s">
        <v>44</v>
      </c>
      <c r="C5" s="46">
        <v>110466009</v>
      </c>
      <c r="D5" s="46" t="s">
        <v>661</v>
      </c>
      <c r="E5" s="15" t="s">
        <v>588</v>
      </c>
      <c r="F5" s="5" t="s">
        <v>44</v>
      </c>
      <c r="G5" s="35">
        <v>274023003</v>
      </c>
      <c r="H5" s="37" t="s">
        <v>312</v>
      </c>
      <c r="I5" s="16" t="s">
        <v>50</v>
      </c>
      <c r="J5" s="5" t="s">
        <v>315</v>
      </c>
      <c r="K5" t="s">
        <v>340</v>
      </c>
      <c r="L5" s="9">
        <v>42093</v>
      </c>
      <c r="M5" s="9">
        <v>42093</v>
      </c>
    </row>
    <row r="6" spans="1:13" x14ac:dyDescent="0.2">
      <c r="A6" t="s">
        <v>416</v>
      </c>
      <c r="B6" s="5" t="s">
        <v>44</v>
      </c>
      <c r="C6" s="46">
        <v>110466009</v>
      </c>
      <c r="D6" s="46" t="s">
        <v>661</v>
      </c>
      <c r="E6" s="15" t="s">
        <v>588</v>
      </c>
      <c r="F6" s="5" t="s">
        <v>44</v>
      </c>
      <c r="G6" s="35">
        <v>274023003</v>
      </c>
      <c r="H6" s="37" t="s">
        <v>312</v>
      </c>
      <c r="I6" s="16" t="s">
        <v>50</v>
      </c>
      <c r="J6" s="5" t="s">
        <v>316</v>
      </c>
      <c r="K6" t="s">
        <v>341</v>
      </c>
      <c r="L6" s="9">
        <v>42262</v>
      </c>
      <c r="M6" s="9">
        <v>42262</v>
      </c>
    </row>
    <row r="7" spans="1:13" x14ac:dyDescent="0.2">
      <c r="A7" t="s">
        <v>417</v>
      </c>
      <c r="B7" s="5" t="s">
        <v>44</v>
      </c>
      <c r="C7" s="46">
        <v>110466009</v>
      </c>
      <c r="D7" s="46" t="s">
        <v>661</v>
      </c>
      <c r="E7" s="15" t="s">
        <v>588</v>
      </c>
      <c r="F7" s="5" t="s">
        <v>44</v>
      </c>
      <c r="G7" s="35">
        <v>274023003</v>
      </c>
      <c r="H7" s="37" t="s">
        <v>312</v>
      </c>
      <c r="I7" s="16" t="s">
        <v>50</v>
      </c>
      <c r="J7" s="5" t="s">
        <v>317</v>
      </c>
      <c r="K7" t="s">
        <v>342</v>
      </c>
      <c r="L7" s="9">
        <v>42269</v>
      </c>
      <c r="M7" s="9">
        <v>42269</v>
      </c>
    </row>
    <row r="8" spans="1:13" x14ac:dyDescent="0.2">
      <c r="A8" t="s">
        <v>418</v>
      </c>
      <c r="B8" s="5" t="s">
        <v>44</v>
      </c>
      <c r="C8" s="46">
        <v>110466009</v>
      </c>
      <c r="D8" s="46" t="s">
        <v>661</v>
      </c>
      <c r="E8" s="15" t="s">
        <v>588</v>
      </c>
      <c r="F8" s="5" t="s">
        <v>44</v>
      </c>
      <c r="G8" s="35">
        <v>274023003</v>
      </c>
      <c r="H8" s="37" t="s">
        <v>312</v>
      </c>
      <c r="I8" s="16" t="s">
        <v>50</v>
      </c>
      <c r="J8" s="5" t="s">
        <v>318</v>
      </c>
      <c r="K8" t="s">
        <v>343</v>
      </c>
      <c r="L8" s="9">
        <v>42368</v>
      </c>
      <c r="M8" s="9">
        <v>42368</v>
      </c>
    </row>
    <row r="9" spans="1:13" x14ac:dyDescent="0.2">
      <c r="A9" t="s">
        <v>419</v>
      </c>
      <c r="B9" s="5" t="s">
        <v>44</v>
      </c>
      <c r="C9" s="46">
        <v>110466009</v>
      </c>
      <c r="D9" s="46" t="s">
        <v>661</v>
      </c>
      <c r="E9" s="15" t="s">
        <v>588</v>
      </c>
      <c r="F9" s="5" t="s">
        <v>44</v>
      </c>
      <c r="G9" s="35">
        <v>274023003</v>
      </c>
      <c r="H9" s="37" t="s">
        <v>312</v>
      </c>
      <c r="I9" s="16" t="s">
        <v>50</v>
      </c>
      <c r="J9" s="5" t="s">
        <v>319</v>
      </c>
      <c r="K9" t="s">
        <v>344</v>
      </c>
      <c r="L9" s="9">
        <v>42117</v>
      </c>
      <c r="M9" s="9">
        <v>42117</v>
      </c>
    </row>
    <row r="10" spans="1:13" x14ac:dyDescent="0.2">
      <c r="A10" t="s">
        <v>420</v>
      </c>
      <c r="B10" s="5" t="s">
        <v>44</v>
      </c>
      <c r="C10" s="46">
        <v>110466009</v>
      </c>
      <c r="D10" s="46" t="s">
        <v>661</v>
      </c>
      <c r="E10" s="15" t="s">
        <v>588</v>
      </c>
      <c r="F10" s="5" t="s">
        <v>44</v>
      </c>
      <c r="G10" s="35">
        <v>274023003</v>
      </c>
      <c r="H10" s="37" t="s">
        <v>312</v>
      </c>
      <c r="I10" s="16" t="s">
        <v>50</v>
      </c>
      <c r="J10" s="5" t="s">
        <v>320</v>
      </c>
      <c r="K10" t="s">
        <v>345</v>
      </c>
      <c r="L10" s="9">
        <v>42164</v>
      </c>
      <c r="M10" s="9">
        <v>42164</v>
      </c>
    </row>
    <row r="11" spans="1:13" x14ac:dyDescent="0.2">
      <c r="A11" t="s">
        <v>421</v>
      </c>
      <c r="B11" s="5" t="s">
        <v>44</v>
      </c>
      <c r="C11" s="46">
        <v>110466009</v>
      </c>
      <c r="D11" s="46" t="s">
        <v>661</v>
      </c>
      <c r="E11" s="15" t="s">
        <v>588</v>
      </c>
      <c r="F11" s="5" t="s">
        <v>44</v>
      </c>
      <c r="G11" s="35">
        <v>274023003</v>
      </c>
      <c r="H11" s="37" t="s">
        <v>312</v>
      </c>
      <c r="I11" s="16" t="s">
        <v>50</v>
      </c>
      <c r="J11" s="5" t="s">
        <v>321</v>
      </c>
      <c r="K11" t="s">
        <v>346</v>
      </c>
      <c r="L11" s="9">
        <v>42302</v>
      </c>
      <c r="M11" s="9">
        <v>42302</v>
      </c>
    </row>
    <row r="12" spans="1:13" x14ac:dyDescent="0.2">
      <c r="A12" t="s">
        <v>422</v>
      </c>
      <c r="B12" s="5" t="s">
        <v>44</v>
      </c>
      <c r="C12" s="46">
        <v>110466009</v>
      </c>
      <c r="D12" s="46" t="s">
        <v>661</v>
      </c>
      <c r="E12" s="15" t="s">
        <v>588</v>
      </c>
      <c r="F12" s="5" t="s">
        <v>44</v>
      </c>
      <c r="G12" s="35">
        <v>274023003</v>
      </c>
      <c r="H12" s="37" t="s">
        <v>312</v>
      </c>
      <c r="I12" s="16" t="s">
        <v>50</v>
      </c>
      <c r="J12" s="5" t="s">
        <v>322</v>
      </c>
      <c r="K12" t="s">
        <v>347</v>
      </c>
      <c r="L12" s="9">
        <v>42369</v>
      </c>
      <c r="M12" s="9">
        <v>42369</v>
      </c>
    </row>
    <row r="13" spans="1:13" x14ac:dyDescent="0.2">
      <c r="A13" t="s">
        <v>423</v>
      </c>
      <c r="B13" s="5" t="s">
        <v>44</v>
      </c>
      <c r="C13" s="46">
        <v>110466009</v>
      </c>
      <c r="D13" s="46" t="s">
        <v>661</v>
      </c>
      <c r="E13" s="15" t="s">
        <v>588</v>
      </c>
      <c r="F13" s="5" t="s">
        <v>44</v>
      </c>
      <c r="G13" s="35">
        <v>274023003</v>
      </c>
      <c r="H13" s="37" t="s">
        <v>312</v>
      </c>
      <c r="I13" s="16" t="s">
        <v>50</v>
      </c>
      <c r="J13" s="5" t="s">
        <v>323</v>
      </c>
      <c r="K13" t="s">
        <v>348</v>
      </c>
      <c r="L13" s="9">
        <v>42390</v>
      </c>
      <c r="M13" s="9">
        <v>42390</v>
      </c>
    </row>
    <row r="14" spans="1:13" x14ac:dyDescent="0.2">
      <c r="A14" t="s">
        <v>424</v>
      </c>
      <c r="B14" s="5" t="s">
        <v>44</v>
      </c>
      <c r="C14" s="46">
        <v>110466009</v>
      </c>
      <c r="D14" s="46" t="s">
        <v>661</v>
      </c>
      <c r="E14" s="15" t="s">
        <v>588</v>
      </c>
      <c r="F14" s="5" t="s">
        <v>44</v>
      </c>
      <c r="G14" s="35">
        <v>274023003</v>
      </c>
      <c r="H14" s="37" t="s">
        <v>312</v>
      </c>
      <c r="I14" s="16" t="s">
        <v>50</v>
      </c>
      <c r="J14" s="5" t="s">
        <v>324</v>
      </c>
      <c r="K14" t="s">
        <v>349</v>
      </c>
      <c r="L14" s="9">
        <v>42101</v>
      </c>
      <c r="M14" s="9">
        <v>42101</v>
      </c>
    </row>
    <row r="15" spans="1:13" x14ac:dyDescent="0.2">
      <c r="A15" t="s">
        <v>425</v>
      </c>
      <c r="B15" s="5" t="s">
        <v>44</v>
      </c>
      <c r="C15" s="46">
        <v>110466009</v>
      </c>
      <c r="D15" s="46" t="s">
        <v>661</v>
      </c>
      <c r="E15" s="15" t="s">
        <v>588</v>
      </c>
      <c r="F15" s="5" t="s">
        <v>44</v>
      </c>
      <c r="G15" s="35">
        <v>274023003</v>
      </c>
      <c r="H15" s="37" t="s">
        <v>312</v>
      </c>
      <c r="I15" s="16" t="s">
        <v>50</v>
      </c>
      <c r="J15" s="5" t="s">
        <v>325</v>
      </c>
      <c r="K15" t="s">
        <v>350</v>
      </c>
      <c r="L15" s="9">
        <v>42392</v>
      </c>
      <c r="M15" s="9">
        <v>42392</v>
      </c>
    </row>
    <row r="16" spans="1:13" x14ac:dyDescent="0.2">
      <c r="A16" t="s">
        <v>426</v>
      </c>
      <c r="B16" s="5" t="s">
        <v>44</v>
      </c>
      <c r="C16" s="46">
        <v>110466009</v>
      </c>
      <c r="D16" s="46" t="s">
        <v>661</v>
      </c>
      <c r="E16" s="15" t="s">
        <v>588</v>
      </c>
      <c r="F16" s="5" t="s">
        <v>44</v>
      </c>
      <c r="G16" s="35">
        <v>274023003</v>
      </c>
      <c r="H16" s="37" t="s">
        <v>312</v>
      </c>
      <c r="I16" s="16" t="s">
        <v>50</v>
      </c>
      <c r="J16" s="5" t="s">
        <v>326</v>
      </c>
      <c r="K16" t="s">
        <v>351</v>
      </c>
      <c r="L16" s="9">
        <v>42373</v>
      </c>
      <c r="M16" s="9">
        <v>42373</v>
      </c>
    </row>
    <row r="17" spans="1:13" x14ac:dyDescent="0.2">
      <c r="A17" t="s">
        <v>427</v>
      </c>
      <c r="B17" s="5" t="s">
        <v>44</v>
      </c>
      <c r="C17" s="46">
        <v>110466009</v>
      </c>
      <c r="D17" s="46" t="s">
        <v>661</v>
      </c>
      <c r="E17" s="15" t="s">
        <v>588</v>
      </c>
      <c r="F17" s="5" t="s">
        <v>44</v>
      </c>
      <c r="G17" s="35">
        <v>274023003</v>
      </c>
      <c r="H17" s="37" t="s">
        <v>312</v>
      </c>
      <c r="I17" s="16" t="s">
        <v>50</v>
      </c>
      <c r="J17" s="5" t="s">
        <v>327</v>
      </c>
      <c r="K17" t="s">
        <v>352</v>
      </c>
      <c r="L17" s="9">
        <v>42258</v>
      </c>
      <c r="M17" s="9">
        <v>42258</v>
      </c>
    </row>
    <row r="18" spans="1:13" x14ac:dyDescent="0.2">
      <c r="A18" t="s">
        <v>428</v>
      </c>
      <c r="B18" s="5" t="s">
        <v>44</v>
      </c>
      <c r="C18" s="46">
        <v>110466009</v>
      </c>
      <c r="D18" s="46" t="s">
        <v>661</v>
      </c>
      <c r="E18" s="15" t="s">
        <v>588</v>
      </c>
      <c r="F18" s="5" t="s">
        <v>44</v>
      </c>
      <c r="G18" s="35">
        <v>274023003</v>
      </c>
      <c r="H18" s="37" t="s">
        <v>312</v>
      </c>
      <c r="I18" s="16" t="s">
        <v>50</v>
      </c>
      <c r="J18" s="5" t="s">
        <v>328</v>
      </c>
      <c r="K18" t="s">
        <v>353</v>
      </c>
      <c r="L18" s="9">
        <v>42271</v>
      </c>
      <c r="M18" s="9">
        <v>42271</v>
      </c>
    </row>
    <row r="19" spans="1:13" x14ac:dyDescent="0.2">
      <c r="A19" t="s">
        <v>429</v>
      </c>
      <c r="B19" s="5" t="s">
        <v>44</v>
      </c>
      <c r="C19" s="46">
        <v>110466009</v>
      </c>
      <c r="D19" s="46" t="s">
        <v>661</v>
      </c>
      <c r="E19" s="15" t="s">
        <v>588</v>
      </c>
      <c r="F19" s="5" t="s">
        <v>44</v>
      </c>
      <c r="G19" s="35">
        <v>274023003</v>
      </c>
      <c r="H19" s="37" t="s">
        <v>312</v>
      </c>
      <c r="I19" s="16" t="s">
        <v>50</v>
      </c>
      <c r="J19" s="5" t="s">
        <v>329</v>
      </c>
      <c r="K19" t="s">
        <v>354</v>
      </c>
      <c r="L19" s="9">
        <v>42440</v>
      </c>
      <c r="M19" s="9">
        <v>42440</v>
      </c>
    </row>
    <row r="20" spans="1:13" x14ac:dyDescent="0.2">
      <c r="A20" t="s">
        <v>430</v>
      </c>
      <c r="B20" s="5" t="s">
        <v>44</v>
      </c>
      <c r="C20" s="46">
        <v>110466009</v>
      </c>
      <c r="D20" s="46" t="s">
        <v>661</v>
      </c>
      <c r="E20" s="15" t="s">
        <v>588</v>
      </c>
      <c r="F20" s="5" t="s">
        <v>44</v>
      </c>
      <c r="G20" s="35">
        <v>274023003</v>
      </c>
      <c r="H20" s="37" t="s">
        <v>312</v>
      </c>
      <c r="I20" s="16" t="s">
        <v>50</v>
      </c>
      <c r="J20" s="5" t="s">
        <v>330</v>
      </c>
      <c r="K20" t="s">
        <v>355</v>
      </c>
      <c r="L20" s="9">
        <v>42256</v>
      </c>
      <c r="M20" s="9">
        <v>42256</v>
      </c>
    </row>
    <row r="21" spans="1:13" x14ac:dyDescent="0.2">
      <c r="A21" t="s">
        <v>431</v>
      </c>
      <c r="B21" s="5" t="s">
        <v>44</v>
      </c>
      <c r="C21" s="46">
        <v>110466009</v>
      </c>
      <c r="D21" s="46" t="s">
        <v>661</v>
      </c>
      <c r="E21" s="15" t="s">
        <v>588</v>
      </c>
      <c r="F21" s="5" t="s">
        <v>44</v>
      </c>
      <c r="G21" s="35">
        <v>274023003</v>
      </c>
      <c r="H21" s="37" t="s">
        <v>312</v>
      </c>
      <c r="I21" s="16" t="s">
        <v>50</v>
      </c>
      <c r="J21" s="5" t="s">
        <v>331</v>
      </c>
      <c r="K21" t="s">
        <v>356</v>
      </c>
      <c r="L21" s="9">
        <v>42417</v>
      </c>
      <c r="M21" s="9">
        <v>42417</v>
      </c>
    </row>
    <row r="22" spans="1:13" x14ac:dyDescent="0.2">
      <c r="A22" t="s">
        <v>432</v>
      </c>
      <c r="B22" s="5" t="s">
        <v>44</v>
      </c>
      <c r="C22" s="46">
        <v>110466009</v>
      </c>
      <c r="D22" s="46" t="s">
        <v>661</v>
      </c>
      <c r="E22" s="15" t="s">
        <v>588</v>
      </c>
      <c r="F22" s="5" t="s">
        <v>44</v>
      </c>
      <c r="G22" s="35">
        <v>274023003</v>
      </c>
      <c r="H22" s="37" t="s">
        <v>312</v>
      </c>
      <c r="I22" s="16" t="s">
        <v>50</v>
      </c>
      <c r="J22" s="5" t="s">
        <v>332</v>
      </c>
      <c r="K22" t="s">
        <v>357</v>
      </c>
      <c r="L22" s="9">
        <v>42303</v>
      </c>
      <c r="M22" s="9">
        <v>42303</v>
      </c>
    </row>
    <row r="23" spans="1:13" x14ac:dyDescent="0.2">
      <c r="A23" t="s">
        <v>433</v>
      </c>
      <c r="B23" s="5" t="s">
        <v>44</v>
      </c>
      <c r="C23" s="46">
        <v>110466009</v>
      </c>
      <c r="D23" s="46" t="s">
        <v>661</v>
      </c>
      <c r="E23" s="15" t="s">
        <v>588</v>
      </c>
      <c r="F23" s="5" t="s">
        <v>44</v>
      </c>
      <c r="G23" s="35">
        <v>274023003</v>
      </c>
      <c r="H23" s="37" t="s">
        <v>312</v>
      </c>
      <c r="I23" s="16" t="s">
        <v>50</v>
      </c>
      <c r="J23" s="5" t="s">
        <v>333</v>
      </c>
      <c r="K23" t="s">
        <v>358</v>
      </c>
      <c r="L23" s="9">
        <v>42183</v>
      </c>
      <c r="M23" s="9">
        <v>42183</v>
      </c>
    </row>
    <row r="24" spans="1:13" x14ac:dyDescent="0.2">
      <c r="A24" t="s">
        <v>434</v>
      </c>
      <c r="B24" s="5" t="s">
        <v>44</v>
      </c>
      <c r="C24" s="46">
        <v>110466009</v>
      </c>
      <c r="D24" s="46" t="s">
        <v>661</v>
      </c>
      <c r="E24" s="15" t="s">
        <v>588</v>
      </c>
      <c r="F24" s="5" t="s">
        <v>44</v>
      </c>
      <c r="G24" s="35">
        <v>274023003</v>
      </c>
      <c r="H24" s="37" t="s">
        <v>312</v>
      </c>
      <c r="I24" s="16" t="s">
        <v>50</v>
      </c>
      <c r="J24" s="5" t="s">
        <v>334</v>
      </c>
      <c r="K24" t="s">
        <v>359</v>
      </c>
      <c r="L24" s="9">
        <v>42266</v>
      </c>
      <c r="M24" s="9">
        <v>42266</v>
      </c>
    </row>
    <row r="25" spans="1:13" x14ac:dyDescent="0.2">
      <c r="A25" t="s">
        <v>435</v>
      </c>
      <c r="B25" s="5" t="s">
        <v>44</v>
      </c>
      <c r="C25" s="46">
        <v>110466009</v>
      </c>
      <c r="D25" s="46" t="s">
        <v>661</v>
      </c>
      <c r="E25" s="15" t="s">
        <v>588</v>
      </c>
      <c r="F25" s="5" t="s">
        <v>44</v>
      </c>
      <c r="G25" s="35">
        <v>274023003</v>
      </c>
      <c r="H25" s="37" t="s">
        <v>312</v>
      </c>
      <c r="I25" s="16" t="s">
        <v>50</v>
      </c>
      <c r="J25" s="5" t="s">
        <v>335</v>
      </c>
      <c r="K25" t="s">
        <v>360</v>
      </c>
      <c r="L25" s="9">
        <v>42296</v>
      </c>
      <c r="M25" s="9">
        <v>42296</v>
      </c>
    </row>
    <row r="26" spans="1:13" x14ac:dyDescent="0.2">
      <c r="A26" t="s">
        <v>436</v>
      </c>
      <c r="B26" s="5" t="s">
        <v>44</v>
      </c>
      <c r="C26" s="46">
        <v>110466009</v>
      </c>
      <c r="D26" s="46" t="s">
        <v>661</v>
      </c>
      <c r="E26" s="15" t="s">
        <v>588</v>
      </c>
      <c r="F26" s="5" t="s">
        <v>44</v>
      </c>
      <c r="G26" s="35">
        <v>274023003</v>
      </c>
      <c r="H26" s="37" t="s">
        <v>312</v>
      </c>
      <c r="I26" s="16" t="s">
        <v>50</v>
      </c>
      <c r="J26" s="5" t="s">
        <v>336</v>
      </c>
      <c r="K26" t="s">
        <v>361</v>
      </c>
      <c r="L26" s="9">
        <v>42128</v>
      </c>
      <c r="M26" s="9">
        <v>42128</v>
      </c>
    </row>
    <row r="27" spans="1:13" x14ac:dyDescent="0.2">
      <c r="A27" t="s">
        <v>437</v>
      </c>
      <c r="B27" s="5" t="s">
        <v>44</v>
      </c>
      <c r="C27" s="46">
        <v>110466009</v>
      </c>
      <c r="D27" s="46" t="s">
        <v>661</v>
      </c>
      <c r="E27" s="15" t="s">
        <v>588</v>
      </c>
      <c r="F27" s="5" t="s">
        <v>44</v>
      </c>
      <c r="G27" s="35">
        <v>274023003</v>
      </c>
      <c r="H27" s="37" t="s">
        <v>312</v>
      </c>
      <c r="I27" s="16" t="s">
        <v>50</v>
      </c>
      <c r="J27" s="5" t="s">
        <v>337</v>
      </c>
      <c r="K27" t="s">
        <v>362</v>
      </c>
      <c r="L27" s="9">
        <v>42441</v>
      </c>
      <c r="M27" s="9">
        <v>42441</v>
      </c>
    </row>
  </sheetData>
  <mergeCells count="7">
    <mergeCell ref="A1:A2"/>
    <mergeCell ref="E1:E2"/>
    <mergeCell ref="I1:I2"/>
    <mergeCell ref="J1:K1"/>
    <mergeCell ref="L1:M1"/>
    <mergeCell ref="B1:D1"/>
    <mergeCell ref="F1:H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workbookViewId="0">
      <selection activeCell="H5" sqref="A1:M27"/>
    </sheetView>
  </sheetViews>
  <sheetFormatPr baseColWidth="10" defaultRowHeight="16" x14ac:dyDescent="0.2"/>
  <cols>
    <col min="1" max="1" width="21" bestFit="1" customWidth="1"/>
    <col min="2" max="2" width="16.83203125" bestFit="1" customWidth="1"/>
    <col min="3" max="3" width="11.6640625" style="10" bestFit="1" customWidth="1"/>
    <col min="4" max="4" width="32" style="45" bestFit="1" customWidth="1"/>
    <col min="5" max="5" width="7" bestFit="1" customWidth="1"/>
    <col min="6" max="6" width="16.83203125" bestFit="1" customWidth="1"/>
    <col min="7" max="7" width="11.6640625" style="50" bestFit="1" customWidth="1"/>
    <col min="8" max="8" width="32.83203125" bestFit="1" customWidth="1"/>
    <col min="9" max="9" width="5.1640625" bestFit="1" customWidth="1"/>
    <col min="10" max="10" width="22.6640625" bestFit="1" customWidth="1"/>
    <col min="11" max="11" width="17.6640625" bestFit="1" customWidth="1"/>
    <col min="12" max="13" width="10.5" bestFit="1" customWidth="1"/>
  </cols>
  <sheetData>
    <row r="1" spans="1:13" s="2" customFormat="1" ht="15" x14ac:dyDescent="0.2">
      <c r="A1" s="55" t="s">
        <v>0</v>
      </c>
      <c r="B1" s="55" t="s">
        <v>6</v>
      </c>
      <c r="C1" s="55"/>
      <c r="D1" s="55"/>
      <c r="E1" s="55" t="s">
        <v>34</v>
      </c>
      <c r="F1" s="55" t="s">
        <v>659</v>
      </c>
      <c r="G1" s="55"/>
      <c r="H1" s="55"/>
      <c r="I1" s="55" t="s">
        <v>45</v>
      </c>
      <c r="J1" s="55" t="s">
        <v>46</v>
      </c>
      <c r="K1" s="55"/>
      <c r="L1" s="55" t="s">
        <v>47</v>
      </c>
      <c r="M1" s="55"/>
    </row>
    <row r="2" spans="1:13" s="2" customFormat="1" ht="15" x14ac:dyDescent="0.2">
      <c r="A2" s="55"/>
      <c r="B2" s="28" t="s">
        <v>7</v>
      </c>
      <c r="C2" s="28" t="s">
        <v>35</v>
      </c>
      <c r="D2" s="44" t="s">
        <v>19</v>
      </c>
      <c r="E2" s="55"/>
      <c r="F2" s="29" t="s">
        <v>7</v>
      </c>
      <c r="G2" s="43" t="s">
        <v>35</v>
      </c>
      <c r="H2" s="28" t="s">
        <v>19</v>
      </c>
      <c r="I2" s="55"/>
      <c r="J2" s="13" t="s">
        <v>20</v>
      </c>
      <c r="K2" s="13" t="s">
        <v>19</v>
      </c>
      <c r="L2" s="14" t="s">
        <v>48</v>
      </c>
      <c r="M2" s="2" t="s">
        <v>49</v>
      </c>
    </row>
    <row r="3" spans="1:13" x14ac:dyDescent="0.2">
      <c r="A3" t="s">
        <v>438</v>
      </c>
      <c r="B3" s="5" t="s">
        <v>44</v>
      </c>
      <c r="C3" s="47">
        <v>270431009</v>
      </c>
      <c r="D3" s="46" t="s">
        <v>660</v>
      </c>
      <c r="E3" s="15" t="s">
        <v>588</v>
      </c>
      <c r="F3" s="5" t="s">
        <v>44</v>
      </c>
      <c r="G3" s="47">
        <v>274023003</v>
      </c>
      <c r="H3" s="49" t="s">
        <v>312</v>
      </c>
      <c r="I3" s="16" t="s">
        <v>589</v>
      </c>
      <c r="J3" s="5" t="s">
        <v>313</v>
      </c>
      <c r="K3" t="s">
        <v>338</v>
      </c>
      <c r="L3" s="9">
        <v>42256</v>
      </c>
      <c r="M3" s="9">
        <v>42256</v>
      </c>
    </row>
    <row r="4" spans="1:13" x14ac:dyDescent="0.2">
      <c r="A4" t="s">
        <v>439</v>
      </c>
      <c r="B4" s="5" t="s">
        <v>44</v>
      </c>
      <c r="C4" s="47">
        <v>270431009</v>
      </c>
      <c r="D4" s="46" t="s">
        <v>660</v>
      </c>
      <c r="E4" s="15" t="s">
        <v>588</v>
      </c>
      <c r="F4" s="5" t="s">
        <v>44</v>
      </c>
      <c r="G4" s="47">
        <v>274023003</v>
      </c>
      <c r="H4" s="49" t="s">
        <v>312</v>
      </c>
      <c r="I4" s="16" t="s">
        <v>589</v>
      </c>
      <c r="J4" s="5" t="s">
        <v>314</v>
      </c>
      <c r="K4" t="s">
        <v>339</v>
      </c>
      <c r="L4" s="9">
        <v>42345</v>
      </c>
      <c r="M4" s="9">
        <v>42345</v>
      </c>
    </row>
    <row r="5" spans="1:13" x14ac:dyDescent="0.2">
      <c r="A5" t="s">
        <v>440</v>
      </c>
      <c r="B5" s="5" t="s">
        <v>44</v>
      </c>
      <c r="C5" s="47">
        <v>270431009</v>
      </c>
      <c r="D5" s="46" t="s">
        <v>660</v>
      </c>
      <c r="E5" s="15" t="s">
        <v>588</v>
      </c>
      <c r="F5" s="5" t="s">
        <v>44</v>
      </c>
      <c r="G5" s="47">
        <v>274023003</v>
      </c>
      <c r="H5" s="49" t="s">
        <v>312</v>
      </c>
      <c r="I5" s="16" t="s">
        <v>589</v>
      </c>
      <c r="J5" s="5" t="s">
        <v>315</v>
      </c>
      <c r="K5" t="s">
        <v>340</v>
      </c>
      <c r="L5" s="9">
        <v>42207</v>
      </c>
      <c r="M5" s="9">
        <v>42207</v>
      </c>
    </row>
    <row r="6" spans="1:13" x14ac:dyDescent="0.2">
      <c r="A6" t="s">
        <v>441</v>
      </c>
      <c r="B6" s="5" t="s">
        <v>44</v>
      </c>
      <c r="C6" s="47">
        <v>270431009</v>
      </c>
      <c r="D6" s="46" t="s">
        <v>660</v>
      </c>
      <c r="E6" s="15" t="s">
        <v>588</v>
      </c>
      <c r="F6" s="5" t="s">
        <v>44</v>
      </c>
      <c r="G6" s="47">
        <v>274023003</v>
      </c>
      <c r="H6" s="49" t="s">
        <v>312</v>
      </c>
      <c r="I6" s="16" t="s">
        <v>589</v>
      </c>
      <c r="J6" s="5" t="s">
        <v>316</v>
      </c>
      <c r="K6" t="s">
        <v>341</v>
      </c>
      <c r="L6" s="9">
        <v>42376</v>
      </c>
      <c r="M6" s="9">
        <v>42376</v>
      </c>
    </row>
    <row r="7" spans="1:13" x14ac:dyDescent="0.2">
      <c r="A7" t="s">
        <v>442</v>
      </c>
      <c r="B7" s="5" t="s">
        <v>44</v>
      </c>
      <c r="C7" s="47">
        <v>270431009</v>
      </c>
      <c r="D7" s="46" t="s">
        <v>660</v>
      </c>
      <c r="E7" s="15" t="s">
        <v>588</v>
      </c>
      <c r="F7" s="5" t="s">
        <v>44</v>
      </c>
      <c r="G7" s="47">
        <v>274023003</v>
      </c>
      <c r="H7" s="49" t="s">
        <v>312</v>
      </c>
      <c r="I7" s="16" t="s">
        <v>589</v>
      </c>
      <c r="J7" s="5" t="s">
        <v>317</v>
      </c>
      <c r="K7" t="s">
        <v>342</v>
      </c>
      <c r="L7" s="9">
        <v>42383</v>
      </c>
      <c r="M7" s="9">
        <v>42383</v>
      </c>
    </row>
    <row r="8" spans="1:13" x14ac:dyDescent="0.2">
      <c r="A8" t="s">
        <v>443</v>
      </c>
      <c r="B8" s="5" t="s">
        <v>44</v>
      </c>
      <c r="C8" s="47">
        <v>270431009</v>
      </c>
      <c r="D8" s="46" t="s">
        <v>660</v>
      </c>
      <c r="E8" s="15" t="s">
        <v>588</v>
      </c>
      <c r="F8" s="5" t="s">
        <v>44</v>
      </c>
      <c r="G8" s="47">
        <v>274023003</v>
      </c>
      <c r="H8" s="49" t="s">
        <v>312</v>
      </c>
      <c r="I8" s="16" t="s">
        <v>589</v>
      </c>
      <c r="J8" s="5" t="s">
        <v>318</v>
      </c>
      <c r="K8" t="s">
        <v>343</v>
      </c>
      <c r="L8" s="9">
        <v>42482</v>
      </c>
      <c r="M8" s="9">
        <v>42482</v>
      </c>
    </row>
    <row r="9" spans="1:13" x14ac:dyDescent="0.2">
      <c r="A9" t="s">
        <v>444</v>
      </c>
      <c r="B9" s="5" t="s">
        <v>44</v>
      </c>
      <c r="C9" s="47">
        <v>270431009</v>
      </c>
      <c r="D9" s="46" t="s">
        <v>660</v>
      </c>
      <c r="E9" s="15" t="s">
        <v>588</v>
      </c>
      <c r="F9" s="5" t="s">
        <v>44</v>
      </c>
      <c r="G9" s="47">
        <v>274023003</v>
      </c>
      <c r="H9" s="49" t="s">
        <v>312</v>
      </c>
      <c r="I9" s="16" t="s">
        <v>589</v>
      </c>
      <c r="J9" s="5" t="s">
        <v>319</v>
      </c>
      <c r="K9" t="s">
        <v>344</v>
      </c>
      <c r="L9" s="9">
        <v>42231</v>
      </c>
      <c r="M9" s="9">
        <v>42231</v>
      </c>
    </row>
    <row r="10" spans="1:13" x14ac:dyDescent="0.2">
      <c r="A10" t="s">
        <v>445</v>
      </c>
      <c r="B10" s="5" t="s">
        <v>44</v>
      </c>
      <c r="C10" s="47">
        <v>270431009</v>
      </c>
      <c r="D10" s="46" t="s">
        <v>660</v>
      </c>
      <c r="E10" s="15" t="s">
        <v>588</v>
      </c>
      <c r="F10" s="5" t="s">
        <v>44</v>
      </c>
      <c r="G10" s="47">
        <v>274023003</v>
      </c>
      <c r="H10" s="49" t="s">
        <v>312</v>
      </c>
      <c r="I10" s="16" t="s">
        <v>589</v>
      </c>
      <c r="J10" s="5" t="s">
        <v>320</v>
      </c>
      <c r="K10" t="s">
        <v>345</v>
      </c>
      <c r="L10" s="9">
        <v>42278</v>
      </c>
      <c r="M10" s="9">
        <v>42278</v>
      </c>
    </row>
    <row r="11" spans="1:13" x14ac:dyDescent="0.2">
      <c r="A11" t="s">
        <v>446</v>
      </c>
      <c r="B11" s="5" t="s">
        <v>44</v>
      </c>
      <c r="C11" s="47">
        <v>270431009</v>
      </c>
      <c r="D11" s="46" t="s">
        <v>660</v>
      </c>
      <c r="E11" s="15" t="s">
        <v>588</v>
      </c>
      <c r="F11" s="5" t="s">
        <v>44</v>
      </c>
      <c r="G11" s="47">
        <v>274023003</v>
      </c>
      <c r="H11" s="49" t="s">
        <v>312</v>
      </c>
      <c r="I11" s="16" t="s">
        <v>589</v>
      </c>
      <c r="J11" s="5" t="s">
        <v>321</v>
      </c>
      <c r="K11" t="s">
        <v>346</v>
      </c>
      <c r="L11" s="9">
        <v>42416</v>
      </c>
      <c r="M11" s="9">
        <v>42416</v>
      </c>
    </row>
    <row r="12" spans="1:13" x14ac:dyDescent="0.2">
      <c r="A12" t="s">
        <v>447</v>
      </c>
      <c r="B12" s="5" t="s">
        <v>44</v>
      </c>
      <c r="C12" s="47">
        <v>270431009</v>
      </c>
      <c r="D12" s="46" t="s">
        <v>660</v>
      </c>
      <c r="E12" s="15" t="s">
        <v>588</v>
      </c>
      <c r="F12" s="5" t="s">
        <v>44</v>
      </c>
      <c r="G12" s="47">
        <v>274023003</v>
      </c>
      <c r="H12" s="49" t="s">
        <v>312</v>
      </c>
      <c r="I12" s="16" t="s">
        <v>589</v>
      </c>
      <c r="J12" s="5" t="s">
        <v>322</v>
      </c>
      <c r="K12" t="s">
        <v>347</v>
      </c>
      <c r="L12" s="9">
        <v>42483</v>
      </c>
      <c r="M12" s="9">
        <v>42483</v>
      </c>
    </row>
    <row r="13" spans="1:13" x14ac:dyDescent="0.2">
      <c r="A13" t="s">
        <v>448</v>
      </c>
      <c r="B13" s="5" t="s">
        <v>44</v>
      </c>
      <c r="C13" s="47">
        <v>270431009</v>
      </c>
      <c r="D13" s="46" t="s">
        <v>660</v>
      </c>
      <c r="E13" s="15" t="s">
        <v>588</v>
      </c>
      <c r="F13" s="5" t="s">
        <v>44</v>
      </c>
      <c r="G13" s="47">
        <v>274023003</v>
      </c>
      <c r="H13" s="49" t="s">
        <v>312</v>
      </c>
      <c r="I13" s="16" t="s">
        <v>589</v>
      </c>
      <c r="J13" s="5" t="s">
        <v>323</v>
      </c>
      <c r="K13" t="s">
        <v>348</v>
      </c>
      <c r="L13" s="9">
        <v>42504</v>
      </c>
      <c r="M13" s="9">
        <v>42504</v>
      </c>
    </row>
    <row r="14" spans="1:13" x14ac:dyDescent="0.2">
      <c r="A14" t="s">
        <v>449</v>
      </c>
      <c r="B14" s="5" t="s">
        <v>44</v>
      </c>
      <c r="C14" s="47">
        <v>270431009</v>
      </c>
      <c r="D14" s="46" t="s">
        <v>660</v>
      </c>
      <c r="E14" s="15" t="s">
        <v>588</v>
      </c>
      <c r="F14" s="5" t="s">
        <v>44</v>
      </c>
      <c r="G14" s="47">
        <v>274023003</v>
      </c>
      <c r="H14" s="49" t="s">
        <v>312</v>
      </c>
      <c r="I14" s="16" t="s">
        <v>589</v>
      </c>
      <c r="J14" s="5" t="s">
        <v>324</v>
      </c>
      <c r="K14" t="s">
        <v>349</v>
      </c>
      <c r="L14" s="9">
        <v>42215</v>
      </c>
      <c r="M14" s="9">
        <v>42215</v>
      </c>
    </row>
    <row r="15" spans="1:13" x14ac:dyDescent="0.2">
      <c r="A15" t="s">
        <v>450</v>
      </c>
      <c r="B15" s="5" t="s">
        <v>44</v>
      </c>
      <c r="C15" s="47">
        <v>270431009</v>
      </c>
      <c r="D15" s="46" t="s">
        <v>660</v>
      </c>
      <c r="E15" s="15" t="s">
        <v>588</v>
      </c>
      <c r="F15" s="5" t="s">
        <v>44</v>
      </c>
      <c r="G15" s="47">
        <v>274023003</v>
      </c>
      <c r="H15" s="49" t="s">
        <v>312</v>
      </c>
      <c r="I15" s="16" t="s">
        <v>589</v>
      </c>
      <c r="J15" s="5" t="s">
        <v>325</v>
      </c>
      <c r="K15" t="s">
        <v>350</v>
      </c>
      <c r="L15" s="9">
        <v>42506</v>
      </c>
      <c r="M15" s="9">
        <v>42506</v>
      </c>
    </row>
    <row r="16" spans="1:13" x14ac:dyDescent="0.2">
      <c r="A16" t="s">
        <v>451</v>
      </c>
      <c r="B16" s="5" t="s">
        <v>44</v>
      </c>
      <c r="C16" s="47">
        <v>270431009</v>
      </c>
      <c r="D16" s="46" t="s">
        <v>660</v>
      </c>
      <c r="E16" s="15" t="s">
        <v>588</v>
      </c>
      <c r="F16" s="5" t="s">
        <v>44</v>
      </c>
      <c r="G16" s="47">
        <v>274023003</v>
      </c>
      <c r="H16" s="49" t="s">
        <v>312</v>
      </c>
      <c r="I16" s="16" t="s">
        <v>589</v>
      </c>
      <c r="J16" s="5" t="s">
        <v>326</v>
      </c>
      <c r="K16" t="s">
        <v>351</v>
      </c>
      <c r="L16" s="9">
        <v>42487</v>
      </c>
      <c r="M16" s="9">
        <v>42487</v>
      </c>
    </row>
    <row r="17" spans="1:13" x14ac:dyDescent="0.2">
      <c r="A17" t="s">
        <v>452</v>
      </c>
      <c r="B17" s="5" t="s">
        <v>44</v>
      </c>
      <c r="C17" s="47">
        <v>270431009</v>
      </c>
      <c r="D17" s="46" t="s">
        <v>660</v>
      </c>
      <c r="E17" s="15" t="s">
        <v>588</v>
      </c>
      <c r="F17" s="5" t="s">
        <v>44</v>
      </c>
      <c r="G17" s="47">
        <v>274023003</v>
      </c>
      <c r="H17" s="49" t="s">
        <v>312</v>
      </c>
      <c r="I17" s="16" t="s">
        <v>589</v>
      </c>
      <c r="J17" s="5" t="s">
        <v>327</v>
      </c>
      <c r="K17" t="s">
        <v>352</v>
      </c>
      <c r="L17" s="9">
        <v>42372</v>
      </c>
      <c r="M17" s="9">
        <v>42372</v>
      </c>
    </row>
    <row r="18" spans="1:13" x14ac:dyDescent="0.2">
      <c r="A18" t="s">
        <v>453</v>
      </c>
      <c r="B18" s="5" t="s">
        <v>44</v>
      </c>
      <c r="C18" s="47">
        <v>270431009</v>
      </c>
      <c r="D18" s="46" t="s">
        <v>660</v>
      </c>
      <c r="E18" s="15" t="s">
        <v>588</v>
      </c>
      <c r="F18" s="5" t="s">
        <v>44</v>
      </c>
      <c r="G18" s="47">
        <v>274023003</v>
      </c>
      <c r="H18" s="49" t="s">
        <v>312</v>
      </c>
      <c r="I18" s="16" t="s">
        <v>589</v>
      </c>
      <c r="J18" s="5" t="s">
        <v>328</v>
      </c>
      <c r="K18" t="s">
        <v>353</v>
      </c>
      <c r="L18" s="9">
        <v>42385</v>
      </c>
      <c r="M18" s="9">
        <v>42385</v>
      </c>
    </row>
    <row r="19" spans="1:13" x14ac:dyDescent="0.2">
      <c r="A19" t="s">
        <v>454</v>
      </c>
      <c r="B19" s="5" t="s">
        <v>44</v>
      </c>
      <c r="C19" s="47">
        <v>270431009</v>
      </c>
      <c r="D19" s="46" t="s">
        <v>660</v>
      </c>
      <c r="E19" s="15" t="s">
        <v>588</v>
      </c>
      <c r="F19" s="5" t="s">
        <v>44</v>
      </c>
      <c r="G19" s="47">
        <v>274023003</v>
      </c>
      <c r="H19" s="49" t="s">
        <v>312</v>
      </c>
      <c r="I19" s="16" t="s">
        <v>589</v>
      </c>
      <c r="J19" s="5" t="s">
        <v>329</v>
      </c>
      <c r="K19" t="s">
        <v>354</v>
      </c>
      <c r="L19" s="9">
        <v>42554</v>
      </c>
      <c r="M19" s="9">
        <v>42554</v>
      </c>
    </row>
    <row r="20" spans="1:13" x14ac:dyDescent="0.2">
      <c r="A20" t="s">
        <v>455</v>
      </c>
      <c r="B20" s="5" t="s">
        <v>44</v>
      </c>
      <c r="C20" s="47">
        <v>270431009</v>
      </c>
      <c r="D20" s="46" t="s">
        <v>660</v>
      </c>
      <c r="E20" s="15" t="s">
        <v>588</v>
      </c>
      <c r="F20" s="5" t="s">
        <v>44</v>
      </c>
      <c r="G20" s="47">
        <v>274023003</v>
      </c>
      <c r="H20" s="49" t="s">
        <v>312</v>
      </c>
      <c r="I20" s="16" t="s">
        <v>589</v>
      </c>
      <c r="J20" s="5" t="s">
        <v>330</v>
      </c>
      <c r="K20" t="s">
        <v>355</v>
      </c>
      <c r="L20" s="9">
        <v>42370</v>
      </c>
      <c r="M20" s="9">
        <v>42370</v>
      </c>
    </row>
    <row r="21" spans="1:13" x14ac:dyDescent="0.2">
      <c r="A21" t="s">
        <v>456</v>
      </c>
      <c r="B21" s="5" t="s">
        <v>44</v>
      </c>
      <c r="C21" s="47">
        <v>270431009</v>
      </c>
      <c r="D21" s="46" t="s">
        <v>660</v>
      </c>
      <c r="E21" s="15" t="s">
        <v>588</v>
      </c>
      <c r="F21" s="5" t="s">
        <v>44</v>
      </c>
      <c r="G21" s="47">
        <v>274023003</v>
      </c>
      <c r="H21" s="49" t="s">
        <v>312</v>
      </c>
      <c r="I21" s="16" t="s">
        <v>589</v>
      </c>
      <c r="J21" s="5" t="s">
        <v>331</v>
      </c>
      <c r="K21" t="s">
        <v>356</v>
      </c>
      <c r="L21" s="9">
        <v>42531</v>
      </c>
      <c r="M21" s="9">
        <v>42531</v>
      </c>
    </row>
    <row r="22" spans="1:13" x14ac:dyDescent="0.2">
      <c r="A22" t="s">
        <v>457</v>
      </c>
      <c r="B22" s="5" t="s">
        <v>44</v>
      </c>
      <c r="C22" s="47">
        <v>270431009</v>
      </c>
      <c r="D22" s="46" t="s">
        <v>660</v>
      </c>
      <c r="E22" s="15" t="s">
        <v>588</v>
      </c>
      <c r="F22" s="5" t="s">
        <v>44</v>
      </c>
      <c r="G22" s="47">
        <v>274023003</v>
      </c>
      <c r="H22" s="49" t="s">
        <v>312</v>
      </c>
      <c r="I22" s="16" t="s">
        <v>589</v>
      </c>
      <c r="J22" s="5" t="s">
        <v>332</v>
      </c>
      <c r="K22" t="s">
        <v>357</v>
      </c>
      <c r="L22" s="9">
        <v>42417</v>
      </c>
      <c r="M22" s="9">
        <v>42417</v>
      </c>
    </row>
    <row r="23" spans="1:13" x14ac:dyDescent="0.2">
      <c r="A23" t="s">
        <v>458</v>
      </c>
      <c r="B23" s="5" t="s">
        <v>44</v>
      </c>
      <c r="C23" s="47">
        <v>270431009</v>
      </c>
      <c r="D23" s="46" t="s">
        <v>660</v>
      </c>
      <c r="E23" s="15" t="s">
        <v>588</v>
      </c>
      <c r="F23" s="5" t="s">
        <v>44</v>
      </c>
      <c r="G23" s="47">
        <v>274023003</v>
      </c>
      <c r="H23" s="49" t="s">
        <v>312</v>
      </c>
      <c r="I23" s="16" t="s">
        <v>589</v>
      </c>
      <c r="J23" s="5" t="s">
        <v>333</v>
      </c>
      <c r="K23" t="s">
        <v>358</v>
      </c>
      <c r="L23" s="9">
        <v>42297</v>
      </c>
      <c r="M23" s="9">
        <v>42297</v>
      </c>
    </row>
    <row r="24" spans="1:13" x14ac:dyDescent="0.2">
      <c r="A24" t="s">
        <v>459</v>
      </c>
      <c r="B24" s="5" t="s">
        <v>44</v>
      </c>
      <c r="C24" s="47">
        <v>270431009</v>
      </c>
      <c r="D24" s="46" t="s">
        <v>660</v>
      </c>
      <c r="E24" s="15" t="s">
        <v>588</v>
      </c>
      <c r="F24" s="5" t="s">
        <v>44</v>
      </c>
      <c r="G24" s="47">
        <v>274023003</v>
      </c>
      <c r="H24" s="49" t="s">
        <v>312</v>
      </c>
      <c r="I24" s="16" t="s">
        <v>589</v>
      </c>
      <c r="J24" s="5" t="s">
        <v>334</v>
      </c>
      <c r="K24" t="s">
        <v>359</v>
      </c>
      <c r="L24" s="9">
        <v>42380</v>
      </c>
      <c r="M24" s="9">
        <v>42380</v>
      </c>
    </row>
    <row r="25" spans="1:13" x14ac:dyDescent="0.2">
      <c r="A25" t="s">
        <v>460</v>
      </c>
      <c r="B25" s="5" t="s">
        <v>44</v>
      </c>
      <c r="C25" s="47">
        <v>270431009</v>
      </c>
      <c r="D25" s="46" t="s">
        <v>660</v>
      </c>
      <c r="E25" s="15" t="s">
        <v>588</v>
      </c>
      <c r="F25" s="5" t="s">
        <v>44</v>
      </c>
      <c r="G25" s="47">
        <v>274023003</v>
      </c>
      <c r="H25" s="49" t="s">
        <v>312</v>
      </c>
      <c r="I25" s="16" t="s">
        <v>589</v>
      </c>
      <c r="J25" s="5" t="s">
        <v>335</v>
      </c>
      <c r="K25" t="s">
        <v>360</v>
      </c>
      <c r="L25" s="9">
        <v>42410</v>
      </c>
      <c r="M25" s="9">
        <v>42410</v>
      </c>
    </row>
    <row r="26" spans="1:13" x14ac:dyDescent="0.2">
      <c r="A26" t="s">
        <v>461</v>
      </c>
      <c r="B26" s="5" t="s">
        <v>44</v>
      </c>
      <c r="C26" s="47">
        <v>270431009</v>
      </c>
      <c r="D26" s="46" t="s">
        <v>660</v>
      </c>
      <c r="E26" s="15" t="s">
        <v>588</v>
      </c>
      <c r="F26" s="5" t="s">
        <v>44</v>
      </c>
      <c r="G26" s="47">
        <v>274023003</v>
      </c>
      <c r="H26" s="49" t="s">
        <v>312</v>
      </c>
      <c r="I26" s="16" t="s">
        <v>589</v>
      </c>
      <c r="J26" s="5" t="s">
        <v>336</v>
      </c>
      <c r="K26" t="s">
        <v>361</v>
      </c>
      <c r="L26" s="9">
        <v>42242</v>
      </c>
      <c r="M26" s="9">
        <v>42242</v>
      </c>
    </row>
    <row r="27" spans="1:13" x14ac:dyDescent="0.2">
      <c r="A27" t="s">
        <v>462</v>
      </c>
      <c r="B27" s="5" t="s">
        <v>44</v>
      </c>
      <c r="C27" s="47">
        <v>270431009</v>
      </c>
      <c r="D27" s="46" t="s">
        <v>660</v>
      </c>
      <c r="E27" s="15" t="s">
        <v>588</v>
      </c>
      <c r="F27" s="5" t="s">
        <v>44</v>
      </c>
      <c r="G27" s="47">
        <v>274023003</v>
      </c>
      <c r="H27" s="49" t="s">
        <v>312</v>
      </c>
      <c r="I27" s="16" t="s">
        <v>589</v>
      </c>
      <c r="J27" s="5" t="s">
        <v>337</v>
      </c>
      <c r="K27" t="s">
        <v>362</v>
      </c>
      <c r="L27" s="9">
        <v>42555</v>
      </c>
      <c r="M27" s="9">
        <v>42555</v>
      </c>
    </row>
  </sheetData>
  <mergeCells count="7">
    <mergeCell ref="A1:A2"/>
    <mergeCell ref="E1:E2"/>
    <mergeCell ref="I1:I2"/>
    <mergeCell ref="J1:K1"/>
    <mergeCell ref="L1:M1"/>
    <mergeCell ref="B1:D1"/>
    <mergeCell ref="F1:H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49"/>
  <sheetViews>
    <sheetView topLeftCell="BC1" workbookViewId="0">
      <selection activeCell="BJ8" sqref="A1:XFD1048576"/>
    </sheetView>
  </sheetViews>
  <sheetFormatPr baseColWidth="10" defaultColWidth="100.83203125" defaultRowHeight="16" x14ac:dyDescent="0.2"/>
  <cols>
    <col min="1" max="1" width="20.1640625" bestFit="1" customWidth="1"/>
    <col min="2" max="2" width="31" bestFit="1" customWidth="1"/>
    <col min="3" max="3" width="40.6640625" bestFit="1" customWidth="1"/>
    <col min="4" max="4" width="9.83203125" bestFit="1" customWidth="1"/>
    <col min="5" max="5" width="22.6640625" bestFit="1" customWidth="1"/>
    <col min="6" max="6" width="17.6640625" bestFit="1" customWidth="1"/>
    <col min="7" max="7" width="30.1640625" bestFit="1" customWidth="1"/>
    <col min="8" max="8" width="7.83203125" bestFit="1" customWidth="1"/>
    <col min="9" max="9" width="39.5" bestFit="1" customWidth="1"/>
    <col min="10" max="10" width="12.83203125" bestFit="1" customWidth="1"/>
    <col min="11" max="11" width="10.1640625" bestFit="1" customWidth="1"/>
    <col min="12" max="12" width="50.83203125" bestFit="1" customWidth="1"/>
    <col min="13" max="13" width="12.83203125" bestFit="1" customWidth="1"/>
    <col min="14" max="14" width="14.6640625" bestFit="1" customWidth="1"/>
    <col min="15" max="15" width="76.5" bestFit="1" customWidth="1"/>
    <col min="16" max="16" width="12.83203125" bestFit="1" customWidth="1"/>
    <col min="17" max="17" width="14.6640625" bestFit="1" customWidth="1"/>
    <col min="18" max="18" width="76.83203125" bestFit="1" customWidth="1"/>
    <col min="19" max="19" width="12.83203125" bestFit="1" customWidth="1"/>
    <col min="20" max="20" width="17.83203125" bestFit="1" customWidth="1"/>
    <col min="21" max="21" width="48.83203125" bestFit="1" customWidth="1"/>
    <col min="22" max="22" width="12.83203125" bestFit="1" customWidth="1"/>
    <col min="23" max="23" width="8.5" bestFit="1" customWidth="1"/>
    <col min="24" max="24" width="37.83203125" bestFit="1" customWidth="1"/>
    <col min="25" max="25" width="12.83203125" bestFit="1" customWidth="1"/>
    <col min="26" max="26" width="12.33203125" bestFit="1" customWidth="1"/>
    <col min="27" max="27" width="50.33203125" bestFit="1" customWidth="1"/>
    <col min="28" max="28" width="12.83203125" bestFit="1" customWidth="1"/>
    <col min="29" max="29" width="13.33203125" bestFit="1" customWidth="1"/>
    <col min="30" max="30" width="55.6640625" bestFit="1" customWidth="1"/>
    <col min="31" max="31" width="12.83203125" bestFit="1" customWidth="1"/>
    <col min="32" max="32" width="6.33203125" bestFit="1" customWidth="1"/>
    <col min="33" max="33" width="62.6640625" bestFit="1" customWidth="1"/>
    <col min="34" max="34" width="12.83203125" bestFit="1" customWidth="1"/>
    <col min="35" max="35" width="9.83203125" bestFit="1" customWidth="1"/>
    <col min="36" max="36" width="76.5" bestFit="1" customWidth="1"/>
    <col min="37" max="37" width="12.83203125" bestFit="1" customWidth="1"/>
    <col min="38" max="38" width="11.6640625" bestFit="1" customWidth="1"/>
    <col min="39" max="39" width="49.5" bestFit="1" customWidth="1"/>
    <col min="40" max="40" width="12.83203125" bestFit="1" customWidth="1"/>
    <col min="41" max="41" width="8.1640625" bestFit="1" customWidth="1"/>
    <col min="42" max="42" width="46.5" bestFit="1" customWidth="1"/>
    <col min="43" max="43" width="12.83203125" bestFit="1" customWidth="1"/>
    <col min="44" max="44" width="13.1640625" bestFit="1" customWidth="1"/>
    <col min="45" max="45" width="51.33203125" bestFit="1" customWidth="1"/>
    <col min="46" max="46" width="12.83203125" bestFit="1" customWidth="1"/>
    <col min="47" max="47" width="14.1640625" bestFit="1" customWidth="1"/>
    <col min="48" max="48" width="64.83203125" bestFit="1" customWidth="1"/>
    <col min="49" max="49" width="12.83203125" bestFit="1" customWidth="1"/>
    <col min="50" max="50" width="11.6640625" bestFit="1" customWidth="1"/>
    <col min="51" max="51" width="49.5" bestFit="1" customWidth="1"/>
    <col min="52" max="52" width="12.83203125" bestFit="1" customWidth="1"/>
    <col min="53" max="53" width="6.6640625" bestFit="1" customWidth="1"/>
    <col min="54" max="54" width="45" bestFit="1" customWidth="1"/>
    <col min="55" max="55" width="12.83203125" bestFit="1" customWidth="1"/>
    <col min="56" max="56" width="10.1640625" bestFit="1" customWidth="1"/>
    <col min="57" max="57" width="48.5" bestFit="1" customWidth="1"/>
    <col min="58" max="58" width="12.83203125" bestFit="1" customWidth="1"/>
    <col min="59" max="59" width="7.6640625" bestFit="1" customWidth="1"/>
    <col min="60" max="60" width="46" bestFit="1" customWidth="1"/>
    <col min="61" max="61" width="12.83203125" bestFit="1" customWidth="1"/>
  </cols>
  <sheetData>
    <row r="1" spans="1:61" s="20" customFormat="1" x14ac:dyDescent="0.2">
      <c r="A1" s="62" t="s">
        <v>0</v>
      </c>
      <c r="B1" s="62" t="s">
        <v>51</v>
      </c>
      <c r="C1" s="62"/>
      <c r="D1" s="62" t="s">
        <v>52</v>
      </c>
      <c r="E1" s="62" t="s">
        <v>53</v>
      </c>
      <c r="F1" s="62"/>
      <c r="G1" s="19" t="s">
        <v>38</v>
      </c>
      <c r="H1" s="63" t="s">
        <v>54</v>
      </c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  <c r="AA1" s="63"/>
      <c r="AB1" s="63"/>
      <c r="AC1" s="63"/>
      <c r="AD1" s="63"/>
      <c r="AE1" s="63"/>
      <c r="AF1" s="63"/>
      <c r="AG1" s="63"/>
      <c r="AH1" s="63"/>
      <c r="AI1" s="63"/>
      <c r="AJ1" s="63"/>
      <c r="AK1" s="63"/>
      <c r="AL1" s="63"/>
      <c r="AM1" s="63"/>
      <c r="AN1" s="63"/>
      <c r="AO1" s="63"/>
      <c r="AP1" s="63"/>
      <c r="AQ1" s="63"/>
      <c r="AR1" s="63"/>
      <c r="AS1" s="63"/>
      <c r="AT1" s="63"/>
      <c r="AU1" s="63"/>
      <c r="AV1" s="63"/>
      <c r="AW1" s="63"/>
      <c r="AX1" s="63"/>
      <c r="AY1" s="63"/>
      <c r="AZ1" s="63"/>
      <c r="BA1" s="63"/>
      <c r="BB1" s="63"/>
      <c r="BC1" s="63"/>
      <c r="BD1" s="63"/>
      <c r="BE1" s="63"/>
      <c r="BF1" s="63"/>
      <c r="BG1" s="63"/>
      <c r="BH1" s="63"/>
      <c r="BI1" s="63"/>
    </row>
    <row r="2" spans="1:61" s="20" customFormat="1" x14ac:dyDescent="0.2">
      <c r="A2" s="62"/>
      <c r="B2" s="62" t="s">
        <v>20</v>
      </c>
      <c r="C2" s="62" t="s">
        <v>19</v>
      </c>
      <c r="D2" s="62"/>
      <c r="E2" s="62" t="s">
        <v>20</v>
      </c>
      <c r="F2" s="62" t="s">
        <v>19</v>
      </c>
      <c r="G2" s="62" t="s">
        <v>20</v>
      </c>
      <c r="H2" s="62" t="s">
        <v>55</v>
      </c>
      <c r="I2" s="62"/>
      <c r="J2" s="62"/>
      <c r="K2" s="62" t="s">
        <v>55</v>
      </c>
      <c r="L2" s="62"/>
      <c r="M2" s="62"/>
      <c r="N2" s="62" t="s">
        <v>55</v>
      </c>
      <c r="O2" s="62"/>
      <c r="P2" s="62"/>
      <c r="Q2" s="62" t="s">
        <v>55</v>
      </c>
      <c r="R2" s="62"/>
      <c r="S2" s="62"/>
      <c r="T2" s="62" t="s">
        <v>55</v>
      </c>
      <c r="U2" s="62"/>
      <c r="V2" s="62"/>
      <c r="W2" s="62" t="s">
        <v>55</v>
      </c>
      <c r="X2" s="62"/>
      <c r="Y2" s="62"/>
      <c r="Z2" s="62" t="s">
        <v>55</v>
      </c>
      <c r="AA2" s="62"/>
      <c r="AB2" s="62"/>
      <c r="AC2" s="62" t="s">
        <v>55</v>
      </c>
      <c r="AD2" s="62"/>
      <c r="AE2" s="62"/>
      <c r="AF2" s="62" t="s">
        <v>55</v>
      </c>
      <c r="AG2" s="62"/>
      <c r="AH2" s="62"/>
      <c r="AI2" s="62" t="s">
        <v>55</v>
      </c>
      <c r="AJ2" s="62"/>
      <c r="AK2" s="62"/>
      <c r="AL2" s="62" t="s">
        <v>55</v>
      </c>
      <c r="AM2" s="62"/>
      <c r="AN2" s="62"/>
      <c r="AO2" s="62" t="s">
        <v>55</v>
      </c>
      <c r="AP2" s="62"/>
      <c r="AQ2" s="62"/>
      <c r="AR2" s="62" t="s">
        <v>55</v>
      </c>
      <c r="AS2" s="62"/>
      <c r="AT2" s="62"/>
      <c r="AU2" s="62" t="s">
        <v>55</v>
      </c>
      <c r="AV2" s="62"/>
      <c r="AW2" s="62"/>
      <c r="AX2" s="62" t="s">
        <v>55</v>
      </c>
      <c r="AY2" s="62"/>
      <c r="AZ2" s="62"/>
      <c r="BA2" s="62" t="s">
        <v>55</v>
      </c>
      <c r="BB2" s="62"/>
      <c r="BC2" s="62"/>
      <c r="BD2" s="62" t="s">
        <v>55</v>
      </c>
      <c r="BE2" s="62"/>
      <c r="BF2" s="62"/>
      <c r="BG2" s="62" t="s">
        <v>55</v>
      </c>
      <c r="BH2" s="62"/>
      <c r="BI2" s="62"/>
    </row>
    <row r="3" spans="1:61" s="20" customFormat="1" x14ac:dyDescent="0.2">
      <c r="A3" s="62"/>
      <c r="B3" s="62"/>
      <c r="C3" s="62"/>
      <c r="D3" s="62"/>
      <c r="E3" s="62"/>
      <c r="F3" s="62"/>
      <c r="G3" s="62"/>
      <c r="H3" s="62" t="s">
        <v>56</v>
      </c>
      <c r="I3" s="62" t="s">
        <v>57</v>
      </c>
      <c r="J3" s="62"/>
      <c r="K3" s="62" t="s">
        <v>56</v>
      </c>
      <c r="L3" s="62" t="s">
        <v>57</v>
      </c>
      <c r="M3" s="62"/>
      <c r="N3" s="62" t="s">
        <v>56</v>
      </c>
      <c r="O3" s="62" t="s">
        <v>57</v>
      </c>
      <c r="P3" s="62"/>
      <c r="Q3" s="62" t="s">
        <v>56</v>
      </c>
      <c r="R3" s="62" t="s">
        <v>57</v>
      </c>
      <c r="S3" s="62"/>
      <c r="T3" s="62" t="s">
        <v>56</v>
      </c>
      <c r="U3" s="62" t="s">
        <v>57</v>
      </c>
      <c r="V3" s="62"/>
      <c r="W3" s="62" t="s">
        <v>56</v>
      </c>
      <c r="X3" s="62" t="s">
        <v>57</v>
      </c>
      <c r="Y3" s="62"/>
      <c r="Z3" s="62" t="s">
        <v>56</v>
      </c>
      <c r="AA3" s="62" t="s">
        <v>57</v>
      </c>
      <c r="AB3" s="62"/>
      <c r="AC3" s="62" t="s">
        <v>56</v>
      </c>
      <c r="AD3" s="62" t="s">
        <v>57</v>
      </c>
      <c r="AE3" s="62"/>
      <c r="AF3" s="62" t="s">
        <v>56</v>
      </c>
      <c r="AG3" s="62" t="s">
        <v>57</v>
      </c>
      <c r="AH3" s="62"/>
      <c r="AI3" s="62" t="s">
        <v>56</v>
      </c>
      <c r="AJ3" s="62" t="s">
        <v>57</v>
      </c>
      <c r="AK3" s="62"/>
      <c r="AL3" s="62" t="s">
        <v>56</v>
      </c>
      <c r="AM3" s="62" t="s">
        <v>57</v>
      </c>
      <c r="AN3" s="62"/>
      <c r="AO3" s="62" t="s">
        <v>56</v>
      </c>
      <c r="AP3" s="62" t="s">
        <v>57</v>
      </c>
      <c r="AQ3" s="62"/>
      <c r="AR3" s="62" t="s">
        <v>56</v>
      </c>
      <c r="AS3" s="62" t="s">
        <v>57</v>
      </c>
      <c r="AT3" s="62"/>
      <c r="AU3" s="62" t="s">
        <v>56</v>
      </c>
      <c r="AV3" s="62" t="s">
        <v>57</v>
      </c>
      <c r="AW3" s="62"/>
      <c r="AX3" s="62" t="s">
        <v>56</v>
      </c>
      <c r="AY3" s="62" t="s">
        <v>57</v>
      </c>
      <c r="AZ3" s="62"/>
      <c r="BA3" s="62" t="s">
        <v>56</v>
      </c>
      <c r="BB3" s="62" t="s">
        <v>57</v>
      </c>
      <c r="BC3" s="62"/>
      <c r="BD3" s="62" t="s">
        <v>56</v>
      </c>
      <c r="BE3" s="62" t="s">
        <v>57</v>
      </c>
      <c r="BF3" s="62"/>
      <c r="BG3" s="62" t="s">
        <v>56</v>
      </c>
      <c r="BH3" s="62" t="s">
        <v>57</v>
      </c>
      <c r="BI3" s="62"/>
    </row>
    <row r="4" spans="1:61" s="20" customFormat="1" x14ac:dyDescent="0.2">
      <c r="A4" s="62"/>
      <c r="B4" s="62"/>
      <c r="C4" s="62"/>
      <c r="D4" s="62"/>
      <c r="E4" s="62"/>
      <c r="F4" s="62"/>
      <c r="G4" s="62"/>
      <c r="H4" s="62"/>
      <c r="I4" s="62"/>
      <c r="J4" s="20" t="s">
        <v>58</v>
      </c>
      <c r="K4" s="62"/>
      <c r="L4" s="62"/>
      <c r="M4" s="20" t="s">
        <v>58</v>
      </c>
      <c r="N4" s="62"/>
      <c r="O4" s="62"/>
      <c r="P4" s="20" t="s">
        <v>58</v>
      </c>
      <c r="Q4" s="62"/>
      <c r="R4" s="62"/>
      <c r="S4" s="20" t="s">
        <v>58</v>
      </c>
      <c r="T4" s="62"/>
      <c r="U4" s="62"/>
      <c r="V4" s="20" t="s">
        <v>58</v>
      </c>
      <c r="W4" s="62"/>
      <c r="X4" s="62"/>
      <c r="Y4" s="20" t="s">
        <v>58</v>
      </c>
      <c r="Z4" s="62"/>
      <c r="AA4" s="62"/>
      <c r="AB4" s="20" t="s">
        <v>58</v>
      </c>
      <c r="AC4" s="62"/>
      <c r="AD4" s="62"/>
      <c r="AE4" s="20" t="s">
        <v>58</v>
      </c>
      <c r="AF4" s="62"/>
      <c r="AG4" s="62"/>
      <c r="AH4" s="20" t="s">
        <v>58</v>
      </c>
      <c r="AI4" s="62"/>
      <c r="AJ4" s="62"/>
      <c r="AK4" s="20" t="s">
        <v>58</v>
      </c>
      <c r="AL4" s="62"/>
      <c r="AM4" s="62"/>
      <c r="AN4" s="20" t="s">
        <v>58</v>
      </c>
      <c r="AO4" s="62"/>
      <c r="AP4" s="62"/>
      <c r="AQ4" s="20" t="s">
        <v>58</v>
      </c>
      <c r="AR4" s="62"/>
      <c r="AS4" s="62"/>
      <c r="AT4" s="20" t="s">
        <v>58</v>
      </c>
      <c r="AU4" s="62"/>
      <c r="AV4" s="62"/>
      <c r="AW4" s="20" t="s">
        <v>58</v>
      </c>
      <c r="AX4" s="62"/>
      <c r="AY4" s="62"/>
      <c r="AZ4" s="20" t="s">
        <v>58</v>
      </c>
      <c r="BA4" s="62"/>
      <c r="BB4" s="62"/>
      <c r="BC4" s="20" t="s">
        <v>58</v>
      </c>
      <c r="BD4" s="62"/>
      <c r="BE4" s="62"/>
      <c r="BF4" s="20" t="s">
        <v>58</v>
      </c>
      <c r="BG4" s="62"/>
      <c r="BH4" s="62"/>
      <c r="BI4" s="20" t="s">
        <v>58</v>
      </c>
    </row>
    <row r="5" spans="1:61" s="20" customFormat="1" x14ac:dyDescent="0.2">
      <c r="A5" s="62"/>
      <c r="B5" s="62"/>
      <c r="C5" s="62"/>
      <c r="D5" s="62"/>
      <c r="E5" s="62"/>
      <c r="F5" s="62"/>
      <c r="G5" s="62"/>
      <c r="H5" s="62"/>
      <c r="I5" s="62"/>
      <c r="J5" s="20" t="s">
        <v>59</v>
      </c>
      <c r="K5" s="62"/>
      <c r="L5" s="62"/>
      <c r="M5" s="20" t="s">
        <v>59</v>
      </c>
      <c r="N5" s="62"/>
      <c r="O5" s="62"/>
      <c r="P5" s="20" t="s">
        <v>59</v>
      </c>
      <c r="Q5" s="62"/>
      <c r="R5" s="62"/>
      <c r="S5" s="20" t="s">
        <v>59</v>
      </c>
      <c r="T5" s="62"/>
      <c r="U5" s="62"/>
      <c r="V5" s="20" t="s">
        <v>59</v>
      </c>
      <c r="W5" s="62"/>
      <c r="X5" s="62"/>
      <c r="Y5" s="20" t="s">
        <v>59</v>
      </c>
      <c r="Z5" s="62"/>
      <c r="AA5" s="62"/>
      <c r="AB5" s="20" t="s">
        <v>59</v>
      </c>
      <c r="AC5" s="62"/>
      <c r="AD5" s="62"/>
      <c r="AE5" s="20" t="s">
        <v>59</v>
      </c>
      <c r="AF5" s="62"/>
      <c r="AG5" s="62"/>
      <c r="AH5" s="20" t="s">
        <v>59</v>
      </c>
      <c r="AI5" s="62"/>
      <c r="AJ5" s="62"/>
      <c r="AK5" s="20" t="s">
        <v>59</v>
      </c>
      <c r="AL5" s="62"/>
      <c r="AM5" s="62"/>
      <c r="AN5" s="20" t="s">
        <v>59</v>
      </c>
      <c r="AO5" s="62"/>
      <c r="AP5" s="62"/>
      <c r="AQ5" s="20" t="s">
        <v>59</v>
      </c>
      <c r="AR5" s="62"/>
      <c r="AS5" s="62"/>
      <c r="AT5" s="20" t="s">
        <v>59</v>
      </c>
      <c r="AU5" s="62"/>
      <c r="AV5" s="62"/>
      <c r="AW5" s="20" t="s">
        <v>59</v>
      </c>
      <c r="AX5" s="62"/>
      <c r="AY5" s="62"/>
      <c r="AZ5" s="20" t="s">
        <v>59</v>
      </c>
      <c r="BA5" s="62"/>
      <c r="BB5" s="62"/>
      <c r="BC5" s="20" t="s">
        <v>59</v>
      </c>
      <c r="BD5" s="62"/>
      <c r="BE5" s="62"/>
      <c r="BF5" s="20" t="s">
        <v>59</v>
      </c>
      <c r="BG5" s="62"/>
      <c r="BH5" s="62"/>
      <c r="BI5" s="20" t="s">
        <v>59</v>
      </c>
    </row>
    <row r="6" spans="1:61" s="20" customFormat="1" x14ac:dyDescent="0.2">
      <c r="A6" s="62"/>
      <c r="B6" s="62"/>
      <c r="C6" s="62"/>
      <c r="D6" s="62"/>
      <c r="E6" s="62"/>
      <c r="F6" s="62"/>
      <c r="G6" s="62"/>
      <c r="H6" s="62"/>
      <c r="I6" s="62"/>
      <c r="J6" s="20" t="s">
        <v>35</v>
      </c>
      <c r="K6" s="62"/>
      <c r="L6" s="62"/>
      <c r="M6" s="20" t="s">
        <v>35</v>
      </c>
      <c r="N6" s="62"/>
      <c r="O6" s="62"/>
      <c r="P6" s="20" t="s">
        <v>35</v>
      </c>
      <c r="Q6" s="62"/>
      <c r="R6" s="62"/>
      <c r="S6" s="20" t="s">
        <v>35</v>
      </c>
      <c r="T6" s="62"/>
      <c r="U6" s="62"/>
      <c r="V6" s="20" t="s">
        <v>35</v>
      </c>
      <c r="W6" s="62"/>
      <c r="X6" s="62"/>
      <c r="Y6" s="20" t="s">
        <v>35</v>
      </c>
      <c r="Z6" s="62"/>
      <c r="AA6" s="62"/>
      <c r="AB6" s="20" t="s">
        <v>35</v>
      </c>
      <c r="AC6" s="62"/>
      <c r="AD6" s="62"/>
      <c r="AE6" s="20" t="s">
        <v>35</v>
      </c>
      <c r="AF6" s="62"/>
      <c r="AG6" s="62"/>
      <c r="AH6" s="20" t="s">
        <v>35</v>
      </c>
      <c r="AI6" s="62"/>
      <c r="AJ6" s="62"/>
      <c r="AK6" s="20" t="s">
        <v>35</v>
      </c>
      <c r="AL6" s="62"/>
      <c r="AM6" s="62"/>
      <c r="AN6" s="20" t="s">
        <v>35</v>
      </c>
      <c r="AO6" s="62"/>
      <c r="AP6" s="62"/>
      <c r="AQ6" s="20" t="s">
        <v>35</v>
      </c>
      <c r="AR6" s="62"/>
      <c r="AS6" s="62"/>
      <c r="AT6" s="20" t="s">
        <v>35</v>
      </c>
      <c r="AU6" s="62"/>
      <c r="AV6" s="62"/>
      <c r="AW6" s="20" t="s">
        <v>35</v>
      </c>
      <c r="AX6" s="62"/>
      <c r="AY6" s="62"/>
      <c r="AZ6" s="20" t="s">
        <v>35</v>
      </c>
      <c r="BA6" s="62"/>
      <c r="BB6" s="62"/>
      <c r="BC6" s="20" t="s">
        <v>35</v>
      </c>
      <c r="BD6" s="62"/>
      <c r="BE6" s="62"/>
      <c r="BF6" s="20" t="s">
        <v>35</v>
      </c>
      <c r="BG6" s="62"/>
      <c r="BH6" s="62"/>
      <c r="BI6" s="20" t="s">
        <v>35</v>
      </c>
    </row>
    <row r="7" spans="1:61" x14ac:dyDescent="0.2">
      <c r="A7" t="s">
        <v>513</v>
      </c>
      <c r="B7" s="21" t="s">
        <v>60</v>
      </c>
      <c r="C7" s="21" t="s">
        <v>61</v>
      </c>
      <c r="D7" t="s">
        <v>43</v>
      </c>
      <c r="E7" s="5" t="s">
        <v>313</v>
      </c>
      <c r="F7" t="s">
        <v>338</v>
      </c>
      <c r="G7" s="23" t="s">
        <v>488</v>
      </c>
      <c r="H7" t="s">
        <v>62</v>
      </c>
      <c r="I7" s="21" t="s">
        <v>63</v>
      </c>
      <c r="J7">
        <v>2</v>
      </c>
      <c r="K7" s="21" t="s">
        <v>64</v>
      </c>
      <c r="L7" s="21" t="s">
        <v>65</v>
      </c>
      <c r="M7">
        <v>0</v>
      </c>
      <c r="N7" s="21" t="s">
        <v>66</v>
      </c>
      <c r="O7" s="21" t="s">
        <v>67</v>
      </c>
      <c r="P7">
        <v>4</v>
      </c>
      <c r="Q7" s="21" t="s">
        <v>68</v>
      </c>
      <c r="R7" s="21" t="s">
        <v>69</v>
      </c>
      <c r="S7">
        <v>2</v>
      </c>
      <c r="T7" s="21" t="s">
        <v>70</v>
      </c>
      <c r="U7" s="21" t="s">
        <v>71</v>
      </c>
      <c r="V7">
        <v>1</v>
      </c>
      <c r="W7" s="21" t="s">
        <v>72</v>
      </c>
      <c r="X7" s="21" t="s">
        <v>73</v>
      </c>
      <c r="Y7">
        <v>2</v>
      </c>
      <c r="Z7" s="21" t="s">
        <v>74</v>
      </c>
      <c r="AA7" s="21" t="s">
        <v>75</v>
      </c>
      <c r="AB7">
        <v>9</v>
      </c>
      <c r="AC7" s="21" t="s">
        <v>76</v>
      </c>
      <c r="AD7" s="21" t="s">
        <v>77</v>
      </c>
      <c r="AE7">
        <v>9</v>
      </c>
      <c r="AF7" s="21" t="s">
        <v>78</v>
      </c>
      <c r="AG7" s="21" t="s">
        <v>79</v>
      </c>
      <c r="AH7">
        <v>9</v>
      </c>
      <c r="AI7" s="21" t="s">
        <v>80</v>
      </c>
      <c r="AJ7" s="21" t="s">
        <v>81</v>
      </c>
      <c r="AK7">
        <v>1</v>
      </c>
      <c r="AL7" s="21" t="s">
        <v>82</v>
      </c>
      <c r="AM7" s="21" t="s">
        <v>83</v>
      </c>
      <c r="AN7">
        <v>9</v>
      </c>
      <c r="AO7" s="21" t="s">
        <v>84</v>
      </c>
      <c r="AP7" s="21" t="s">
        <v>85</v>
      </c>
      <c r="AQ7">
        <v>9</v>
      </c>
      <c r="AR7" s="21" t="s">
        <v>86</v>
      </c>
      <c r="AS7" s="21" t="s">
        <v>87</v>
      </c>
      <c r="AT7">
        <v>9</v>
      </c>
      <c r="AU7" s="21" t="s">
        <v>88</v>
      </c>
      <c r="AV7" s="21" t="s">
        <v>89</v>
      </c>
      <c r="AW7">
        <v>9</v>
      </c>
      <c r="AX7" s="21" t="s">
        <v>90</v>
      </c>
      <c r="AY7" s="21" t="s">
        <v>91</v>
      </c>
      <c r="AZ7">
        <v>9</v>
      </c>
      <c r="BA7" s="21" t="s">
        <v>92</v>
      </c>
      <c r="BB7" s="21" t="s">
        <v>93</v>
      </c>
      <c r="BC7">
        <v>9</v>
      </c>
      <c r="BD7" s="21" t="s">
        <v>94</v>
      </c>
      <c r="BE7" s="21" t="s">
        <v>95</v>
      </c>
      <c r="BF7">
        <v>9</v>
      </c>
      <c r="BG7" s="21" t="s">
        <v>96</v>
      </c>
      <c r="BH7" s="21" t="s">
        <v>97</v>
      </c>
      <c r="BI7">
        <v>9</v>
      </c>
    </row>
    <row r="8" spans="1:61" x14ac:dyDescent="0.2">
      <c r="A8" t="s">
        <v>514</v>
      </c>
      <c r="B8" s="21" t="s">
        <v>60</v>
      </c>
      <c r="C8" s="21" t="s">
        <v>61</v>
      </c>
      <c r="D8" t="s">
        <v>43</v>
      </c>
      <c r="E8" s="5" t="s">
        <v>314</v>
      </c>
      <c r="F8" t="s">
        <v>339</v>
      </c>
      <c r="G8" t="s">
        <v>489</v>
      </c>
      <c r="H8" t="s">
        <v>62</v>
      </c>
      <c r="I8" s="21" t="s">
        <v>63</v>
      </c>
      <c r="J8">
        <v>2</v>
      </c>
      <c r="K8" s="21" t="s">
        <v>64</v>
      </c>
      <c r="L8" s="21" t="s">
        <v>65</v>
      </c>
      <c r="M8">
        <v>0</v>
      </c>
      <c r="N8" s="21" t="s">
        <v>66</v>
      </c>
      <c r="O8" s="21" t="s">
        <v>67</v>
      </c>
      <c r="P8">
        <v>4</v>
      </c>
      <c r="Q8" s="21" t="s">
        <v>68</v>
      </c>
      <c r="R8" s="21" t="s">
        <v>69</v>
      </c>
      <c r="S8">
        <v>1</v>
      </c>
      <c r="T8" s="21" t="s">
        <v>70</v>
      </c>
      <c r="U8" s="21" t="s">
        <v>71</v>
      </c>
      <c r="V8">
        <v>1</v>
      </c>
      <c r="W8" s="21" t="s">
        <v>72</v>
      </c>
      <c r="X8" s="21" t="s">
        <v>73</v>
      </c>
      <c r="Y8">
        <v>2</v>
      </c>
      <c r="Z8" s="21" t="s">
        <v>74</v>
      </c>
      <c r="AA8" s="21" t="s">
        <v>75</v>
      </c>
      <c r="AB8">
        <v>9</v>
      </c>
      <c r="AC8" s="21" t="s">
        <v>76</v>
      </c>
      <c r="AD8" s="21" t="s">
        <v>77</v>
      </c>
      <c r="AE8">
        <v>9</v>
      </c>
      <c r="AF8" s="21" t="s">
        <v>78</v>
      </c>
      <c r="AG8" s="21" t="s">
        <v>79</v>
      </c>
      <c r="AH8">
        <v>9</v>
      </c>
      <c r="AI8" s="21" t="s">
        <v>80</v>
      </c>
      <c r="AJ8" s="21" t="s">
        <v>81</v>
      </c>
      <c r="AK8">
        <v>9</v>
      </c>
      <c r="AL8" s="21" t="s">
        <v>82</v>
      </c>
      <c r="AM8" s="21" t="s">
        <v>83</v>
      </c>
      <c r="AN8">
        <v>9</v>
      </c>
      <c r="AO8" s="21" t="s">
        <v>84</v>
      </c>
      <c r="AP8" s="21" t="s">
        <v>85</v>
      </c>
      <c r="AQ8">
        <v>9</v>
      </c>
      <c r="AR8" s="21" t="s">
        <v>86</v>
      </c>
      <c r="AS8" s="21" t="s">
        <v>87</v>
      </c>
      <c r="AT8">
        <v>9</v>
      </c>
      <c r="AU8" s="21" t="s">
        <v>88</v>
      </c>
      <c r="AV8" s="21" t="s">
        <v>89</v>
      </c>
      <c r="AW8">
        <v>9</v>
      </c>
      <c r="AX8" s="21" t="s">
        <v>90</v>
      </c>
      <c r="AY8" s="21" t="s">
        <v>91</v>
      </c>
      <c r="AZ8">
        <v>9</v>
      </c>
      <c r="BA8" s="21" t="s">
        <v>92</v>
      </c>
      <c r="BB8" s="21" t="s">
        <v>93</v>
      </c>
      <c r="BC8">
        <v>1</v>
      </c>
      <c r="BD8" s="21" t="s">
        <v>94</v>
      </c>
      <c r="BE8" s="21" t="s">
        <v>95</v>
      </c>
      <c r="BF8">
        <v>9</v>
      </c>
      <c r="BG8" s="21" t="s">
        <v>96</v>
      </c>
      <c r="BH8" s="21" t="s">
        <v>97</v>
      </c>
      <c r="BI8">
        <v>1</v>
      </c>
    </row>
    <row r="9" spans="1:61" x14ac:dyDescent="0.2">
      <c r="A9" t="s">
        <v>515</v>
      </c>
      <c r="B9" s="21" t="s">
        <v>60</v>
      </c>
      <c r="C9" s="21" t="s">
        <v>61</v>
      </c>
      <c r="D9" t="s">
        <v>43</v>
      </c>
      <c r="E9" s="5" t="s">
        <v>315</v>
      </c>
      <c r="F9" t="s">
        <v>340</v>
      </c>
      <c r="G9" t="s">
        <v>490</v>
      </c>
      <c r="H9" t="s">
        <v>62</v>
      </c>
      <c r="I9" s="21" t="s">
        <v>63</v>
      </c>
      <c r="J9">
        <v>2</v>
      </c>
      <c r="K9" s="21" t="s">
        <v>64</v>
      </c>
      <c r="L9" s="21" t="s">
        <v>65</v>
      </c>
      <c r="M9">
        <v>0</v>
      </c>
      <c r="N9" s="21" t="s">
        <v>66</v>
      </c>
      <c r="O9" s="21" t="s">
        <v>67</v>
      </c>
      <c r="P9">
        <v>4</v>
      </c>
      <c r="Q9" s="21" t="s">
        <v>68</v>
      </c>
      <c r="R9" s="21" t="s">
        <v>69</v>
      </c>
      <c r="S9">
        <v>2</v>
      </c>
      <c r="T9" s="21" t="s">
        <v>70</v>
      </c>
      <c r="U9" s="21" t="s">
        <v>71</v>
      </c>
      <c r="V9">
        <v>1</v>
      </c>
      <c r="W9" s="21" t="s">
        <v>72</v>
      </c>
      <c r="X9" s="21" t="s">
        <v>73</v>
      </c>
      <c r="Y9">
        <v>1</v>
      </c>
      <c r="Z9" s="21" t="s">
        <v>74</v>
      </c>
      <c r="AA9" s="21" t="s">
        <v>75</v>
      </c>
      <c r="AB9">
        <v>9</v>
      </c>
      <c r="AC9" s="21" t="s">
        <v>76</v>
      </c>
      <c r="AD9" s="21" t="s">
        <v>77</v>
      </c>
      <c r="AE9">
        <v>1</v>
      </c>
      <c r="AF9" s="21" t="s">
        <v>78</v>
      </c>
      <c r="AG9" s="21" t="s">
        <v>79</v>
      </c>
      <c r="AH9">
        <v>1</v>
      </c>
      <c r="AI9" s="21" t="s">
        <v>80</v>
      </c>
      <c r="AJ9" s="21" t="s">
        <v>81</v>
      </c>
      <c r="AK9">
        <v>1</v>
      </c>
      <c r="AL9" s="21" t="s">
        <v>82</v>
      </c>
      <c r="AM9" s="21" t="s">
        <v>83</v>
      </c>
      <c r="AN9">
        <v>9</v>
      </c>
      <c r="AO9" s="21" t="s">
        <v>84</v>
      </c>
      <c r="AP9" s="21" t="s">
        <v>85</v>
      </c>
      <c r="AQ9">
        <v>9</v>
      </c>
      <c r="AR9" s="21" t="s">
        <v>86</v>
      </c>
      <c r="AS9" s="21" t="s">
        <v>87</v>
      </c>
      <c r="AT9">
        <v>9</v>
      </c>
      <c r="AU9" s="21" t="s">
        <v>88</v>
      </c>
      <c r="AV9" s="21" t="s">
        <v>89</v>
      </c>
      <c r="AW9">
        <v>9</v>
      </c>
      <c r="AX9" s="21" t="s">
        <v>90</v>
      </c>
      <c r="AY9" s="21" t="s">
        <v>91</v>
      </c>
      <c r="AZ9">
        <v>9</v>
      </c>
      <c r="BA9" s="21" t="s">
        <v>92</v>
      </c>
      <c r="BB9" s="21" t="s">
        <v>93</v>
      </c>
      <c r="BC9">
        <v>9</v>
      </c>
      <c r="BD9" s="21" t="s">
        <v>94</v>
      </c>
      <c r="BE9" s="21" t="s">
        <v>95</v>
      </c>
      <c r="BF9">
        <v>9</v>
      </c>
      <c r="BG9" s="21" t="s">
        <v>96</v>
      </c>
      <c r="BH9" s="21" t="s">
        <v>97</v>
      </c>
      <c r="BI9">
        <v>1</v>
      </c>
    </row>
    <row r="10" spans="1:61" x14ac:dyDescent="0.2">
      <c r="A10" t="s">
        <v>516</v>
      </c>
      <c r="B10" s="21" t="s">
        <v>60</v>
      </c>
      <c r="C10" s="21" t="s">
        <v>61</v>
      </c>
      <c r="D10" t="s">
        <v>43</v>
      </c>
      <c r="E10" s="5" t="s">
        <v>316</v>
      </c>
      <c r="F10" t="s">
        <v>341</v>
      </c>
      <c r="G10" t="s">
        <v>491</v>
      </c>
      <c r="H10" t="s">
        <v>62</v>
      </c>
      <c r="I10" s="21" t="s">
        <v>63</v>
      </c>
      <c r="J10">
        <v>2</v>
      </c>
      <c r="K10" s="21" t="s">
        <v>64</v>
      </c>
      <c r="L10" s="21" t="s">
        <v>65</v>
      </c>
      <c r="M10">
        <v>0</v>
      </c>
      <c r="N10" s="21" t="s">
        <v>66</v>
      </c>
      <c r="O10" s="21" t="s">
        <v>67</v>
      </c>
      <c r="P10">
        <v>4</v>
      </c>
      <c r="Q10" s="21" t="s">
        <v>68</v>
      </c>
      <c r="R10" s="21" t="s">
        <v>69</v>
      </c>
      <c r="S10">
        <v>2</v>
      </c>
      <c r="T10" s="21" t="s">
        <v>70</v>
      </c>
      <c r="U10" s="21" t="s">
        <v>71</v>
      </c>
      <c r="V10">
        <v>1</v>
      </c>
      <c r="W10" s="21" t="s">
        <v>72</v>
      </c>
      <c r="X10" s="21" t="s">
        <v>73</v>
      </c>
      <c r="Y10">
        <v>2</v>
      </c>
      <c r="Z10" s="21" t="s">
        <v>74</v>
      </c>
      <c r="AA10" s="21" t="s">
        <v>75</v>
      </c>
      <c r="AB10">
        <v>9</v>
      </c>
      <c r="AC10" s="21" t="s">
        <v>76</v>
      </c>
      <c r="AD10" s="21" t="s">
        <v>77</v>
      </c>
      <c r="AE10">
        <v>9</v>
      </c>
      <c r="AF10" s="21" t="s">
        <v>78</v>
      </c>
      <c r="AG10" s="21" t="s">
        <v>79</v>
      </c>
      <c r="AH10">
        <v>9</v>
      </c>
      <c r="AI10" s="21" t="s">
        <v>80</v>
      </c>
      <c r="AJ10" s="21" t="s">
        <v>81</v>
      </c>
      <c r="AK10">
        <v>9</v>
      </c>
      <c r="AL10" s="21" t="s">
        <v>82</v>
      </c>
      <c r="AM10" s="21" t="s">
        <v>83</v>
      </c>
      <c r="AN10">
        <v>9</v>
      </c>
      <c r="AO10" s="21" t="s">
        <v>84</v>
      </c>
      <c r="AP10" s="21" t="s">
        <v>85</v>
      </c>
      <c r="AQ10">
        <v>9</v>
      </c>
      <c r="AR10" s="21" t="s">
        <v>86</v>
      </c>
      <c r="AS10" s="21" t="s">
        <v>87</v>
      </c>
      <c r="AT10">
        <v>9</v>
      </c>
      <c r="AU10" s="21" t="s">
        <v>88</v>
      </c>
      <c r="AV10" s="21" t="s">
        <v>89</v>
      </c>
      <c r="AW10">
        <v>9</v>
      </c>
      <c r="AX10" s="21" t="s">
        <v>90</v>
      </c>
      <c r="AY10" s="21" t="s">
        <v>91</v>
      </c>
      <c r="AZ10">
        <v>9</v>
      </c>
      <c r="BA10" s="21" t="s">
        <v>92</v>
      </c>
      <c r="BB10" s="21" t="s">
        <v>93</v>
      </c>
      <c r="BC10">
        <v>9</v>
      </c>
      <c r="BD10" s="21" t="s">
        <v>94</v>
      </c>
      <c r="BE10" s="21" t="s">
        <v>95</v>
      </c>
      <c r="BF10">
        <v>9</v>
      </c>
      <c r="BG10" s="21" t="s">
        <v>96</v>
      </c>
      <c r="BH10" s="21" t="s">
        <v>97</v>
      </c>
      <c r="BI10">
        <v>9</v>
      </c>
    </row>
    <row r="11" spans="1:61" x14ac:dyDescent="0.2">
      <c r="A11" t="s">
        <v>517</v>
      </c>
      <c r="B11" s="21" t="s">
        <v>60</v>
      </c>
      <c r="C11" s="21" t="s">
        <v>61</v>
      </c>
      <c r="D11" t="s">
        <v>43</v>
      </c>
      <c r="E11" s="5" t="s">
        <v>317</v>
      </c>
      <c r="F11" t="s">
        <v>342</v>
      </c>
      <c r="G11" t="s">
        <v>492</v>
      </c>
      <c r="H11" t="s">
        <v>62</v>
      </c>
      <c r="I11" s="21" t="s">
        <v>63</v>
      </c>
      <c r="J11">
        <v>2</v>
      </c>
      <c r="K11" s="21" t="s">
        <v>64</v>
      </c>
      <c r="L11" s="21" t="s">
        <v>65</v>
      </c>
      <c r="M11">
        <v>0</v>
      </c>
      <c r="N11" s="21" t="s">
        <v>66</v>
      </c>
      <c r="O11" s="21" t="s">
        <v>67</v>
      </c>
      <c r="P11">
        <v>3</v>
      </c>
      <c r="Q11" s="21" t="s">
        <v>68</v>
      </c>
      <c r="R11" s="21" t="s">
        <v>69</v>
      </c>
      <c r="S11">
        <v>1</v>
      </c>
      <c r="T11" s="21" t="s">
        <v>70</v>
      </c>
      <c r="U11" s="21" t="s">
        <v>71</v>
      </c>
      <c r="V11">
        <v>1</v>
      </c>
      <c r="W11" s="21" t="s">
        <v>72</v>
      </c>
      <c r="X11" s="21" t="s">
        <v>73</v>
      </c>
      <c r="Y11">
        <v>2</v>
      </c>
      <c r="Z11" s="21" t="s">
        <v>74</v>
      </c>
      <c r="AA11" s="21" t="s">
        <v>75</v>
      </c>
      <c r="AB11">
        <v>9</v>
      </c>
      <c r="AC11" s="21" t="s">
        <v>76</v>
      </c>
      <c r="AD11" s="21" t="s">
        <v>77</v>
      </c>
      <c r="AE11">
        <v>9</v>
      </c>
      <c r="AF11" s="21" t="s">
        <v>78</v>
      </c>
      <c r="AG11" s="21" t="s">
        <v>79</v>
      </c>
      <c r="AH11">
        <v>9</v>
      </c>
      <c r="AI11" s="21" t="s">
        <v>80</v>
      </c>
      <c r="AJ11" s="21" t="s">
        <v>81</v>
      </c>
      <c r="AK11">
        <v>1</v>
      </c>
      <c r="AL11" s="21" t="s">
        <v>82</v>
      </c>
      <c r="AM11" s="21" t="s">
        <v>83</v>
      </c>
      <c r="AN11">
        <v>9</v>
      </c>
      <c r="AO11" s="21" t="s">
        <v>84</v>
      </c>
      <c r="AP11" s="21" t="s">
        <v>85</v>
      </c>
      <c r="AQ11">
        <v>9</v>
      </c>
      <c r="AR11" s="21" t="s">
        <v>86</v>
      </c>
      <c r="AS11" s="21" t="s">
        <v>87</v>
      </c>
      <c r="AT11">
        <v>9</v>
      </c>
      <c r="AU11" s="21" t="s">
        <v>88</v>
      </c>
      <c r="AV11" s="21" t="s">
        <v>89</v>
      </c>
      <c r="AW11">
        <v>9</v>
      </c>
      <c r="AX11" s="21" t="s">
        <v>90</v>
      </c>
      <c r="AY11" s="21" t="s">
        <v>91</v>
      </c>
      <c r="AZ11">
        <v>9</v>
      </c>
      <c r="BA11" s="21" t="s">
        <v>92</v>
      </c>
      <c r="BB11" s="21" t="s">
        <v>93</v>
      </c>
      <c r="BC11">
        <v>9</v>
      </c>
      <c r="BD11" s="21" t="s">
        <v>94</v>
      </c>
      <c r="BE11" s="21" t="s">
        <v>95</v>
      </c>
      <c r="BF11">
        <v>9</v>
      </c>
      <c r="BG11" s="21" t="s">
        <v>96</v>
      </c>
      <c r="BH11" s="21" t="s">
        <v>97</v>
      </c>
      <c r="BI11">
        <v>1</v>
      </c>
    </row>
    <row r="12" spans="1:61" x14ac:dyDescent="0.2">
      <c r="A12" t="s">
        <v>518</v>
      </c>
      <c r="B12" s="21" t="s">
        <v>60</v>
      </c>
      <c r="C12" s="21" t="s">
        <v>61</v>
      </c>
      <c r="D12" t="s">
        <v>43</v>
      </c>
      <c r="E12" s="5" t="s">
        <v>318</v>
      </c>
      <c r="F12" t="s">
        <v>343</v>
      </c>
      <c r="G12" t="s">
        <v>493</v>
      </c>
      <c r="H12" t="s">
        <v>62</v>
      </c>
      <c r="I12" s="21" t="s">
        <v>63</v>
      </c>
      <c r="J12">
        <v>2</v>
      </c>
      <c r="K12" s="21" t="s">
        <v>64</v>
      </c>
      <c r="L12" s="21" t="s">
        <v>65</v>
      </c>
      <c r="M12">
        <v>0</v>
      </c>
      <c r="N12" s="21" t="s">
        <v>66</v>
      </c>
      <c r="O12" s="21" t="s">
        <v>67</v>
      </c>
      <c r="P12">
        <v>3</v>
      </c>
      <c r="Q12" s="21" t="s">
        <v>68</v>
      </c>
      <c r="R12" s="21" t="s">
        <v>69</v>
      </c>
      <c r="S12">
        <v>1</v>
      </c>
      <c r="T12" s="21" t="s">
        <v>70</v>
      </c>
      <c r="U12" s="21" t="s">
        <v>71</v>
      </c>
      <c r="V12">
        <v>1</v>
      </c>
      <c r="W12" s="21" t="s">
        <v>72</v>
      </c>
      <c r="X12" s="21" t="s">
        <v>73</v>
      </c>
      <c r="Y12">
        <v>2</v>
      </c>
      <c r="Z12" s="21" t="s">
        <v>74</v>
      </c>
      <c r="AA12" s="21" t="s">
        <v>75</v>
      </c>
      <c r="AB12">
        <v>9</v>
      </c>
      <c r="AC12" s="21" t="s">
        <v>76</v>
      </c>
      <c r="AD12" s="21" t="s">
        <v>77</v>
      </c>
      <c r="AE12">
        <v>9</v>
      </c>
      <c r="AF12" s="21" t="s">
        <v>78</v>
      </c>
      <c r="AG12" s="21" t="s">
        <v>79</v>
      </c>
      <c r="AH12">
        <v>9</v>
      </c>
      <c r="AI12" s="21" t="s">
        <v>80</v>
      </c>
      <c r="AJ12" s="21" t="s">
        <v>81</v>
      </c>
      <c r="AK12">
        <v>9</v>
      </c>
      <c r="AL12" s="21" t="s">
        <v>82</v>
      </c>
      <c r="AM12" s="21" t="s">
        <v>83</v>
      </c>
      <c r="AN12">
        <v>1</v>
      </c>
      <c r="AO12" s="21" t="s">
        <v>84</v>
      </c>
      <c r="AP12" s="21" t="s">
        <v>85</v>
      </c>
      <c r="AQ12">
        <v>9</v>
      </c>
      <c r="AR12" s="21" t="s">
        <v>86</v>
      </c>
      <c r="AS12" s="21" t="s">
        <v>87</v>
      </c>
      <c r="AT12">
        <v>9</v>
      </c>
      <c r="AU12" s="21" t="s">
        <v>88</v>
      </c>
      <c r="AV12" s="21" t="s">
        <v>89</v>
      </c>
      <c r="AW12">
        <v>9</v>
      </c>
      <c r="AX12" s="21" t="s">
        <v>90</v>
      </c>
      <c r="AY12" s="21" t="s">
        <v>91</v>
      </c>
      <c r="AZ12">
        <v>9</v>
      </c>
      <c r="BA12" s="21" t="s">
        <v>92</v>
      </c>
      <c r="BB12" s="21" t="s">
        <v>93</v>
      </c>
      <c r="BC12">
        <v>9</v>
      </c>
      <c r="BD12" s="21" t="s">
        <v>94</v>
      </c>
      <c r="BE12" s="21" t="s">
        <v>95</v>
      </c>
      <c r="BF12">
        <v>9</v>
      </c>
      <c r="BG12" s="21" t="s">
        <v>96</v>
      </c>
      <c r="BH12" s="21" t="s">
        <v>97</v>
      </c>
      <c r="BI12">
        <v>9</v>
      </c>
    </row>
    <row r="13" spans="1:61" x14ac:dyDescent="0.2">
      <c r="A13" t="s">
        <v>519</v>
      </c>
      <c r="B13" s="21" t="s">
        <v>60</v>
      </c>
      <c r="C13" s="21" t="s">
        <v>61</v>
      </c>
      <c r="D13" t="s">
        <v>43</v>
      </c>
      <c r="E13" s="5" t="s">
        <v>319</v>
      </c>
      <c r="F13" t="s">
        <v>344</v>
      </c>
      <c r="G13" t="s">
        <v>494</v>
      </c>
      <c r="H13" t="s">
        <v>62</v>
      </c>
      <c r="I13" s="21" t="s">
        <v>63</v>
      </c>
      <c r="J13">
        <v>2</v>
      </c>
      <c r="K13" s="21" t="s">
        <v>64</v>
      </c>
      <c r="L13" s="21" t="s">
        <v>65</v>
      </c>
      <c r="M13">
        <v>0</v>
      </c>
      <c r="N13" s="21" t="s">
        <v>66</v>
      </c>
      <c r="O13" s="21" t="s">
        <v>67</v>
      </c>
      <c r="P13">
        <v>4</v>
      </c>
      <c r="Q13" s="21" t="s">
        <v>68</v>
      </c>
      <c r="R13" s="21" t="s">
        <v>69</v>
      </c>
      <c r="S13">
        <v>1</v>
      </c>
      <c r="T13" s="21" t="s">
        <v>70</v>
      </c>
      <c r="U13" s="21" t="s">
        <v>71</v>
      </c>
      <c r="V13">
        <v>1</v>
      </c>
      <c r="W13" s="21" t="s">
        <v>72</v>
      </c>
      <c r="X13" s="21" t="s">
        <v>73</v>
      </c>
      <c r="Y13">
        <v>1</v>
      </c>
      <c r="Z13" s="21" t="s">
        <v>74</v>
      </c>
      <c r="AA13" s="21" t="s">
        <v>75</v>
      </c>
      <c r="AB13">
        <v>9</v>
      </c>
      <c r="AC13" s="21" t="s">
        <v>76</v>
      </c>
      <c r="AD13" s="21" t="s">
        <v>77</v>
      </c>
      <c r="AE13">
        <v>9</v>
      </c>
      <c r="AF13" s="21" t="s">
        <v>78</v>
      </c>
      <c r="AG13" s="21" t="s">
        <v>79</v>
      </c>
      <c r="AH13">
        <v>9</v>
      </c>
      <c r="AI13" s="21" t="s">
        <v>80</v>
      </c>
      <c r="AJ13" s="21" t="s">
        <v>81</v>
      </c>
      <c r="AK13">
        <v>9</v>
      </c>
      <c r="AL13" s="21" t="s">
        <v>82</v>
      </c>
      <c r="AM13" s="21" t="s">
        <v>83</v>
      </c>
      <c r="AN13">
        <v>9</v>
      </c>
      <c r="AO13" s="21" t="s">
        <v>84</v>
      </c>
      <c r="AP13" s="21" t="s">
        <v>85</v>
      </c>
      <c r="AQ13">
        <v>9</v>
      </c>
      <c r="AR13" s="21" t="s">
        <v>86</v>
      </c>
      <c r="AS13" s="21" t="s">
        <v>87</v>
      </c>
      <c r="AT13">
        <v>9</v>
      </c>
      <c r="AU13" s="21" t="s">
        <v>88</v>
      </c>
      <c r="AV13" s="21" t="s">
        <v>89</v>
      </c>
      <c r="AW13">
        <v>9</v>
      </c>
      <c r="AX13" s="21" t="s">
        <v>90</v>
      </c>
      <c r="AY13" s="21" t="s">
        <v>91</v>
      </c>
      <c r="AZ13">
        <v>1</v>
      </c>
      <c r="BA13" s="21" t="s">
        <v>92</v>
      </c>
      <c r="BB13" s="21" t="s">
        <v>93</v>
      </c>
      <c r="BC13">
        <v>9</v>
      </c>
      <c r="BD13" s="21" t="s">
        <v>94</v>
      </c>
      <c r="BE13" s="21" t="s">
        <v>95</v>
      </c>
      <c r="BF13">
        <v>1</v>
      </c>
      <c r="BG13" s="21" t="s">
        <v>96</v>
      </c>
      <c r="BH13" s="21" t="s">
        <v>97</v>
      </c>
      <c r="BI13">
        <v>1</v>
      </c>
    </row>
    <row r="14" spans="1:61" x14ac:dyDescent="0.2">
      <c r="A14" t="s">
        <v>520</v>
      </c>
      <c r="B14" s="21" t="s">
        <v>60</v>
      </c>
      <c r="C14" s="21" t="s">
        <v>61</v>
      </c>
      <c r="D14" t="s">
        <v>43</v>
      </c>
      <c r="E14" s="5" t="s">
        <v>320</v>
      </c>
      <c r="F14" t="s">
        <v>345</v>
      </c>
      <c r="G14" t="s">
        <v>495</v>
      </c>
      <c r="H14" t="s">
        <v>62</v>
      </c>
      <c r="I14" s="21" t="s">
        <v>63</v>
      </c>
      <c r="J14">
        <v>2</v>
      </c>
      <c r="K14" s="21" t="s">
        <v>64</v>
      </c>
      <c r="L14" s="21" t="s">
        <v>65</v>
      </c>
      <c r="M14">
        <v>0</v>
      </c>
      <c r="N14" s="21" t="s">
        <v>66</v>
      </c>
      <c r="O14" s="21" t="s">
        <v>67</v>
      </c>
      <c r="P14">
        <v>3</v>
      </c>
      <c r="Q14" s="21" t="s">
        <v>68</v>
      </c>
      <c r="R14" s="21" t="s">
        <v>69</v>
      </c>
      <c r="S14">
        <v>2</v>
      </c>
      <c r="T14" s="21" t="s">
        <v>70</v>
      </c>
      <c r="U14" s="21" t="s">
        <v>71</v>
      </c>
      <c r="V14">
        <v>2</v>
      </c>
      <c r="W14" s="21" t="s">
        <v>72</v>
      </c>
      <c r="X14" s="21" t="s">
        <v>73</v>
      </c>
      <c r="Y14">
        <v>2</v>
      </c>
      <c r="Z14" s="21" t="s">
        <v>74</v>
      </c>
      <c r="AA14" s="21" t="s">
        <v>75</v>
      </c>
      <c r="AB14">
        <v>1</v>
      </c>
      <c r="AC14" s="21" t="s">
        <v>76</v>
      </c>
      <c r="AD14" s="21" t="s">
        <v>77</v>
      </c>
      <c r="AE14">
        <v>1</v>
      </c>
      <c r="AF14" s="21" t="s">
        <v>78</v>
      </c>
      <c r="AG14" s="21" t="s">
        <v>79</v>
      </c>
      <c r="AH14">
        <v>9</v>
      </c>
      <c r="AI14" s="21" t="s">
        <v>80</v>
      </c>
      <c r="AJ14" s="21" t="s">
        <v>81</v>
      </c>
      <c r="AK14">
        <v>9</v>
      </c>
      <c r="AL14" s="21" t="s">
        <v>82</v>
      </c>
      <c r="AM14" s="21" t="s">
        <v>83</v>
      </c>
      <c r="AN14">
        <v>1</v>
      </c>
      <c r="AO14" s="21" t="s">
        <v>84</v>
      </c>
      <c r="AP14" s="21" t="s">
        <v>85</v>
      </c>
      <c r="AQ14">
        <v>9</v>
      </c>
      <c r="AR14" s="21" t="s">
        <v>86</v>
      </c>
      <c r="AS14" s="21" t="s">
        <v>87</v>
      </c>
      <c r="AT14">
        <v>9</v>
      </c>
      <c r="AU14" s="21" t="s">
        <v>88</v>
      </c>
      <c r="AV14" s="21" t="s">
        <v>89</v>
      </c>
      <c r="AW14">
        <v>9</v>
      </c>
      <c r="AX14" s="21" t="s">
        <v>90</v>
      </c>
      <c r="AY14" s="21" t="s">
        <v>91</v>
      </c>
      <c r="AZ14">
        <v>9</v>
      </c>
      <c r="BA14" s="21" t="s">
        <v>92</v>
      </c>
      <c r="BB14" s="21" t="s">
        <v>93</v>
      </c>
      <c r="BC14">
        <v>9</v>
      </c>
      <c r="BD14" s="21" t="s">
        <v>94</v>
      </c>
      <c r="BE14" s="21" t="s">
        <v>95</v>
      </c>
      <c r="BF14">
        <v>9</v>
      </c>
      <c r="BG14" s="21" t="s">
        <v>96</v>
      </c>
      <c r="BH14" s="21" t="s">
        <v>97</v>
      </c>
      <c r="BI14">
        <v>9</v>
      </c>
    </row>
    <row r="15" spans="1:61" x14ac:dyDescent="0.2">
      <c r="A15" t="s">
        <v>521</v>
      </c>
      <c r="B15" s="21" t="s">
        <v>60</v>
      </c>
      <c r="C15" s="21" t="s">
        <v>61</v>
      </c>
      <c r="D15" t="s">
        <v>43</v>
      </c>
      <c r="E15" s="5" t="s">
        <v>321</v>
      </c>
      <c r="F15" t="s">
        <v>346</v>
      </c>
      <c r="G15" t="s">
        <v>496</v>
      </c>
      <c r="H15" t="s">
        <v>62</v>
      </c>
      <c r="I15" s="21" t="s">
        <v>63</v>
      </c>
      <c r="J15">
        <v>2</v>
      </c>
      <c r="K15" s="21" t="s">
        <v>64</v>
      </c>
      <c r="L15" s="21" t="s">
        <v>65</v>
      </c>
      <c r="M15">
        <v>0</v>
      </c>
      <c r="N15" s="21" t="s">
        <v>66</v>
      </c>
      <c r="O15" s="21" t="s">
        <v>67</v>
      </c>
      <c r="P15">
        <v>4</v>
      </c>
      <c r="Q15" s="21" t="s">
        <v>68</v>
      </c>
      <c r="R15" s="21" t="s">
        <v>69</v>
      </c>
      <c r="S15">
        <v>1</v>
      </c>
      <c r="T15" s="21" t="s">
        <v>70</v>
      </c>
      <c r="U15" s="21" t="s">
        <v>71</v>
      </c>
      <c r="V15">
        <v>1</v>
      </c>
      <c r="W15" s="21" t="s">
        <v>72</v>
      </c>
      <c r="X15" s="21" t="s">
        <v>73</v>
      </c>
      <c r="Y15">
        <v>1</v>
      </c>
      <c r="Z15" s="21" t="s">
        <v>74</v>
      </c>
      <c r="AA15" s="21" t="s">
        <v>75</v>
      </c>
      <c r="AB15">
        <v>9</v>
      </c>
      <c r="AC15" s="21" t="s">
        <v>76</v>
      </c>
      <c r="AD15" s="21" t="s">
        <v>77</v>
      </c>
      <c r="AE15">
        <v>1</v>
      </c>
      <c r="AF15" s="21" t="s">
        <v>78</v>
      </c>
      <c r="AG15" s="21" t="s">
        <v>79</v>
      </c>
      <c r="AH15">
        <v>9</v>
      </c>
      <c r="AI15" s="21" t="s">
        <v>80</v>
      </c>
      <c r="AJ15" s="21" t="s">
        <v>81</v>
      </c>
      <c r="AK15">
        <v>9</v>
      </c>
      <c r="AL15" s="21" t="s">
        <v>82</v>
      </c>
      <c r="AM15" s="21" t="s">
        <v>83</v>
      </c>
      <c r="AN15">
        <v>1</v>
      </c>
      <c r="AO15" s="21" t="s">
        <v>84</v>
      </c>
      <c r="AP15" s="21" t="s">
        <v>85</v>
      </c>
      <c r="AQ15">
        <v>9</v>
      </c>
      <c r="AR15" s="21" t="s">
        <v>86</v>
      </c>
      <c r="AS15" s="21" t="s">
        <v>87</v>
      </c>
      <c r="AT15">
        <v>9</v>
      </c>
      <c r="AU15" s="21" t="s">
        <v>88</v>
      </c>
      <c r="AV15" s="21" t="s">
        <v>89</v>
      </c>
      <c r="AW15">
        <v>9</v>
      </c>
      <c r="AX15" s="21" t="s">
        <v>90</v>
      </c>
      <c r="AY15" s="21" t="s">
        <v>91</v>
      </c>
      <c r="AZ15">
        <v>9</v>
      </c>
      <c r="BA15" s="21" t="s">
        <v>92</v>
      </c>
      <c r="BB15" s="21" t="s">
        <v>93</v>
      </c>
      <c r="BC15">
        <v>9</v>
      </c>
      <c r="BD15" s="21" t="s">
        <v>94</v>
      </c>
      <c r="BE15" s="21" t="s">
        <v>95</v>
      </c>
      <c r="BF15">
        <v>9</v>
      </c>
      <c r="BG15" s="21" t="s">
        <v>96</v>
      </c>
      <c r="BH15" s="21" t="s">
        <v>97</v>
      </c>
      <c r="BI15">
        <v>9</v>
      </c>
    </row>
    <row r="16" spans="1:61" x14ac:dyDescent="0.2">
      <c r="A16" t="s">
        <v>522</v>
      </c>
      <c r="B16" s="21" t="s">
        <v>60</v>
      </c>
      <c r="C16" s="21" t="s">
        <v>61</v>
      </c>
      <c r="D16" t="s">
        <v>43</v>
      </c>
      <c r="E16" s="5" t="s">
        <v>322</v>
      </c>
      <c r="F16" t="s">
        <v>347</v>
      </c>
      <c r="G16" t="s">
        <v>497</v>
      </c>
      <c r="H16" t="s">
        <v>62</v>
      </c>
      <c r="I16" s="21" t="s">
        <v>63</v>
      </c>
      <c r="J16">
        <v>2</v>
      </c>
      <c r="K16" s="21" t="s">
        <v>64</v>
      </c>
      <c r="L16" s="21" t="s">
        <v>65</v>
      </c>
      <c r="M16">
        <v>0</v>
      </c>
      <c r="N16" s="21" t="s">
        <v>66</v>
      </c>
      <c r="O16" s="21" t="s">
        <v>67</v>
      </c>
      <c r="P16">
        <v>4</v>
      </c>
      <c r="Q16" s="21" t="s">
        <v>68</v>
      </c>
      <c r="R16" s="21" t="s">
        <v>69</v>
      </c>
      <c r="S16">
        <v>2</v>
      </c>
      <c r="T16" s="21" t="s">
        <v>70</v>
      </c>
      <c r="U16" s="21" t="s">
        <v>71</v>
      </c>
      <c r="V16">
        <v>1</v>
      </c>
      <c r="W16" s="21" t="s">
        <v>72</v>
      </c>
      <c r="X16" s="21" t="s">
        <v>73</v>
      </c>
      <c r="Y16">
        <v>2</v>
      </c>
      <c r="Z16" s="21" t="s">
        <v>74</v>
      </c>
      <c r="AA16" s="21" t="s">
        <v>75</v>
      </c>
      <c r="AB16">
        <v>9</v>
      </c>
      <c r="AC16" s="21" t="s">
        <v>76</v>
      </c>
      <c r="AD16" s="21" t="s">
        <v>77</v>
      </c>
      <c r="AE16">
        <v>9</v>
      </c>
      <c r="AF16" s="21" t="s">
        <v>78</v>
      </c>
      <c r="AG16" s="21" t="s">
        <v>79</v>
      </c>
      <c r="AH16">
        <v>9</v>
      </c>
      <c r="AI16" s="21" t="s">
        <v>80</v>
      </c>
      <c r="AJ16" s="21" t="s">
        <v>81</v>
      </c>
      <c r="AK16">
        <v>9</v>
      </c>
      <c r="AL16" s="21" t="s">
        <v>82</v>
      </c>
      <c r="AM16" s="21" t="s">
        <v>83</v>
      </c>
      <c r="AN16">
        <v>9</v>
      </c>
      <c r="AO16" s="21" t="s">
        <v>84</v>
      </c>
      <c r="AP16" s="21" t="s">
        <v>85</v>
      </c>
      <c r="AQ16">
        <v>1</v>
      </c>
      <c r="AR16" s="21" t="s">
        <v>86</v>
      </c>
      <c r="AS16" s="21" t="s">
        <v>87</v>
      </c>
      <c r="AT16">
        <v>9</v>
      </c>
      <c r="AU16" s="21" t="s">
        <v>88</v>
      </c>
      <c r="AV16" s="21" t="s">
        <v>89</v>
      </c>
      <c r="AW16">
        <v>9</v>
      </c>
      <c r="AX16" s="21" t="s">
        <v>90</v>
      </c>
      <c r="AY16" s="21" t="s">
        <v>91</v>
      </c>
      <c r="AZ16">
        <v>9</v>
      </c>
      <c r="BA16" s="21" t="s">
        <v>92</v>
      </c>
      <c r="BB16" s="21" t="s">
        <v>93</v>
      </c>
      <c r="BC16">
        <v>9</v>
      </c>
      <c r="BD16" s="21" t="s">
        <v>94</v>
      </c>
      <c r="BE16" s="21" t="s">
        <v>95</v>
      </c>
      <c r="BF16">
        <v>9</v>
      </c>
      <c r="BG16" s="21" t="s">
        <v>96</v>
      </c>
      <c r="BH16" s="21" t="s">
        <v>97</v>
      </c>
      <c r="BI16">
        <v>1</v>
      </c>
    </row>
    <row r="17" spans="1:61" x14ac:dyDescent="0.2">
      <c r="A17" t="s">
        <v>523</v>
      </c>
      <c r="B17" s="21" t="s">
        <v>60</v>
      </c>
      <c r="C17" s="21" t="s">
        <v>61</v>
      </c>
      <c r="D17" t="s">
        <v>43</v>
      </c>
      <c r="E17" s="5" t="s">
        <v>323</v>
      </c>
      <c r="F17" t="s">
        <v>348</v>
      </c>
      <c r="G17" t="s">
        <v>498</v>
      </c>
      <c r="H17" t="s">
        <v>62</v>
      </c>
      <c r="I17" s="21" t="s">
        <v>63</v>
      </c>
      <c r="J17">
        <v>2</v>
      </c>
      <c r="K17" s="21" t="s">
        <v>64</v>
      </c>
      <c r="L17" s="21" t="s">
        <v>65</v>
      </c>
      <c r="M17">
        <v>0</v>
      </c>
      <c r="N17" s="21" t="s">
        <v>66</v>
      </c>
      <c r="O17" s="21" t="s">
        <v>67</v>
      </c>
      <c r="P17">
        <v>2</v>
      </c>
      <c r="Q17" s="21" t="s">
        <v>68</v>
      </c>
      <c r="R17" s="21" t="s">
        <v>69</v>
      </c>
      <c r="S17">
        <v>2</v>
      </c>
      <c r="T17" s="21" t="s">
        <v>70</v>
      </c>
      <c r="U17" s="21" t="s">
        <v>71</v>
      </c>
      <c r="V17">
        <v>1</v>
      </c>
      <c r="W17" s="21" t="s">
        <v>72</v>
      </c>
      <c r="X17" s="21" t="s">
        <v>73</v>
      </c>
      <c r="Y17">
        <v>2</v>
      </c>
      <c r="Z17" s="21" t="s">
        <v>74</v>
      </c>
      <c r="AA17" s="21" t="s">
        <v>75</v>
      </c>
      <c r="AB17">
        <v>9</v>
      </c>
      <c r="AC17" s="21" t="s">
        <v>76</v>
      </c>
      <c r="AD17" s="21" t="s">
        <v>77</v>
      </c>
      <c r="AE17">
        <v>9</v>
      </c>
      <c r="AF17" s="21" t="s">
        <v>78</v>
      </c>
      <c r="AG17" s="21" t="s">
        <v>79</v>
      </c>
      <c r="AH17">
        <v>9</v>
      </c>
      <c r="AI17" s="21" t="s">
        <v>80</v>
      </c>
      <c r="AJ17" s="21" t="s">
        <v>81</v>
      </c>
      <c r="AK17">
        <v>9</v>
      </c>
      <c r="AL17" s="21" t="s">
        <v>82</v>
      </c>
      <c r="AM17" s="21" t="s">
        <v>83</v>
      </c>
      <c r="AN17">
        <v>9</v>
      </c>
      <c r="AO17" s="21" t="s">
        <v>84</v>
      </c>
      <c r="AP17" s="21" t="s">
        <v>85</v>
      </c>
      <c r="AQ17">
        <v>9</v>
      </c>
      <c r="AR17" s="21" t="s">
        <v>86</v>
      </c>
      <c r="AS17" s="21" t="s">
        <v>87</v>
      </c>
      <c r="AT17">
        <v>9</v>
      </c>
      <c r="AU17" s="21" t="s">
        <v>88</v>
      </c>
      <c r="AV17" s="21" t="s">
        <v>89</v>
      </c>
      <c r="AW17">
        <v>9</v>
      </c>
      <c r="AX17" s="21" t="s">
        <v>90</v>
      </c>
      <c r="AY17" s="21" t="s">
        <v>91</v>
      </c>
      <c r="AZ17">
        <v>9</v>
      </c>
      <c r="BA17" s="21" t="s">
        <v>92</v>
      </c>
      <c r="BB17" s="21" t="s">
        <v>93</v>
      </c>
      <c r="BC17">
        <v>9</v>
      </c>
      <c r="BD17" s="21" t="s">
        <v>94</v>
      </c>
      <c r="BE17" s="21" t="s">
        <v>95</v>
      </c>
      <c r="BF17">
        <v>9</v>
      </c>
      <c r="BG17" s="21" t="s">
        <v>96</v>
      </c>
      <c r="BH17" s="21" t="s">
        <v>97</v>
      </c>
      <c r="BI17">
        <v>9</v>
      </c>
    </row>
    <row r="18" spans="1:61" x14ac:dyDescent="0.2">
      <c r="A18" t="s">
        <v>524</v>
      </c>
      <c r="B18" s="21" t="s">
        <v>60</v>
      </c>
      <c r="C18" s="21" t="s">
        <v>61</v>
      </c>
      <c r="D18" t="s">
        <v>43</v>
      </c>
      <c r="E18" s="5" t="s">
        <v>324</v>
      </c>
      <c r="F18" t="s">
        <v>349</v>
      </c>
      <c r="G18" t="s">
        <v>499</v>
      </c>
      <c r="H18" t="s">
        <v>62</v>
      </c>
      <c r="I18" s="21" t="s">
        <v>63</v>
      </c>
      <c r="J18">
        <v>2</v>
      </c>
      <c r="K18" s="21" t="s">
        <v>64</v>
      </c>
      <c r="L18" s="21" t="s">
        <v>65</v>
      </c>
      <c r="M18">
        <v>0</v>
      </c>
      <c r="N18" s="21" t="s">
        <v>66</v>
      </c>
      <c r="O18" s="21" t="s">
        <v>67</v>
      </c>
      <c r="P18">
        <v>4</v>
      </c>
      <c r="Q18" s="21" t="s">
        <v>68</v>
      </c>
      <c r="R18" s="21" t="s">
        <v>69</v>
      </c>
      <c r="S18">
        <v>2</v>
      </c>
      <c r="T18" s="21" t="s">
        <v>70</v>
      </c>
      <c r="U18" s="21" t="s">
        <v>71</v>
      </c>
      <c r="V18">
        <v>2</v>
      </c>
      <c r="W18" s="21" t="s">
        <v>72</v>
      </c>
      <c r="X18" s="21" t="s">
        <v>73</v>
      </c>
      <c r="Y18">
        <v>1</v>
      </c>
      <c r="Z18" s="21" t="s">
        <v>74</v>
      </c>
      <c r="AA18" s="21" t="s">
        <v>75</v>
      </c>
      <c r="AB18">
        <v>9</v>
      </c>
      <c r="AC18" s="21" t="s">
        <v>76</v>
      </c>
      <c r="AD18" s="21" t="s">
        <v>77</v>
      </c>
      <c r="AE18">
        <v>1</v>
      </c>
      <c r="AF18" s="21" t="s">
        <v>78</v>
      </c>
      <c r="AG18" s="21" t="s">
        <v>79</v>
      </c>
      <c r="AH18">
        <v>9</v>
      </c>
      <c r="AI18" s="21" t="s">
        <v>80</v>
      </c>
      <c r="AJ18" s="21" t="s">
        <v>81</v>
      </c>
      <c r="AK18">
        <v>9</v>
      </c>
      <c r="AL18" s="21" t="s">
        <v>82</v>
      </c>
      <c r="AM18" s="21" t="s">
        <v>83</v>
      </c>
      <c r="AN18">
        <v>9</v>
      </c>
      <c r="AO18" s="21" t="s">
        <v>84</v>
      </c>
      <c r="AP18" s="21" t="s">
        <v>85</v>
      </c>
      <c r="AQ18">
        <v>9</v>
      </c>
      <c r="AR18" s="21" t="s">
        <v>86</v>
      </c>
      <c r="AS18" s="21" t="s">
        <v>87</v>
      </c>
      <c r="AT18">
        <v>9</v>
      </c>
      <c r="AU18" s="21" t="s">
        <v>88</v>
      </c>
      <c r="AV18" s="21" t="s">
        <v>89</v>
      </c>
      <c r="AW18">
        <v>9</v>
      </c>
      <c r="AX18" s="21" t="s">
        <v>90</v>
      </c>
      <c r="AY18" s="21" t="s">
        <v>91</v>
      </c>
      <c r="AZ18">
        <v>9</v>
      </c>
      <c r="BA18" s="21" t="s">
        <v>92</v>
      </c>
      <c r="BB18" s="21" t="s">
        <v>93</v>
      </c>
      <c r="BC18">
        <v>9</v>
      </c>
      <c r="BD18" s="21" t="s">
        <v>94</v>
      </c>
      <c r="BE18" s="21" t="s">
        <v>95</v>
      </c>
      <c r="BF18">
        <v>9</v>
      </c>
      <c r="BG18" s="21" t="s">
        <v>96</v>
      </c>
      <c r="BH18" s="21" t="s">
        <v>97</v>
      </c>
      <c r="BI18">
        <v>1</v>
      </c>
    </row>
    <row r="19" spans="1:61" x14ac:dyDescent="0.2">
      <c r="A19" t="s">
        <v>525</v>
      </c>
      <c r="B19" s="21" t="s">
        <v>60</v>
      </c>
      <c r="C19" s="21" t="s">
        <v>61</v>
      </c>
      <c r="D19" t="s">
        <v>43</v>
      </c>
      <c r="E19" s="5" t="s">
        <v>325</v>
      </c>
      <c r="F19" t="s">
        <v>350</v>
      </c>
      <c r="G19" t="s">
        <v>500</v>
      </c>
      <c r="H19" t="s">
        <v>62</v>
      </c>
      <c r="I19" s="21" t="s">
        <v>63</v>
      </c>
      <c r="J19">
        <v>2</v>
      </c>
      <c r="K19" s="21" t="s">
        <v>64</v>
      </c>
      <c r="L19" s="21" t="s">
        <v>65</v>
      </c>
      <c r="M19">
        <v>0</v>
      </c>
      <c r="N19" s="21" t="s">
        <v>66</v>
      </c>
      <c r="O19" s="21" t="s">
        <v>67</v>
      </c>
      <c r="P19">
        <v>4</v>
      </c>
      <c r="Q19" s="21" t="s">
        <v>68</v>
      </c>
      <c r="R19" s="21" t="s">
        <v>69</v>
      </c>
      <c r="S19">
        <v>1</v>
      </c>
      <c r="T19" s="21" t="s">
        <v>70</v>
      </c>
      <c r="U19" s="21" t="s">
        <v>71</v>
      </c>
      <c r="V19">
        <v>1</v>
      </c>
      <c r="W19" s="21" t="s">
        <v>72</v>
      </c>
      <c r="X19" s="21" t="s">
        <v>73</v>
      </c>
      <c r="Y19">
        <v>2</v>
      </c>
      <c r="Z19" s="21" t="s">
        <v>74</v>
      </c>
      <c r="AA19" s="21" t="s">
        <v>75</v>
      </c>
      <c r="AB19">
        <v>9</v>
      </c>
      <c r="AC19" s="21" t="s">
        <v>76</v>
      </c>
      <c r="AD19" s="21" t="s">
        <v>77</v>
      </c>
      <c r="AE19">
        <v>9</v>
      </c>
      <c r="AF19" s="21" t="s">
        <v>78</v>
      </c>
      <c r="AG19" s="21" t="s">
        <v>79</v>
      </c>
      <c r="AH19">
        <v>9</v>
      </c>
      <c r="AI19" s="21" t="s">
        <v>80</v>
      </c>
      <c r="AJ19" s="21" t="s">
        <v>81</v>
      </c>
      <c r="AK19">
        <v>9</v>
      </c>
      <c r="AL19" s="21" t="s">
        <v>82</v>
      </c>
      <c r="AM19" s="21" t="s">
        <v>83</v>
      </c>
      <c r="AN19">
        <v>1</v>
      </c>
      <c r="AO19" s="21" t="s">
        <v>84</v>
      </c>
      <c r="AP19" s="21" t="s">
        <v>85</v>
      </c>
      <c r="AQ19">
        <v>9</v>
      </c>
      <c r="AR19" s="21" t="s">
        <v>86</v>
      </c>
      <c r="AS19" s="21" t="s">
        <v>87</v>
      </c>
      <c r="AT19">
        <v>9</v>
      </c>
      <c r="AU19" s="21" t="s">
        <v>88</v>
      </c>
      <c r="AV19" s="21" t="s">
        <v>89</v>
      </c>
      <c r="AW19">
        <v>9</v>
      </c>
      <c r="AX19" s="21" t="s">
        <v>90</v>
      </c>
      <c r="AY19" s="21" t="s">
        <v>91</v>
      </c>
      <c r="AZ19">
        <v>9</v>
      </c>
      <c r="BA19" s="21" t="s">
        <v>92</v>
      </c>
      <c r="BB19" s="21" t="s">
        <v>93</v>
      </c>
      <c r="BC19">
        <v>9</v>
      </c>
      <c r="BD19" s="21" t="s">
        <v>94</v>
      </c>
      <c r="BE19" s="21" t="s">
        <v>95</v>
      </c>
      <c r="BF19">
        <v>9</v>
      </c>
      <c r="BG19" s="21" t="s">
        <v>96</v>
      </c>
      <c r="BH19" s="21" t="s">
        <v>97</v>
      </c>
      <c r="BI19">
        <v>1</v>
      </c>
    </row>
    <row r="20" spans="1:61" x14ac:dyDescent="0.2">
      <c r="A20" t="s">
        <v>526</v>
      </c>
      <c r="B20" s="21" t="s">
        <v>60</v>
      </c>
      <c r="C20" s="21" t="s">
        <v>61</v>
      </c>
      <c r="D20" t="s">
        <v>43</v>
      </c>
      <c r="E20" s="5" t="s">
        <v>326</v>
      </c>
      <c r="F20" t="s">
        <v>351</v>
      </c>
      <c r="G20" t="s">
        <v>501</v>
      </c>
      <c r="H20" t="s">
        <v>62</v>
      </c>
      <c r="I20" s="21" t="s">
        <v>63</v>
      </c>
      <c r="J20">
        <v>2</v>
      </c>
      <c r="K20" s="21" t="s">
        <v>64</v>
      </c>
      <c r="L20" s="21" t="s">
        <v>65</v>
      </c>
      <c r="M20">
        <v>0</v>
      </c>
      <c r="N20" s="21" t="s">
        <v>66</v>
      </c>
      <c r="O20" s="21" t="s">
        <v>67</v>
      </c>
      <c r="P20">
        <v>3</v>
      </c>
      <c r="Q20" s="21" t="s">
        <v>68</v>
      </c>
      <c r="R20" s="21" t="s">
        <v>69</v>
      </c>
      <c r="S20">
        <v>2</v>
      </c>
      <c r="T20" s="21" t="s">
        <v>70</v>
      </c>
      <c r="U20" s="21" t="s">
        <v>71</v>
      </c>
      <c r="V20">
        <v>1</v>
      </c>
      <c r="W20" s="21" t="s">
        <v>72</v>
      </c>
      <c r="X20" s="21" t="s">
        <v>73</v>
      </c>
      <c r="Y20">
        <v>2</v>
      </c>
      <c r="Z20" s="21" t="s">
        <v>74</v>
      </c>
      <c r="AA20" s="21" t="s">
        <v>75</v>
      </c>
      <c r="AB20">
        <v>9</v>
      </c>
      <c r="AC20" s="21" t="s">
        <v>76</v>
      </c>
      <c r="AD20" s="21" t="s">
        <v>77</v>
      </c>
      <c r="AE20">
        <v>9</v>
      </c>
      <c r="AF20" s="21" t="s">
        <v>78</v>
      </c>
      <c r="AG20" s="21" t="s">
        <v>79</v>
      </c>
      <c r="AH20">
        <v>9</v>
      </c>
      <c r="AI20" s="21" t="s">
        <v>80</v>
      </c>
      <c r="AJ20" s="21" t="s">
        <v>81</v>
      </c>
      <c r="AK20">
        <v>1</v>
      </c>
      <c r="AL20" s="21" t="s">
        <v>82</v>
      </c>
      <c r="AM20" s="21" t="s">
        <v>83</v>
      </c>
      <c r="AN20">
        <v>9</v>
      </c>
      <c r="AO20" s="21" t="s">
        <v>84</v>
      </c>
      <c r="AP20" s="21" t="s">
        <v>85</v>
      </c>
      <c r="AQ20">
        <v>9</v>
      </c>
      <c r="AR20" s="21" t="s">
        <v>86</v>
      </c>
      <c r="AS20" s="21" t="s">
        <v>87</v>
      </c>
      <c r="AT20">
        <v>9</v>
      </c>
      <c r="AU20" s="21" t="s">
        <v>88</v>
      </c>
      <c r="AV20" s="21" t="s">
        <v>89</v>
      </c>
      <c r="AW20">
        <v>9</v>
      </c>
      <c r="AX20" s="21" t="s">
        <v>90</v>
      </c>
      <c r="AY20" s="21" t="s">
        <v>91</v>
      </c>
      <c r="AZ20">
        <v>9</v>
      </c>
      <c r="BA20" s="21" t="s">
        <v>92</v>
      </c>
      <c r="BB20" s="21" t="s">
        <v>93</v>
      </c>
      <c r="BC20">
        <v>9</v>
      </c>
      <c r="BD20" s="21" t="s">
        <v>94</v>
      </c>
      <c r="BE20" s="21" t="s">
        <v>95</v>
      </c>
      <c r="BF20">
        <v>9</v>
      </c>
      <c r="BG20" s="21" t="s">
        <v>96</v>
      </c>
      <c r="BH20" s="21" t="s">
        <v>97</v>
      </c>
      <c r="BI20">
        <v>9</v>
      </c>
    </row>
    <row r="21" spans="1:61" x14ac:dyDescent="0.2">
      <c r="A21" t="s">
        <v>527</v>
      </c>
      <c r="B21" s="21" t="s">
        <v>60</v>
      </c>
      <c r="C21" s="21" t="s">
        <v>61</v>
      </c>
      <c r="D21" t="s">
        <v>43</v>
      </c>
      <c r="E21" s="5" t="s">
        <v>327</v>
      </c>
      <c r="F21" t="s">
        <v>352</v>
      </c>
      <c r="G21" t="s">
        <v>502</v>
      </c>
      <c r="H21" t="s">
        <v>62</v>
      </c>
      <c r="I21" s="21" t="s">
        <v>63</v>
      </c>
      <c r="J21">
        <v>2</v>
      </c>
      <c r="K21" s="21" t="s">
        <v>64</v>
      </c>
      <c r="L21" s="21" t="s">
        <v>65</v>
      </c>
      <c r="M21">
        <v>0</v>
      </c>
      <c r="N21" s="21" t="s">
        <v>66</v>
      </c>
      <c r="O21" s="21" t="s">
        <v>67</v>
      </c>
      <c r="P21">
        <v>4</v>
      </c>
      <c r="Q21" s="21" t="s">
        <v>68</v>
      </c>
      <c r="R21" s="21" t="s">
        <v>69</v>
      </c>
      <c r="S21">
        <v>2</v>
      </c>
      <c r="T21" s="21" t="s">
        <v>70</v>
      </c>
      <c r="U21" s="21" t="s">
        <v>71</v>
      </c>
      <c r="V21">
        <v>1</v>
      </c>
      <c r="W21" s="21" t="s">
        <v>72</v>
      </c>
      <c r="X21" s="21" t="s">
        <v>73</v>
      </c>
      <c r="Y21">
        <v>1</v>
      </c>
      <c r="Z21" s="21" t="s">
        <v>74</v>
      </c>
      <c r="AA21" s="21" t="s">
        <v>75</v>
      </c>
      <c r="AB21">
        <v>9</v>
      </c>
      <c r="AC21" s="21" t="s">
        <v>76</v>
      </c>
      <c r="AD21" s="21" t="s">
        <v>77</v>
      </c>
      <c r="AE21">
        <v>1</v>
      </c>
      <c r="AF21" s="21" t="s">
        <v>78</v>
      </c>
      <c r="AG21" s="21" t="s">
        <v>79</v>
      </c>
      <c r="AH21">
        <v>9</v>
      </c>
      <c r="AI21" s="21" t="s">
        <v>80</v>
      </c>
      <c r="AJ21" s="21" t="s">
        <v>81</v>
      </c>
      <c r="AK21">
        <v>9</v>
      </c>
      <c r="AL21" s="21" t="s">
        <v>82</v>
      </c>
      <c r="AM21" s="21" t="s">
        <v>83</v>
      </c>
      <c r="AN21">
        <v>9</v>
      </c>
      <c r="AO21" s="21" t="s">
        <v>84</v>
      </c>
      <c r="AP21" s="21" t="s">
        <v>85</v>
      </c>
      <c r="AQ21">
        <v>9</v>
      </c>
      <c r="AR21" s="21" t="s">
        <v>86</v>
      </c>
      <c r="AS21" s="21" t="s">
        <v>87</v>
      </c>
      <c r="AT21">
        <v>9</v>
      </c>
      <c r="AU21" s="21" t="s">
        <v>88</v>
      </c>
      <c r="AV21" s="21" t="s">
        <v>89</v>
      </c>
      <c r="AW21">
        <v>1</v>
      </c>
      <c r="AX21" s="21" t="s">
        <v>90</v>
      </c>
      <c r="AY21" s="21" t="s">
        <v>91</v>
      </c>
      <c r="AZ21">
        <v>9</v>
      </c>
      <c r="BA21" s="21" t="s">
        <v>92</v>
      </c>
      <c r="BB21" s="21" t="s">
        <v>93</v>
      </c>
      <c r="BC21">
        <v>9</v>
      </c>
      <c r="BD21" s="21" t="s">
        <v>94</v>
      </c>
      <c r="BE21" s="21" t="s">
        <v>95</v>
      </c>
      <c r="BF21">
        <v>9</v>
      </c>
      <c r="BG21" s="21" t="s">
        <v>96</v>
      </c>
      <c r="BH21" s="21" t="s">
        <v>97</v>
      </c>
      <c r="BI21">
        <v>9</v>
      </c>
    </row>
    <row r="22" spans="1:61" x14ac:dyDescent="0.2">
      <c r="A22" t="s">
        <v>528</v>
      </c>
      <c r="B22" s="21" t="s">
        <v>60</v>
      </c>
      <c r="C22" s="21" t="s">
        <v>61</v>
      </c>
      <c r="D22" t="s">
        <v>43</v>
      </c>
      <c r="E22" s="5" t="s">
        <v>328</v>
      </c>
      <c r="F22" t="s">
        <v>353</v>
      </c>
      <c r="G22" t="s">
        <v>503</v>
      </c>
      <c r="H22" t="s">
        <v>62</v>
      </c>
      <c r="I22" s="21" t="s">
        <v>63</v>
      </c>
      <c r="J22">
        <v>2</v>
      </c>
      <c r="K22" s="21" t="s">
        <v>64</v>
      </c>
      <c r="L22" s="21" t="s">
        <v>65</v>
      </c>
      <c r="M22">
        <v>0</v>
      </c>
      <c r="N22" s="21" t="s">
        <v>66</v>
      </c>
      <c r="O22" s="21" t="s">
        <v>67</v>
      </c>
      <c r="P22">
        <v>4</v>
      </c>
      <c r="Q22" s="21" t="s">
        <v>68</v>
      </c>
      <c r="R22" s="21" t="s">
        <v>69</v>
      </c>
      <c r="S22">
        <v>2</v>
      </c>
      <c r="T22" s="21" t="s">
        <v>70</v>
      </c>
      <c r="U22" s="21" t="s">
        <v>71</v>
      </c>
      <c r="V22">
        <v>2</v>
      </c>
      <c r="W22" s="21" t="s">
        <v>72</v>
      </c>
      <c r="X22" s="21" t="s">
        <v>73</v>
      </c>
      <c r="Y22">
        <v>1</v>
      </c>
      <c r="Z22" s="21" t="s">
        <v>74</v>
      </c>
      <c r="AA22" s="21" t="s">
        <v>75</v>
      </c>
      <c r="AB22">
        <v>9</v>
      </c>
      <c r="AC22" s="21" t="s">
        <v>76</v>
      </c>
      <c r="AD22" s="21" t="s">
        <v>77</v>
      </c>
      <c r="AE22">
        <v>9</v>
      </c>
      <c r="AF22" s="21" t="s">
        <v>78</v>
      </c>
      <c r="AG22" s="21" t="s">
        <v>79</v>
      </c>
      <c r="AH22">
        <v>9</v>
      </c>
      <c r="AI22" s="21" t="s">
        <v>80</v>
      </c>
      <c r="AJ22" s="21" t="s">
        <v>81</v>
      </c>
      <c r="AK22">
        <v>1</v>
      </c>
      <c r="AL22" s="21" t="s">
        <v>82</v>
      </c>
      <c r="AM22" s="21" t="s">
        <v>83</v>
      </c>
      <c r="AN22">
        <v>9</v>
      </c>
      <c r="AO22" s="21" t="s">
        <v>84</v>
      </c>
      <c r="AP22" s="21" t="s">
        <v>85</v>
      </c>
      <c r="AQ22">
        <v>9</v>
      </c>
      <c r="AR22" s="21" t="s">
        <v>86</v>
      </c>
      <c r="AS22" s="21" t="s">
        <v>87</v>
      </c>
      <c r="AT22">
        <v>9</v>
      </c>
      <c r="AU22" s="21" t="s">
        <v>88</v>
      </c>
      <c r="AV22" s="21" t="s">
        <v>89</v>
      </c>
      <c r="AW22">
        <v>9</v>
      </c>
      <c r="AX22" s="21" t="s">
        <v>90</v>
      </c>
      <c r="AY22" s="21" t="s">
        <v>91</v>
      </c>
      <c r="AZ22">
        <v>9</v>
      </c>
      <c r="BA22" s="21" t="s">
        <v>92</v>
      </c>
      <c r="BB22" s="21" t="s">
        <v>93</v>
      </c>
      <c r="BC22">
        <v>9</v>
      </c>
      <c r="BD22" s="21" t="s">
        <v>94</v>
      </c>
      <c r="BE22" s="21" t="s">
        <v>95</v>
      </c>
      <c r="BF22">
        <v>9</v>
      </c>
      <c r="BG22" s="21" t="s">
        <v>96</v>
      </c>
      <c r="BH22" s="21" t="s">
        <v>97</v>
      </c>
      <c r="BI22">
        <v>9</v>
      </c>
    </row>
    <row r="23" spans="1:61" x14ac:dyDescent="0.2">
      <c r="A23" t="s">
        <v>529</v>
      </c>
      <c r="B23" s="21" t="s">
        <v>60</v>
      </c>
      <c r="C23" s="21" t="s">
        <v>61</v>
      </c>
      <c r="D23" t="s">
        <v>43</v>
      </c>
      <c r="E23" s="5" t="s">
        <v>329</v>
      </c>
      <c r="F23" t="s">
        <v>354</v>
      </c>
      <c r="G23" t="s">
        <v>504</v>
      </c>
      <c r="H23" t="s">
        <v>62</v>
      </c>
      <c r="I23" s="21" t="s">
        <v>63</v>
      </c>
      <c r="J23" s="24">
        <v>2</v>
      </c>
      <c r="K23" s="21" t="s">
        <v>64</v>
      </c>
      <c r="L23" s="21" t="s">
        <v>65</v>
      </c>
      <c r="M23" s="24">
        <v>0</v>
      </c>
      <c r="N23" s="21" t="s">
        <v>66</v>
      </c>
      <c r="O23" s="21" t="s">
        <v>67</v>
      </c>
      <c r="P23" s="24">
        <v>4</v>
      </c>
      <c r="Q23" s="21" t="s">
        <v>68</v>
      </c>
      <c r="R23" s="21" t="s">
        <v>69</v>
      </c>
      <c r="S23" s="24">
        <v>2</v>
      </c>
      <c r="T23" s="21" t="s">
        <v>70</v>
      </c>
      <c r="U23" s="21" t="s">
        <v>71</v>
      </c>
      <c r="V23" s="24">
        <v>1</v>
      </c>
      <c r="W23" s="21" t="s">
        <v>72</v>
      </c>
      <c r="X23" s="21" t="s">
        <v>73</v>
      </c>
      <c r="Y23" s="24">
        <v>2</v>
      </c>
      <c r="Z23" s="21" t="s">
        <v>74</v>
      </c>
      <c r="AA23" s="21" t="s">
        <v>75</v>
      </c>
      <c r="AB23" s="24">
        <v>9</v>
      </c>
      <c r="AC23" s="21" t="s">
        <v>76</v>
      </c>
      <c r="AD23" s="21" t="s">
        <v>77</v>
      </c>
      <c r="AE23" s="24">
        <v>1</v>
      </c>
      <c r="AF23" s="21" t="s">
        <v>78</v>
      </c>
      <c r="AG23" s="21" t="s">
        <v>79</v>
      </c>
      <c r="AH23" s="24">
        <v>9</v>
      </c>
      <c r="AI23" s="21" t="s">
        <v>80</v>
      </c>
      <c r="AJ23" s="21" t="s">
        <v>81</v>
      </c>
      <c r="AK23" s="24">
        <v>9</v>
      </c>
      <c r="AL23" s="21" t="s">
        <v>82</v>
      </c>
      <c r="AM23" s="21" t="s">
        <v>83</v>
      </c>
      <c r="AN23" s="24">
        <v>9</v>
      </c>
      <c r="AO23" s="21" t="s">
        <v>84</v>
      </c>
      <c r="AP23" s="21" t="s">
        <v>85</v>
      </c>
      <c r="AQ23" s="24">
        <v>9</v>
      </c>
      <c r="AR23" s="21" t="s">
        <v>86</v>
      </c>
      <c r="AS23" s="21" t="s">
        <v>87</v>
      </c>
      <c r="AT23" s="24">
        <v>9</v>
      </c>
      <c r="AU23" s="21" t="s">
        <v>88</v>
      </c>
      <c r="AV23" s="21" t="s">
        <v>89</v>
      </c>
      <c r="AW23" s="24">
        <v>9</v>
      </c>
      <c r="AX23" s="21" t="s">
        <v>90</v>
      </c>
      <c r="AY23" s="21" t="s">
        <v>91</v>
      </c>
      <c r="AZ23" s="24">
        <v>9</v>
      </c>
      <c r="BA23" s="21" t="s">
        <v>92</v>
      </c>
      <c r="BB23" s="21" t="s">
        <v>93</v>
      </c>
      <c r="BC23" s="24">
        <v>9</v>
      </c>
      <c r="BD23" s="21" t="s">
        <v>94</v>
      </c>
      <c r="BE23" s="21" t="s">
        <v>95</v>
      </c>
      <c r="BF23" s="24">
        <v>9</v>
      </c>
      <c r="BG23" s="21" t="s">
        <v>96</v>
      </c>
      <c r="BH23" s="21" t="s">
        <v>97</v>
      </c>
      <c r="BI23" s="24">
        <v>9</v>
      </c>
    </row>
    <row r="24" spans="1:61" x14ac:dyDescent="0.2">
      <c r="A24" t="s">
        <v>530</v>
      </c>
      <c r="B24" s="21" t="s">
        <v>60</v>
      </c>
      <c r="C24" s="21" t="s">
        <v>61</v>
      </c>
      <c r="D24" t="s">
        <v>43</v>
      </c>
      <c r="E24" s="5" t="s">
        <v>330</v>
      </c>
      <c r="F24" t="s">
        <v>355</v>
      </c>
      <c r="G24" t="s">
        <v>505</v>
      </c>
      <c r="H24" t="s">
        <v>62</v>
      </c>
      <c r="I24" s="21" t="s">
        <v>63</v>
      </c>
      <c r="J24">
        <v>2</v>
      </c>
      <c r="K24" s="21" t="s">
        <v>64</v>
      </c>
      <c r="L24" s="21" t="s">
        <v>65</v>
      </c>
      <c r="M24">
        <v>0</v>
      </c>
      <c r="N24" s="21" t="s">
        <v>66</v>
      </c>
      <c r="O24" s="21" t="s">
        <v>67</v>
      </c>
      <c r="P24">
        <v>2</v>
      </c>
      <c r="Q24" s="21" t="s">
        <v>68</v>
      </c>
      <c r="R24" s="21" t="s">
        <v>69</v>
      </c>
      <c r="S24">
        <v>2</v>
      </c>
      <c r="T24" s="21" t="s">
        <v>70</v>
      </c>
      <c r="U24" s="21" t="s">
        <v>71</v>
      </c>
      <c r="V24">
        <v>1</v>
      </c>
      <c r="W24" s="21" t="s">
        <v>72</v>
      </c>
      <c r="X24" s="21" t="s">
        <v>73</v>
      </c>
      <c r="Y24">
        <v>1</v>
      </c>
      <c r="Z24" s="21" t="s">
        <v>74</v>
      </c>
      <c r="AA24" s="21" t="s">
        <v>75</v>
      </c>
      <c r="AB24">
        <v>9</v>
      </c>
      <c r="AC24" s="21" t="s">
        <v>76</v>
      </c>
      <c r="AD24" s="21" t="s">
        <v>77</v>
      </c>
      <c r="AE24">
        <v>9</v>
      </c>
      <c r="AF24" s="21" t="s">
        <v>78</v>
      </c>
      <c r="AG24" s="21" t="s">
        <v>79</v>
      </c>
      <c r="AH24">
        <v>9</v>
      </c>
      <c r="AI24" s="21" t="s">
        <v>80</v>
      </c>
      <c r="AJ24" s="21" t="s">
        <v>81</v>
      </c>
      <c r="AK24">
        <v>1</v>
      </c>
      <c r="AL24" s="21" t="s">
        <v>82</v>
      </c>
      <c r="AM24" s="21" t="s">
        <v>83</v>
      </c>
      <c r="AN24">
        <v>9</v>
      </c>
      <c r="AO24" s="21" t="s">
        <v>84</v>
      </c>
      <c r="AP24" s="21" t="s">
        <v>85</v>
      </c>
      <c r="AQ24">
        <v>1</v>
      </c>
      <c r="AR24" s="21" t="s">
        <v>86</v>
      </c>
      <c r="AS24" s="21" t="s">
        <v>87</v>
      </c>
      <c r="AT24">
        <v>9</v>
      </c>
      <c r="AU24" s="21" t="s">
        <v>88</v>
      </c>
      <c r="AV24" s="21" t="s">
        <v>89</v>
      </c>
      <c r="AW24">
        <v>9</v>
      </c>
      <c r="AX24" s="21" t="s">
        <v>90</v>
      </c>
      <c r="AY24" s="21" t="s">
        <v>91</v>
      </c>
      <c r="AZ24">
        <v>9</v>
      </c>
      <c r="BA24" s="21" t="s">
        <v>92</v>
      </c>
      <c r="BB24" s="21" t="s">
        <v>93</v>
      </c>
      <c r="BC24">
        <v>9</v>
      </c>
      <c r="BD24" s="21" t="s">
        <v>94</v>
      </c>
      <c r="BE24" s="21" t="s">
        <v>95</v>
      </c>
      <c r="BF24">
        <v>1</v>
      </c>
      <c r="BG24" s="21" t="s">
        <v>96</v>
      </c>
      <c r="BH24" s="21" t="s">
        <v>97</v>
      </c>
      <c r="BI24">
        <v>9</v>
      </c>
    </row>
    <row r="25" spans="1:61" x14ac:dyDescent="0.2">
      <c r="A25" t="s">
        <v>531</v>
      </c>
      <c r="B25" s="21" t="s">
        <v>60</v>
      </c>
      <c r="C25" s="21" t="s">
        <v>61</v>
      </c>
      <c r="D25" t="s">
        <v>43</v>
      </c>
      <c r="E25" s="5" t="s">
        <v>331</v>
      </c>
      <c r="F25" t="s">
        <v>356</v>
      </c>
      <c r="G25" t="s">
        <v>506</v>
      </c>
      <c r="H25" t="s">
        <v>62</v>
      </c>
      <c r="I25" s="21" t="s">
        <v>63</v>
      </c>
      <c r="J25">
        <v>2</v>
      </c>
      <c r="K25" s="21" t="s">
        <v>64</v>
      </c>
      <c r="L25" s="21" t="s">
        <v>65</v>
      </c>
      <c r="M25">
        <v>0</v>
      </c>
      <c r="N25" s="21" t="s">
        <v>66</v>
      </c>
      <c r="O25" s="21" t="s">
        <v>67</v>
      </c>
      <c r="P25">
        <v>4</v>
      </c>
      <c r="Q25" s="21" t="s">
        <v>68</v>
      </c>
      <c r="R25" s="21" t="s">
        <v>69</v>
      </c>
      <c r="S25">
        <v>2</v>
      </c>
      <c r="T25" s="21" t="s">
        <v>70</v>
      </c>
      <c r="U25" s="21" t="s">
        <v>71</v>
      </c>
      <c r="V25">
        <v>2</v>
      </c>
      <c r="W25" s="21" t="s">
        <v>72</v>
      </c>
      <c r="X25" s="21" t="s">
        <v>73</v>
      </c>
      <c r="Y25">
        <v>2</v>
      </c>
      <c r="Z25" s="21" t="s">
        <v>74</v>
      </c>
      <c r="AA25" s="21" t="s">
        <v>75</v>
      </c>
      <c r="AB25">
        <v>1</v>
      </c>
      <c r="AC25" s="21" t="s">
        <v>76</v>
      </c>
      <c r="AD25" s="21" t="s">
        <v>77</v>
      </c>
      <c r="AE25">
        <v>1</v>
      </c>
      <c r="AF25" s="21" t="s">
        <v>78</v>
      </c>
      <c r="AG25" s="21" t="s">
        <v>79</v>
      </c>
      <c r="AH25">
        <v>9</v>
      </c>
      <c r="AI25" s="21" t="s">
        <v>80</v>
      </c>
      <c r="AJ25" s="21" t="s">
        <v>81</v>
      </c>
      <c r="AK25">
        <v>1</v>
      </c>
      <c r="AL25" s="21" t="s">
        <v>82</v>
      </c>
      <c r="AM25" s="21" t="s">
        <v>83</v>
      </c>
      <c r="AN25">
        <v>9</v>
      </c>
      <c r="AO25" s="21" t="s">
        <v>84</v>
      </c>
      <c r="AP25" s="21" t="s">
        <v>85</v>
      </c>
      <c r="AQ25">
        <v>1</v>
      </c>
      <c r="AR25" s="21" t="s">
        <v>86</v>
      </c>
      <c r="AS25" s="21" t="s">
        <v>87</v>
      </c>
      <c r="AT25">
        <v>9</v>
      </c>
      <c r="AU25" s="21" t="s">
        <v>88</v>
      </c>
      <c r="AV25" s="21" t="s">
        <v>89</v>
      </c>
      <c r="AW25">
        <v>9</v>
      </c>
      <c r="AX25" s="21" t="s">
        <v>90</v>
      </c>
      <c r="AY25" s="21" t="s">
        <v>91</v>
      </c>
      <c r="AZ25">
        <v>9</v>
      </c>
      <c r="BA25" s="21" t="s">
        <v>92</v>
      </c>
      <c r="BB25" s="21" t="s">
        <v>93</v>
      </c>
      <c r="BC25">
        <v>9</v>
      </c>
      <c r="BD25" s="21" t="s">
        <v>94</v>
      </c>
      <c r="BE25" s="21" t="s">
        <v>95</v>
      </c>
      <c r="BF25">
        <v>9</v>
      </c>
      <c r="BG25" s="21" t="s">
        <v>96</v>
      </c>
      <c r="BH25" s="21" t="s">
        <v>97</v>
      </c>
      <c r="BI25">
        <v>9</v>
      </c>
    </row>
    <row r="26" spans="1:61" x14ac:dyDescent="0.2">
      <c r="A26" t="s">
        <v>532</v>
      </c>
      <c r="B26" s="21" t="s">
        <v>60</v>
      </c>
      <c r="C26" s="21" t="s">
        <v>61</v>
      </c>
      <c r="D26" t="s">
        <v>43</v>
      </c>
      <c r="E26" s="5" t="s">
        <v>332</v>
      </c>
      <c r="F26" t="s">
        <v>357</v>
      </c>
      <c r="G26" t="s">
        <v>507</v>
      </c>
      <c r="H26" t="s">
        <v>62</v>
      </c>
      <c r="I26" s="21" t="s">
        <v>63</v>
      </c>
      <c r="J26">
        <v>2</v>
      </c>
      <c r="K26" s="21" t="s">
        <v>64</v>
      </c>
      <c r="L26" s="21" t="s">
        <v>65</v>
      </c>
      <c r="M26">
        <v>0</v>
      </c>
      <c r="N26" s="21" t="s">
        <v>66</v>
      </c>
      <c r="O26" s="21" t="s">
        <v>67</v>
      </c>
      <c r="P26">
        <v>4</v>
      </c>
      <c r="Q26" s="21" t="s">
        <v>68</v>
      </c>
      <c r="R26" s="21" t="s">
        <v>69</v>
      </c>
      <c r="S26">
        <v>1</v>
      </c>
      <c r="T26" s="21" t="s">
        <v>70</v>
      </c>
      <c r="U26" s="21" t="s">
        <v>71</v>
      </c>
      <c r="V26">
        <v>2</v>
      </c>
      <c r="W26" s="21" t="s">
        <v>72</v>
      </c>
      <c r="X26" s="21" t="s">
        <v>73</v>
      </c>
      <c r="Y26">
        <v>1</v>
      </c>
      <c r="Z26" s="21" t="s">
        <v>74</v>
      </c>
      <c r="AA26" s="21" t="s">
        <v>75</v>
      </c>
      <c r="AB26">
        <v>9</v>
      </c>
      <c r="AC26" s="21" t="s">
        <v>76</v>
      </c>
      <c r="AD26" s="21" t="s">
        <v>77</v>
      </c>
      <c r="AE26">
        <v>1</v>
      </c>
      <c r="AF26" s="21" t="s">
        <v>78</v>
      </c>
      <c r="AG26" s="21" t="s">
        <v>79</v>
      </c>
      <c r="AH26">
        <v>9</v>
      </c>
      <c r="AI26" s="21" t="s">
        <v>80</v>
      </c>
      <c r="AJ26" s="21" t="s">
        <v>81</v>
      </c>
      <c r="AK26">
        <v>9</v>
      </c>
      <c r="AL26" s="21" t="s">
        <v>82</v>
      </c>
      <c r="AM26" s="21" t="s">
        <v>83</v>
      </c>
      <c r="AN26">
        <v>9</v>
      </c>
      <c r="AO26" s="21" t="s">
        <v>84</v>
      </c>
      <c r="AP26" s="21" t="s">
        <v>85</v>
      </c>
      <c r="AQ26">
        <v>1</v>
      </c>
      <c r="AR26" s="21" t="s">
        <v>86</v>
      </c>
      <c r="AS26" s="21" t="s">
        <v>87</v>
      </c>
      <c r="AT26">
        <v>9</v>
      </c>
      <c r="AU26" s="21" t="s">
        <v>88</v>
      </c>
      <c r="AV26" s="21" t="s">
        <v>89</v>
      </c>
      <c r="AW26">
        <v>9</v>
      </c>
      <c r="AX26" s="21" t="s">
        <v>90</v>
      </c>
      <c r="AY26" s="21" t="s">
        <v>91</v>
      </c>
      <c r="AZ26">
        <v>9</v>
      </c>
      <c r="BA26" s="21" t="s">
        <v>92</v>
      </c>
      <c r="BB26" s="21" t="s">
        <v>93</v>
      </c>
      <c r="BC26">
        <v>9</v>
      </c>
      <c r="BD26" s="21" t="s">
        <v>94</v>
      </c>
      <c r="BE26" s="21" t="s">
        <v>95</v>
      </c>
      <c r="BF26">
        <v>1</v>
      </c>
      <c r="BG26" s="21" t="s">
        <v>96</v>
      </c>
      <c r="BH26" s="21" t="s">
        <v>97</v>
      </c>
      <c r="BI26">
        <v>9</v>
      </c>
    </row>
    <row r="27" spans="1:61" x14ac:dyDescent="0.2">
      <c r="A27" t="s">
        <v>533</v>
      </c>
      <c r="B27" s="21" t="s">
        <v>60</v>
      </c>
      <c r="C27" s="21" t="s">
        <v>61</v>
      </c>
      <c r="D27" t="s">
        <v>43</v>
      </c>
      <c r="E27" s="5" t="s">
        <v>333</v>
      </c>
      <c r="F27" t="s">
        <v>358</v>
      </c>
      <c r="G27" t="s">
        <v>508</v>
      </c>
      <c r="H27" t="s">
        <v>62</v>
      </c>
      <c r="I27" s="21" t="s">
        <v>63</v>
      </c>
      <c r="J27">
        <v>2</v>
      </c>
      <c r="K27" s="21" t="s">
        <v>64</v>
      </c>
      <c r="L27" s="21" t="s">
        <v>65</v>
      </c>
      <c r="M27">
        <v>0</v>
      </c>
      <c r="N27" s="21" t="s">
        <v>66</v>
      </c>
      <c r="O27" s="21" t="s">
        <v>67</v>
      </c>
      <c r="P27">
        <v>2</v>
      </c>
      <c r="Q27" s="21" t="s">
        <v>68</v>
      </c>
      <c r="R27" s="21" t="s">
        <v>69</v>
      </c>
      <c r="S27">
        <v>2</v>
      </c>
      <c r="T27" s="21" t="s">
        <v>70</v>
      </c>
      <c r="U27" s="21" t="s">
        <v>71</v>
      </c>
      <c r="V27">
        <v>1</v>
      </c>
      <c r="W27" s="21" t="s">
        <v>72</v>
      </c>
      <c r="X27" s="21" t="s">
        <v>73</v>
      </c>
      <c r="Y27">
        <v>1</v>
      </c>
      <c r="Z27" s="21" t="s">
        <v>74</v>
      </c>
      <c r="AA27" s="21" t="s">
        <v>75</v>
      </c>
      <c r="AB27">
        <v>9</v>
      </c>
      <c r="AC27" s="21" t="s">
        <v>76</v>
      </c>
      <c r="AD27" s="21" t="s">
        <v>77</v>
      </c>
      <c r="AE27">
        <v>9</v>
      </c>
      <c r="AF27" s="21" t="s">
        <v>78</v>
      </c>
      <c r="AG27" s="21" t="s">
        <v>79</v>
      </c>
      <c r="AH27">
        <v>1</v>
      </c>
      <c r="AI27" s="21" t="s">
        <v>80</v>
      </c>
      <c r="AJ27" s="21" t="s">
        <v>81</v>
      </c>
      <c r="AK27">
        <v>9</v>
      </c>
      <c r="AL27" s="21" t="s">
        <v>82</v>
      </c>
      <c r="AM27" s="21" t="s">
        <v>83</v>
      </c>
      <c r="AN27">
        <v>9</v>
      </c>
      <c r="AO27" s="21" t="s">
        <v>84</v>
      </c>
      <c r="AP27" s="21" t="s">
        <v>85</v>
      </c>
      <c r="AQ27">
        <v>9</v>
      </c>
      <c r="AR27" s="21" t="s">
        <v>86</v>
      </c>
      <c r="AS27" s="21" t="s">
        <v>87</v>
      </c>
      <c r="AT27">
        <v>9</v>
      </c>
      <c r="AU27" s="21" t="s">
        <v>88</v>
      </c>
      <c r="AV27" s="21" t="s">
        <v>89</v>
      </c>
      <c r="AW27">
        <v>9</v>
      </c>
      <c r="AX27" s="21" t="s">
        <v>90</v>
      </c>
      <c r="AY27" s="21" t="s">
        <v>91</v>
      </c>
      <c r="AZ27">
        <v>9</v>
      </c>
      <c r="BA27" s="21" t="s">
        <v>92</v>
      </c>
      <c r="BB27" s="21" t="s">
        <v>93</v>
      </c>
      <c r="BC27">
        <v>9</v>
      </c>
      <c r="BD27" s="21" t="s">
        <v>94</v>
      </c>
      <c r="BE27" s="21" t="s">
        <v>95</v>
      </c>
      <c r="BF27">
        <v>9</v>
      </c>
      <c r="BG27" s="21" t="s">
        <v>96</v>
      </c>
      <c r="BH27" s="21" t="s">
        <v>97</v>
      </c>
      <c r="BI27">
        <v>1</v>
      </c>
    </row>
    <row r="28" spans="1:61" x14ac:dyDescent="0.2">
      <c r="A28" t="s">
        <v>534</v>
      </c>
      <c r="B28" s="21" t="s">
        <v>60</v>
      </c>
      <c r="C28" s="21" t="s">
        <v>61</v>
      </c>
      <c r="D28" t="s">
        <v>43</v>
      </c>
      <c r="E28" s="5" t="s">
        <v>334</v>
      </c>
      <c r="F28" t="s">
        <v>359</v>
      </c>
      <c r="G28" t="s">
        <v>509</v>
      </c>
      <c r="H28" t="s">
        <v>62</v>
      </c>
      <c r="I28" s="21" t="s">
        <v>63</v>
      </c>
      <c r="J28">
        <v>2</v>
      </c>
      <c r="K28" s="21" t="s">
        <v>64</v>
      </c>
      <c r="L28" s="21" t="s">
        <v>65</v>
      </c>
      <c r="M28">
        <v>0</v>
      </c>
      <c r="N28" s="21" t="s">
        <v>66</v>
      </c>
      <c r="O28" s="21" t="s">
        <v>67</v>
      </c>
      <c r="P28">
        <v>2</v>
      </c>
      <c r="Q28" s="21" t="s">
        <v>68</v>
      </c>
      <c r="R28" s="21" t="s">
        <v>69</v>
      </c>
      <c r="S28">
        <v>2</v>
      </c>
      <c r="T28" s="21" t="s">
        <v>70</v>
      </c>
      <c r="U28" s="21" t="s">
        <v>71</v>
      </c>
      <c r="V28">
        <v>1</v>
      </c>
      <c r="W28" s="21" t="s">
        <v>72</v>
      </c>
      <c r="X28" s="21" t="s">
        <v>73</v>
      </c>
      <c r="Y28">
        <v>2</v>
      </c>
      <c r="Z28" s="21" t="s">
        <v>74</v>
      </c>
      <c r="AA28" s="21" t="s">
        <v>75</v>
      </c>
      <c r="AB28">
        <v>1</v>
      </c>
      <c r="AC28" s="21" t="s">
        <v>76</v>
      </c>
      <c r="AD28" s="21" t="s">
        <v>77</v>
      </c>
      <c r="AE28">
        <v>9</v>
      </c>
      <c r="AF28" s="21" t="s">
        <v>78</v>
      </c>
      <c r="AG28" s="21" t="s">
        <v>79</v>
      </c>
      <c r="AH28">
        <v>9</v>
      </c>
      <c r="AI28" s="21" t="s">
        <v>80</v>
      </c>
      <c r="AJ28" s="21" t="s">
        <v>81</v>
      </c>
      <c r="AK28">
        <v>9</v>
      </c>
      <c r="AL28" s="21" t="s">
        <v>82</v>
      </c>
      <c r="AM28" s="21" t="s">
        <v>83</v>
      </c>
      <c r="AN28">
        <v>9</v>
      </c>
      <c r="AO28" s="21" t="s">
        <v>84</v>
      </c>
      <c r="AP28" s="21" t="s">
        <v>85</v>
      </c>
      <c r="AQ28">
        <v>1</v>
      </c>
      <c r="AR28" s="21" t="s">
        <v>86</v>
      </c>
      <c r="AS28" s="21" t="s">
        <v>87</v>
      </c>
      <c r="AT28">
        <v>9</v>
      </c>
      <c r="AU28" s="21" t="s">
        <v>88</v>
      </c>
      <c r="AV28" s="21" t="s">
        <v>89</v>
      </c>
      <c r="AW28">
        <v>9</v>
      </c>
      <c r="AX28" s="21" t="s">
        <v>90</v>
      </c>
      <c r="AY28" s="21" t="s">
        <v>91</v>
      </c>
      <c r="AZ28">
        <v>9</v>
      </c>
      <c r="BA28" s="21" t="s">
        <v>92</v>
      </c>
      <c r="BB28" s="21" t="s">
        <v>93</v>
      </c>
      <c r="BC28">
        <v>9</v>
      </c>
      <c r="BD28" s="21" t="s">
        <v>94</v>
      </c>
      <c r="BE28" s="21" t="s">
        <v>95</v>
      </c>
      <c r="BF28">
        <v>9</v>
      </c>
      <c r="BG28" s="21" t="s">
        <v>96</v>
      </c>
      <c r="BH28" s="21" t="s">
        <v>97</v>
      </c>
      <c r="BI28">
        <v>9</v>
      </c>
    </row>
    <row r="29" spans="1:61" x14ac:dyDescent="0.2">
      <c r="A29" t="s">
        <v>535</v>
      </c>
      <c r="B29" s="21" t="s">
        <v>60</v>
      </c>
      <c r="C29" s="21" t="s">
        <v>61</v>
      </c>
      <c r="D29" t="s">
        <v>43</v>
      </c>
      <c r="E29" s="5" t="s">
        <v>335</v>
      </c>
      <c r="F29" t="s">
        <v>360</v>
      </c>
      <c r="G29" t="s">
        <v>510</v>
      </c>
      <c r="H29" t="s">
        <v>62</v>
      </c>
      <c r="I29" s="21" t="s">
        <v>63</v>
      </c>
      <c r="J29">
        <v>2</v>
      </c>
      <c r="K29" s="21" t="s">
        <v>64</v>
      </c>
      <c r="L29" s="21" t="s">
        <v>65</v>
      </c>
      <c r="M29">
        <v>0</v>
      </c>
      <c r="N29" s="21" t="s">
        <v>66</v>
      </c>
      <c r="O29" s="21" t="s">
        <v>67</v>
      </c>
      <c r="P29">
        <v>2</v>
      </c>
      <c r="Q29" s="21" t="s">
        <v>68</v>
      </c>
      <c r="R29" s="21" t="s">
        <v>69</v>
      </c>
      <c r="S29">
        <v>1</v>
      </c>
      <c r="T29" s="21" t="s">
        <v>70</v>
      </c>
      <c r="U29" s="21" t="s">
        <v>71</v>
      </c>
      <c r="V29">
        <v>1</v>
      </c>
      <c r="W29" s="21" t="s">
        <v>72</v>
      </c>
      <c r="X29" s="21" t="s">
        <v>73</v>
      </c>
      <c r="Y29">
        <v>2</v>
      </c>
      <c r="Z29" s="21" t="s">
        <v>74</v>
      </c>
      <c r="AA29" s="21" t="s">
        <v>75</v>
      </c>
      <c r="AB29">
        <v>9</v>
      </c>
      <c r="AC29" s="21" t="s">
        <v>76</v>
      </c>
      <c r="AD29" s="21" t="s">
        <v>77</v>
      </c>
      <c r="AE29">
        <v>9</v>
      </c>
      <c r="AF29" s="21" t="s">
        <v>78</v>
      </c>
      <c r="AG29" s="21" t="s">
        <v>79</v>
      </c>
      <c r="AH29">
        <v>9</v>
      </c>
      <c r="AI29" s="21" t="s">
        <v>80</v>
      </c>
      <c r="AJ29" s="21" t="s">
        <v>81</v>
      </c>
      <c r="AK29">
        <v>9</v>
      </c>
      <c r="AL29" s="21" t="s">
        <v>82</v>
      </c>
      <c r="AM29" s="21" t="s">
        <v>83</v>
      </c>
      <c r="AN29">
        <v>9</v>
      </c>
      <c r="AO29" s="21" t="s">
        <v>84</v>
      </c>
      <c r="AP29" s="21" t="s">
        <v>85</v>
      </c>
      <c r="AQ29">
        <v>9</v>
      </c>
      <c r="AR29" s="21" t="s">
        <v>86</v>
      </c>
      <c r="AS29" s="21" t="s">
        <v>87</v>
      </c>
      <c r="AT29">
        <v>9</v>
      </c>
      <c r="AU29" s="21" t="s">
        <v>88</v>
      </c>
      <c r="AV29" s="21" t="s">
        <v>89</v>
      </c>
      <c r="AW29">
        <v>9</v>
      </c>
      <c r="AX29" s="21" t="s">
        <v>90</v>
      </c>
      <c r="AY29" s="21" t="s">
        <v>91</v>
      </c>
      <c r="AZ29">
        <v>9</v>
      </c>
      <c r="BA29" s="21" t="s">
        <v>92</v>
      </c>
      <c r="BB29" s="21" t="s">
        <v>93</v>
      </c>
      <c r="BC29">
        <v>9</v>
      </c>
      <c r="BD29" s="21" t="s">
        <v>94</v>
      </c>
      <c r="BE29" s="21" t="s">
        <v>95</v>
      </c>
      <c r="BF29">
        <v>9</v>
      </c>
      <c r="BG29" s="21" t="s">
        <v>96</v>
      </c>
      <c r="BH29" s="21" t="s">
        <v>97</v>
      </c>
      <c r="BI29">
        <v>9</v>
      </c>
    </row>
    <row r="30" spans="1:61" x14ac:dyDescent="0.2">
      <c r="A30" t="s">
        <v>536</v>
      </c>
      <c r="B30" s="21" t="s">
        <v>60</v>
      </c>
      <c r="C30" s="21" t="s">
        <v>61</v>
      </c>
      <c r="D30" t="s">
        <v>43</v>
      </c>
      <c r="E30" s="5" t="s">
        <v>336</v>
      </c>
      <c r="F30" t="s">
        <v>361</v>
      </c>
      <c r="G30" t="s">
        <v>511</v>
      </c>
      <c r="H30" t="s">
        <v>62</v>
      </c>
      <c r="I30" s="21" t="s">
        <v>63</v>
      </c>
      <c r="J30">
        <v>2</v>
      </c>
      <c r="K30" s="21" t="s">
        <v>64</v>
      </c>
      <c r="L30" s="21" t="s">
        <v>65</v>
      </c>
      <c r="M30">
        <v>0</v>
      </c>
      <c r="N30" s="21" t="s">
        <v>66</v>
      </c>
      <c r="O30" s="21" t="s">
        <v>67</v>
      </c>
      <c r="P30">
        <v>4</v>
      </c>
      <c r="Q30" s="21" t="s">
        <v>68</v>
      </c>
      <c r="R30" s="21" t="s">
        <v>69</v>
      </c>
      <c r="S30">
        <v>1</v>
      </c>
      <c r="T30" s="21" t="s">
        <v>70</v>
      </c>
      <c r="U30" s="21" t="s">
        <v>71</v>
      </c>
      <c r="V30">
        <v>1</v>
      </c>
      <c r="W30" s="21" t="s">
        <v>72</v>
      </c>
      <c r="X30" s="21" t="s">
        <v>73</v>
      </c>
      <c r="Y30">
        <v>2</v>
      </c>
      <c r="Z30" s="21" t="s">
        <v>74</v>
      </c>
      <c r="AA30" s="21" t="s">
        <v>75</v>
      </c>
      <c r="AB30">
        <v>9</v>
      </c>
      <c r="AC30" s="21" t="s">
        <v>76</v>
      </c>
      <c r="AD30" s="21" t="s">
        <v>77</v>
      </c>
      <c r="AE30">
        <v>1</v>
      </c>
      <c r="AF30" s="21" t="s">
        <v>78</v>
      </c>
      <c r="AG30" s="21" t="s">
        <v>79</v>
      </c>
      <c r="AH30">
        <v>9</v>
      </c>
      <c r="AI30" s="21" t="s">
        <v>80</v>
      </c>
      <c r="AJ30" s="21" t="s">
        <v>81</v>
      </c>
      <c r="AK30">
        <v>9</v>
      </c>
      <c r="AL30" s="21" t="s">
        <v>82</v>
      </c>
      <c r="AM30" s="21" t="s">
        <v>83</v>
      </c>
      <c r="AN30">
        <v>9</v>
      </c>
      <c r="AO30" s="21" t="s">
        <v>84</v>
      </c>
      <c r="AP30" s="21" t="s">
        <v>85</v>
      </c>
      <c r="AQ30">
        <v>9</v>
      </c>
      <c r="AR30" s="21" t="s">
        <v>86</v>
      </c>
      <c r="AS30" s="21" t="s">
        <v>87</v>
      </c>
      <c r="AT30">
        <v>9</v>
      </c>
      <c r="AU30" s="21" t="s">
        <v>88</v>
      </c>
      <c r="AV30" s="21" t="s">
        <v>89</v>
      </c>
      <c r="AW30">
        <v>9</v>
      </c>
      <c r="AX30" s="21" t="s">
        <v>90</v>
      </c>
      <c r="AY30" s="21" t="s">
        <v>91</v>
      </c>
      <c r="AZ30">
        <v>9</v>
      </c>
      <c r="BA30" s="21" t="s">
        <v>92</v>
      </c>
      <c r="BB30" s="21" t="s">
        <v>93</v>
      </c>
      <c r="BC30">
        <v>9</v>
      </c>
      <c r="BD30" s="21" t="s">
        <v>94</v>
      </c>
      <c r="BE30" s="21" t="s">
        <v>95</v>
      </c>
      <c r="BF30">
        <v>9</v>
      </c>
      <c r="BG30" s="21" t="s">
        <v>96</v>
      </c>
      <c r="BH30" s="21" t="s">
        <v>97</v>
      </c>
      <c r="BI30">
        <v>9</v>
      </c>
    </row>
    <row r="31" spans="1:61" x14ac:dyDescent="0.2">
      <c r="A31" t="s">
        <v>537</v>
      </c>
      <c r="B31" s="21" t="s">
        <v>60</v>
      </c>
      <c r="C31" s="21" t="s">
        <v>61</v>
      </c>
      <c r="D31" t="s">
        <v>43</v>
      </c>
      <c r="E31" s="5" t="s">
        <v>337</v>
      </c>
      <c r="F31" t="s">
        <v>362</v>
      </c>
      <c r="G31" t="s">
        <v>512</v>
      </c>
      <c r="H31" t="s">
        <v>62</v>
      </c>
      <c r="I31" s="21" t="s">
        <v>63</v>
      </c>
      <c r="J31">
        <v>2</v>
      </c>
      <c r="K31" s="21" t="s">
        <v>64</v>
      </c>
      <c r="L31" s="21" t="s">
        <v>65</v>
      </c>
      <c r="M31">
        <v>0</v>
      </c>
      <c r="N31" s="21" t="s">
        <v>66</v>
      </c>
      <c r="O31" s="21" t="s">
        <v>67</v>
      </c>
      <c r="P31">
        <v>4</v>
      </c>
      <c r="Q31" s="21" t="s">
        <v>68</v>
      </c>
      <c r="R31" s="21" t="s">
        <v>69</v>
      </c>
      <c r="S31">
        <v>2</v>
      </c>
      <c r="T31" s="21" t="s">
        <v>70</v>
      </c>
      <c r="U31" s="21" t="s">
        <v>71</v>
      </c>
      <c r="V31">
        <v>1</v>
      </c>
      <c r="W31" s="21" t="s">
        <v>72</v>
      </c>
      <c r="X31" s="21" t="s">
        <v>73</v>
      </c>
      <c r="Y31">
        <v>2</v>
      </c>
      <c r="Z31" s="21" t="s">
        <v>74</v>
      </c>
      <c r="AA31" s="21" t="s">
        <v>75</v>
      </c>
      <c r="AB31">
        <v>9</v>
      </c>
      <c r="AC31" s="21" t="s">
        <v>76</v>
      </c>
      <c r="AD31" s="21" t="s">
        <v>77</v>
      </c>
      <c r="AE31">
        <v>1</v>
      </c>
      <c r="AF31" s="21" t="s">
        <v>78</v>
      </c>
      <c r="AG31" s="21" t="s">
        <v>79</v>
      </c>
      <c r="AH31">
        <v>9</v>
      </c>
      <c r="AI31" s="21" t="s">
        <v>80</v>
      </c>
      <c r="AJ31" s="21" t="s">
        <v>81</v>
      </c>
      <c r="AK31">
        <v>9</v>
      </c>
      <c r="AL31" s="21" t="s">
        <v>82</v>
      </c>
      <c r="AM31" s="21" t="s">
        <v>83</v>
      </c>
      <c r="AN31">
        <v>9</v>
      </c>
      <c r="AO31" s="21" t="s">
        <v>84</v>
      </c>
      <c r="AP31" s="21" t="s">
        <v>85</v>
      </c>
      <c r="AQ31">
        <v>9</v>
      </c>
      <c r="AR31" s="21" t="s">
        <v>86</v>
      </c>
      <c r="AS31" s="21" t="s">
        <v>87</v>
      </c>
      <c r="AT31">
        <v>1</v>
      </c>
      <c r="AU31" s="21" t="s">
        <v>88</v>
      </c>
      <c r="AV31" s="21" t="s">
        <v>89</v>
      </c>
      <c r="AW31">
        <v>9</v>
      </c>
      <c r="AX31" s="21" t="s">
        <v>90</v>
      </c>
      <c r="AY31" s="21" t="s">
        <v>91</v>
      </c>
      <c r="AZ31">
        <v>9</v>
      </c>
      <c r="BA31" s="21" t="s">
        <v>92</v>
      </c>
      <c r="BB31" s="21" t="s">
        <v>93</v>
      </c>
      <c r="BC31">
        <v>9</v>
      </c>
      <c r="BD31" s="21" t="s">
        <v>94</v>
      </c>
      <c r="BE31" s="21" t="s">
        <v>95</v>
      </c>
      <c r="BF31">
        <v>9</v>
      </c>
      <c r="BG31" s="21" t="s">
        <v>96</v>
      </c>
      <c r="BH31" s="21" t="s">
        <v>97</v>
      </c>
      <c r="BI31">
        <v>9</v>
      </c>
    </row>
    <row r="32" spans="1:61" x14ac:dyDescent="0.2">
      <c r="J32" s="24"/>
      <c r="M32" s="24"/>
      <c r="P32" s="24"/>
      <c r="V32" s="24"/>
      <c r="Y32" s="24"/>
      <c r="AB32" s="24"/>
      <c r="AC32" s="21"/>
      <c r="AD32" s="21"/>
      <c r="AE32" s="24"/>
      <c r="AK32" s="24"/>
      <c r="AT32" s="24"/>
      <c r="BC32" s="24"/>
      <c r="BF32" s="24"/>
      <c r="BI32" s="24"/>
    </row>
    <row r="33" spans="10:58" x14ac:dyDescent="0.2">
      <c r="J33" s="24"/>
      <c r="M33" s="24"/>
      <c r="V33" s="24"/>
      <c r="Y33" s="24"/>
      <c r="AB33" s="24"/>
      <c r="AE33" s="24"/>
      <c r="AH33" s="24"/>
      <c r="AK33" s="24"/>
      <c r="BC33" s="24"/>
      <c r="BF33" s="24"/>
    </row>
    <row r="34" spans="10:58" x14ac:dyDescent="0.2">
      <c r="J34" s="24"/>
      <c r="M34" s="24"/>
      <c r="V34" s="24"/>
      <c r="AB34" s="24"/>
      <c r="AE34" s="24"/>
      <c r="AH34" s="24"/>
      <c r="AK34" s="24"/>
      <c r="BF34" s="24"/>
    </row>
    <row r="35" spans="10:58" x14ac:dyDescent="0.2">
      <c r="J35" s="24"/>
      <c r="M35" s="24"/>
      <c r="AB35" s="24"/>
      <c r="AH35" s="24"/>
      <c r="AK35" s="24"/>
    </row>
    <row r="36" spans="10:58" x14ac:dyDescent="0.2">
      <c r="J36" s="24"/>
      <c r="M36" s="24"/>
      <c r="AH36" s="24"/>
      <c r="AK36" s="24"/>
    </row>
    <row r="37" spans="10:58" x14ac:dyDescent="0.2">
      <c r="J37" s="24"/>
      <c r="M37" s="24"/>
      <c r="AH37" s="24"/>
      <c r="AK37" s="24"/>
    </row>
    <row r="38" spans="10:58" x14ac:dyDescent="0.2">
      <c r="J38" s="24"/>
      <c r="AH38" s="24"/>
      <c r="AK38" s="24"/>
    </row>
    <row r="39" spans="10:58" x14ac:dyDescent="0.2">
      <c r="J39" s="24"/>
      <c r="AH39" s="24"/>
      <c r="AK39" s="24"/>
    </row>
    <row r="40" spans="10:58" x14ac:dyDescent="0.2">
      <c r="J40" s="24"/>
      <c r="AH40" s="24"/>
      <c r="AK40" s="24"/>
    </row>
    <row r="41" spans="10:58" x14ac:dyDescent="0.2">
      <c r="J41" s="24"/>
      <c r="AH41" s="24"/>
      <c r="AK41" s="24"/>
    </row>
    <row r="42" spans="10:58" x14ac:dyDescent="0.2">
      <c r="J42" s="24"/>
      <c r="AK42" s="24"/>
    </row>
    <row r="43" spans="10:58" x14ac:dyDescent="0.2">
      <c r="AK43" s="24"/>
    </row>
    <row r="44" spans="10:58" x14ac:dyDescent="0.2">
      <c r="AK44" s="24"/>
    </row>
    <row r="45" spans="10:58" x14ac:dyDescent="0.2">
      <c r="AK45" s="24"/>
    </row>
    <row r="46" spans="10:58" x14ac:dyDescent="0.2">
      <c r="AK46" s="24"/>
    </row>
    <row r="47" spans="10:58" x14ac:dyDescent="0.2">
      <c r="AK47" s="24"/>
    </row>
    <row r="48" spans="10:58" x14ac:dyDescent="0.2">
      <c r="AK48" s="24"/>
    </row>
    <row r="49" spans="37:37" x14ac:dyDescent="0.2">
      <c r="AK49" s="24"/>
    </row>
  </sheetData>
  <mergeCells count="82">
    <mergeCell ref="W2:Y2"/>
    <mergeCell ref="A1:A6"/>
    <mergeCell ref="B1:C1"/>
    <mergeCell ref="D1:D6"/>
    <mergeCell ref="E1:F1"/>
    <mergeCell ref="H1:BI1"/>
    <mergeCell ref="B2:B6"/>
    <mergeCell ref="C2:C6"/>
    <mergeCell ref="E2:E6"/>
    <mergeCell ref="F2:F6"/>
    <mergeCell ref="G2:G6"/>
    <mergeCell ref="H2:J2"/>
    <mergeCell ref="K2:M2"/>
    <mergeCell ref="N2:P2"/>
    <mergeCell ref="Q2:S2"/>
    <mergeCell ref="T2:V2"/>
    <mergeCell ref="BG2:BI2"/>
    <mergeCell ref="Z2:AB2"/>
    <mergeCell ref="AC2:AE2"/>
    <mergeCell ref="AF2:AH2"/>
    <mergeCell ref="AI2:AK2"/>
    <mergeCell ref="AL2:AN2"/>
    <mergeCell ref="AO2:AQ2"/>
    <mergeCell ref="AR2:AT2"/>
    <mergeCell ref="AU2:AW2"/>
    <mergeCell ref="AX2:AZ2"/>
    <mergeCell ref="BA2:BC2"/>
    <mergeCell ref="BD2:BF2"/>
    <mergeCell ref="X3:Y3"/>
    <mergeCell ref="R4:R6"/>
    <mergeCell ref="U4:U6"/>
    <mergeCell ref="X4:X6"/>
    <mergeCell ref="H3:H6"/>
    <mergeCell ref="I3:J3"/>
    <mergeCell ref="K3:K6"/>
    <mergeCell ref="L3:M3"/>
    <mergeCell ref="N3:N6"/>
    <mergeCell ref="O3:P3"/>
    <mergeCell ref="I4:I6"/>
    <mergeCell ref="L4:L6"/>
    <mergeCell ref="O4:O6"/>
    <mergeCell ref="Q3:Q6"/>
    <mergeCell ref="R3:S3"/>
    <mergeCell ref="T3:T6"/>
    <mergeCell ref="U3:V3"/>
    <mergeCell ref="W3:W6"/>
    <mergeCell ref="AP3:AQ3"/>
    <mergeCell ref="AJ4:AJ6"/>
    <mergeCell ref="AM4:AM6"/>
    <mergeCell ref="AP4:AP6"/>
    <mergeCell ref="Z3:Z6"/>
    <mergeCell ref="AA3:AB3"/>
    <mergeCell ref="AC3:AC6"/>
    <mergeCell ref="AD3:AE3"/>
    <mergeCell ref="AF3:AF6"/>
    <mergeCell ref="AG3:AH3"/>
    <mergeCell ref="AA4:AA6"/>
    <mergeCell ref="AD4:AD6"/>
    <mergeCell ref="AG4:AG6"/>
    <mergeCell ref="AI3:AI6"/>
    <mergeCell ref="AJ3:AK3"/>
    <mergeCell ref="AL3:AL6"/>
    <mergeCell ref="AM3:AN3"/>
    <mergeCell ref="AO3:AO6"/>
    <mergeCell ref="BH3:BI3"/>
    <mergeCell ref="BB4:BB6"/>
    <mergeCell ref="BE4:BE6"/>
    <mergeCell ref="BH4:BH6"/>
    <mergeCell ref="AR3:AR6"/>
    <mergeCell ref="AS3:AT3"/>
    <mergeCell ref="AU3:AU6"/>
    <mergeCell ref="AV3:AW3"/>
    <mergeCell ref="AX3:AX6"/>
    <mergeCell ref="AY3:AZ3"/>
    <mergeCell ref="AS4:AS6"/>
    <mergeCell ref="AV4:AV6"/>
    <mergeCell ref="BG3:BG6"/>
    <mergeCell ref="AY4:AY6"/>
    <mergeCell ref="BA3:BA6"/>
    <mergeCell ref="BB3:BC3"/>
    <mergeCell ref="BD3:BD6"/>
    <mergeCell ref="BE3:BF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31"/>
  <sheetViews>
    <sheetView workbookViewId="0">
      <selection activeCell="AS7" sqref="A1:XFD1048576"/>
    </sheetView>
  </sheetViews>
  <sheetFormatPr baseColWidth="10" defaultColWidth="100.83203125" defaultRowHeight="16" x14ac:dyDescent="0.2"/>
  <cols>
    <col min="1" max="1" width="20.1640625" bestFit="1" customWidth="1"/>
    <col min="2" max="2" width="31" bestFit="1" customWidth="1"/>
    <col min="3" max="3" width="41.5" bestFit="1" customWidth="1"/>
    <col min="4" max="4" width="9.83203125" bestFit="1" customWidth="1"/>
    <col min="5" max="5" width="22.6640625" bestFit="1" customWidth="1"/>
    <col min="6" max="6" width="17.6640625" bestFit="1" customWidth="1"/>
    <col min="7" max="7" width="30.1640625" bestFit="1" customWidth="1"/>
    <col min="8" max="8" width="7.83203125" bestFit="1" customWidth="1"/>
    <col min="9" max="9" width="39.5" bestFit="1" customWidth="1"/>
    <col min="10" max="10" width="12.83203125" bestFit="1" customWidth="1"/>
    <col min="11" max="11" width="10.1640625" bestFit="1" customWidth="1"/>
    <col min="12" max="12" width="50.83203125" bestFit="1" customWidth="1"/>
    <col min="13" max="13" width="12.83203125" bestFit="1" customWidth="1"/>
    <col min="14" max="14" width="17.83203125" bestFit="1" customWidth="1"/>
    <col min="15" max="15" width="48.83203125" bestFit="1" customWidth="1"/>
    <col min="16" max="16" width="12.83203125" bestFit="1" customWidth="1"/>
    <col min="17" max="17" width="8.5" bestFit="1" customWidth="1"/>
    <col min="18" max="18" width="37.83203125" bestFit="1" customWidth="1"/>
    <col min="19" max="19" width="12.83203125" bestFit="1" customWidth="1"/>
    <col min="20" max="20" width="11" bestFit="1" customWidth="1"/>
    <col min="21" max="21" width="44.83203125" bestFit="1" customWidth="1"/>
    <col min="22" max="22" width="12.83203125" bestFit="1" customWidth="1"/>
    <col min="23" max="23" width="7.33203125" bestFit="1" customWidth="1"/>
    <col min="24" max="24" width="61.5" bestFit="1" customWidth="1"/>
    <col min="25" max="25" width="12.83203125" bestFit="1" customWidth="1"/>
    <col min="26" max="26" width="6.6640625" bestFit="1" customWidth="1"/>
    <col min="27" max="27" width="81.6640625" bestFit="1" customWidth="1"/>
    <col min="28" max="28" width="12.83203125" bestFit="1" customWidth="1"/>
    <col min="29" max="29" width="8.1640625" bestFit="1" customWidth="1"/>
    <col min="30" max="30" width="67.33203125" bestFit="1" customWidth="1"/>
    <col min="31" max="31" width="12.83203125" bestFit="1" customWidth="1"/>
    <col min="32" max="32" width="7" bestFit="1" customWidth="1"/>
    <col min="33" max="33" width="74.5" bestFit="1" customWidth="1"/>
    <col min="34" max="34" width="12.83203125" bestFit="1" customWidth="1"/>
    <col min="35" max="35" width="6" bestFit="1" customWidth="1"/>
    <col min="36" max="36" width="74.5" bestFit="1" customWidth="1"/>
    <col min="37" max="37" width="12.83203125" bestFit="1" customWidth="1"/>
    <col min="38" max="38" width="13.83203125" bestFit="1" customWidth="1"/>
    <col min="39" max="39" width="64.33203125" bestFit="1" customWidth="1"/>
    <col min="40" max="40" width="12.83203125" bestFit="1" customWidth="1"/>
    <col min="41" max="41" width="10.6640625" bestFit="1" customWidth="1"/>
    <col min="42" max="42" width="53.1640625" bestFit="1" customWidth="1"/>
    <col min="43" max="43" width="12.83203125" bestFit="1" customWidth="1"/>
  </cols>
  <sheetData>
    <row r="1" spans="1:43" s="20" customFormat="1" x14ac:dyDescent="0.2">
      <c r="A1" s="62" t="s">
        <v>0</v>
      </c>
      <c r="B1" s="20" t="s">
        <v>51</v>
      </c>
      <c r="D1" s="62" t="s">
        <v>52</v>
      </c>
      <c r="E1" s="62" t="s">
        <v>53</v>
      </c>
      <c r="F1" s="62"/>
      <c r="G1" s="25" t="s">
        <v>38</v>
      </c>
      <c r="H1" s="63" t="s">
        <v>54</v>
      </c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  <c r="AA1" s="63"/>
      <c r="AB1" s="63"/>
      <c r="AC1" s="63"/>
      <c r="AD1" s="63"/>
      <c r="AE1" s="63"/>
      <c r="AF1" s="63"/>
      <c r="AG1" s="63"/>
      <c r="AH1" s="63"/>
      <c r="AI1" s="63"/>
      <c r="AJ1" s="63"/>
      <c r="AK1" s="63"/>
      <c r="AL1" s="63"/>
      <c r="AM1" s="63"/>
      <c r="AN1" s="63"/>
      <c r="AO1" s="63"/>
      <c r="AP1" s="63"/>
      <c r="AQ1" s="63"/>
    </row>
    <row r="2" spans="1:43" s="20" customFormat="1" x14ac:dyDescent="0.2">
      <c r="A2" s="62"/>
      <c r="B2" s="62" t="s">
        <v>20</v>
      </c>
      <c r="C2" s="62" t="s">
        <v>19</v>
      </c>
      <c r="D2" s="62"/>
      <c r="E2" s="62" t="s">
        <v>20</v>
      </c>
      <c r="F2" s="62" t="s">
        <v>19</v>
      </c>
      <c r="G2" s="62" t="s">
        <v>20</v>
      </c>
      <c r="H2" s="62" t="s">
        <v>55</v>
      </c>
      <c r="I2" s="62"/>
      <c r="J2" s="62"/>
      <c r="K2" s="62" t="s">
        <v>55</v>
      </c>
      <c r="L2" s="62"/>
      <c r="M2" s="62"/>
      <c r="N2" s="62" t="s">
        <v>55</v>
      </c>
      <c r="O2" s="62"/>
      <c r="P2" s="62"/>
      <c r="Q2" s="62" t="s">
        <v>55</v>
      </c>
      <c r="R2" s="62"/>
      <c r="S2" s="62"/>
      <c r="T2" s="62" t="s">
        <v>55</v>
      </c>
      <c r="U2" s="62"/>
      <c r="V2" s="62"/>
      <c r="W2" s="62" t="s">
        <v>55</v>
      </c>
      <c r="X2" s="62"/>
      <c r="Y2" s="62"/>
      <c r="Z2" s="62" t="s">
        <v>55</v>
      </c>
      <c r="AA2" s="62"/>
      <c r="AB2" s="62"/>
      <c r="AC2" s="62" t="s">
        <v>55</v>
      </c>
      <c r="AD2" s="62"/>
      <c r="AE2" s="62"/>
      <c r="AF2" s="62" t="s">
        <v>55</v>
      </c>
      <c r="AG2" s="62"/>
      <c r="AH2" s="62"/>
      <c r="AI2" s="62" t="s">
        <v>55</v>
      </c>
      <c r="AJ2" s="62"/>
      <c r="AK2" s="62"/>
      <c r="AL2" s="62" t="s">
        <v>55</v>
      </c>
      <c r="AM2" s="62"/>
      <c r="AN2" s="62"/>
      <c r="AO2" s="62" t="s">
        <v>55</v>
      </c>
      <c r="AP2" s="62"/>
      <c r="AQ2" s="62"/>
    </row>
    <row r="3" spans="1:43" s="20" customFormat="1" x14ac:dyDescent="0.2">
      <c r="A3" s="62"/>
      <c r="B3" s="62"/>
      <c r="C3" s="62"/>
      <c r="D3" s="62"/>
      <c r="E3" s="62"/>
      <c r="F3" s="62"/>
      <c r="G3" s="62"/>
      <c r="H3" s="62" t="s">
        <v>56</v>
      </c>
      <c r="I3" s="62" t="s">
        <v>57</v>
      </c>
      <c r="J3" s="62"/>
      <c r="K3" s="62" t="s">
        <v>56</v>
      </c>
      <c r="L3" s="62" t="s">
        <v>57</v>
      </c>
      <c r="M3" s="62"/>
      <c r="N3" s="62" t="s">
        <v>56</v>
      </c>
      <c r="O3" s="62" t="s">
        <v>57</v>
      </c>
      <c r="P3" s="62"/>
      <c r="Q3" s="62" t="s">
        <v>56</v>
      </c>
      <c r="R3" s="62" t="s">
        <v>57</v>
      </c>
      <c r="S3" s="62"/>
      <c r="T3" s="62" t="s">
        <v>56</v>
      </c>
      <c r="U3" s="62" t="s">
        <v>57</v>
      </c>
      <c r="V3" s="62"/>
      <c r="W3" s="62" t="s">
        <v>56</v>
      </c>
      <c r="X3" s="62" t="s">
        <v>57</v>
      </c>
      <c r="Y3" s="62"/>
      <c r="Z3" s="62" t="s">
        <v>56</v>
      </c>
      <c r="AA3" s="62" t="s">
        <v>57</v>
      </c>
      <c r="AB3" s="62"/>
      <c r="AC3" s="62" t="s">
        <v>56</v>
      </c>
      <c r="AD3" s="62" t="s">
        <v>57</v>
      </c>
      <c r="AE3" s="62"/>
      <c r="AF3" s="62" t="s">
        <v>56</v>
      </c>
      <c r="AG3" s="62" t="s">
        <v>57</v>
      </c>
      <c r="AH3" s="62"/>
      <c r="AI3" s="62" t="s">
        <v>56</v>
      </c>
      <c r="AJ3" s="62" t="s">
        <v>57</v>
      </c>
      <c r="AK3" s="62"/>
      <c r="AL3" s="62" t="s">
        <v>56</v>
      </c>
      <c r="AM3" s="62" t="s">
        <v>57</v>
      </c>
      <c r="AN3" s="62"/>
      <c r="AO3" s="62" t="s">
        <v>56</v>
      </c>
      <c r="AP3" s="62" t="s">
        <v>57</v>
      </c>
      <c r="AQ3" s="62"/>
    </row>
    <row r="4" spans="1:43" s="20" customFormat="1" x14ac:dyDescent="0.2">
      <c r="A4" s="62"/>
      <c r="B4" s="62"/>
      <c r="C4" s="62"/>
      <c r="D4" s="62"/>
      <c r="E4" s="62"/>
      <c r="F4" s="62"/>
      <c r="G4" s="62"/>
      <c r="H4" s="62"/>
      <c r="I4" s="62"/>
      <c r="J4" s="20" t="s">
        <v>58</v>
      </c>
      <c r="K4" s="62"/>
      <c r="L4" s="62"/>
      <c r="M4" s="20" t="s">
        <v>58</v>
      </c>
      <c r="N4" s="62"/>
      <c r="O4" s="62"/>
      <c r="P4" s="20" t="s">
        <v>58</v>
      </c>
      <c r="Q4" s="62"/>
      <c r="R4" s="62"/>
      <c r="S4" s="20" t="s">
        <v>58</v>
      </c>
      <c r="T4" s="62"/>
      <c r="U4" s="62"/>
      <c r="V4" s="20" t="s">
        <v>58</v>
      </c>
      <c r="W4" s="62"/>
      <c r="X4" s="62"/>
      <c r="Y4" s="20" t="s">
        <v>58</v>
      </c>
      <c r="Z4" s="62"/>
      <c r="AA4" s="62"/>
      <c r="AB4" s="20" t="s">
        <v>58</v>
      </c>
      <c r="AC4" s="62"/>
      <c r="AD4" s="62"/>
      <c r="AE4" s="20" t="s">
        <v>58</v>
      </c>
      <c r="AF4" s="62"/>
      <c r="AG4" s="62"/>
      <c r="AH4" s="20" t="s">
        <v>58</v>
      </c>
      <c r="AI4" s="62"/>
      <c r="AJ4" s="62"/>
      <c r="AK4" s="20" t="s">
        <v>58</v>
      </c>
      <c r="AL4" s="62"/>
      <c r="AM4" s="62"/>
      <c r="AN4" s="20" t="s">
        <v>58</v>
      </c>
      <c r="AO4" s="62"/>
      <c r="AP4" s="62"/>
      <c r="AQ4" s="20" t="s">
        <v>58</v>
      </c>
    </row>
    <row r="5" spans="1:43" s="20" customFormat="1" x14ac:dyDescent="0.2">
      <c r="A5" s="62"/>
      <c r="B5" s="62"/>
      <c r="C5" s="62"/>
      <c r="D5" s="62"/>
      <c r="E5" s="62"/>
      <c r="F5" s="62"/>
      <c r="G5" s="62"/>
      <c r="H5" s="62"/>
      <c r="I5" s="62"/>
      <c r="J5" s="20" t="s">
        <v>59</v>
      </c>
      <c r="K5" s="62"/>
      <c r="L5" s="62"/>
      <c r="M5" s="20" t="s">
        <v>59</v>
      </c>
      <c r="N5" s="62"/>
      <c r="O5" s="62"/>
      <c r="P5" s="20" t="s">
        <v>59</v>
      </c>
      <c r="Q5" s="62"/>
      <c r="R5" s="62"/>
      <c r="S5" s="20" t="s">
        <v>59</v>
      </c>
      <c r="T5" s="62"/>
      <c r="U5" s="62"/>
      <c r="V5" s="20" t="s">
        <v>59</v>
      </c>
      <c r="W5" s="62"/>
      <c r="X5" s="62"/>
      <c r="Y5" s="20" t="s">
        <v>59</v>
      </c>
      <c r="Z5" s="62"/>
      <c r="AA5" s="62"/>
      <c r="AB5" s="20" t="s">
        <v>59</v>
      </c>
      <c r="AC5" s="62"/>
      <c r="AD5" s="62"/>
      <c r="AE5" s="20" t="s">
        <v>59</v>
      </c>
      <c r="AF5" s="62"/>
      <c r="AG5" s="62"/>
      <c r="AH5" s="20" t="s">
        <v>59</v>
      </c>
      <c r="AI5" s="62"/>
      <c r="AJ5" s="62"/>
      <c r="AK5" s="20" t="s">
        <v>59</v>
      </c>
      <c r="AL5" s="62"/>
      <c r="AM5" s="62"/>
      <c r="AN5" s="20" t="s">
        <v>59</v>
      </c>
      <c r="AO5" s="62"/>
      <c r="AP5" s="62"/>
      <c r="AQ5" s="20" t="s">
        <v>59</v>
      </c>
    </row>
    <row r="6" spans="1:43" s="20" customFormat="1" x14ac:dyDescent="0.2">
      <c r="A6" s="62"/>
      <c r="B6" s="62"/>
      <c r="C6" s="62"/>
      <c r="D6" s="62"/>
      <c r="E6" s="62"/>
      <c r="F6" s="62"/>
      <c r="G6" s="62"/>
      <c r="H6" s="62"/>
      <c r="I6" s="62"/>
      <c r="J6" s="20" t="s">
        <v>35</v>
      </c>
      <c r="K6" s="62"/>
      <c r="L6" s="62"/>
      <c r="M6" s="20" t="s">
        <v>35</v>
      </c>
      <c r="N6" s="62"/>
      <c r="O6" s="62"/>
      <c r="P6" s="20" t="s">
        <v>35</v>
      </c>
      <c r="Q6" s="62"/>
      <c r="R6" s="62"/>
      <c r="S6" s="20" t="s">
        <v>35</v>
      </c>
      <c r="T6" s="62"/>
      <c r="U6" s="62"/>
      <c r="V6" s="20" t="s">
        <v>35</v>
      </c>
      <c r="W6" s="62"/>
      <c r="X6" s="62"/>
      <c r="Y6" s="20" t="s">
        <v>35</v>
      </c>
      <c r="Z6" s="62"/>
      <c r="AA6" s="62"/>
      <c r="AB6" s="20" t="s">
        <v>35</v>
      </c>
      <c r="AC6" s="62"/>
      <c r="AD6" s="62"/>
      <c r="AE6" s="20" t="s">
        <v>35</v>
      </c>
      <c r="AF6" s="62"/>
      <c r="AG6" s="62"/>
      <c r="AH6" s="20" t="s">
        <v>35</v>
      </c>
      <c r="AI6" s="62"/>
      <c r="AJ6" s="62"/>
      <c r="AK6" s="20" t="s">
        <v>35</v>
      </c>
      <c r="AL6" s="62"/>
      <c r="AM6" s="62"/>
      <c r="AN6" s="20" t="s">
        <v>35</v>
      </c>
      <c r="AO6" s="62"/>
      <c r="AP6" s="62"/>
      <c r="AQ6" s="20" t="s">
        <v>35</v>
      </c>
    </row>
    <row r="7" spans="1:43" x14ac:dyDescent="0.2">
      <c r="A7" t="s">
        <v>663</v>
      </c>
      <c r="B7" s="21" t="s">
        <v>98</v>
      </c>
      <c r="C7" s="21" t="s">
        <v>99</v>
      </c>
      <c r="D7" t="s">
        <v>43</v>
      </c>
      <c r="E7" s="5" t="s">
        <v>313</v>
      </c>
      <c r="F7" t="s">
        <v>338</v>
      </c>
      <c r="G7" s="26" t="s">
        <v>463</v>
      </c>
      <c r="H7" t="s">
        <v>62</v>
      </c>
      <c r="I7" s="21" t="s">
        <v>63</v>
      </c>
      <c r="J7">
        <v>2</v>
      </c>
      <c r="K7" s="21" t="s">
        <v>64</v>
      </c>
      <c r="L7" s="21" t="s">
        <v>65</v>
      </c>
      <c r="M7">
        <v>9</v>
      </c>
      <c r="N7" s="21" t="s">
        <v>70</v>
      </c>
      <c r="O7" s="21" t="s">
        <v>71</v>
      </c>
      <c r="P7">
        <v>1</v>
      </c>
      <c r="Q7" s="21" t="s">
        <v>72</v>
      </c>
      <c r="R7" s="21" t="s">
        <v>73</v>
      </c>
      <c r="S7">
        <v>2</v>
      </c>
      <c r="T7" s="21" t="s">
        <v>100</v>
      </c>
      <c r="U7" s="21" t="s">
        <v>101</v>
      </c>
      <c r="V7">
        <v>3</v>
      </c>
      <c r="W7" s="21" t="s">
        <v>658</v>
      </c>
      <c r="X7" s="21" t="s">
        <v>102</v>
      </c>
      <c r="Y7">
        <v>1</v>
      </c>
      <c r="Z7" s="21" t="s">
        <v>103</v>
      </c>
      <c r="AA7" s="21" t="s">
        <v>104</v>
      </c>
      <c r="AB7">
        <v>2</v>
      </c>
      <c r="AC7" s="21" t="s">
        <v>105</v>
      </c>
      <c r="AD7" s="21" t="s">
        <v>106</v>
      </c>
      <c r="AE7">
        <v>2</v>
      </c>
      <c r="AF7" s="21" t="s">
        <v>107</v>
      </c>
      <c r="AG7" s="21" t="s">
        <v>108</v>
      </c>
      <c r="AH7">
        <v>2</v>
      </c>
      <c r="AI7" s="21" t="s">
        <v>109</v>
      </c>
      <c r="AJ7" s="21" t="s">
        <v>110</v>
      </c>
      <c r="AK7">
        <v>2</v>
      </c>
      <c r="AL7" s="21" t="s">
        <v>111</v>
      </c>
      <c r="AM7" s="21" t="s">
        <v>112</v>
      </c>
      <c r="AN7">
        <v>2</v>
      </c>
      <c r="AO7" s="21" t="s">
        <v>113</v>
      </c>
      <c r="AP7" s="21" t="s">
        <v>114</v>
      </c>
      <c r="AQ7">
        <v>2</v>
      </c>
    </row>
    <row r="8" spans="1:43" x14ac:dyDescent="0.2">
      <c r="A8" t="s">
        <v>664</v>
      </c>
      <c r="B8" s="21" t="s">
        <v>98</v>
      </c>
      <c r="C8" s="21" t="s">
        <v>99</v>
      </c>
      <c r="D8" t="s">
        <v>43</v>
      </c>
      <c r="E8" s="5" t="s">
        <v>314</v>
      </c>
      <c r="F8" t="s">
        <v>339</v>
      </c>
      <c r="G8" t="s">
        <v>464</v>
      </c>
      <c r="H8" t="s">
        <v>62</v>
      </c>
      <c r="I8" s="21" t="s">
        <v>63</v>
      </c>
      <c r="J8">
        <v>2</v>
      </c>
      <c r="K8" s="21" t="s">
        <v>64</v>
      </c>
      <c r="L8" s="21" t="s">
        <v>65</v>
      </c>
      <c r="M8">
        <v>9</v>
      </c>
      <c r="N8" s="21" t="s">
        <v>70</v>
      </c>
      <c r="O8" s="21" t="s">
        <v>71</v>
      </c>
      <c r="P8">
        <v>1</v>
      </c>
      <c r="Q8" s="21" t="s">
        <v>72</v>
      </c>
      <c r="R8" s="21" t="s">
        <v>73</v>
      </c>
      <c r="S8">
        <v>2</v>
      </c>
      <c r="T8" s="21" t="s">
        <v>100</v>
      </c>
      <c r="U8" s="21" t="s">
        <v>101</v>
      </c>
      <c r="V8">
        <v>3</v>
      </c>
      <c r="W8" s="21" t="s">
        <v>658</v>
      </c>
      <c r="X8" s="21" t="s">
        <v>102</v>
      </c>
      <c r="Y8">
        <v>2</v>
      </c>
      <c r="Z8" s="21" t="s">
        <v>103</v>
      </c>
      <c r="AA8" s="21" t="s">
        <v>104</v>
      </c>
      <c r="AB8">
        <v>2</v>
      </c>
      <c r="AC8" s="21" t="s">
        <v>105</v>
      </c>
      <c r="AD8" s="21" t="s">
        <v>106</v>
      </c>
      <c r="AE8">
        <v>2</v>
      </c>
      <c r="AF8" s="21" t="s">
        <v>107</v>
      </c>
      <c r="AG8" s="21" t="s">
        <v>108</v>
      </c>
      <c r="AH8">
        <v>2</v>
      </c>
      <c r="AI8" s="21" t="s">
        <v>109</v>
      </c>
      <c r="AJ8" s="21" t="s">
        <v>110</v>
      </c>
      <c r="AK8">
        <v>2</v>
      </c>
      <c r="AL8" s="21" t="s">
        <v>111</v>
      </c>
      <c r="AM8" s="21" t="s">
        <v>112</v>
      </c>
      <c r="AN8">
        <v>2</v>
      </c>
      <c r="AO8" s="21" t="s">
        <v>113</v>
      </c>
      <c r="AP8" s="21" t="s">
        <v>114</v>
      </c>
      <c r="AQ8">
        <v>2</v>
      </c>
    </row>
    <row r="9" spans="1:43" x14ac:dyDescent="0.2">
      <c r="A9" t="s">
        <v>665</v>
      </c>
      <c r="B9" s="21" t="s">
        <v>98</v>
      </c>
      <c r="C9" s="21" t="s">
        <v>99</v>
      </c>
      <c r="D9" t="s">
        <v>43</v>
      </c>
      <c r="E9" s="5" t="s">
        <v>315</v>
      </c>
      <c r="F9" t="s">
        <v>340</v>
      </c>
      <c r="G9" t="s">
        <v>465</v>
      </c>
      <c r="H9" t="s">
        <v>62</v>
      </c>
      <c r="I9" s="21" t="s">
        <v>63</v>
      </c>
      <c r="J9">
        <v>2</v>
      </c>
      <c r="K9" s="21" t="s">
        <v>64</v>
      </c>
      <c r="L9" s="21" t="s">
        <v>65</v>
      </c>
      <c r="M9">
        <v>9</v>
      </c>
      <c r="N9" s="21" t="s">
        <v>70</v>
      </c>
      <c r="O9" s="21" t="s">
        <v>71</v>
      </c>
      <c r="P9">
        <v>1</v>
      </c>
      <c r="Q9" s="21" t="s">
        <v>72</v>
      </c>
      <c r="R9" s="21" t="s">
        <v>73</v>
      </c>
      <c r="S9">
        <v>1</v>
      </c>
      <c r="T9" s="21" t="s">
        <v>100</v>
      </c>
      <c r="U9" s="21" t="s">
        <v>101</v>
      </c>
      <c r="V9">
        <v>3</v>
      </c>
      <c r="W9" s="21" t="s">
        <v>658</v>
      </c>
      <c r="X9" s="21" t="s">
        <v>102</v>
      </c>
      <c r="Y9">
        <v>1</v>
      </c>
      <c r="Z9" s="21" t="s">
        <v>103</v>
      </c>
      <c r="AA9" s="21" t="s">
        <v>104</v>
      </c>
      <c r="AB9">
        <v>2</v>
      </c>
      <c r="AC9" s="21" t="s">
        <v>105</v>
      </c>
      <c r="AD9" s="21" t="s">
        <v>106</v>
      </c>
      <c r="AE9">
        <v>2</v>
      </c>
      <c r="AF9" s="21" t="s">
        <v>107</v>
      </c>
      <c r="AG9" s="21" t="s">
        <v>108</v>
      </c>
      <c r="AH9">
        <v>2</v>
      </c>
      <c r="AI9" s="21" t="s">
        <v>109</v>
      </c>
      <c r="AJ9" s="21" t="s">
        <v>110</v>
      </c>
      <c r="AK9">
        <v>2</v>
      </c>
      <c r="AL9" s="21" t="s">
        <v>111</v>
      </c>
      <c r="AM9" s="21" t="s">
        <v>112</v>
      </c>
      <c r="AN9">
        <v>2</v>
      </c>
      <c r="AO9" s="21" t="s">
        <v>113</v>
      </c>
      <c r="AP9" s="21" t="s">
        <v>114</v>
      </c>
      <c r="AQ9">
        <v>2</v>
      </c>
    </row>
    <row r="10" spans="1:43" x14ac:dyDescent="0.2">
      <c r="A10" t="s">
        <v>666</v>
      </c>
      <c r="B10" s="21" t="s">
        <v>98</v>
      </c>
      <c r="C10" s="21" t="s">
        <v>99</v>
      </c>
      <c r="D10" t="s">
        <v>43</v>
      </c>
      <c r="E10" s="5" t="s">
        <v>316</v>
      </c>
      <c r="F10" t="s">
        <v>341</v>
      </c>
      <c r="G10" t="s">
        <v>466</v>
      </c>
      <c r="H10" t="s">
        <v>62</v>
      </c>
      <c r="I10" s="21" t="s">
        <v>63</v>
      </c>
      <c r="J10">
        <v>2</v>
      </c>
      <c r="K10" s="21" t="s">
        <v>64</v>
      </c>
      <c r="L10" s="21" t="s">
        <v>65</v>
      </c>
      <c r="M10">
        <v>9</v>
      </c>
      <c r="N10" s="21" t="s">
        <v>70</v>
      </c>
      <c r="O10" s="21" t="s">
        <v>71</v>
      </c>
      <c r="P10">
        <v>1</v>
      </c>
      <c r="Q10" s="21" t="s">
        <v>72</v>
      </c>
      <c r="R10" s="21" t="s">
        <v>73</v>
      </c>
      <c r="S10">
        <v>2</v>
      </c>
      <c r="T10" s="21" t="s">
        <v>100</v>
      </c>
      <c r="U10" s="21" t="s">
        <v>101</v>
      </c>
      <c r="V10">
        <v>2</v>
      </c>
      <c r="W10" s="21" t="s">
        <v>658</v>
      </c>
      <c r="X10" s="21" t="s">
        <v>102</v>
      </c>
      <c r="Y10">
        <v>1</v>
      </c>
      <c r="Z10" s="21" t="s">
        <v>103</v>
      </c>
      <c r="AA10" s="21" t="s">
        <v>104</v>
      </c>
      <c r="AB10">
        <v>2</v>
      </c>
      <c r="AC10" s="21" t="s">
        <v>105</v>
      </c>
      <c r="AD10" s="21" t="s">
        <v>106</v>
      </c>
      <c r="AE10">
        <v>2</v>
      </c>
      <c r="AF10" s="21" t="s">
        <v>107</v>
      </c>
      <c r="AG10" s="21" t="s">
        <v>108</v>
      </c>
      <c r="AH10">
        <v>2</v>
      </c>
      <c r="AI10" s="21" t="s">
        <v>109</v>
      </c>
      <c r="AJ10" s="21" t="s">
        <v>110</v>
      </c>
      <c r="AK10">
        <v>2</v>
      </c>
      <c r="AL10" s="21" t="s">
        <v>111</v>
      </c>
      <c r="AM10" s="21" t="s">
        <v>112</v>
      </c>
      <c r="AN10">
        <v>2</v>
      </c>
      <c r="AO10" s="21" t="s">
        <v>113</v>
      </c>
      <c r="AP10" s="21" t="s">
        <v>114</v>
      </c>
      <c r="AQ10">
        <v>2</v>
      </c>
    </row>
    <row r="11" spans="1:43" x14ac:dyDescent="0.2">
      <c r="A11" t="s">
        <v>667</v>
      </c>
      <c r="B11" s="21" t="s">
        <v>98</v>
      </c>
      <c r="C11" s="21" t="s">
        <v>99</v>
      </c>
      <c r="D11" t="s">
        <v>43</v>
      </c>
      <c r="E11" s="5" t="s">
        <v>317</v>
      </c>
      <c r="F11" t="s">
        <v>342</v>
      </c>
      <c r="G11" t="s">
        <v>467</v>
      </c>
      <c r="H11" t="s">
        <v>62</v>
      </c>
      <c r="I11" s="21" t="s">
        <v>63</v>
      </c>
      <c r="J11">
        <v>2</v>
      </c>
      <c r="K11" s="21" t="s">
        <v>64</v>
      </c>
      <c r="L11" s="21" t="s">
        <v>65</v>
      </c>
      <c r="M11">
        <v>9</v>
      </c>
      <c r="N11" s="21" t="s">
        <v>70</v>
      </c>
      <c r="O11" s="21" t="s">
        <v>71</v>
      </c>
      <c r="P11">
        <v>1</v>
      </c>
      <c r="Q11" s="21" t="s">
        <v>72</v>
      </c>
      <c r="R11" s="21" t="s">
        <v>73</v>
      </c>
      <c r="S11">
        <v>2</v>
      </c>
      <c r="T11" s="21" t="s">
        <v>100</v>
      </c>
      <c r="U11" s="21" t="s">
        <v>101</v>
      </c>
      <c r="V11">
        <v>2</v>
      </c>
      <c r="W11" s="21" t="s">
        <v>658</v>
      </c>
      <c r="X11" s="21" t="s">
        <v>102</v>
      </c>
      <c r="Y11">
        <v>1</v>
      </c>
      <c r="Z11" s="21" t="s">
        <v>103</v>
      </c>
      <c r="AA11" s="21" t="s">
        <v>104</v>
      </c>
      <c r="AB11">
        <v>2</v>
      </c>
      <c r="AC11" s="21" t="s">
        <v>105</v>
      </c>
      <c r="AD11" s="21" t="s">
        <v>106</v>
      </c>
      <c r="AE11">
        <v>2</v>
      </c>
      <c r="AF11" s="21" t="s">
        <v>107</v>
      </c>
      <c r="AG11" s="21" t="s">
        <v>108</v>
      </c>
      <c r="AH11">
        <v>2</v>
      </c>
      <c r="AI11" s="21" t="s">
        <v>109</v>
      </c>
      <c r="AJ11" s="21" t="s">
        <v>110</v>
      </c>
      <c r="AK11">
        <v>2</v>
      </c>
      <c r="AL11" s="21" t="s">
        <v>111</v>
      </c>
      <c r="AM11" s="21" t="s">
        <v>112</v>
      </c>
      <c r="AN11">
        <v>9</v>
      </c>
      <c r="AO11" s="21" t="s">
        <v>113</v>
      </c>
      <c r="AP11" s="21" t="s">
        <v>114</v>
      </c>
      <c r="AQ11">
        <v>2</v>
      </c>
    </row>
    <row r="12" spans="1:43" x14ac:dyDescent="0.2">
      <c r="A12" t="s">
        <v>668</v>
      </c>
      <c r="B12" s="21" t="s">
        <v>98</v>
      </c>
      <c r="C12" s="21" t="s">
        <v>99</v>
      </c>
      <c r="D12" t="s">
        <v>43</v>
      </c>
      <c r="E12" s="5" t="s">
        <v>318</v>
      </c>
      <c r="F12" t="s">
        <v>343</v>
      </c>
      <c r="G12" t="s">
        <v>468</v>
      </c>
      <c r="H12" t="s">
        <v>62</v>
      </c>
      <c r="I12" s="21" t="s">
        <v>63</v>
      </c>
      <c r="J12">
        <v>2</v>
      </c>
      <c r="K12" s="21" t="s">
        <v>64</v>
      </c>
      <c r="L12" s="21" t="s">
        <v>65</v>
      </c>
      <c r="M12">
        <v>9</v>
      </c>
      <c r="N12" s="21" t="s">
        <v>70</v>
      </c>
      <c r="O12" s="21" t="s">
        <v>71</v>
      </c>
      <c r="P12">
        <v>1</v>
      </c>
      <c r="Q12" s="21" t="s">
        <v>72</v>
      </c>
      <c r="R12" s="21" t="s">
        <v>73</v>
      </c>
      <c r="S12">
        <v>2</v>
      </c>
      <c r="T12" s="21" t="s">
        <v>100</v>
      </c>
      <c r="U12" s="21" t="s">
        <v>101</v>
      </c>
      <c r="V12">
        <v>3</v>
      </c>
      <c r="W12" s="21" t="s">
        <v>658</v>
      </c>
      <c r="X12" s="21" t="s">
        <v>102</v>
      </c>
      <c r="Y12">
        <v>1</v>
      </c>
      <c r="Z12" s="21" t="s">
        <v>103</v>
      </c>
      <c r="AA12" s="21" t="s">
        <v>104</v>
      </c>
      <c r="AB12">
        <v>2</v>
      </c>
      <c r="AC12" s="21" t="s">
        <v>105</v>
      </c>
      <c r="AD12" s="21" t="s">
        <v>106</v>
      </c>
      <c r="AE12">
        <v>2</v>
      </c>
      <c r="AF12" s="21" t="s">
        <v>107</v>
      </c>
      <c r="AG12" s="21" t="s">
        <v>108</v>
      </c>
      <c r="AH12">
        <v>1</v>
      </c>
      <c r="AI12" s="21" t="s">
        <v>109</v>
      </c>
      <c r="AJ12" s="21" t="s">
        <v>110</v>
      </c>
      <c r="AK12">
        <v>2</v>
      </c>
      <c r="AL12" s="21" t="s">
        <v>111</v>
      </c>
      <c r="AM12" s="21" t="s">
        <v>112</v>
      </c>
      <c r="AN12">
        <v>1</v>
      </c>
      <c r="AO12" s="21" t="s">
        <v>113</v>
      </c>
      <c r="AP12" s="21" t="s">
        <v>114</v>
      </c>
      <c r="AQ12">
        <v>2</v>
      </c>
    </row>
    <row r="13" spans="1:43" x14ac:dyDescent="0.2">
      <c r="A13" t="s">
        <v>669</v>
      </c>
      <c r="B13" s="21" t="s">
        <v>98</v>
      </c>
      <c r="C13" s="21" t="s">
        <v>99</v>
      </c>
      <c r="D13" t="s">
        <v>43</v>
      </c>
      <c r="E13" s="5" t="s">
        <v>319</v>
      </c>
      <c r="F13" t="s">
        <v>344</v>
      </c>
      <c r="G13" t="s">
        <v>469</v>
      </c>
      <c r="H13" t="s">
        <v>62</v>
      </c>
      <c r="I13" s="21" t="s">
        <v>63</v>
      </c>
      <c r="J13">
        <v>2</v>
      </c>
      <c r="K13" s="21" t="s">
        <v>64</v>
      </c>
      <c r="L13" s="21" t="s">
        <v>65</v>
      </c>
      <c r="M13">
        <v>9</v>
      </c>
      <c r="N13" s="21" t="s">
        <v>70</v>
      </c>
      <c r="O13" s="21" t="s">
        <v>71</v>
      </c>
      <c r="P13">
        <v>1</v>
      </c>
      <c r="Q13" s="21" t="s">
        <v>72</v>
      </c>
      <c r="R13" s="21" t="s">
        <v>73</v>
      </c>
      <c r="S13">
        <v>1</v>
      </c>
      <c r="T13" s="21" t="s">
        <v>100</v>
      </c>
      <c r="U13" s="21" t="s">
        <v>101</v>
      </c>
      <c r="V13">
        <v>4</v>
      </c>
      <c r="W13" s="21" t="s">
        <v>658</v>
      </c>
      <c r="X13" s="21" t="s">
        <v>102</v>
      </c>
      <c r="Y13">
        <v>1</v>
      </c>
      <c r="Z13" s="21" t="s">
        <v>103</v>
      </c>
      <c r="AA13" s="21" t="s">
        <v>104</v>
      </c>
      <c r="AB13">
        <v>1</v>
      </c>
      <c r="AC13" s="21" t="s">
        <v>105</v>
      </c>
      <c r="AD13" s="21" t="s">
        <v>106</v>
      </c>
      <c r="AE13">
        <v>2</v>
      </c>
      <c r="AF13" s="21" t="s">
        <v>107</v>
      </c>
      <c r="AG13" s="21" t="s">
        <v>108</v>
      </c>
      <c r="AH13">
        <v>2</v>
      </c>
      <c r="AI13" s="21" t="s">
        <v>109</v>
      </c>
      <c r="AJ13" s="21" t="s">
        <v>110</v>
      </c>
      <c r="AK13">
        <v>2</v>
      </c>
      <c r="AL13" s="21" t="s">
        <v>111</v>
      </c>
      <c r="AM13" s="21" t="s">
        <v>112</v>
      </c>
      <c r="AN13">
        <v>1</v>
      </c>
      <c r="AO13" s="21" t="s">
        <v>113</v>
      </c>
      <c r="AP13" s="21" t="s">
        <v>114</v>
      </c>
      <c r="AQ13">
        <v>2</v>
      </c>
    </row>
    <row r="14" spans="1:43" x14ac:dyDescent="0.2">
      <c r="A14" t="s">
        <v>670</v>
      </c>
      <c r="B14" s="21" t="s">
        <v>98</v>
      </c>
      <c r="C14" s="21" t="s">
        <v>99</v>
      </c>
      <c r="D14" t="s">
        <v>43</v>
      </c>
      <c r="E14" s="5" t="s">
        <v>320</v>
      </c>
      <c r="F14" t="s">
        <v>345</v>
      </c>
      <c r="G14" t="s">
        <v>470</v>
      </c>
      <c r="H14" t="s">
        <v>62</v>
      </c>
      <c r="I14" s="21" t="s">
        <v>63</v>
      </c>
      <c r="J14">
        <v>2</v>
      </c>
      <c r="K14" s="21" t="s">
        <v>64</v>
      </c>
      <c r="L14" s="21" t="s">
        <v>65</v>
      </c>
      <c r="M14">
        <v>9</v>
      </c>
      <c r="N14" s="21" t="s">
        <v>70</v>
      </c>
      <c r="O14" s="21" t="s">
        <v>71</v>
      </c>
      <c r="P14">
        <v>2</v>
      </c>
      <c r="Q14" s="21" t="s">
        <v>72</v>
      </c>
      <c r="R14" s="21" t="s">
        <v>73</v>
      </c>
      <c r="S14">
        <v>2</v>
      </c>
      <c r="T14" s="21" t="s">
        <v>100</v>
      </c>
      <c r="U14" s="21" t="s">
        <v>101</v>
      </c>
      <c r="V14">
        <v>2</v>
      </c>
      <c r="W14" s="21" t="s">
        <v>658</v>
      </c>
      <c r="X14" s="21" t="s">
        <v>102</v>
      </c>
      <c r="Y14">
        <v>1</v>
      </c>
      <c r="Z14" s="21" t="s">
        <v>103</v>
      </c>
      <c r="AA14" s="21" t="s">
        <v>104</v>
      </c>
      <c r="AB14">
        <v>2</v>
      </c>
      <c r="AC14" s="21" t="s">
        <v>105</v>
      </c>
      <c r="AD14" s="21" t="s">
        <v>106</v>
      </c>
      <c r="AE14">
        <v>2</v>
      </c>
      <c r="AF14" s="21" t="s">
        <v>107</v>
      </c>
      <c r="AG14" s="21" t="s">
        <v>108</v>
      </c>
      <c r="AH14">
        <v>2</v>
      </c>
      <c r="AI14" s="21" t="s">
        <v>109</v>
      </c>
      <c r="AJ14" s="21" t="s">
        <v>110</v>
      </c>
      <c r="AK14">
        <v>2</v>
      </c>
      <c r="AL14" s="21" t="s">
        <v>111</v>
      </c>
      <c r="AM14" s="21" t="s">
        <v>112</v>
      </c>
      <c r="AN14">
        <v>1</v>
      </c>
      <c r="AO14" s="21" t="s">
        <v>113</v>
      </c>
      <c r="AP14" s="21" t="s">
        <v>114</v>
      </c>
      <c r="AQ14">
        <v>1</v>
      </c>
    </row>
    <row r="15" spans="1:43" x14ac:dyDescent="0.2">
      <c r="A15" t="s">
        <v>671</v>
      </c>
      <c r="B15" s="21" t="s">
        <v>98</v>
      </c>
      <c r="C15" s="21" t="s">
        <v>99</v>
      </c>
      <c r="D15" t="s">
        <v>43</v>
      </c>
      <c r="E15" s="5" t="s">
        <v>321</v>
      </c>
      <c r="F15" t="s">
        <v>346</v>
      </c>
      <c r="G15" t="s">
        <v>471</v>
      </c>
      <c r="H15" t="s">
        <v>62</v>
      </c>
      <c r="I15" s="21" t="s">
        <v>63</v>
      </c>
      <c r="J15">
        <v>2</v>
      </c>
      <c r="K15" s="21" t="s">
        <v>64</v>
      </c>
      <c r="L15" s="21" t="s">
        <v>65</v>
      </c>
      <c r="M15">
        <v>9</v>
      </c>
      <c r="N15" s="21" t="s">
        <v>70</v>
      </c>
      <c r="O15" s="21" t="s">
        <v>71</v>
      </c>
      <c r="P15">
        <v>1</v>
      </c>
      <c r="Q15" s="21" t="s">
        <v>72</v>
      </c>
      <c r="R15" s="21" t="s">
        <v>73</v>
      </c>
      <c r="S15">
        <v>1</v>
      </c>
      <c r="T15" s="21" t="s">
        <v>100</v>
      </c>
      <c r="U15" s="21" t="s">
        <v>101</v>
      </c>
      <c r="V15">
        <v>4</v>
      </c>
      <c r="W15" s="21" t="s">
        <v>658</v>
      </c>
      <c r="X15" s="21" t="s">
        <v>102</v>
      </c>
      <c r="Y15">
        <v>4</v>
      </c>
      <c r="Z15" s="21" t="s">
        <v>103</v>
      </c>
      <c r="AA15" s="21" t="s">
        <v>104</v>
      </c>
      <c r="AB15">
        <v>2</v>
      </c>
      <c r="AC15" s="21" t="s">
        <v>105</v>
      </c>
      <c r="AD15" s="21" t="s">
        <v>106</v>
      </c>
      <c r="AE15">
        <v>2</v>
      </c>
      <c r="AF15" s="21" t="s">
        <v>107</v>
      </c>
      <c r="AG15" s="21" t="s">
        <v>108</v>
      </c>
      <c r="AH15">
        <v>2</v>
      </c>
      <c r="AI15" s="21" t="s">
        <v>109</v>
      </c>
      <c r="AJ15" s="21" t="s">
        <v>110</v>
      </c>
      <c r="AK15">
        <v>2</v>
      </c>
      <c r="AL15" s="21" t="s">
        <v>111</v>
      </c>
      <c r="AM15" s="21" t="s">
        <v>112</v>
      </c>
      <c r="AN15">
        <v>2</v>
      </c>
      <c r="AO15" s="21" t="s">
        <v>113</v>
      </c>
      <c r="AP15" s="21" t="s">
        <v>114</v>
      </c>
      <c r="AQ15">
        <v>2</v>
      </c>
    </row>
    <row r="16" spans="1:43" x14ac:dyDescent="0.2">
      <c r="A16" t="s">
        <v>672</v>
      </c>
      <c r="B16" s="21" t="s">
        <v>98</v>
      </c>
      <c r="C16" s="21" t="s">
        <v>99</v>
      </c>
      <c r="D16" t="s">
        <v>43</v>
      </c>
      <c r="E16" s="5" t="s">
        <v>322</v>
      </c>
      <c r="F16" t="s">
        <v>347</v>
      </c>
      <c r="G16" t="s">
        <v>472</v>
      </c>
      <c r="H16" t="s">
        <v>62</v>
      </c>
      <c r="I16" s="21" t="s">
        <v>63</v>
      </c>
      <c r="J16">
        <v>2</v>
      </c>
      <c r="K16" s="21" t="s">
        <v>64</v>
      </c>
      <c r="L16" s="21" t="s">
        <v>65</v>
      </c>
      <c r="M16">
        <v>9</v>
      </c>
      <c r="N16" s="21" t="s">
        <v>70</v>
      </c>
      <c r="O16" s="21" t="s">
        <v>71</v>
      </c>
      <c r="P16">
        <v>1</v>
      </c>
      <c r="Q16" s="21" t="s">
        <v>72</v>
      </c>
      <c r="R16" s="21" t="s">
        <v>73</v>
      </c>
      <c r="S16">
        <v>2</v>
      </c>
      <c r="T16" s="21" t="s">
        <v>100</v>
      </c>
      <c r="U16" s="21" t="s">
        <v>101</v>
      </c>
      <c r="V16">
        <v>2</v>
      </c>
      <c r="W16" s="21" t="s">
        <v>658</v>
      </c>
      <c r="X16" s="21" t="s">
        <v>102</v>
      </c>
      <c r="Y16">
        <v>2</v>
      </c>
      <c r="Z16" s="21" t="s">
        <v>103</v>
      </c>
      <c r="AA16" s="21" t="s">
        <v>104</v>
      </c>
      <c r="AB16">
        <v>2</v>
      </c>
      <c r="AC16" s="21" t="s">
        <v>105</v>
      </c>
      <c r="AD16" s="21" t="s">
        <v>106</v>
      </c>
      <c r="AE16">
        <v>2</v>
      </c>
      <c r="AF16" s="21" t="s">
        <v>107</v>
      </c>
      <c r="AG16" s="21" t="s">
        <v>108</v>
      </c>
      <c r="AH16">
        <v>2</v>
      </c>
      <c r="AI16" s="21" t="s">
        <v>109</v>
      </c>
      <c r="AJ16" s="21" t="s">
        <v>110</v>
      </c>
      <c r="AK16">
        <v>2</v>
      </c>
      <c r="AL16" s="21" t="s">
        <v>111</v>
      </c>
      <c r="AM16" s="21" t="s">
        <v>112</v>
      </c>
      <c r="AN16">
        <v>2</v>
      </c>
      <c r="AO16" s="21" t="s">
        <v>113</v>
      </c>
      <c r="AP16" s="21" t="s">
        <v>114</v>
      </c>
      <c r="AQ16">
        <v>2</v>
      </c>
    </row>
    <row r="17" spans="1:43" x14ac:dyDescent="0.2">
      <c r="A17" t="s">
        <v>673</v>
      </c>
      <c r="B17" s="21" t="s">
        <v>98</v>
      </c>
      <c r="C17" s="21" t="s">
        <v>99</v>
      </c>
      <c r="D17" t="s">
        <v>43</v>
      </c>
      <c r="E17" s="5" t="s">
        <v>323</v>
      </c>
      <c r="F17" t="s">
        <v>348</v>
      </c>
      <c r="G17" t="s">
        <v>473</v>
      </c>
      <c r="H17" t="s">
        <v>62</v>
      </c>
      <c r="I17" s="21" t="s">
        <v>63</v>
      </c>
      <c r="J17">
        <v>2</v>
      </c>
      <c r="K17" s="21" t="s">
        <v>64</v>
      </c>
      <c r="L17" s="21" t="s">
        <v>65</v>
      </c>
      <c r="M17">
        <v>9</v>
      </c>
      <c r="N17" s="21" t="s">
        <v>70</v>
      </c>
      <c r="O17" s="21" t="s">
        <v>71</v>
      </c>
      <c r="P17">
        <v>1</v>
      </c>
      <c r="Q17" s="21" t="s">
        <v>72</v>
      </c>
      <c r="R17" s="21" t="s">
        <v>73</v>
      </c>
      <c r="S17">
        <v>2</v>
      </c>
      <c r="T17" s="21" t="s">
        <v>100</v>
      </c>
      <c r="U17" s="21" t="s">
        <v>101</v>
      </c>
      <c r="V17">
        <v>2</v>
      </c>
      <c r="W17" s="21" t="s">
        <v>658</v>
      </c>
      <c r="X17" s="21" t="s">
        <v>102</v>
      </c>
      <c r="Y17">
        <v>1</v>
      </c>
      <c r="Z17" s="21" t="s">
        <v>103</v>
      </c>
      <c r="AA17" s="21" t="s">
        <v>104</v>
      </c>
      <c r="AB17">
        <v>2</v>
      </c>
      <c r="AC17" s="21" t="s">
        <v>105</v>
      </c>
      <c r="AD17" s="21" t="s">
        <v>106</v>
      </c>
      <c r="AE17">
        <v>2</v>
      </c>
      <c r="AF17" s="21" t="s">
        <v>107</v>
      </c>
      <c r="AG17" s="21" t="s">
        <v>108</v>
      </c>
      <c r="AH17">
        <v>2</v>
      </c>
      <c r="AI17" s="21" t="s">
        <v>109</v>
      </c>
      <c r="AJ17" s="21" t="s">
        <v>110</v>
      </c>
      <c r="AK17">
        <v>2</v>
      </c>
      <c r="AL17" s="21" t="s">
        <v>111</v>
      </c>
      <c r="AM17" s="21" t="s">
        <v>112</v>
      </c>
      <c r="AN17">
        <v>2</v>
      </c>
      <c r="AO17" s="21" t="s">
        <v>113</v>
      </c>
      <c r="AP17" s="21" t="s">
        <v>114</v>
      </c>
      <c r="AQ17">
        <v>2</v>
      </c>
    </row>
    <row r="18" spans="1:43" x14ac:dyDescent="0.2">
      <c r="A18" t="s">
        <v>674</v>
      </c>
      <c r="B18" s="21" t="s">
        <v>98</v>
      </c>
      <c r="C18" s="21" t="s">
        <v>99</v>
      </c>
      <c r="D18" t="s">
        <v>43</v>
      </c>
      <c r="E18" s="5" t="s">
        <v>324</v>
      </c>
      <c r="F18" t="s">
        <v>349</v>
      </c>
      <c r="G18" t="s">
        <v>474</v>
      </c>
      <c r="H18" t="s">
        <v>62</v>
      </c>
      <c r="I18" s="21" t="s">
        <v>63</v>
      </c>
      <c r="J18">
        <v>2</v>
      </c>
      <c r="K18" s="21" t="s">
        <v>64</v>
      </c>
      <c r="L18" s="21" t="s">
        <v>65</v>
      </c>
      <c r="M18">
        <v>9</v>
      </c>
      <c r="N18" s="21" t="s">
        <v>70</v>
      </c>
      <c r="O18" s="21" t="s">
        <v>71</v>
      </c>
      <c r="P18">
        <v>2</v>
      </c>
      <c r="Q18" s="21" t="s">
        <v>72</v>
      </c>
      <c r="R18" s="21" t="s">
        <v>73</v>
      </c>
      <c r="S18">
        <v>1</v>
      </c>
      <c r="T18" s="21" t="s">
        <v>100</v>
      </c>
      <c r="U18" s="21" t="s">
        <v>101</v>
      </c>
      <c r="V18">
        <v>2</v>
      </c>
      <c r="W18" s="21" t="s">
        <v>658</v>
      </c>
      <c r="X18" s="21" t="s">
        <v>102</v>
      </c>
      <c r="Y18">
        <v>2</v>
      </c>
      <c r="Z18" s="21" t="s">
        <v>103</v>
      </c>
      <c r="AA18" s="21" t="s">
        <v>104</v>
      </c>
      <c r="AB18">
        <v>9</v>
      </c>
      <c r="AC18" s="21" t="s">
        <v>105</v>
      </c>
      <c r="AD18" s="21" t="s">
        <v>106</v>
      </c>
      <c r="AE18">
        <v>1</v>
      </c>
      <c r="AF18" s="21" t="s">
        <v>107</v>
      </c>
      <c r="AG18" s="21" t="s">
        <v>108</v>
      </c>
      <c r="AH18">
        <v>9</v>
      </c>
      <c r="AI18" s="21" t="s">
        <v>109</v>
      </c>
      <c r="AJ18" s="21" t="s">
        <v>110</v>
      </c>
      <c r="AK18">
        <v>9</v>
      </c>
      <c r="AL18" s="21" t="s">
        <v>111</v>
      </c>
      <c r="AM18" s="21" t="s">
        <v>112</v>
      </c>
      <c r="AN18">
        <v>1</v>
      </c>
      <c r="AO18" s="21" t="s">
        <v>113</v>
      </c>
      <c r="AP18" s="21" t="s">
        <v>114</v>
      </c>
      <c r="AQ18">
        <v>2</v>
      </c>
    </row>
    <row r="19" spans="1:43" x14ac:dyDescent="0.2">
      <c r="A19" t="s">
        <v>675</v>
      </c>
      <c r="B19" s="21" t="s">
        <v>98</v>
      </c>
      <c r="C19" s="21" t="s">
        <v>99</v>
      </c>
      <c r="D19" t="s">
        <v>43</v>
      </c>
      <c r="E19" s="5" t="s">
        <v>325</v>
      </c>
      <c r="F19" t="s">
        <v>350</v>
      </c>
      <c r="G19" t="s">
        <v>475</v>
      </c>
      <c r="H19" t="s">
        <v>62</v>
      </c>
      <c r="I19" s="21" t="s">
        <v>63</v>
      </c>
      <c r="J19">
        <v>2</v>
      </c>
      <c r="K19" s="21" t="s">
        <v>64</v>
      </c>
      <c r="L19" s="21" t="s">
        <v>65</v>
      </c>
      <c r="M19">
        <v>9</v>
      </c>
      <c r="N19" s="21" t="s">
        <v>70</v>
      </c>
      <c r="O19" s="21" t="s">
        <v>71</v>
      </c>
      <c r="P19">
        <v>1</v>
      </c>
      <c r="Q19" s="21" t="s">
        <v>72</v>
      </c>
      <c r="R19" s="21" t="s">
        <v>73</v>
      </c>
      <c r="S19">
        <v>2</v>
      </c>
      <c r="T19" s="21" t="s">
        <v>100</v>
      </c>
      <c r="U19" s="21" t="s">
        <v>101</v>
      </c>
      <c r="V19">
        <v>2</v>
      </c>
      <c r="W19" s="21" t="s">
        <v>658</v>
      </c>
      <c r="X19" s="21" t="s">
        <v>102</v>
      </c>
      <c r="Y19">
        <v>1</v>
      </c>
      <c r="Z19" s="21" t="s">
        <v>103</v>
      </c>
      <c r="AA19" s="21" t="s">
        <v>104</v>
      </c>
      <c r="AB19">
        <v>2</v>
      </c>
      <c r="AC19" s="21" t="s">
        <v>105</v>
      </c>
      <c r="AD19" s="21" t="s">
        <v>106</v>
      </c>
      <c r="AE19">
        <v>1</v>
      </c>
      <c r="AF19" s="21" t="s">
        <v>107</v>
      </c>
      <c r="AG19" s="21" t="s">
        <v>108</v>
      </c>
      <c r="AH19">
        <v>2</v>
      </c>
      <c r="AI19" s="21" t="s">
        <v>109</v>
      </c>
      <c r="AJ19" s="21" t="s">
        <v>110</v>
      </c>
      <c r="AK19">
        <v>2</v>
      </c>
      <c r="AL19" s="21" t="s">
        <v>111</v>
      </c>
      <c r="AM19" s="21" t="s">
        <v>112</v>
      </c>
      <c r="AN19">
        <v>2</v>
      </c>
      <c r="AO19" s="21" t="s">
        <v>113</v>
      </c>
      <c r="AP19" s="21" t="s">
        <v>114</v>
      </c>
      <c r="AQ19">
        <v>2</v>
      </c>
    </row>
    <row r="20" spans="1:43" x14ac:dyDescent="0.2">
      <c r="A20" t="s">
        <v>676</v>
      </c>
      <c r="B20" s="21" t="s">
        <v>98</v>
      </c>
      <c r="C20" s="21" t="s">
        <v>99</v>
      </c>
      <c r="D20" t="s">
        <v>43</v>
      </c>
      <c r="E20" s="5" t="s">
        <v>326</v>
      </c>
      <c r="F20" t="s">
        <v>351</v>
      </c>
      <c r="G20" t="s">
        <v>476</v>
      </c>
      <c r="H20" t="s">
        <v>62</v>
      </c>
      <c r="I20" s="21" t="s">
        <v>63</v>
      </c>
      <c r="J20">
        <v>2</v>
      </c>
      <c r="K20" s="21" t="s">
        <v>64</v>
      </c>
      <c r="L20" s="21" t="s">
        <v>65</v>
      </c>
      <c r="M20">
        <v>9</v>
      </c>
      <c r="N20" s="21" t="s">
        <v>70</v>
      </c>
      <c r="O20" s="21" t="s">
        <v>71</v>
      </c>
      <c r="P20">
        <v>1</v>
      </c>
      <c r="Q20" s="21" t="s">
        <v>72</v>
      </c>
      <c r="R20" s="21" t="s">
        <v>73</v>
      </c>
      <c r="S20">
        <v>9</v>
      </c>
      <c r="T20" s="21" t="s">
        <v>100</v>
      </c>
      <c r="U20" s="21" t="s">
        <v>101</v>
      </c>
      <c r="V20">
        <v>1</v>
      </c>
      <c r="W20" s="21" t="s">
        <v>658</v>
      </c>
      <c r="X20" s="21" t="s">
        <v>102</v>
      </c>
      <c r="Y20">
        <v>1</v>
      </c>
      <c r="Z20" s="21" t="s">
        <v>103</v>
      </c>
      <c r="AA20" s="21" t="s">
        <v>104</v>
      </c>
      <c r="AB20">
        <v>2</v>
      </c>
      <c r="AC20" s="21" t="s">
        <v>105</v>
      </c>
      <c r="AD20" s="21" t="s">
        <v>106</v>
      </c>
      <c r="AE20">
        <v>2</v>
      </c>
      <c r="AF20" s="21" t="s">
        <v>107</v>
      </c>
      <c r="AG20" s="21" t="s">
        <v>108</v>
      </c>
      <c r="AH20">
        <v>2</v>
      </c>
      <c r="AI20" s="21" t="s">
        <v>109</v>
      </c>
      <c r="AJ20" s="21" t="s">
        <v>110</v>
      </c>
      <c r="AK20">
        <v>2</v>
      </c>
      <c r="AL20" s="21" t="s">
        <v>111</v>
      </c>
      <c r="AM20" s="21" t="s">
        <v>112</v>
      </c>
      <c r="AN20">
        <v>2</v>
      </c>
      <c r="AO20" s="21" t="s">
        <v>113</v>
      </c>
      <c r="AP20" s="21" t="s">
        <v>114</v>
      </c>
      <c r="AQ20">
        <v>2</v>
      </c>
    </row>
    <row r="21" spans="1:43" x14ac:dyDescent="0.2">
      <c r="A21" t="s">
        <v>677</v>
      </c>
      <c r="B21" s="21" t="s">
        <v>98</v>
      </c>
      <c r="C21" s="21" t="s">
        <v>99</v>
      </c>
      <c r="D21" t="s">
        <v>43</v>
      </c>
      <c r="E21" s="5" t="s">
        <v>327</v>
      </c>
      <c r="F21" t="s">
        <v>352</v>
      </c>
      <c r="G21" t="s">
        <v>477</v>
      </c>
      <c r="H21" t="s">
        <v>62</v>
      </c>
      <c r="I21" s="21" t="s">
        <v>63</v>
      </c>
      <c r="J21">
        <v>2</v>
      </c>
      <c r="K21" s="21" t="s">
        <v>64</v>
      </c>
      <c r="L21" s="21" t="s">
        <v>65</v>
      </c>
      <c r="M21">
        <v>9</v>
      </c>
      <c r="N21" s="21" t="s">
        <v>70</v>
      </c>
      <c r="O21" s="21" t="s">
        <v>71</v>
      </c>
      <c r="P21">
        <v>1</v>
      </c>
      <c r="Q21" s="21" t="s">
        <v>72</v>
      </c>
      <c r="R21" s="21" t="s">
        <v>73</v>
      </c>
      <c r="S21">
        <v>1</v>
      </c>
      <c r="T21" s="21" t="s">
        <v>100</v>
      </c>
      <c r="U21" s="21" t="s">
        <v>101</v>
      </c>
      <c r="V21">
        <v>1</v>
      </c>
      <c r="W21" s="21" t="s">
        <v>658</v>
      </c>
      <c r="X21" s="21" t="s">
        <v>102</v>
      </c>
      <c r="Y21">
        <v>1</v>
      </c>
      <c r="Z21" s="21" t="s">
        <v>103</v>
      </c>
      <c r="AA21" s="21" t="s">
        <v>104</v>
      </c>
      <c r="AB21">
        <v>2</v>
      </c>
      <c r="AC21" s="21" t="s">
        <v>105</v>
      </c>
      <c r="AD21" s="21" t="s">
        <v>106</v>
      </c>
      <c r="AE21">
        <v>2</v>
      </c>
      <c r="AF21" s="21" t="s">
        <v>107</v>
      </c>
      <c r="AG21" s="21" t="s">
        <v>108</v>
      </c>
      <c r="AH21">
        <v>2</v>
      </c>
      <c r="AI21" s="21" t="s">
        <v>109</v>
      </c>
      <c r="AJ21" s="21" t="s">
        <v>110</v>
      </c>
      <c r="AK21">
        <v>2</v>
      </c>
      <c r="AL21" s="21" t="s">
        <v>111</v>
      </c>
      <c r="AM21" s="21" t="s">
        <v>112</v>
      </c>
      <c r="AN21">
        <v>2</v>
      </c>
      <c r="AO21" s="21" t="s">
        <v>113</v>
      </c>
      <c r="AP21" s="21" t="s">
        <v>114</v>
      </c>
      <c r="AQ21">
        <v>2</v>
      </c>
    </row>
    <row r="22" spans="1:43" x14ac:dyDescent="0.2">
      <c r="A22" t="s">
        <v>678</v>
      </c>
      <c r="B22" s="21" t="s">
        <v>98</v>
      </c>
      <c r="C22" s="21" t="s">
        <v>99</v>
      </c>
      <c r="D22" t="s">
        <v>43</v>
      </c>
      <c r="E22" s="5" t="s">
        <v>328</v>
      </c>
      <c r="F22" t="s">
        <v>353</v>
      </c>
      <c r="G22" t="s">
        <v>478</v>
      </c>
      <c r="H22" t="s">
        <v>62</v>
      </c>
      <c r="I22" s="21" t="s">
        <v>63</v>
      </c>
      <c r="J22">
        <v>2</v>
      </c>
      <c r="K22" s="21" t="s">
        <v>64</v>
      </c>
      <c r="L22" s="21" t="s">
        <v>65</v>
      </c>
      <c r="M22">
        <v>9</v>
      </c>
      <c r="N22" s="21" t="s">
        <v>70</v>
      </c>
      <c r="O22" s="21" t="s">
        <v>71</v>
      </c>
      <c r="P22">
        <v>2</v>
      </c>
      <c r="Q22" s="21" t="s">
        <v>72</v>
      </c>
      <c r="R22" s="21" t="s">
        <v>73</v>
      </c>
      <c r="S22">
        <v>1</v>
      </c>
      <c r="T22" s="21" t="s">
        <v>100</v>
      </c>
      <c r="U22" s="21" t="s">
        <v>101</v>
      </c>
      <c r="V22">
        <v>1</v>
      </c>
      <c r="W22" s="21" t="s">
        <v>658</v>
      </c>
      <c r="X22" s="21" t="s">
        <v>102</v>
      </c>
      <c r="Y22">
        <v>1</v>
      </c>
      <c r="Z22" s="21" t="s">
        <v>103</v>
      </c>
      <c r="AA22" s="21" t="s">
        <v>104</v>
      </c>
      <c r="AB22">
        <v>2</v>
      </c>
      <c r="AC22" s="21" t="s">
        <v>105</v>
      </c>
      <c r="AD22" s="21" t="s">
        <v>106</v>
      </c>
      <c r="AE22">
        <v>2</v>
      </c>
      <c r="AF22" s="21" t="s">
        <v>107</v>
      </c>
      <c r="AG22" s="21" t="s">
        <v>108</v>
      </c>
      <c r="AH22">
        <v>2</v>
      </c>
      <c r="AI22" s="21" t="s">
        <v>109</v>
      </c>
      <c r="AJ22" s="21" t="s">
        <v>110</v>
      </c>
      <c r="AK22">
        <v>2</v>
      </c>
      <c r="AL22" s="21" t="s">
        <v>111</v>
      </c>
      <c r="AM22" s="21" t="s">
        <v>112</v>
      </c>
      <c r="AN22">
        <v>2</v>
      </c>
      <c r="AO22" s="21" t="s">
        <v>113</v>
      </c>
      <c r="AP22" s="21" t="s">
        <v>114</v>
      </c>
      <c r="AQ22">
        <v>2</v>
      </c>
    </row>
    <row r="23" spans="1:43" x14ac:dyDescent="0.2">
      <c r="A23" t="s">
        <v>679</v>
      </c>
      <c r="B23" s="21" t="s">
        <v>98</v>
      </c>
      <c r="C23" s="21" t="s">
        <v>99</v>
      </c>
      <c r="D23" t="s">
        <v>43</v>
      </c>
      <c r="E23" s="5" t="s">
        <v>329</v>
      </c>
      <c r="F23" t="s">
        <v>354</v>
      </c>
      <c r="G23" t="s">
        <v>479</v>
      </c>
      <c r="H23" t="s">
        <v>62</v>
      </c>
      <c r="I23" s="21" t="s">
        <v>63</v>
      </c>
      <c r="J23" s="24">
        <v>2</v>
      </c>
      <c r="K23" s="21" t="s">
        <v>64</v>
      </c>
      <c r="L23" s="21" t="s">
        <v>65</v>
      </c>
      <c r="M23" s="24">
        <v>9</v>
      </c>
      <c r="N23" s="21" t="s">
        <v>70</v>
      </c>
      <c r="O23" s="21" t="s">
        <v>71</v>
      </c>
      <c r="P23" s="24">
        <v>1</v>
      </c>
      <c r="Q23" s="21" t="s">
        <v>72</v>
      </c>
      <c r="R23" s="21" t="s">
        <v>73</v>
      </c>
      <c r="S23" s="24">
        <v>2</v>
      </c>
      <c r="T23" s="21" t="s">
        <v>100</v>
      </c>
      <c r="U23" s="21" t="s">
        <v>101</v>
      </c>
      <c r="V23" s="24">
        <v>2</v>
      </c>
      <c r="W23" s="21" t="s">
        <v>658</v>
      </c>
      <c r="X23" s="21" t="s">
        <v>102</v>
      </c>
      <c r="Y23" s="24">
        <v>1</v>
      </c>
      <c r="Z23" s="21" t="s">
        <v>103</v>
      </c>
      <c r="AA23" s="21" t="s">
        <v>104</v>
      </c>
      <c r="AB23" s="24">
        <v>2</v>
      </c>
      <c r="AC23" s="21" t="s">
        <v>105</v>
      </c>
      <c r="AD23" s="21" t="s">
        <v>106</v>
      </c>
      <c r="AE23" s="24">
        <v>2</v>
      </c>
      <c r="AF23" s="21" t="s">
        <v>107</v>
      </c>
      <c r="AG23" s="21" t="s">
        <v>108</v>
      </c>
      <c r="AH23" s="24">
        <v>2</v>
      </c>
      <c r="AI23" s="21" t="s">
        <v>109</v>
      </c>
      <c r="AJ23" s="21" t="s">
        <v>110</v>
      </c>
      <c r="AK23" s="24">
        <v>2</v>
      </c>
      <c r="AL23" s="21" t="s">
        <v>111</v>
      </c>
      <c r="AM23" s="21" t="s">
        <v>112</v>
      </c>
      <c r="AN23" s="24">
        <v>2</v>
      </c>
      <c r="AO23" s="21" t="s">
        <v>113</v>
      </c>
      <c r="AP23" s="21" t="s">
        <v>114</v>
      </c>
      <c r="AQ23" s="24">
        <v>2</v>
      </c>
    </row>
    <row r="24" spans="1:43" x14ac:dyDescent="0.2">
      <c r="A24" t="s">
        <v>680</v>
      </c>
      <c r="B24" s="21" t="s">
        <v>98</v>
      </c>
      <c r="C24" s="21" t="s">
        <v>99</v>
      </c>
      <c r="D24" t="s">
        <v>43</v>
      </c>
      <c r="E24" s="5" t="s">
        <v>330</v>
      </c>
      <c r="F24" t="s">
        <v>355</v>
      </c>
      <c r="G24" t="s">
        <v>480</v>
      </c>
      <c r="H24" t="s">
        <v>62</v>
      </c>
      <c r="I24" s="21" t="s">
        <v>63</v>
      </c>
      <c r="J24">
        <v>1</v>
      </c>
      <c r="K24" s="21" t="s">
        <v>64</v>
      </c>
      <c r="L24" s="21" t="s">
        <v>65</v>
      </c>
      <c r="M24">
        <v>1</v>
      </c>
      <c r="N24" s="21" t="s">
        <v>70</v>
      </c>
      <c r="O24" s="21" t="s">
        <v>71</v>
      </c>
      <c r="P24">
        <v>1</v>
      </c>
      <c r="Q24" s="21" t="s">
        <v>72</v>
      </c>
      <c r="R24" s="21" t="s">
        <v>73</v>
      </c>
      <c r="S24">
        <v>2</v>
      </c>
      <c r="T24" s="21" t="s">
        <v>100</v>
      </c>
      <c r="U24" s="21" t="s">
        <v>101</v>
      </c>
      <c r="V24">
        <v>3</v>
      </c>
      <c r="W24" s="21" t="s">
        <v>658</v>
      </c>
      <c r="X24" s="21" t="s">
        <v>102</v>
      </c>
      <c r="Y24">
        <v>1</v>
      </c>
      <c r="Z24" s="21" t="s">
        <v>103</v>
      </c>
      <c r="AA24" s="21" t="s">
        <v>104</v>
      </c>
      <c r="AB24">
        <v>2</v>
      </c>
      <c r="AC24" s="21" t="s">
        <v>105</v>
      </c>
      <c r="AD24" s="21" t="s">
        <v>106</v>
      </c>
      <c r="AE24">
        <v>2</v>
      </c>
      <c r="AF24" s="21" t="s">
        <v>107</v>
      </c>
      <c r="AG24" s="21" t="s">
        <v>108</v>
      </c>
      <c r="AH24">
        <v>2</v>
      </c>
      <c r="AI24" s="21" t="s">
        <v>109</v>
      </c>
      <c r="AJ24" s="21" t="s">
        <v>110</v>
      </c>
      <c r="AK24">
        <v>2</v>
      </c>
      <c r="AL24" s="21" t="s">
        <v>111</v>
      </c>
      <c r="AM24" s="21" t="s">
        <v>112</v>
      </c>
      <c r="AN24">
        <v>2</v>
      </c>
      <c r="AO24" s="21" t="s">
        <v>113</v>
      </c>
      <c r="AP24" s="21" t="s">
        <v>114</v>
      </c>
      <c r="AQ24">
        <v>2</v>
      </c>
    </row>
    <row r="25" spans="1:43" x14ac:dyDescent="0.2">
      <c r="A25" t="s">
        <v>681</v>
      </c>
      <c r="B25" s="21" t="s">
        <v>98</v>
      </c>
      <c r="C25" s="21" t="s">
        <v>99</v>
      </c>
      <c r="D25" t="s">
        <v>43</v>
      </c>
      <c r="E25" s="5" t="s">
        <v>331</v>
      </c>
      <c r="F25" t="s">
        <v>356</v>
      </c>
      <c r="G25" t="s">
        <v>481</v>
      </c>
      <c r="H25" t="s">
        <v>62</v>
      </c>
      <c r="I25" s="21" t="s">
        <v>63</v>
      </c>
      <c r="J25">
        <v>2</v>
      </c>
      <c r="K25" s="21" t="s">
        <v>64</v>
      </c>
      <c r="L25" s="21" t="s">
        <v>65</v>
      </c>
      <c r="M25">
        <v>9</v>
      </c>
      <c r="N25" s="21" t="s">
        <v>70</v>
      </c>
      <c r="O25" s="21" t="s">
        <v>71</v>
      </c>
      <c r="P25">
        <v>2</v>
      </c>
      <c r="Q25" s="21" t="s">
        <v>72</v>
      </c>
      <c r="R25" s="21" t="s">
        <v>73</v>
      </c>
      <c r="S25">
        <v>2</v>
      </c>
      <c r="T25" s="21" t="s">
        <v>100</v>
      </c>
      <c r="U25" s="21" t="s">
        <v>101</v>
      </c>
      <c r="V25">
        <v>3</v>
      </c>
      <c r="W25" s="21" t="s">
        <v>658</v>
      </c>
      <c r="X25" s="21" t="s">
        <v>102</v>
      </c>
      <c r="Y25">
        <v>2</v>
      </c>
      <c r="Z25" s="21" t="s">
        <v>103</v>
      </c>
      <c r="AA25" s="21" t="s">
        <v>104</v>
      </c>
      <c r="AB25">
        <v>2</v>
      </c>
      <c r="AC25" s="21" t="s">
        <v>105</v>
      </c>
      <c r="AD25" s="21" t="s">
        <v>106</v>
      </c>
      <c r="AE25">
        <v>2</v>
      </c>
      <c r="AF25" s="21" t="s">
        <v>107</v>
      </c>
      <c r="AG25" s="21" t="s">
        <v>108</v>
      </c>
      <c r="AH25">
        <v>1</v>
      </c>
      <c r="AI25" s="21" t="s">
        <v>109</v>
      </c>
      <c r="AJ25" s="21" t="s">
        <v>110</v>
      </c>
      <c r="AK25">
        <v>2</v>
      </c>
      <c r="AL25" s="21" t="s">
        <v>111</v>
      </c>
      <c r="AM25" s="21" t="s">
        <v>112</v>
      </c>
      <c r="AN25">
        <v>2</v>
      </c>
      <c r="AO25" s="21" t="s">
        <v>113</v>
      </c>
      <c r="AP25" s="21" t="s">
        <v>114</v>
      </c>
      <c r="AQ25">
        <v>2</v>
      </c>
    </row>
    <row r="26" spans="1:43" x14ac:dyDescent="0.2">
      <c r="A26" t="s">
        <v>682</v>
      </c>
      <c r="B26" s="21" t="s">
        <v>98</v>
      </c>
      <c r="C26" s="21" t="s">
        <v>99</v>
      </c>
      <c r="D26" t="s">
        <v>43</v>
      </c>
      <c r="E26" s="5" t="s">
        <v>332</v>
      </c>
      <c r="F26" t="s">
        <v>357</v>
      </c>
      <c r="G26" t="s">
        <v>482</v>
      </c>
      <c r="H26" t="s">
        <v>62</v>
      </c>
      <c r="I26" s="21" t="s">
        <v>63</v>
      </c>
      <c r="J26">
        <v>2</v>
      </c>
      <c r="K26" s="21" t="s">
        <v>64</v>
      </c>
      <c r="L26" s="21" t="s">
        <v>65</v>
      </c>
      <c r="M26">
        <v>9</v>
      </c>
      <c r="N26" s="21" t="s">
        <v>70</v>
      </c>
      <c r="O26" s="21" t="s">
        <v>71</v>
      </c>
      <c r="P26">
        <v>2</v>
      </c>
      <c r="Q26" s="21" t="s">
        <v>72</v>
      </c>
      <c r="R26" s="21" t="s">
        <v>73</v>
      </c>
      <c r="S26">
        <v>1</v>
      </c>
      <c r="T26" s="21" t="s">
        <v>100</v>
      </c>
      <c r="U26" s="21" t="s">
        <v>101</v>
      </c>
      <c r="V26">
        <v>2</v>
      </c>
      <c r="W26" s="21" t="s">
        <v>658</v>
      </c>
      <c r="X26" s="21" t="s">
        <v>102</v>
      </c>
      <c r="Y26">
        <v>1</v>
      </c>
      <c r="Z26" s="21" t="s">
        <v>103</v>
      </c>
      <c r="AA26" s="21" t="s">
        <v>104</v>
      </c>
      <c r="AB26">
        <v>2</v>
      </c>
      <c r="AC26" s="21" t="s">
        <v>105</v>
      </c>
      <c r="AD26" s="21" t="s">
        <v>106</v>
      </c>
      <c r="AE26">
        <v>2</v>
      </c>
      <c r="AF26" s="21" t="s">
        <v>107</v>
      </c>
      <c r="AG26" s="21" t="s">
        <v>108</v>
      </c>
      <c r="AH26">
        <v>2</v>
      </c>
      <c r="AI26" s="21" t="s">
        <v>109</v>
      </c>
      <c r="AJ26" s="21" t="s">
        <v>110</v>
      </c>
      <c r="AK26">
        <v>2</v>
      </c>
      <c r="AL26" s="21" t="s">
        <v>111</v>
      </c>
      <c r="AM26" s="21" t="s">
        <v>112</v>
      </c>
      <c r="AN26">
        <v>1</v>
      </c>
      <c r="AO26" s="21" t="s">
        <v>113</v>
      </c>
      <c r="AP26" s="21" t="s">
        <v>114</v>
      </c>
      <c r="AQ26">
        <v>2</v>
      </c>
    </row>
    <row r="27" spans="1:43" x14ac:dyDescent="0.2">
      <c r="A27" t="s">
        <v>683</v>
      </c>
      <c r="B27" s="21" t="s">
        <v>98</v>
      </c>
      <c r="C27" s="21" t="s">
        <v>99</v>
      </c>
      <c r="D27" t="s">
        <v>43</v>
      </c>
      <c r="E27" s="5" t="s">
        <v>333</v>
      </c>
      <c r="F27" t="s">
        <v>358</v>
      </c>
      <c r="G27" t="s">
        <v>483</v>
      </c>
      <c r="H27" t="s">
        <v>62</v>
      </c>
      <c r="I27" s="21" t="s">
        <v>63</v>
      </c>
      <c r="J27">
        <v>2</v>
      </c>
      <c r="K27" s="21" t="s">
        <v>64</v>
      </c>
      <c r="L27" s="21" t="s">
        <v>65</v>
      </c>
      <c r="M27">
        <v>9</v>
      </c>
      <c r="N27" s="21" t="s">
        <v>70</v>
      </c>
      <c r="O27" s="21" t="s">
        <v>71</v>
      </c>
      <c r="P27">
        <v>1</v>
      </c>
      <c r="Q27" s="21" t="s">
        <v>72</v>
      </c>
      <c r="R27" s="21" t="s">
        <v>73</v>
      </c>
      <c r="S27">
        <v>1</v>
      </c>
      <c r="T27" s="21" t="s">
        <v>100</v>
      </c>
      <c r="U27" s="21" t="s">
        <v>101</v>
      </c>
      <c r="V27">
        <v>2</v>
      </c>
      <c r="W27" s="21" t="s">
        <v>658</v>
      </c>
      <c r="X27" s="21" t="s">
        <v>102</v>
      </c>
      <c r="Y27">
        <v>1</v>
      </c>
      <c r="Z27" s="21" t="s">
        <v>103</v>
      </c>
      <c r="AA27" s="21" t="s">
        <v>104</v>
      </c>
      <c r="AB27">
        <v>2</v>
      </c>
      <c r="AC27" s="21" t="s">
        <v>105</v>
      </c>
      <c r="AD27" s="21" t="s">
        <v>106</v>
      </c>
      <c r="AE27">
        <v>2</v>
      </c>
      <c r="AF27" s="21" t="s">
        <v>107</v>
      </c>
      <c r="AG27" s="21" t="s">
        <v>108</v>
      </c>
      <c r="AH27">
        <v>2</v>
      </c>
      <c r="AI27" s="21" t="s">
        <v>109</v>
      </c>
      <c r="AJ27" s="21" t="s">
        <v>110</v>
      </c>
      <c r="AK27">
        <v>2</v>
      </c>
      <c r="AL27" s="21" t="s">
        <v>111</v>
      </c>
      <c r="AM27" s="21" t="s">
        <v>112</v>
      </c>
      <c r="AN27">
        <v>2</v>
      </c>
      <c r="AO27" s="21" t="s">
        <v>113</v>
      </c>
      <c r="AP27" s="21" t="s">
        <v>114</v>
      </c>
      <c r="AQ27">
        <v>2</v>
      </c>
    </row>
    <row r="28" spans="1:43" x14ac:dyDescent="0.2">
      <c r="A28" t="s">
        <v>684</v>
      </c>
      <c r="B28" s="21" t="s">
        <v>98</v>
      </c>
      <c r="C28" s="21" t="s">
        <v>99</v>
      </c>
      <c r="D28" t="s">
        <v>43</v>
      </c>
      <c r="E28" s="5" t="s">
        <v>334</v>
      </c>
      <c r="F28" t="s">
        <v>359</v>
      </c>
      <c r="G28" t="s">
        <v>484</v>
      </c>
      <c r="H28" t="s">
        <v>62</v>
      </c>
      <c r="I28" s="21" t="s">
        <v>63</v>
      </c>
      <c r="J28">
        <v>2</v>
      </c>
      <c r="K28" s="21" t="s">
        <v>64</v>
      </c>
      <c r="L28" s="21" t="s">
        <v>65</v>
      </c>
      <c r="M28">
        <v>9</v>
      </c>
      <c r="N28" s="21" t="s">
        <v>70</v>
      </c>
      <c r="O28" s="21" t="s">
        <v>71</v>
      </c>
      <c r="P28">
        <v>1</v>
      </c>
      <c r="Q28" s="21" t="s">
        <v>72</v>
      </c>
      <c r="R28" s="21" t="s">
        <v>73</v>
      </c>
      <c r="S28">
        <v>2</v>
      </c>
      <c r="T28" s="21" t="s">
        <v>100</v>
      </c>
      <c r="U28" s="21" t="s">
        <v>101</v>
      </c>
      <c r="V28">
        <v>3</v>
      </c>
      <c r="W28" s="21" t="s">
        <v>658</v>
      </c>
      <c r="X28" s="21" t="s">
        <v>102</v>
      </c>
      <c r="Y28">
        <v>1</v>
      </c>
      <c r="Z28" s="21" t="s">
        <v>103</v>
      </c>
      <c r="AA28" s="21" t="s">
        <v>104</v>
      </c>
      <c r="AB28">
        <v>2</v>
      </c>
      <c r="AC28" s="21" t="s">
        <v>105</v>
      </c>
      <c r="AD28" s="21" t="s">
        <v>106</v>
      </c>
      <c r="AE28">
        <v>2</v>
      </c>
      <c r="AF28" s="21" t="s">
        <v>107</v>
      </c>
      <c r="AG28" s="21" t="s">
        <v>108</v>
      </c>
      <c r="AH28">
        <v>2</v>
      </c>
      <c r="AI28" s="21" t="s">
        <v>109</v>
      </c>
      <c r="AJ28" s="21" t="s">
        <v>110</v>
      </c>
      <c r="AK28">
        <v>2</v>
      </c>
      <c r="AL28" s="21" t="s">
        <v>111</v>
      </c>
      <c r="AM28" s="21" t="s">
        <v>112</v>
      </c>
      <c r="AN28">
        <v>2</v>
      </c>
      <c r="AO28" s="21" t="s">
        <v>113</v>
      </c>
      <c r="AP28" s="21" t="s">
        <v>114</v>
      </c>
      <c r="AQ28">
        <v>2</v>
      </c>
    </row>
    <row r="29" spans="1:43" x14ac:dyDescent="0.2">
      <c r="A29" t="s">
        <v>685</v>
      </c>
      <c r="B29" s="21" t="s">
        <v>98</v>
      </c>
      <c r="C29" s="21" t="s">
        <v>99</v>
      </c>
      <c r="D29" t="s">
        <v>43</v>
      </c>
      <c r="E29" s="5" t="s">
        <v>335</v>
      </c>
      <c r="F29" t="s">
        <v>360</v>
      </c>
      <c r="G29" t="s">
        <v>485</v>
      </c>
      <c r="H29" t="s">
        <v>62</v>
      </c>
      <c r="I29" s="21" t="s">
        <v>63</v>
      </c>
      <c r="J29">
        <v>2</v>
      </c>
      <c r="K29" s="21" t="s">
        <v>64</v>
      </c>
      <c r="L29" s="21" t="s">
        <v>65</v>
      </c>
      <c r="M29">
        <v>9</v>
      </c>
      <c r="N29" s="21" t="s">
        <v>70</v>
      </c>
      <c r="O29" s="21" t="s">
        <v>71</v>
      </c>
      <c r="P29">
        <v>1</v>
      </c>
      <c r="Q29" s="21" t="s">
        <v>72</v>
      </c>
      <c r="R29" s="21" t="s">
        <v>73</v>
      </c>
      <c r="S29">
        <v>2</v>
      </c>
      <c r="T29" s="21" t="s">
        <v>100</v>
      </c>
      <c r="U29" s="21" t="s">
        <v>101</v>
      </c>
      <c r="V29">
        <v>2</v>
      </c>
      <c r="W29" s="21" t="s">
        <v>658</v>
      </c>
      <c r="X29" s="21" t="s">
        <v>102</v>
      </c>
      <c r="Y29">
        <v>1</v>
      </c>
      <c r="Z29" s="21" t="s">
        <v>103</v>
      </c>
      <c r="AA29" s="21" t="s">
        <v>104</v>
      </c>
      <c r="AB29">
        <v>2</v>
      </c>
      <c r="AC29" s="21" t="s">
        <v>105</v>
      </c>
      <c r="AD29" s="21" t="s">
        <v>106</v>
      </c>
      <c r="AE29">
        <v>2</v>
      </c>
      <c r="AF29" s="21" t="s">
        <v>107</v>
      </c>
      <c r="AG29" s="21" t="s">
        <v>108</v>
      </c>
      <c r="AH29">
        <v>2</v>
      </c>
      <c r="AI29" s="21" t="s">
        <v>109</v>
      </c>
      <c r="AJ29" s="21" t="s">
        <v>110</v>
      </c>
      <c r="AK29">
        <v>2</v>
      </c>
      <c r="AL29" s="21" t="s">
        <v>111</v>
      </c>
      <c r="AM29" s="21" t="s">
        <v>112</v>
      </c>
      <c r="AN29">
        <v>1</v>
      </c>
      <c r="AO29" s="21" t="s">
        <v>113</v>
      </c>
      <c r="AP29" s="21" t="s">
        <v>114</v>
      </c>
      <c r="AQ29">
        <v>2</v>
      </c>
    </row>
    <row r="30" spans="1:43" x14ac:dyDescent="0.2">
      <c r="A30" t="s">
        <v>686</v>
      </c>
      <c r="B30" s="21" t="s">
        <v>98</v>
      </c>
      <c r="C30" s="21" t="s">
        <v>99</v>
      </c>
      <c r="D30" t="s">
        <v>43</v>
      </c>
      <c r="E30" s="5" t="s">
        <v>336</v>
      </c>
      <c r="F30" t="s">
        <v>361</v>
      </c>
      <c r="G30" t="s">
        <v>486</v>
      </c>
      <c r="H30" t="s">
        <v>62</v>
      </c>
      <c r="I30" s="21" t="s">
        <v>63</v>
      </c>
      <c r="J30">
        <v>2</v>
      </c>
      <c r="K30" s="21" t="s">
        <v>64</v>
      </c>
      <c r="L30" s="21" t="s">
        <v>65</v>
      </c>
      <c r="M30">
        <v>9</v>
      </c>
      <c r="N30" s="21" t="s">
        <v>70</v>
      </c>
      <c r="O30" s="21" t="s">
        <v>71</v>
      </c>
      <c r="P30">
        <v>1</v>
      </c>
      <c r="Q30" s="21" t="s">
        <v>72</v>
      </c>
      <c r="R30" s="21" t="s">
        <v>73</v>
      </c>
      <c r="S30">
        <v>2</v>
      </c>
      <c r="T30" s="21" t="s">
        <v>100</v>
      </c>
      <c r="U30" s="21" t="s">
        <v>101</v>
      </c>
      <c r="V30">
        <v>1</v>
      </c>
      <c r="W30" s="21" t="s">
        <v>658</v>
      </c>
      <c r="X30" s="21" t="s">
        <v>102</v>
      </c>
      <c r="Y30">
        <v>1</v>
      </c>
      <c r="Z30" s="21" t="s">
        <v>103</v>
      </c>
      <c r="AA30" s="21" t="s">
        <v>104</v>
      </c>
      <c r="AB30">
        <v>2</v>
      </c>
      <c r="AC30" s="21" t="s">
        <v>105</v>
      </c>
      <c r="AD30" s="21" t="s">
        <v>106</v>
      </c>
      <c r="AE30">
        <v>2</v>
      </c>
      <c r="AF30" s="21" t="s">
        <v>107</v>
      </c>
      <c r="AG30" s="21" t="s">
        <v>108</v>
      </c>
      <c r="AH30">
        <v>2</v>
      </c>
      <c r="AI30" s="21" t="s">
        <v>109</v>
      </c>
      <c r="AJ30" s="21" t="s">
        <v>110</v>
      </c>
      <c r="AK30">
        <v>2</v>
      </c>
      <c r="AL30" s="21" t="s">
        <v>111</v>
      </c>
      <c r="AM30" s="21" t="s">
        <v>112</v>
      </c>
      <c r="AN30">
        <v>1</v>
      </c>
      <c r="AO30" s="21" t="s">
        <v>113</v>
      </c>
      <c r="AP30" s="21" t="s">
        <v>114</v>
      </c>
      <c r="AQ30">
        <v>2</v>
      </c>
    </row>
    <row r="31" spans="1:43" x14ac:dyDescent="0.2">
      <c r="A31" t="s">
        <v>687</v>
      </c>
      <c r="B31" s="21" t="s">
        <v>98</v>
      </c>
      <c r="C31" s="21" t="s">
        <v>99</v>
      </c>
      <c r="D31" t="s">
        <v>43</v>
      </c>
      <c r="E31" s="5" t="s">
        <v>337</v>
      </c>
      <c r="F31" t="s">
        <v>362</v>
      </c>
      <c r="G31" t="s">
        <v>487</v>
      </c>
      <c r="H31" t="s">
        <v>62</v>
      </c>
      <c r="I31" s="21" t="s">
        <v>63</v>
      </c>
      <c r="J31">
        <v>2</v>
      </c>
      <c r="K31" s="21" t="s">
        <v>64</v>
      </c>
      <c r="L31" s="21" t="s">
        <v>65</v>
      </c>
      <c r="M31">
        <v>9</v>
      </c>
      <c r="N31" s="21" t="s">
        <v>70</v>
      </c>
      <c r="O31" s="21" t="s">
        <v>71</v>
      </c>
      <c r="P31">
        <v>1</v>
      </c>
      <c r="Q31" s="21" t="s">
        <v>72</v>
      </c>
      <c r="R31" s="21" t="s">
        <v>73</v>
      </c>
      <c r="S31">
        <v>2</v>
      </c>
      <c r="T31" s="21" t="s">
        <v>100</v>
      </c>
      <c r="U31" s="21" t="s">
        <v>101</v>
      </c>
      <c r="V31">
        <v>5</v>
      </c>
      <c r="W31" s="21" t="s">
        <v>658</v>
      </c>
      <c r="X31" s="21" t="s">
        <v>102</v>
      </c>
      <c r="Y31">
        <v>5</v>
      </c>
      <c r="Z31" s="21" t="s">
        <v>103</v>
      </c>
      <c r="AA31" s="21" t="s">
        <v>104</v>
      </c>
      <c r="AB31">
        <v>2</v>
      </c>
      <c r="AC31" s="21" t="s">
        <v>105</v>
      </c>
      <c r="AD31" s="21" t="s">
        <v>106</v>
      </c>
      <c r="AE31">
        <v>2</v>
      </c>
      <c r="AF31" s="21" t="s">
        <v>107</v>
      </c>
      <c r="AG31" s="21" t="s">
        <v>108</v>
      </c>
      <c r="AH31">
        <v>2</v>
      </c>
      <c r="AI31" s="21" t="s">
        <v>109</v>
      </c>
      <c r="AJ31" s="21" t="s">
        <v>110</v>
      </c>
      <c r="AK31">
        <v>2</v>
      </c>
      <c r="AL31" s="21" t="s">
        <v>111</v>
      </c>
      <c r="AM31" s="21" t="s">
        <v>112</v>
      </c>
      <c r="AN31">
        <v>2</v>
      </c>
      <c r="AO31" s="21" t="s">
        <v>113</v>
      </c>
      <c r="AP31" s="21" t="s">
        <v>114</v>
      </c>
      <c r="AQ31">
        <v>1</v>
      </c>
    </row>
  </sheetData>
  <mergeCells count="57">
    <mergeCell ref="G2:G6"/>
    <mergeCell ref="A1:A6"/>
    <mergeCell ref="D1:D6"/>
    <mergeCell ref="E1:F1"/>
    <mergeCell ref="B2:B6"/>
    <mergeCell ref="C2:C6"/>
    <mergeCell ref="E2:E6"/>
    <mergeCell ref="F2:F6"/>
    <mergeCell ref="AC2:AE2"/>
    <mergeCell ref="AF2:AH2"/>
    <mergeCell ref="AI2:AK2"/>
    <mergeCell ref="AL2:AN2"/>
    <mergeCell ref="AO2:AQ2"/>
    <mergeCell ref="O3:P3"/>
    <mergeCell ref="I4:I6"/>
    <mergeCell ref="L4:L6"/>
    <mergeCell ref="O4:O6"/>
    <mergeCell ref="Z2:AB2"/>
    <mergeCell ref="H2:J2"/>
    <mergeCell ref="K2:M2"/>
    <mergeCell ref="N2:P2"/>
    <mergeCell ref="Q2:S2"/>
    <mergeCell ref="T2:V2"/>
    <mergeCell ref="W2:Y2"/>
    <mergeCell ref="H3:H6"/>
    <mergeCell ref="I3:J3"/>
    <mergeCell ref="K3:K6"/>
    <mergeCell ref="L3:M3"/>
    <mergeCell ref="N3:N6"/>
    <mergeCell ref="AA4:AA6"/>
    <mergeCell ref="AD4:AD6"/>
    <mergeCell ref="AG4:AG6"/>
    <mergeCell ref="Q3:Q6"/>
    <mergeCell ref="R3:S3"/>
    <mergeCell ref="T3:T6"/>
    <mergeCell ref="U3:V3"/>
    <mergeCell ref="W3:W6"/>
    <mergeCell ref="X3:Y3"/>
    <mergeCell ref="R4:R6"/>
    <mergeCell ref="U4:U6"/>
    <mergeCell ref="X4:X6"/>
    <mergeCell ref="H1:AQ1"/>
    <mergeCell ref="AI3:AI6"/>
    <mergeCell ref="AJ3:AK3"/>
    <mergeCell ref="AL3:AL6"/>
    <mergeCell ref="AM3:AN3"/>
    <mergeCell ref="AO3:AO6"/>
    <mergeCell ref="AP3:AQ3"/>
    <mergeCell ref="AJ4:AJ6"/>
    <mergeCell ref="AM4:AM6"/>
    <mergeCell ref="AP4:AP6"/>
    <mergeCell ref="Z3:Z6"/>
    <mergeCell ref="AA3:AB3"/>
    <mergeCell ref="AC3:AC6"/>
    <mergeCell ref="AD3:AE3"/>
    <mergeCell ref="AF3:AF6"/>
    <mergeCell ref="AG3:AH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3"/>
  <sheetViews>
    <sheetView workbookViewId="0">
      <selection activeCell="AB10" sqref="A1:XFD1048576"/>
    </sheetView>
  </sheetViews>
  <sheetFormatPr baseColWidth="10" defaultColWidth="100.83203125" defaultRowHeight="16" x14ac:dyDescent="0.2"/>
  <cols>
    <col min="1" max="1" width="20.1640625" bestFit="1" customWidth="1"/>
    <col min="2" max="2" width="31" bestFit="1" customWidth="1"/>
    <col min="3" max="3" width="13.6640625" bestFit="1" customWidth="1"/>
    <col min="4" max="4" width="9.83203125" bestFit="1" customWidth="1"/>
    <col min="5" max="5" width="22.6640625" bestFit="1" customWidth="1"/>
    <col min="6" max="6" width="17.6640625" bestFit="1" customWidth="1"/>
    <col min="7" max="7" width="30.1640625" bestFit="1" customWidth="1"/>
    <col min="8" max="8" width="7.83203125" bestFit="1" customWidth="1"/>
    <col min="9" max="9" width="22.6640625" bestFit="1" customWidth="1"/>
    <col min="10" max="10" width="12.83203125" bestFit="1" customWidth="1"/>
    <col min="11" max="11" width="8.1640625" bestFit="1" customWidth="1"/>
    <col min="12" max="12" width="31.1640625" bestFit="1" customWidth="1"/>
    <col min="13" max="13" width="12.83203125" bestFit="1" customWidth="1"/>
    <col min="14" max="14" width="13.5" bestFit="1" customWidth="1"/>
    <col min="15" max="15" width="37.83203125" bestFit="1" customWidth="1"/>
    <col min="16" max="16" width="12.83203125" bestFit="1" customWidth="1"/>
    <col min="17" max="17" width="14.33203125" bestFit="1" customWidth="1"/>
    <col min="18" max="18" width="16.1640625" bestFit="1" customWidth="1"/>
    <col min="19" max="19" width="12.83203125" bestFit="1" customWidth="1"/>
    <col min="20" max="20" width="17" bestFit="1" customWidth="1"/>
    <col min="21" max="21" width="19" bestFit="1" customWidth="1"/>
    <col min="22" max="22" width="12.83203125" bestFit="1" customWidth="1"/>
    <col min="23" max="23" width="7.1640625" bestFit="1" customWidth="1"/>
    <col min="24" max="24" width="52.6640625" bestFit="1" customWidth="1"/>
    <col min="25" max="25" width="12.83203125" bestFit="1" customWidth="1"/>
  </cols>
  <sheetData>
    <row r="1" spans="1:25" s="20" customFormat="1" x14ac:dyDescent="0.2">
      <c r="A1" s="62" t="s">
        <v>0</v>
      </c>
      <c r="B1" s="62" t="s">
        <v>51</v>
      </c>
      <c r="C1" s="62"/>
      <c r="D1" s="62" t="s">
        <v>52</v>
      </c>
      <c r="E1" s="62" t="s">
        <v>53</v>
      </c>
      <c r="F1" s="62"/>
      <c r="G1" s="19" t="s">
        <v>38</v>
      </c>
      <c r="H1" s="63" t="s">
        <v>54</v>
      </c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</row>
    <row r="2" spans="1:25" s="20" customFormat="1" x14ac:dyDescent="0.2">
      <c r="A2" s="62"/>
      <c r="B2" s="62" t="s">
        <v>20</v>
      </c>
      <c r="C2" s="62" t="s">
        <v>19</v>
      </c>
      <c r="D2" s="62"/>
      <c r="E2" s="62" t="s">
        <v>20</v>
      </c>
      <c r="F2" s="62" t="s">
        <v>19</v>
      </c>
      <c r="G2" s="62" t="s">
        <v>20</v>
      </c>
      <c r="H2" s="62" t="s">
        <v>55</v>
      </c>
      <c r="I2" s="62"/>
      <c r="J2" s="62"/>
      <c r="K2" s="62" t="s">
        <v>55</v>
      </c>
      <c r="L2" s="62"/>
      <c r="M2" s="62"/>
      <c r="N2" s="62" t="s">
        <v>55</v>
      </c>
      <c r="O2" s="62"/>
      <c r="P2" s="62"/>
      <c r="Q2" s="62" t="s">
        <v>55</v>
      </c>
      <c r="R2" s="62"/>
      <c r="S2" s="62"/>
      <c r="T2" s="62" t="s">
        <v>55</v>
      </c>
      <c r="U2" s="62"/>
      <c r="V2" s="62"/>
      <c r="W2" s="62" t="s">
        <v>55</v>
      </c>
      <c r="X2" s="62"/>
      <c r="Y2" s="62"/>
    </row>
    <row r="3" spans="1:25" s="20" customFormat="1" x14ac:dyDescent="0.2">
      <c r="A3" s="62"/>
      <c r="B3" s="62"/>
      <c r="C3" s="62"/>
      <c r="D3" s="62"/>
      <c r="E3" s="62"/>
      <c r="F3" s="62"/>
      <c r="G3" s="62"/>
      <c r="H3" s="62" t="s">
        <v>56</v>
      </c>
      <c r="I3" s="62" t="s">
        <v>57</v>
      </c>
      <c r="J3" s="62"/>
      <c r="K3" s="62" t="s">
        <v>56</v>
      </c>
      <c r="L3" s="62" t="s">
        <v>57</v>
      </c>
      <c r="M3" s="62"/>
      <c r="N3" s="62" t="s">
        <v>56</v>
      </c>
      <c r="O3" s="62" t="s">
        <v>57</v>
      </c>
      <c r="P3" s="62"/>
      <c r="Q3" s="62" t="s">
        <v>56</v>
      </c>
      <c r="R3" s="62" t="s">
        <v>57</v>
      </c>
      <c r="S3" s="62"/>
      <c r="T3" s="62" t="s">
        <v>56</v>
      </c>
      <c r="U3" s="62" t="s">
        <v>57</v>
      </c>
      <c r="V3" s="62"/>
      <c r="W3" s="62" t="s">
        <v>56</v>
      </c>
      <c r="X3" s="62" t="s">
        <v>57</v>
      </c>
      <c r="Y3" s="62"/>
    </row>
    <row r="4" spans="1:25" s="20" customFormat="1" x14ac:dyDescent="0.2">
      <c r="A4" s="62"/>
      <c r="B4" s="62"/>
      <c r="C4" s="62"/>
      <c r="D4" s="62"/>
      <c r="E4" s="62"/>
      <c r="F4" s="62"/>
      <c r="G4" s="62"/>
      <c r="H4" s="62"/>
      <c r="I4" s="62"/>
      <c r="J4" s="20" t="s">
        <v>58</v>
      </c>
      <c r="K4" s="62"/>
      <c r="L4" s="62"/>
      <c r="M4" s="20" t="s">
        <v>58</v>
      </c>
      <c r="N4" s="62"/>
      <c r="O4" s="62"/>
      <c r="P4" s="20" t="s">
        <v>58</v>
      </c>
      <c r="Q4" s="62"/>
      <c r="R4" s="62"/>
      <c r="S4" s="20" t="s">
        <v>58</v>
      </c>
      <c r="T4" s="62"/>
      <c r="U4" s="62"/>
      <c r="V4" s="20" t="s">
        <v>58</v>
      </c>
      <c r="W4" s="62"/>
      <c r="X4" s="62"/>
      <c r="Y4" s="20" t="s">
        <v>58</v>
      </c>
    </row>
    <row r="5" spans="1:25" s="20" customFormat="1" x14ac:dyDescent="0.2">
      <c r="A5" s="62"/>
      <c r="B5" s="62"/>
      <c r="C5" s="62"/>
      <c r="D5" s="62"/>
      <c r="E5" s="62"/>
      <c r="F5" s="62"/>
      <c r="G5" s="62"/>
      <c r="H5" s="62"/>
      <c r="I5" s="62"/>
      <c r="J5" s="20" t="s">
        <v>59</v>
      </c>
      <c r="K5" s="62"/>
      <c r="L5" s="62"/>
      <c r="M5" s="20" t="s">
        <v>59</v>
      </c>
      <c r="N5" s="62"/>
      <c r="O5" s="62"/>
      <c r="P5" s="20" t="s">
        <v>59</v>
      </c>
      <c r="Q5" s="62"/>
      <c r="R5" s="62"/>
      <c r="S5" s="20" t="s">
        <v>59</v>
      </c>
      <c r="T5" s="62"/>
      <c r="U5" s="62"/>
      <c r="V5" s="20" t="s">
        <v>59</v>
      </c>
      <c r="W5" s="62"/>
      <c r="X5" s="62"/>
      <c r="Y5" s="20" t="s">
        <v>59</v>
      </c>
    </row>
    <row r="6" spans="1:25" s="20" customFormat="1" x14ac:dyDescent="0.2">
      <c r="A6" s="62"/>
      <c r="B6" s="62"/>
      <c r="C6" s="62"/>
      <c r="D6" s="62"/>
      <c r="E6" s="62"/>
      <c r="F6" s="62"/>
      <c r="G6" s="62"/>
      <c r="H6" s="62"/>
      <c r="I6" s="62"/>
      <c r="J6" s="20" t="s">
        <v>35</v>
      </c>
      <c r="K6" s="62"/>
      <c r="L6" s="62"/>
      <c r="M6" s="20" t="s">
        <v>35</v>
      </c>
      <c r="N6" s="62"/>
      <c r="O6" s="62"/>
      <c r="P6" s="20" t="s">
        <v>35</v>
      </c>
      <c r="Q6" s="62"/>
      <c r="R6" s="62"/>
      <c r="S6" s="20" t="s">
        <v>35</v>
      </c>
      <c r="T6" s="62"/>
      <c r="U6" s="62"/>
      <c r="V6" s="20" t="s">
        <v>35</v>
      </c>
      <c r="W6" s="62"/>
      <c r="X6" s="62"/>
      <c r="Y6" s="20" t="s">
        <v>35</v>
      </c>
    </row>
    <row r="7" spans="1:25" x14ac:dyDescent="0.2">
      <c r="A7" t="s">
        <v>538</v>
      </c>
      <c r="B7" s="21" t="s">
        <v>115</v>
      </c>
      <c r="C7" t="s">
        <v>116</v>
      </c>
      <c r="D7" t="s">
        <v>43</v>
      </c>
      <c r="E7" s="5" t="s">
        <v>313</v>
      </c>
      <c r="F7" t="s">
        <v>338</v>
      </c>
      <c r="G7" s="26" t="s">
        <v>488</v>
      </c>
      <c r="H7" t="s">
        <v>117</v>
      </c>
      <c r="I7" s="21" t="s">
        <v>118</v>
      </c>
      <c r="J7">
        <v>1</v>
      </c>
      <c r="K7" t="s">
        <v>119</v>
      </c>
      <c r="L7" s="21" t="s">
        <v>120</v>
      </c>
      <c r="M7">
        <v>1</v>
      </c>
      <c r="N7" t="s">
        <v>121</v>
      </c>
      <c r="O7" s="21" t="s">
        <v>122</v>
      </c>
      <c r="P7">
        <v>1</v>
      </c>
      <c r="Q7" t="s">
        <v>123</v>
      </c>
      <c r="R7" t="s">
        <v>124</v>
      </c>
      <c r="S7">
        <v>2</v>
      </c>
      <c r="T7" t="s">
        <v>125</v>
      </c>
      <c r="U7" s="21" t="s">
        <v>126</v>
      </c>
      <c r="V7">
        <v>1</v>
      </c>
      <c r="W7" t="s">
        <v>127</v>
      </c>
      <c r="X7" s="21" t="s">
        <v>128</v>
      </c>
      <c r="Y7">
        <v>99</v>
      </c>
    </row>
    <row r="8" spans="1:25" x14ac:dyDescent="0.2">
      <c r="A8" t="s">
        <v>539</v>
      </c>
      <c r="B8" s="21" t="s">
        <v>115</v>
      </c>
      <c r="C8" t="s">
        <v>116</v>
      </c>
      <c r="D8" t="s">
        <v>43</v>
      </c>
      <c r="E8" s="5" t="s">
        <v>314</v>
      </c>
      <c r="F8" t="s">
        <v>339</v>
      </c>
      <c r="G8" t="s">
        <v>489</v>
      </c>
      <c r="H8" t="s">
        <v>117</v>
      </c>
      <c r="I8" s="21" t="s">
        <v>118</v>
      </c>
      <c r="J8">
        <v>2</v>
      </c>
      <c r="K8" t="s">
        <v>119</v>
      </c>
      <c r="L8" s="21" t="s">
        <v>120</v>
      </c>
      <c r="M8">
        <v>1</v>
      </c>
      <c r="N8" t="s">
        <v>121</v>
      </c>
      <c r="O8" s="21" t="s">
        <v>122</v>
      </c>
      <c r="P8">
        <v>2</v>
      </c>
      <c r="Q8" t="s">
        <v>123</v>
      </c>
      <c r="R8" t="s">
        <v>124</v>
      </c>
      <c r="S8">
        <v>2</v>
      </c>
      <c r="T8" t="s">
        <v>125</v>
      </c>
      <c r="U8" s="21" t="s">
        <v>126</v>
      </c>
      <c r="V8">
        <v>2</v>
      </c>
      <c r="W8" t="s">
        <v>127</v>
      </c>
      <c r="X8" s="21" t="s">
        <v>128</v>
      </c>
      <c r="Y8">
        <v>40</v>
      </c>
    </row>
    <row r="9" spans="1:25" x14ac:dyDescent="0.2">
      <c r="A9" t="s">
        <v>540</v>
      </c>
      <c r="B9" s="21" t="s">
        <v>115</v>
      </c>
      <c r="C9" t="s">
        <v>116</v>
      </c>
      <c r="D9" t="s">
        <v>43</v>
      </c>
      <c r="E9" s="5" t="s">
        <v>315</v>
      </c>
      <c r="F9" t="s">
        <v>340</v>
      </c>
      <c r="G9" t="s">
        <v>490</v>
      </c>
      <c r="H9" t="s">
        <v>117</v>
      </c>
      <c r="I9" s="21" t="s">
        <v>118</v>
      </c>
      <c r="J9">
        <v>2</v>
      </c>
      <c r="K9" t="s">
        <v>119</v>
      </c>
      <c r="L9" s="21" t="s">
        <v>120</v>
      </c>
      <c r="M9">
        <v>1</v>
      </c>
      <c r="N9" t="s">
        <v>121</v>
      </c>
      <c r="O9" s="21" t="s">
        <v>122</v>
      </c>
      <c r="P9">
        <v>2</v>
      </c>
      <c r="Q9" t="s">
        <v>123</v>
      </c>
      <c r="R9" t="s">
        <v>124</v>
      </c>
      <c r="S9">
        <v>2</v>
      </c>
      <c r="T9" t="s">
        <v>125</v>
      </c>
      <c r="U9" s="21" t="s">
        <v>126</v>
      </c>
      <c r="V9">
        <v>2</v>
      </c>
      <c r="W9" t="s">
        <v>127</v>
      </c>
      <c r="X9" s="21" t="s">
        <v>128</v>
      </c>
      <c r="Y9">
        <v>50</v>
      </c>
    </row>
    <row r="10" spans="1:25" x14ac:dyDescent="0.2">
      <c r="A10" t="s">
        <v>541</v>
      </c>
      <c r="B10" s="21" t="s">
        <v>115</v>
      </c>
      <c r="C10" t="s">
        <v>116</v>
      </c>
      <c r="D10" t="s">
        <v>43</v>
      </c>
      <c r="E10" s="5" t="s">
        <v>316</v>
      </c>
      <c r="F10" t="s">
        <v>341</v>
      </c>
      <c r="G10" t="s">
        <v>491</v>
      </c>
      <c r="H10" t="s">
        <v>117</v>
      </c>
      <c r="I10" s="21" t="s">
        <v>118</v>
      </c>
      <c r="J10">
        <v>1</v>
      </c>
      <c r="K10" t="s">
        <v>119</v>
      </c>
      <c r="L10" s="21" t="s">
        <v>120</v>
      </c>
      <c r="M10">
        <v>1</v>
      </c>
      <c r="N10" t="s">
        <v>121</v>
      </c>
      <c r="O10" s="21" t="s">
        <v>122</v>
      </c>
      <c r="P10">
        <v>1</v>
      </c>
      <c r="Q10" t="s">
        <v>123</v>
      </c>
      <c r="R10" t="s">
        <v>124</v>
      </c>
      <c r="S10">
        <v>1</v>
      </c>
      <c r="T10" t="s">
        <v>125</v>
      </c>
      <c r="U10" s="21" t="s">
        <v>126</v>
      </c>
      <c r="V10">
        <v>1</v>
      </c>
      <c r="W10" t="s">
        <v>127</v>
      </c>
      <c r="X10" s="21" t="s">
        <v>128</v>
      </c>
      <c r="Y10">
        <v>80</v>
      </c>
    </row>
    <row r="11" spans="1:25" x14ac:dyDescent="0.2">
      <c r="A11" t="s">
        <v>542</v>
      </c>
      <c r="B11" s="21" t="s">
        <v>115</v>
      </c>
      <c r="C11" t="s">
        <v>116</v>
      </c>
      <c r="D11" t="s">
        <v>43</v>
      </c>
      <c r="E11" s="5" t="s">
        <v>317</v>
      </c>
      <c r="F11" t="s">
        <v>342</v>
      </c>
      <c r="G11" t="s">
        <v>492</v>
      </c>
      <c r="H11" t="s">
        <v>117</v>
      </c>
      <c r="I11" s="21" t="s">
        <v>118</v>
      </c>
      <c r="J11">
        <v>1</v>
      </c>
      <c r="K11" t="s">
        <v>119</v>
      </c>
      <c r="L11" s="21" t="s">
        <v>120</v>
      </c>
      <c r="M11">
        <v>1</v>
      </c>
      <c r="N11" t="s">
        <v>121</v>
      </c>
      <c r="O11" s="21" t="s">
        <v>122</v>
      </c>
      <c r="P11">
        <v>1</v>
      </c>
      <c r="Q11" t="s">
        <v>123</v>
      </c>
      <c r="R11" t="s">
        <v>124</v>
      </c>
      <c r="S11">
        <v>3</v>
      </c>
      <c r="T11" t="s">
        <v>125</v>
      </c>
      <c r="U11" s="21" t="s">
        <v>126</v>
      </c>
      <c r="V11">
        <v>1</v>
      </c>
      <c r="W11" t="s">
        <v>127</v>
      </c>
      <c r="X11" s="21" t="s">
        <v>128</v>
      </c>
      <c r="Y11">
        <v>70</v>
      </c>
    </row>
    <row r="12" spans="1:25" x14ac:dyDescent="0.2">
      <c r="A12" t="s">
        <v>543</v>
      </c>
      <c r="B12" s="21" t="s">
        <v>115</v>
      </c>
      <c r="C12" t="s">
        <v>116</v>
      </c>
      <c r="D12" t="s">
        <v>43</v>
      </c>
      <c r="E12" s="5" t="s">
        <v>318</v>
      </c>
      <c r="F12" t="s">
        <v>343</v>
      </c>
      <c r="G12" t="s">
        <v>493</v>
      </c>
      <c r="H12" t="s">
        <v>117</v>
      </c>
      <c r="I12" s="21" t="s">
        <v>118</v>
      </c>
      <c r="J12">
        <v>2</v>
      </c>
      <c r="K12" t="s">
        <v>119</v>
      </c>
      <c r="L12" s="21" t="s">
        <v>120</v>
      </c>
      <c r="M12">
        <v>2</v>
      </c>
      <c r="N12" t="s">
        <v>121</v>
      </c>
      <c r="O12" s="21" t="s">
        <v>122</v>
      </c>
      <c r="P12">
        <v>2</v>
      </c>
      <c r="Q12" t="s">
        <v>123</v>
      </c>
      <c r="R12" t="s">
        <v>124</v>
      </c>
      <c r="S12">
        <v>2</v>
      </c>
      <c r="T12" t="s">
        <v>125</v>
      </c>
      <c r="U12" s="21" t="s">
        <v>126</v>
      </c>
      <c r="V12">
        <v>2</v>
      </c>
      <c r="W12" t="s">
        <v>127</v>
      </c>
      <c r="X12" s="21" t="s">
        <v>128</v>
      </c>
      <c r="Y12">
        <v>80</v>
      </c>
    </row>
    <row r="13" spans="1:25" x14ac:dyDescent="0.2">
      <c r="A13" t="s">
        <v>544</v>
      </c>
      <c r="B13" s="21" t="s">
        <v>115</v>
      </c>
      <c r="C13" t="s">
        <v>116</v>
      </c>
      <c r="D13" t="s">
        <v>43</v>
      </c>
      <c r="E13" s="5" t="s">
        <v>319</v>
      </c>
      <c r="F13" t="s">
        <v>344</v>
      </c>
      <c r="G13" t="s">
        <v>494</v>
      </c>
      <c r="H13" t="s">
        <v>117</v>
      </c>
      <c r="I13" s="21" t="s">
        <v>118</v>
      </c>
      <c r="J13">
        <v>1</v>
      </c>
      <c r="K13" t="s">
        <v>119</v>
      </c>
      <c r="L13" s="21" t="s">
        <v>120</v>
      </c>
      <c r="M13">
        <v>1</v>
      </c>
      <c r="N13" t="s">
        <v>121</v>
      </c>
      <c r="O13" s="21" t="s">
        <v>122</v>
      </c>
      <c r="P13">
        <v>1</v>
      </c>
      <c r="Q13" t="s">
        <v>123</v>
      </c>
      <c r="R13" t="s">
        <v>124</v>
      </c>
      <c r="S13">
        <v>1</v>
      </c>
      <c r="T13" t="s">
        <v>125</v>
      </c>
      <c r="U13" s="21" t="s">
        <v>126</v>
      </c>
      <c r="V13">
        <v>2</v>
      </c>
      <c r="W13" t="s">
        <v>127</v>
      </c>
      <c r="X13" s="21" t="s">
        <v>128</v>
      </c>
      <c r="Y13">
        <v>70</v>
      </c>
    </row>
    <row r="14" spans="1:25" x14ac:dyDescent="0.2">
      <c r="A14" t="s">
        <v>545</v>
      </c>
      <c r="B14" s="21" t="s">
        <v>115</v>
      </c>
      <c r="C14" t="s">
        <v>116</v>
      </c>
      <c r="D14" t="s">
        <v>43</v>
      </c>
      <c r="E14" s="5" t="s">
        <v>320</v>
      </c>
      <c r="F14" t="s">
        <v>345</v>
      </c>
      <c r="G14" t="s">
        <v>495</v>
      </c>
      <c r="H14" t="s">
        <v>117</v>
      </c>
      <c r="I14" s="21" t="s">
        <v>118</v>
      </c>
      <c r="J14">
        <v>1</v>
      </c>
      <c r="K14" t="s">
        <v>119</v>
      </c>
      <c r="L14" s="21" t="s">
        <v>120</v>
      </c>
      <c r="M14">
        <v>1</v>
      </c>
      <c r="N14" t="s">
        <v>121</v>
      </c>
      <c r="O14" s="21" t="s">
        <v>122</v>
      </c>
      <c r="P14">
        <v>1</v>
      </c>
      <c r="Q14" t="s">
        <v>123</v>
      </c>
      <c r="R14" t="s">
        <v>124</v>
      </c>
      <c r="S14">
        <v>2</v>
      </c>
      <c r="T14" t="s">
        <v>125</v>
      </c>
      <c r="U14" s="21" t="s">
        <v>126</v>
      </c>
      <c r="V14">
        <v>1</v>
      </c>
      <c r="W14" t="s">
        <v>127</v>
      </c>
      <c r="X14" s="21" t="s">
        <v>128</v>
      </c>
      <c r="Y14">
        <v>0</v>
      </c>
    </row>
    <row r="15" spans="1:25" x14ac:dyDescent="0.2">
      <c r="A15" t="s">
        <v>546</v>
      </c>
      <c r="B15" s="21" t="s">
        <v>115</v>
      </c>
      <c r="C15" t="s">
        <v>116</v>
      </c>
      <c r="D15" t="s">
        <v>43</v>
      </c>
      <c r="E15" s="5" t="s">
        <v>321</v>
      </c>
      <c r="F15" t="s">
        <v>346</v>
      </c>
      <c r="G15" t="s">
        <v>496</v>
      </c>
      <c r="H15" t="s">
        <v>117</v>
      </c>
      <c r="I15" s="21" t="s">
        <v>118</v>
      </c>
      <c r="J15">
        <v>2</v>
      </c>
      <c r="K15" t="s">
        <v>119</v>
      </c>
      <c r="L15" s="21" t="s">
        <v>120</v>
      </c>
      <c r="M15">
        <v>1</v>
      </c>
      <c r="N15" t="s">
        <v>121</v>
      </c>
      <c r="O15" s="21" t="s">
        <v>122</v>
      </c>
      <c r="P15">
        <v>2</v>
      </c>
      <c r="Q15" t="s">
        <v>123</v>
      </c>
      <c r="R15" t="s">
        <v>124</v>
      </c>
      <c r="S15">
        <v>2</v>
      </c>
      <c r="T15" t="s">
        <v>125</v>
      </c>
      <c r="U15" s="21" t="s">
        <v>126</v>
      </c>
      <c r="V15">
        <v>1</v>
      </c>
      <c r="W15" t="s">
        <v>127</v>
      </c>
      <c r="X15" s="21" t="s">
        <v>128</v>
      </c>
      <c r="Y15">
        <v>70</v>
      </c>
    </row>
    <row r="16" spans="1:25" x14ac:dyDescent="0.2">
      <c r="A16" t="s">
        <v>547</v>
      </c>
      <c r="B16" s="21" t="s">
        <v>115</v>
      </c>
      <c r="C16" t="s">
        <v>116</v>
      </c>
      <c r="D16" t="s">
        <v>43</v>
      </c>
      <c r="E16" s="5" t="s">
        <v>322</v>
      </c>
      <c r="F16" t="s">
        <v>347</v>
      </c>
      <c r="G16" t="s">
        <v>497</v>
      </c>
      <c r="H16" t="s">
        <v>117</v>
      </c>
      <c r="I16" s="21" t="s">
        <v>118</v>
      </c>
      <c r="J16">
        <v>1</v>
      </c>
      <c r="K16" t="s">
        <v>119</v>
      </c>
      <c r="L16" s="21" t="s">
        <v>120</v>
      </c>
      <c r="M16">
        <v>1</v>
      </c>
      <c r="N16" t="s">
        <v>121</v>
      </c>
      <c r="O16" s="21" t="s">
        <v>122</v>
      </c>
      <c r="P16">
        <v>1</v>
      </c>
      <c r="Q16" t="s">
        <v>123</v>
      </c>
      <c r="R16" t="s">
        <v>124</v>
      </c>
      <c r="S16">
        <v>2</v>
      </c>
      <c r="T16" t="s">
        <v>125</v>
      </c>
      <c r="U16" s="21" t="s">
        <v>126</v>
      </c>
      <c r="V16">
        <v>1</v>
      </c>
      <c r="W16" t="s">
        <v>127</v>
      </c>
      <c r="X16" s="21" t="s">
        <v>128</v>
      </c>
      <c r="Y16">
        <v>95</v>
      </c>
    </row>
    <row r="17" spans="1:25" x14ac:dyDescent="0.2">
      <c r="A17" t="s">
        <v>548</v>
      </c>
      <c r="B17" s="21" t="s">
        <v>115</v>
      </c>
      <c r="C17" t="s">
        <v>116</v>
      </c>
      <c r="D17" t="s">
        <v>43</v>
      </c>
      <c r="E17" s="5" t="s">
        <v>323</v>
      </c>
      <c r="F17" t="s">
        <v>348</v>
      </c>
      <c r="G17" t="s">
        <v>498</v>
      </c>
      <c r="H17" t="s">
        <v>117</v>
      </c>
      <c r="I17" s="21" t="s">
        <v>118</v>
      </c>
      <c r="J17">
        <v>1</v>
      </c>
      <c r="K17" t="s">
        <v>119</v>
      </c>
      <c r="L17" s="21" t="s">
        <v>120</v>
      </c>
      <c r="M17">
        <v>1</v>
      </c>
      <c r="N17" t="s">
        <v>121</v>
      </c>
      <c r="O17" s="21" t="s">
        <v>122</v>
      </c>
      <c r="P17">
        <v>1</v>
      </c>
      <c r="Q17" t="s">
        <v>123</v>
      </c>
      <c r="R17" t="s">
        <v>124</v>
      </c>
      <c r="S17">
        <v>2</v>
      </c>
      <c r="T17" t="s">
        <v>125</v>
      </c>
      <c r="U17" s="21" t="s">
        <v>126</v>
      </c>
      <c r="V17">
        <v>1</v>
      </c>
      <c r="W17" t="s">
        <v>127</v>
      </c>
      <c r="X17" s="21" t="s">
        <v>128</v>
      </c>
      <c r="Y17">
        <v>90</v>
      </c>
    </row>
    <row r="18" spans="1:25" x14ac:dyDescent="0.2">
      <c r="A18" t="s">
        <v>549</v>
      </c>
      <c r="B18" s="21" t="s">
        <v>115</v>
      </c>
      <c r="C18" t="s">
        <v>116</v>
      </c>
      <c r="D18" t="s">
        <v>43</v>
      </c>
      <c r="E18" s="5" t="s">
        <v>324</v>
      </c>
      <c r="F18" t="s">
        <v>349</v>
      </c>
      <c r="G18" t="s">
        <v>499</v>
      </c>
      <c r="H18" t="s">
        <v>117</v>
      </c>
      <c r="I18" s="21" t="s">
        <v>118</v>
      </c>
      <c r="J18">
        <v>2</v>
      </c>
      <c r="K18" t="s">
        <v>119</v>
      </c>
      <c r="L18" s="21" t="s">
        <v>120</v>
      </c>
      <c r="M18">
        <v>1</v>
      </c>
      <c r="N18" t="s">
        <v>121</v>
      </c>
      <c r="O18" s="21" t="s">
        <v>122</v>
      </c>
      <c r="P18">
        <v>1</v>
      </c>
      <c r="Q18" t="s">
        <v>123</v>
      </c>
      <c r="R18" t="s">
        <v>124</v>
      </c>
      <c r="S18">
        <v>2</v>
      </c>
      <c r="T18" t="s">
        <v>125</v>
      </c>
      <c r="U18" s="21" t="s">
        <v>126</v>
      </c>
      <c r="V18">
        <v>1</v>
      </c>
      <c r="W18" t="s">
        <v>127</v>
      </c>
      <c r="X18" s="21" t="s">
        <v>128</v>
      </c>
      <c r="Y18">
        <v>999</v>
      </c>
    </row>
    <row r="19" spans="1:25" x14ac:dyDescent="0.2">
      <c r="A19" t="s">
        <v>550</v>
      </c>
      <c r="B19" s="21" t="s">
        <v>115</v>
      </c>
      <c r="C19" t="s">
        <v>116</v>
      </c>
      <c r="D19" t="s">
        <v>43</v>
      </c>
      <c r="E19" s="5" t="s">
        <v>325</v>
      </c>
      <c r="F19" t="s">
        <v>350</v>
      </c>
      <c r="G19" t="s">
        <v>500</v>
      </c>
      <c r="H19" t="s">
        <v>117</v>
      </c>
      <c r="I19" s="21" t="s">
        <v>118</v>
      </c>
      <c r="J19">
        <v>1</v>
      </c>
      <c r="K19" t="s">
        <v>119</v>
      </c>
      <c r="L19" s="21" t="s">
        <v>120</v>
      </c>
      <c r="M19">
        <v>1</v>
      </c>
      <c r="N19" t="s">
        <v>121</v>
      </c>
      <c r="O19" s="21" t="s">
        <v>122</v>
      </c>
      <c r="P19">
        <v>1</v>
      </c>
      <c r="Q19" t="s">
        <v>123</v>
      </c>
      <c r="R19" t="s">
        <v>124</v>
      </c>
      <c r="S19">
        <v>1</v>
      </c>
      <c r="T19" t="s">
        <v>125</v>
      </c>
      <c r="U19" s="21" t="s">
        <v>126</v>
      </c>
      <c r="V19">
        <v>1</v>
      </c>
      <c r="W19" t="s">
        <v>127</v>
      </c>
      <c r="X19" s="21" t="s">
        <v>128</v>
      </c>
      <c r="Y19">
        <v>80</v>
      </c>
    </row>
    <row r="20" spans="1:25" x14ac:dyDescent="0.2">
      <c r="A20" t="s">
        <v>551</v>
      </c>
      <c r="B20" s="21" t="s">
        <v>115</v>
      </c>
      <c r="C20" t="s">
        <v>116</v>
      </c>
      <c r="D20" t="s">
        <v>43</v>
      </c>
      <c r="E20" s="5" t="s">
        <v>326</v>
      </c>
      <c r="F20" t="s">
        <v>351</v>
      </c>
      <c r="G20" t="s">
        <v>501</v>
      </c>
      <c r="H20" t="s">
        <v>117</v>
      </c>
      <c r="I20" s="21" t="s">
        <v>118</v>
      </c>
      <c r="J20">
        <v>1</v>
      </c>
      <c r="K20" t="s">
        <v>119</v>
      </c>
      <c r="L20" s="21" t="s">
        <v>120</v>
      </c>
      <c r="M20">
        <v>1</v>
      </c>
      <c r="N20" t="s">
        <v>121</v>
      </c>
      <c r="O20" s="21" t="s">
        <v>122</v>
      </c>
      <c r="P20">
        <v>2</v>
      </c>
      <c r="Q20" t="s">
        <v>123</v>
      </c>
      <c r="R20" t="s">
        <v>124</v>
      </c>
      <c r="S20">
        <v>2</v>
      </c>
      <c r="T20" t="s">
        <v>125</v>
      </c>
      <c r="U20" s="21" t="s">
        <v>126</v>
      </c>
      <c r="V20">
        <v>1</v>
      </c>
      <c r="W20" t="s">
        <v>127</v>
      </c>
      <c r="X20" s="21" t="s">
        <v>128</v>
      </c>
      <c r="Y20">
        <v>85</v>
      </c>
    </row>
    <row r="21" spans="1:25" x14ac:dyDescent="0.2">
      <c r="A21" t="s">
        <v>552</v>
      </c>
      <c r="B21" s="21" t="s">
        <v>115</v>
      </c>
      <c r="C21" t="s">
        <v>116</v>
      </c>
      <c r="D21" t="s">
        <v>43</v>
      </c>
      <c r="E21" s="5" t="s">
        <v>327</v>
      </c>
      <c r="F21" t="s">
        <v>352</v>
      </c>
      <c r="G21" t="s">
        <v>502</v>
      </c>
      <c r="H21" t="s">
        <v>117</v>
      </c>
      <c r="I21" s="21" t="s">
        <v>118</v>
      </c>
      <c r="J21">
        <v>2</v>
      </c>
      <c r="K21" t="s">
        <v>119</v>
      </c>
      <c r="L21" s="21" t="s">
        <v>120</v>
      </c>
      <c r="M21">
        <v>1</v>
      </c>
      <c r="N21" t="s">
        <v>121</v>
      </c>
      <c r="O21" s="21" t="s">
        <v>122</v>
      </c>
      <c r="P21">
        <v>1</v>
      </c>
      <c r="Q21" t="s">
        <v>123</v>
      </c>
      <c r="R21" t="s">
        <v>124</v>
      </c>
      <c r="S21">
        <v>2</v>
      </c>
      <c r="T21" t="s">
        <v>125</v>
      </c>
      <c r="U21" s="21" t="s">
        <v>126</v>
      </c>
      <c r="V21">
        <v>1</v>
      </c>
      <c r="W21" t="s">
        <v>127</v>
      </c>
      <c r="X21" s="21" t="s">
        <v>128</v>
      </c>
      <c r="Y21">
        <v>60</v>
      </c>
    </row>
    <row r="22" spans="1:25" x14ac:dyDescent="0.2">
      <c r="A22" t="s">
        <v>553</v>
      </c>
      <c r="B22" s="21" t="s">
        <v>115</v>
      </c>
      <c r="C22" t="s">
        <v>116</v>
      </c>
      <c r="D22" t="s">
        <v>43</v>
      </c>
      <c r="E22" s="5" t="s">
        <v>328</v>
      </c>
      <c r="F22" t="s">
        <v>353</v>
      </c>
      <c r="G22" t="s">
        <v>503</v>
      </c>
      <c r="H22" t="s">
        <v>117</v>
      </c>
      <c r="I22" s="21" t="s">
        <v>118</v>
      </c>
      <c r="J22">
        <v>2</v>
      </c>
      <c r="K22" t="s">
        <v>119</v>
      </c>
      <c r="L22" s="21" t="s">
        <v>120</v>
      </c>
      <c r="M22">
        <v>2</v>
      </c>
      <c r="N22" t="s">
        <v>121</v>
      </c>
      <c r="O22" s="21" t="s">
        <v>122</v>
      </c>
      <c r="P22">
        <v>2</v>
      </c>
      <c r="Q22" t="s">
        <v>123</v>
      </c>
      <c r="R22" t="s">
        <v>124</v>
      </c>
      <c r="S22">
        <v>2</v>
      </c>
      <c r="T22" t="s">
        <v>125</v>
      </c>
      <c r="U22" s="21" t="s">
        <v>126</v>
      </c>
      <c r="V22">
        <v>1</v>
      </c>
      <c r="W22" t="s">
        <v>127</v>
      </c>
      <c r="X22" s="21" t="s">
        <v>128</v>
      </c>
      <c r="Y22">
        <v>50</v>
      </c>
    </row>
    <row r="23" spans="1:25" x14ac:dyDescent="0.2">
      <c r="A23" t="s">
        <v>554</v>
      </c>
      <c r="B23" s="21" t="s">
        <v>115</v>
      </c>
      <c r="C23" t="s">
        <v>116</v>
      </c>
      <c r="D23" t="s">
        <v>43</v>
      </c>
      <c r="E23" s="5" t="s">
        <v>329</v>
      </c>
      <c r="F23" t="s">
        <v>354</v>
      </c>
      <c r="G23" t="s">
        <v>504</v>
      </c>
      <c r="H23" t="s">
        <v>117</v>
      </c>
      <c r="I23" s="21" t="s">
        <v>118</v>
      </c>
      <c r="J23" s="24">
        <v>1</v>
      </c>
      <c r="K23" t="s">
        <v>119</v>
      </c>
      <c r="L23" s="21" t="s">
        <v>120</v>
      </c>
      <c r="M23" s="24">
        <v>1</v>
      </c>
      <c r="N23" t="s">
        <v>121</v>
      </c>
      <c r="O23" s="21" t="s">
        <v>122</v>
      </c>
      <c r="P23" s="24">
        <v>1</v>
      </c>
      <c r="Q23" t="s">
        <v>123</v>
      </c>
      <c r="R23" t="s">
        <v>124</v>
      </c>
      <c r="S23" s="24">
        <v>2</v>
      </c>
      <c r="T23" t="s">
        <v>125</v>
      </c>
      <c r="U23" s="21" t="s">
        <v>126</v>
      </c>
      <c r="V23" s="24">
        <v>2</v>
      </c>
      <c r="W23" t="s">
        <v>127</v>
      </c>
      <c r="X23" s="21" t="s">
        <v>128</v>
      </c>
      <c r="Y23" s="24">
        <v>60</v>
      </c>
    </row>
    <row r="24" spans="1:25" x14ac:dyDescent="0.2">
      <c r="A24" t="s">
        <v>555</v>
      </c>
      <c r="B24" s="21" t="s">
        <v>115</v>
      </c>
      <c r="C24" t="s">
        <v>116</v>
      </c>
      <c r="D24" t="s">
        <v>43</v>
      </c>
      <c r="E24" s="5" t="s">
        <v>330</v>
      </c>
      <c r="F24" t="s">
        <v>355</v>
      </c>
      <c r="G24" t="s">
        <v>505</v>
      </c>
      <c r="H24" t="s">
        <v>117</v>
      </c>
      <c r="I24" s="21" t="s">
        <v>118</v>
      </c>
      <c r="J24">
        <v>2</v>
      </c>
      <c r="K24" t="s">
        <v>119</v>
      </c>
      <c r="L24" s="21" t="s">
        <v>120</v>
      </c>
      <c r="M24">
        <v>2</v>
      </c>
      <c r="N24" t="s">
        <v>121</v>
      </c>
      <c r="O24" s="21" t="s">
        <v>122</v>
      </c>
      <c r="P24">
        <v>2</v>
      </c>
      <c r="Q24" t="s">
        <v>123</v>
      </c>
      <c r="R24" t="s">
        <v>124</v>
      </c>
      <c r="S24">
        <v>2</v>
      </c>
      <c r="T24" t="s">
        <v>125</v>
      </c>
      <c r="U24" s="21" t="s">
        <v>126</v>
      </c>
      <c r="V24">
        <v>2</v>
      </c>
      <c r="W24" t="s">
        <v>127</v>
      </c>
      <c r="X24" s="21" t="s">
        <v>128</v>
      </c>
      <c r="Y24">
        <v>70</v>
      </c>
    </row>
    <row r="25" spans="1:25" x14ac:dyDescent="0.2">
      <c r="A25" t="s">
        <v>556</v>
      </c>
      <c r="B25" s="21" t="s">
        <v>115</v>
      </c>
      <c r="C25" t="s">
        <v>116</v>
      </c>
      <c r="D25" t="s">
        <v>43</v>
      </c>
      <c r="E25" s="5" t="s">
        <v>331</v>
      </c>
      <c r="F25" t="s">
        <v>356</v>
      </c>
      <c r="G25" t="s">
        <v>506</v>
      </c>
      <c r="H25" t="s">
        <v>117</v>
      </c>
      <c r="I25" s="21" t="s">
        <v>118</v>
      </c>
      <c r="J25">
        <v>2</v>
      </c>
      <c r="K25" t="s">
        <v>119</v>
      </c>
      <c r="L25" s="21" t="s">
        <v>120</v>
      </c>
      <c r="M25">
        <v>1</v>
      </c>
      <c r="N25" t="s">
        <v>121</v>
      </c>
      <c r="O25" s="21" t="s">
        <v>122</v>
      </c>
      <c r="P25">
        <v>1</v>
      </c>
      <c r="Q25" t="s">
        <v>123</v>
      </c>
      <c r="R25" t="s">
        <v>124</v>
      </c>
      <c r="S25">
        <v>2</v>
      </c>
      <c r="T25" t="s">
        <v>125</v>
      </c>
      <c r="U25" s="21" t="s">
        <v>126</v>
      </c>
      <c r="V25">
        <v>2</v>
      </c>
      <c r="W25" t="s">
        <v>127</v>
      </c>
      <c r="X25" s="21" t="s">
        <v>128</v>
      </c>
      <c r="Y25">
        <v>80</v>
      </c>
    </row>
    <row r="26" spans="1:25" x14ac:dyDescent="0.2">
      <c r="A26" t="s">
        <v>557</v>
      </c>
      <c r="B26" s="21" t="s">
        <v>115</v>
      </c>
      <c r="C26" t="s">
        <v>116</v>
      </c>
      <c r="D26" t="s">
        <v>43</v>
      </c>
      <c r="E26" s="5" t="s">
        <v>332</v>
      </c>
      <c r="F26" t="s">
        <v>357</v>
      </c>
      <c r="G26" t="s">
        <v>507</v>
      </c>
      <c r="H26" t="s">
        <v>117</v>
      </c>
      <c r="I26" s="21" t="s">
        <v>118</v>
      </c>
      <c r="J26">
        <v>2</v>
      </c>
      <c r="K26" t="s">
        <v>119</v>
      </c>
      <c r="L26" s="21" t="s">
        <v>120</v>
      </c>
      <c r="M26">
        <v>2</v>
      </c>
      <c r="N26" t="s">
        <v>121</v>
      </c>
      <c r="O26" s="21" t="s">
        <v>122</v>
      </c>
      <c r="P26">
        <v>2</v>
      </c>
      <c r="Q26" t="s">
        <v>123</v>
      </c>
      <c r="R26" t="s">
        <v>124</v>
      </c>
      <c r="S26">
        <v>2</v>
      </c>
      <c r="T26" t="s">
        <v>125</v>
      </c>
      <c r="U26" s="21" t="s">
        <v>126</v>
      </c>
      <c r="V26">
        <v>3</v>
      </c>
      <c r="W26" t="s">
        <v>127</v>
      </c>
      <c r="X26" s="21" t="s">
        <v>128</v>
      </c>
      <c r="Y26">
        <v>35</v>
      </c>
    </row>
    <row r="27" spans="1:25" x14ac:dyDescent="0.2">
      <c r="A27" t="s">
        <v>558</v>
      </c>
      <c r="B27" s="21" t="s">
        <v>115</v>
      </c>
      <c r="C27" t="s">
        <v>116</v>
      </c>
      <c r="D27" t="s">
        <v>43</v>
      </c>
      <c r="E27" s="5" t="s">
        <v>333</v>
      </c>
      <c r="F27" t="s">
        <v>358</v>
      </c>
      <c r="G27" t="s">
        <v>508</v>
      </c>
      <c r="H27" t="s">
        <v>117</v>
      </c>
      <c r="I27" s="21" t="s">
        <v>118</v>
      </c>
      <c r="J27">
        <v>1</v>
      </c>
      <c r="K27" t="s">
        <v>119</v>
      </c>
      <c r="L27" s="21" t="s">
        <v>120</v>
      </c>
      <c r="M27">
        <v>1</v>
      </c>
      <c r="N27" t="s">
        <v>121</v>
      </c>
      <c r="O27" s="21" t="s">
        <v>122</v>
      </c>
      <c r="P27">
        <v>1</v>
      </c>
      <c r="Q27" t="s">
        <v>123</v>
      </c>
      <c r="R27" t="s">
        <v>124</v>
      </c>
      <c r="S27">
        <v>2</v>
      </c>
      <c r="T27" t="s">
        <v>125</v>
      </c>
      <c r="U27" s="21" t="s">
        <v>126</v>
      </c>
      <c r="V27">
        <v>1</v>
      </c>
      <c r="W27" t="s">
        <v>127</v>
      </c>
      <c r="X27" s="21" t="s">
        <v>128</v>
      </c>
      <c r="Y27">
        <v>79</v>
      </c>
    </row>
    <row r="28" spans="1:25" x14ac:dyDescent="0.2">
      <c r="A28" t="s">
        <v>559</v>
      </c>
      <c r="B28" s="21" t="s">
        <v>115</v>
      </c>
      <c r="C28" t="s">
        <v>116</v>
      </c>
      <c r="D28" t="s">
        <v>43</v>
      </c>
      <c r="E28" s="5" t="s">
        <v>334</v>
      </c>
      <c r="F28" t="s">
        <v>359</v>
      </c>
      <c r="G28" t="s">
        <v>509</v>
      </c>
      <c r="H28" t="s">
        <v>117</v>
      </c>
      <c r="I28" s="21" t="s">
        <v>118</v>
      </c>
      <c r="J28">
        <v>1</v>
      </c>
      <c r="K28" t="s">
        <v>119</v>
      </c>
      <c r="L28" s="21" t="s">
        <v>120</v>
      </c>
      <c r="M28">
        <v>1</v>
      </c>
      <c r="N28" t="s">
        <v>121</v>
      </c>
      <c r="O28" s="21" t="s">
        <v>122</v>
      </c>
      <c r="P28">
        <v>1</v>
      </c>
      <c r="Q28" t="s">
        <v>123</v>
      </c>
      <c r="R28" t="s">
        <v>124</v>
      </c>
      <c r="S28">
        <v>2</v>
      </c>
      <c r="T28" t="s">
        <v>125</v>
      </c>
      <c r="U28" s="21" t="s">
        <v>126</v>
      </c>
      <c r="V28">
        <v>1</v>
      </c>
      <c r="W28" t="s">
        <v>127</v>
      </c>
      <c r="X28" s="21" t="s">
        <v>128</v>
      </c>
      <c r="Y28">
        <v>80</v>
      </c>
    </row>
    <row r="29" spans="1:25" x14ac:dyDescent="0.2">
      <c r="A29" t="s">
        <v>560</v>
      </c>
      <c r="B29" s="21" t="s">
        <v>115</v>
      </c>
      <c r="C29" t="s">
        <v>116</v>
      </c>
      <c r="D29" t="s">
        <v>43</v>
      </c>
      <c r="E29" s="5" t="s">
        <v>335</v>
      </c>
      <c r="F29" t="s">
        <v>360</v>
      </c>
      <c r="G29" t="s">
        <v>510</v>
      </c>
      <c r="H29" t="s">
        <v>117</v>
      </c>
      <c r="I29" s="21" t="s">
        <v>118</v>
      </c>
      <c r="J29">
        <v>1</v>
      </c>
      <c r="K29" t="s">
        <v>119</v>
      </c>
      <c r="L29" s="21" t="s">
        <v>120</v>
      </c>
      <c r="M29">
        <v>1</v>
      </c>
      <c r="N29" t="s">
        <v>121</v>
      </c>
      <c r="O29" s="21" t="s">
        <v>122</v>
      </c>
      <c r="P29">
        <v>1</v>
      </c>
      <c r="Q29" t="s">
        <v>123</v>
      </c>
      <c r="R29" t="s">
        <v>124</v>
      </c>
      <c r="S29">
        <v>1</v>
      </c>
      <c r="T29" t="s">
        <v>125</v>
      </c>
      <c r="U29" s="21" t="s">
        <v>126</v>
      </c>
      <c r="V29">
        <v>1</v>
      </c>
      <c r="W29" t="s">
        <v>127</v>
      </c>
      <c r="X29" s="21" t="s">
        <v>128</v>
      </c>
      <c r="Y29">
        <v>95</v>
      </c>
    </row>
    <row r="30" spans="1:25" x14ac:dyDescent="0.2">
      <c r="A30" t="s">
        <v>561</v>
      </c>
      <c r="B30" s="21" t="s">
        <v>115</v>
      </c>
      <c r="C30" t="s">
        <v>116</v>
      </c>
      <c r="D30" t="s">
        <v>43</v>
      </c>
      <c r="E30" s="5" t="s">
        <v>336</v>
      </c>
      <c r="F30" t="s">
        <v>361</v>
      </c>
      <c r="G30" t="s">
        <v>511</v>
      </c>
      <c r="H30" t="s">
        <v>117</v>
      </c>
      <c r="I30" s="21" t="s">
        <v>118</v>
      </c>
      <c r="J30">
        <v>1</v>
      </c>
      <c r="K30" t="s">
        <v>119</v>
      </c>
      <c r="L30" s="21" t="s">
        <v>120</v>
      </c>
      <c r="M30">
        <v>1</v>
      </c>
      <c r="N30" t="s">
        <v>121</v>
      </c>
      <c r="O30" s="21" t="s">
        <v>122</v>
      </c>
      <c r="P30">
        <v>1</v>
      </c>
      <c r="Q30" t="s">
        <v>123</v>
      </c>
      <c r="R30" t="s">
        <v>124</v>
      </c>
      <c r="S30">
        <v>1</v>
      </c>
      <c r="T30" t="s">
        <v>125</v>
      </c>
      <c r="U30" s="21" t="s">
        <v>126</v>
      </c>
      <c r="V30">
        <v>1</v>
      </c>
      <c r="W30" t="s">
        <v>127</v>
      </c>
      <c r="X30" s="21" t="s">
        <v>128</v>
      </c>
      <c r="Y30">
        <v>100</v>
      </c>
    </row>
    <row r="31" spans="1:25" x14ac:dyDescent="0.2">
      <c r="A31" t="s">
        <v>562</v>
      </c>
      <c r="B31" s="21" t="s">
        <v>115</v>
      </c>
      <c r="C31" t="s">
        <v>116</v>
      </c>
      <c r="D31" t="s">
        <v>43</v>
      </c>
      <c r="E31" s="5" t="s">
        <v>337</v>
      </c>
      <c r="F31" t="s">
        <v>362</v>
      </c>
      <c r="G31" t="s">
        <v>512</v>
      </c>
      <c r="H31" t="s">
        <v>117</v>
      </c>
      <c r="I31" s="21" t="s">
        <v>118</v>
      </c>
      <c r="J31">
        <v>1</v>
      </c>
      <c r="K31" t="s">
        <v>119</v>
      </c>
      <c r="L31" s="21" t="s">
        <v>120</v>
      </c>
      <c r="M31">
        <v>1</v>
      </c>
      <c r="N31" t="s">
        <v>121</v>
      </c>
      <c r="O31" s="21" t="s">
        <v>122</v>
      </c>
      <c r="P31">
        <v>1</v>
      </c>
      <c r="Q31" t="s">
        <v>123</v>
      </c>
      <c r="R31" t="s">
        <v>124</v>
      </c>
      <c r="S31">
        <v>2</v>
      </c>
      <c r="T31" t="s">
        <v>125</v>
      </c>
      <c r="U31" s="21" t="s">
        <v>126</v>
      </c>
      <c r="V31">
        <v>3</v>
      </c>
      <c r="W31" t="s">
        <v>127</v>
      </c>
      <c r="X31" s="21" t="s">
        <v>128</v>
      </c>
      <c r="Y31">
        <v>35</v>
      </c>
    </row>
    <row r="32" spans="1:25" x14ac:dyDescent="0.2">
      <c r="M32" s="22"/>
      <c r="P32" s="22"/>
      <c r="S32" s="24"/>
      <c r="V32" s="22"/>
    </row>
    <row r="33" spans="13:13" x14ac:dyDescent="0.2">
      <c r="M33" s="22"/>
    </row>
  </sheetData>
  <mergeCells count="34">
    <mergeCell ref="W2:Y2"/>
    <mergeCell ref="A1:A6"/>
    <mergeCell ref="B1:C1"/>
    <mergeCell ref="D1:D6"/>
    <mergeCell ref="E1:F1"/>
    <mergeCell ref="H1:Y1"/>
    <mergeCell ref="B2:B6"/>
    <mergeCell ref="C2:C6"/>
    <mergeCell ref="E2:E6"/>
    <mergeCell ref="F2:F6"/>
    <mergeCell ref="G2:G6"/>
    <mergeCell ref="H2:J2"/>
    <mergeCell ref="K2:M2"/>
    <mergeCell ref="N2:P2"/>
    <mergeCell ref="Q2:S2"/>
    <mergeCell ref="T2:V2"/>
    <mergeCell ref="O3:P3"/>
    <mergeCell ref="I4:I6"/>
    <mergeCell ref="L4:L6"/>
    <mergeCell ref="O4:O6"/>
    <mergeCell ref="Q3:Q6"/>
    <mergeCell ref="H3:H6"/>
    <mergeCell ref="I3:J3"/>
    <mergeCell ref="K3:K6"/>
    <mergeCell ref="L3:M3"/>
    <mergeCell ref="N3:N6"/>
    <mergeCell ref="U3:V3"/>
    <mergeCell ref="W3:W6"/>
    <mergeCell ref="X3:Y3"/>
    <mergeCell ref="R4:R6"/>
    <mergeCell ref="U4:U6"/>
    <mergeCell ref="X4:X6"/>
    <mergeCell ref="R3:S3"/>
    <mergeCell ref="T3:T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Patient</vt:lpstr>
      <vt:lpstr>Sheet2</vt:lpstr>
      <vt:lpstr>Procedure</vt:lpstr>
      <vt:lpstr>Surgical Encounter</vt:lpstr>
      <vt:lpstr>PreOpEncounter</vt:lpstr>
      <vt:lpstr>PostOpEncounter</vt:lpstr>
      <vt:lpstr>QuestionnaireResponse Q1 Pre-op</vt:lpstr>
      <vt:lpstr>QuestionnaireResponse Q2 Postop</vt:lpstr>
      <vt:lpstr>QR- EQ5D3L Pre-op</vt:lpstr>
      <vt:lpstr>QR-EQ5D3L Post-op</vt:lpstr>
      <vt:lpstr>QR-AVVQ Pre-Op</vt:lpstr>
      <vt:lpstr>QR-AVVQ Post-Op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2017-04-14T17:08:05Z</dcterms:created>
  <dcterms:modified xsi:type="dcterms:W3CDTF">2017-05-05T15:53:13Z</dcterms:modified>
</cp:coreProperties>
</file>