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fb64483/Data/RdRp_FFF/curation/"/>
    </mc:Choice>
  </mc:AlternateContent>
  <xr:revisionPtr revIDLastSave="0" documentId="13_ncr:1_{0FAADA78-2213-3941-809E-680BB8698CFB}" xr6:coauthVersionLast="47" xr6:coauthVersionMax="47" xr10:uidLastSave="{00000000-0000-0000-0000-000000000000}"/>
  <bookViews>
    <workbookView xWindow="13420" yWindow="500" windowWidth="44300" windowHeight="42700" xr2:uid="{00000000-000D-0000-FFFF-FFFF00000000}"/>
  </bookViews>
  <sheets>
    <sheet name="Sheet1" sheetId="1" r:id="rId1"/>
  </sheets>
  <definedNames>
    <definedName name="_xlnm._FilterDatabase" localSheetId="0" hidden="1">Sheet1!$A$1:$V$344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44" i="1" l="1"/>
  <c r="W343" i="1"/>
  <c r="W342" i="1"/>
  <c r="X342" i="1" s="1"/>
  <c r="W341" i="1"/>
  <c r="X341" i="1" s="1"/>
  <c r="W340" i="1"/>
  <c r="X340" i="1" s="1"/>
  <c r="W339" i="1"/>
  <c r="W338" i="1"/>
  <c r="X338" i="1" s="1"/>
  <c r="W337" i="1"/>
  <c r="X337" i="1" s="1"/>
  <c r="W336" i="1"/>
  <c r="X336" i="1" s="1"/>
  <c r="W335" i="1"/>
  <c r="X335" i="1" s="1"/>
  <c r="W334" i="1"/>
  <c r="X334" i="1" s="1"/>
  <c r="W333" i="1"/>
  <c r="X333" i="1" s="1"/>
  <c r="W332" i="1"/>
  <c r="W331" i="1"/>
  <c r="W330" i="1"/>
  <c r="W329" i="1"/>
  <c r="X329" i="1" s="1"/>
  <c r="W328" i="1"/>
  <c r="X328" i="1" s="1"/>
  <c r="W327" i="1"/>
  <c r="W326" i="1"/>
  <c r="X326" i="1" s="1"/>
  <c r="W325" i="1"/>
  <c r="X325" i="1" s="1"/>
  <c r="W324" i="1"/>
  <c r="X324" i="1" s="1"/>
  <c r="W323" i="1"/>
  <c r="X323" i="1" s="1"/>
  <c r="W322" i="1"/>
  <c r="X322" i="1" s="1"/>
  <c r="W321" i="1"/>
  <c r="X321" i="1" s="1"/>
  <c r="W320" i="1"/>
  <c r="W319" i="1"/>
  <c r="W318" i="1"/>
  <c r="X318" i="1" s="1"/>
  <c r="W317" i="1"/>
  <c r="W316" i="1"/>
  <c r="X316" i="1" s="1"/>
  <c r="W315" i="1"/>
  <c r="W314" i="1"/>
  <c r="X314" i="1" s="1"/>
  <c r="W313" i="1"/>
  <c r="X313" i="1" s="1"/>
  <c r="W312" i="1"/>
  <c r="W311" i="1"/>
  <c r="X311" i="1" s="1"/>
  <c r="W310" i="1"/>
  <c r="X310" i="1" s="1"/>
  <c r="W309" i="1"/>
  <c r="X309" i="1" s="1"/>
  <c r="W308" i="1"/>
  <c r="W307" i="1"/>
  <c r="W306" i="1"/>
  <c r="W305" i="1"/>
  <c r="X305" i="1" s="1"/>
  <c r="W304" i="1"/>
  <c r="X304" i="1" s="1"/>
  <c r="W303" i="1"/>
  <c r="X303" i="1" s="1"/>
  <c r="W302" i="1"/>
  <c r="X302" i="1" s="1"/>
  <c r="W301" i="1"/>
  <c r="X301" i="1" s="1"/>
  <c r="W300" i="1"/>
  <c r="X300" i="1" s="1"/>
  <c r="W299" i="1"/>
  <c r="X299" i="1" s="1"/>
  <c r="W298" i="1"/>
  <c r="X298" i="1" s="1"/>
  <c r="W297" i="1"/>
  <c r="X297" i="1" s="1"/>
  <c r="W296" i="1"/>
  <c r="W295" i="1"/>
  <c r="W294" i="1"/>
  <c r="W293" i="1"/>
  <c r="W292" i="1"/>
  <c r="X292" i="1" s="1"/>
  <c r="W291" i="1"/>
  <c r="X291" i="1" s="1"/>
  <c r="W290" i="1"/>
  <c r="X290" i="1" s="1"/>
  <c r="W289" i="1"/>
  <c r="X289" i="1" s="1"/>
  <c r="W288" i="1"/>
  <c r="X288" i="1" s="1"/>
  <c r="W287" i="1"/>
  <c r="X287" i="1" s="1"/>
  <c r="W286" i="1"/>
  <c r="X286" i="1" s="1"/>
  <c r="W285" i="1"/>
  <c r="X285" i="1" s="1"/>
  <c r="W284" i="1"/>
  <c r="W283" i="1"/>
  <c r="W282" i="1"/>
  <c r="W281" i="1"/>
  <c r="X281" i="1" s="1"/>
  <c r="W279" i="1"/>
  <c r="X279" i="1" s="1"/>
  <c r="W278" i="1"/>
  <c r="X278" i="1" s="1"/>
  <c r="W277" i="1"/>
  <c r="X277" i="1" s="1"/>
  <c r="W276" i="1"/>
  <c r="X276" i="1" s="1"/>
  <c r="W275" i="1"/>
  <c r="X275" i="1" s="1"/>
  <c r="W274" i="1"/>
  <c r="X274" i="1" s="1"/>
  <c r="W273" i="1"/>
  <c r="X273" i="1" s="1"/>
  <c r="W272" i="1"/>
  <c r="X272" i="1" s="1"/>
  <c r="W271" i="1"/>
  <c r="W270" i="1"/>
  <c r="W269" i="1"/>
  <c r="W268" i="1"/>
  <c r="X268" i="1" s="1"/>
  <c r="W267" i="1"/>
  <c r="X267" i="1" s="1"/>
  <c r="W266" i="1"/>
  <c r="W265" i="1"/>
  <c r="X265" i="1" s="1"/>
  <c r="W259" i="1"/>
  <c r="X259" i="1" s="1"/>
  <c r="W258" i="1"/>
  <c r="X258" i="1" s="1"/>
  <c r="W257" i="1"/>
  <c r="X257" i="1" s="1"/>
  <c r="W256" i="1"/>
  <c r="X256" i="1" s="1"/>
  <c r="W254" i="1"/>
  <c r="X254" i="1" s="1"/>
  <c r="W252" i="1"/>
  <c r="W251" i="1"/>
  <c r="W250" i="1"/>
  <c r="X250" i="1" s="1"/>
  <c r="W249" i="1"/>
  <c r="X249" i="1" s="1"/>
  <c r="W248" i="1"/>
  <c r="X248" i="1" s="1"/>
  <c r="W247" i="1"/>
  <c r="X247" i="1" s="1"/>
  <c r="W246" i="1"/>
  <c r="X246" i="1" s="1"/>
  <c r="W245" i="1"/>
  <c r="X245" i="1" s="1"/>
  <c r="W244" i="1"/>
  <c r="X244" i="1" s="1"/>
  <c r="W243" i="1"/>
  <c r="X243" i="1" s="1"/>
  <c r="W242" i="1"/>
  <c r="X242" i="1" s="1"/>
  <c r="W241" i="1"/>
  <c r="X241" i="1" s="1"/>
  <c r="W240" i="1"/>
  <c r="W239" i="1"/>
  <c r="W238" i="1"/>
  <c r="W237" i="1"/>
  <c r="X237" i="1" s="1"/>
  <c r="W236" i="1"/>
  <c r="X236" i="1" s="1"/>
  <c r="W235" i="1"/>
  <c r="W234" i="1"/>
  <c r="X234" i="1" s="1"/>
  <c r="W233" i="1"/>
  <c r="X233" i="1" s="1"/>
  <c r="W232" i="1"/>
  <c r="X232" i="1" s="1"/>
  <c r="W231" i="1"/>
  <c r="X231" i="1" s="1"/>
  <c r="W230" i="1"/>
  <c r="X230" i="1" s="1"/>
  <c r="W228" i="1"/>
  <c r="X228" i="1" s="1"/>
  <c r="W227" i="1"/>
  <c r="W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W214" i="1"/>
  <c r="W213" i="1"/>
  <c r="X213" i="1" s="1"/>
  <c r="W212" i="1"/>
  <c r="X212" i="1" s="1"/>
  <c r="W211" i="1"/>
  <c r="X211" i="1" s="1"/>
  <c r="W210" i="1"/>
  <c r="X210" i="1" s="1"/>
  <c r="W209" i="1"/>
  <c r="X209" i="1" s="1"/>
  <c r="W207" i="1"/>
  <c r="X207" i="1" s="1"/>
  <c r="W206" i="1"/>
  <c r="X206" i="1" s="1"/>
  <c r="W205" i="1"/>
  <c r="X205" i="1" s="1"/>
  <c r="W204" i="1"/>
  <c r="X204" i="1" s="1"/>
  <c r="W203" i="1"/>
  <c r="X203" i="1" s="1"/>
  <c r="W202" i="1"/>
  <c r="W201" i="1"/>
  <c r="W200" i="1"/>
  <c r="X200" i="1" s="1"/>
  <c r="W199" i="1"/>
  <c r="X199" i="1" s="1"/>
  <c r="W198" i="1"/>
  <c r="X198" i="1" s="1"/>
  <c r="W197" i="1"/>
  <c r="X197" i="1" s="1"/>
  <c r="W196" i="1"/>
  <c r="X196" i="1" s="1"/>
  <c r="W195" i="1"/>
  <c r="X195" i="1" s="1"/>
  <c r="W194" i="1"/>
  <c r="X194" i="1" s="1"/>
  <c r="W193" i="1"/>
  <c r="X193" i="1" s="1"/>
  <c r="W192" i="1"/>
  <c r="X192" i="1" s="1"/>
  <c r="W190" i="1"/>
  <c r="X190" i="1" s="1"/>
  <c r="W187" i="1"/>
  <c r="W186" i="1"/>
  <c r="W183" i="1"/>
  <c r="W182" i="1"/>
  <c r="X182" i="1" s="1"/>
  <c r="W181" i="1"/>
  <c r="X181" i="1" s="1"/>
  <c r="W180" i="1"/>
  <c r="X180" i="1" s="1"/>
  <c r="W178" i="1"/>
  <c r="X178" i="1" s="1"/>
  <c r="W177" i="1"/>
  <c r="X177" i="1" s="1"/>
  <c r="W176" i="1"/>
  <c r="X176" i="1" s="1"/>
  <c r="W175" i="1"/>
  <c r="X175" i="1" s="1"/>
  <c r="W174" i="1"/>
  <c r="X174" i="1" s="1"/>
  <c r="W173" i="1"/>
  <c r="X173" i="1" s="1"/>
  <c r="W172" i="1"/>
  <c r="W171" i="1"/>
  <c r="W170" i="1"/>
  <c r="W169" i="1"/>
  <c r="X169" i="1" s="1"/>
  <c r="W168" i="1"/>
  <c r="X168" i="1" s="1"/>
  <c r="W167" i="1"/>
  <c r="X167" i="1" s="1"/>
  <c r="W166" i="1"/>
  <c r="X166" i="1" s="1"/>
  <c r="W165" i="1"/>
  <c r="X165" i="1" s="1"/>
  <c r="W164" i="1"/>
  <c r="X164" i="1" s="1"/>
  <c r="W163" i="1"/>
  <c r="X163" i="1" s="1"/>
  <c r="W162" i="1"/>
  <c r="X162" i="1" s="1"/>
  <c r="W161" i="1"/>
  <c r="X161" i="1" s="1"/>
  <c r="W160" i="1"/>
  <c r="W159" i="1"/>
  <c r="W158" i="1"/>
  <c r="X158" i="1" s="1"/>
  <c r="W157" i="1"/>
  <c r="X157" i="1" s="1"/>
  <c r="W156" i="1"/>
  <c r="X156" i="1" s="1"/>
  <c r="W155" i="1"/>
  <c r="X155" i="1" s="1"/>
  <c r="W154" i="1"/>
  <c r="X154" i="1" s="1"/>
  <c r="W153" i="1"/>
  <c r="X153" i="1" s="1"/>
  <c r="W152" i="1"/>
  <c r="X152" i="1" s="1"/>
  <c r="W151" i="1"/>
  <c r="X151" i="1" s="1"/>
  <c r="W150" i="1"/>
  <c r="X150" i="1" s="1"/>
  <c r="W149" i="1"/>
  <c r="X149" i="1" s="1"/>
  <c r="W148" i="1"/>
  <c r="W147" i="1"/>
  <c r="W146" i="1"/>
  <c r="X146" i="1" s="1"/>
  <c r="W145" i="1"/>
  <c r="X145" i="1" s="1"/>
  <c r="W144" i="1"/>
  <c r="X144" i="1" s="1"/>
  <c r="W143" i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36" i="1"/>
  <c r="W135" i="1"/>
  <c r="W134" i="1"/>
  <c r="W133" i="1"/>
  <c r="W132" i="1"/>
  <c r="X132" i="1" s="1"/>
  <c r="W131" i="1"/>
  <c r="X131" i="1" s="1"/>
  <c r="W130" i="1"/>
  <c r="X130" i="1" s="1"/>
  <c r="W129" i="1"/>
  <c r="X129" i="1" s="1"/>
  <c r="W128" i="1"/>
  <c r="X128" i="1" s="1"/>
  <c r="W127" i="1"/>
  <c r="X127" i="1" s="1"/>
  <c r="W126" i="1"/>
  <c r="X126" i="1" s="1"/>
  <c r="W125" i="1"/>
  <c r="X125" i="1" s="1"/>
  <c r="W124" i="1"/>
  <c r="W123" i="1"/>
  <c r="W122" i="1"/>
  <c r="W121" i="1"/>
  <c r="X121" i="1" s="1"/>
  <c r="W120" i="1"/>
  <c r="X120" i="1" s="1"/>
  <c r="W119" i="1"/>
  <c r="X119" i="1" s="1"/>
  <c r="W118" i="1"/>
  <c r="X118" i="1" s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W88" i="1"/>
  <c r="W87" i="1"/>
  <c r="W86" i="1"/>
  <c r="X86" i="1" s="1"/>
  <c r="W85" i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W75" i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3" i="1"/>
  <c r="W62" i="1"/>
  <c r="W61" i="1"/>
  <c r="W60" i="1"/>
  <c r="X60" i="1" s="1"/>
  <c r="W59" i="1"/>
  <c r="X59" i="1" s="1"/>
  <c r="W58" i="1"/>
  <c r="W57" i="1"/>
  <c r="X57" i="1" s="1"/>
  <c r="W56" i="1"/>
  <c r="X56" i="1" s="1"/>
  <c r="W44" i="1"/>
  <c r="X44" i="1" s="1"/>
  <c r="W43" i="1"/>
  <c r="X43" i="1" s="1"/>
  <c r="W42" i="1"/>
  <c r="X42" i="1" s="1"/>
  <c r="W41" i="1"/>
  <c r="X41" i="1" s="1"/>
  <c r="W40" i="1"/>
  <c r="W39" i="1"/>
  <c r="X39" i="1" s="1"/>
  <c r="W38" i="1"/>
  <c r="X38" i="1" s="1"/>
  <c r="W37" i="1"/>
  <c r="X37" i="1" s="1"/>
  <c r="W36" i="1"/>
  <c r="X36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6" i="1"/>
  <c r="X26" i="1" s="1"/>
  <c r="W25" i="1"/>
  <c r="W24" i="1"/>
  <c r="W23" i="1"/>
  <c r="X23" i="1" s="1"/>
  <c r="W21" i="1"/>
  <c r="X21" i="1" s="1"/>
  <c r="W20" i="1"/>
  <c r="X20" i="1" s="1"/>
  <c r="W19" i="1"/>
  <c r="X19" i="1" s="1"/>
  <c r="W17" i="1"/>
  <c r="X17" i="1" s="1"/>
  <c r="W15" i="1"/>
  <c r="X15" i="1" s="1"/>
  <c r="W14" i="1"/>
  <c r="X14" i="1" s="1"/>
  <c r="W13" i="1"/>
  <c r="X13" i="1" s="1"/>
  <c r="W11" i="1"/>
  <c r="X11" i="1" s="1"/>
  <c r="W10" i="1"/>
  <c r="W9" i="1"/>
  <c r="W8" i="1"/>
  <c r="X8" i="1" s="1"/>
  <c r="W7" i="1"/>
  <c r="X7" i="1" s="1"/>
  <c r="W4" i="1"/>
  <c r="X4" i="1" s="1"/>
  <c r="W3" i="1"/>
  <c r="W2" i="1"/>
  <c r="X2" i="1" s="1"/>
  <c r="X339" i="1"/>
  <c r="X315" i="1"/>
  <c r="X312" i="1"/>
  <c r="X295" i="1"/>
  <c r="X266" i="1"/>
  <c r="X251" i="1"/>
  <c r="X143" i="1"/>
  <c r="X85" i="1"/>
  <c r="X344" i="1"/>
  <c r="X343" i="1"/>
  <c r="X332" i="1"/>
  <c r="X331" i="1"/>
  <c r="X330" i="1"/>
  <c r="X327" i="1"/>
  <c r="X320" i="1"/>
  <c r="X319" i="1"/>
  <c r="X317" i="1"/>
  <c r="X308" i="1"/>
  <c r="X307" i="1"/>
  <c r="X306" i="1"/>
  <c r="X296" i="1"/>
  <c r="X294" i="1"/>
  <c r="X293" i="1"/>
  <c r="X284" i="1"/>
  <c r="X283" i="1"/>
  <c r="X282" i="1"/>
  <c r="X271" i="1"/>
  <c r="X270" i="1"/>
  <c r="X269" i="1"/>
  <c r="X252" i="1"/>
  <c r="X240" i="1"/>
  <c r="X239" i="1"/>
  <c r="X238" i="1"/>
  <c r="X235" i="1"/>
  <c r="X227" i="1"/>
  <c r="X226" i="1"/>
  <c r="X215" i="1"/>
  <c r="X214" i="1"/>
  <c r="X202" i="1"/>
  <c r="X201" i="1"/>
  <c r="X187" i="1"/>
  <c r="X186" i="1"/>
  <c r="X183" i="1"/>
  <c r="X172" i="1"/>
  <c r="X171" i="1"/>
  <c r="X170" i="1"/>
  <c r="X160" i="1"/>
  <c r="X159" i="1"/>
  <c r="X148" i="1"/>
  <c r="X147" i="1"/>
  <c r="X136" i="1"/>
  <c r="X135" i="1"/>
  <c r="X134" i="1"/>
  <c r="X133" i="1"/>
  <c r="X124" i="1"/>
  <c r="X123" i="1"/>
  <c r="X122" i="1"/>
  <c r="X112" i="1"/>
  <c r="X100" i="1"/>
  <c r="X88" i="1"/>
  <c r="X87" i="1"/>
  <c r="X76" i="1"/>
  <c r="X75" i="1"/>
  <c r="X63" i="1"/>
  <c r="X62" i="1"/>
  <c r="X61" i="1"/>
  <c r="X58" i="1"/>
  <c r="X40" i="1"/>
  <c r="X25" i="1"/>
  <c r="X24" i="1"/>
  <c r="X9" i="1"/>
  <c r="W5" i="1"/>
  <c r="W6" i="1"/>
  <c r="W12" i="1"/>
  <c r="W16" i="1"/>
  <c r="W18" i="1"/>
  <c r="W22" i="1"/>
  <c r="W27" i="1"/>
  <c r="W28" i="1"/>
  <c r="W35" i="1"/>
  <c r="W45" i="1"/>
  <c r="W46" i="1"/>
  <c r="W47" i="1"/>
  <c r="W48" i="1"/>
  <c r="W49" i="1"/>
  <c r="W50" i="1"/>
  <c r="W51" i="1"/>
  <c r="W52" i="1"/>
  <c r="W53" i="1"/>
  <c r="W54" i="1"/>
  <c r="W55" i="1"/>
  <c r="W64" i="1"/>
  <c r="W179" i="1"/>
  <c r="W184" i="1"/>
  <c r="W185" i="1"/>
  <c r="W188" i="1"/>
  <c r="W189" i="1"/>
  <c r="W191" i="1"/>
  <c r="W208" i="1"/>
  <c r="W229" i="1"/>
  <c r="W253" i="1"/>
  <c r="W255" i="1"/>
  <c r="W260" i="1"/>
  <c r="W261" i="1"/>
  <c r="W262" i="1"/>
  <c r="W263" i="1"/>
  <c r="W264" i="1"/>
  <c r="W280" i="1"/>
  <c r="W347" i="1" l="1"/>
  <c r="X3" i="1"/>
  <c r="X10" i="1"/>
  <c r="W346" i="1"/>
  <c r="W348" i="1" l="1"/>
</calcChain>
</file>

<file path=xl/sharedStrings.xml><?xml version="1.0" encoding="utf-8"?>
<sst xmlns="http://schemas.openxmlformats.org/spreadsheetml/2006/main" count="844" uniqueCount="558">
  <si>
    <t>compound</t>
  </si>
  <si>
    <t>smiles</t>
  </si>
  <si>
    <t>quote_id</t>
  </si>
  <si>
    <t>quote_entry</t>
  </si>
  <si>
    <t>quote_price_USD</t>
  </si>
  <si>
    <t>quote_amount_mg</t>
  </si>
  <si>
    <t>quote_catalogue</t>
  </si>
  <si>
    <t>JA curated YES</t>
  </si>
  <si>
    <t>DF curated NO</t>
  </si>
  <si>
    <t>AC curated INTERESTING</t>
  </si>
  <si>
    <t>DF curated INTERESTING</t>
  </si>
  <si>
    <t>Enamine_Order_1968912</t>
  </si>
  <si>
    <t>AC curated YES</t>
  </si>
  <si>
    <t>DF curated YES</t>
  </si>
  <si>
    <t>JA curated MAYBE</t>
  </si>
  <si>
    <t>JA curated INTERESTING</t>
  </si>
  <si>
    <t>JA curated NO</t>
  </si>
  <si>
    <t>LCD curated YES</t>
  </si>
  <si>
    <t>LCD curated INTERESTING</t>
  </si>
  <si>
    <t>#curated YES</t>
  </si>
  <si>
    <t>#curated NO</t>
  </si>
  <si>
    <t>#curated INTERESTING</t>
  </si>
  <si>
    <t>CC(C)n1cc(NC2=NCCCS2)cn1</t>
  </si>
  <si>
    <t>CC(Cn1cccn1)NC1=NCCCS1</t>
  </si>
  <si>
    <t>CCS(=O)(=O)NCC=1C=CC(=NC1)N2CCCC=3C=CC=CC32</t>
  </si>
  <si>
    <t>Z4278175298</t>
  </si>
  <si>
    <t>sRDB</t>
  </si>
  <si>
    <t>CCS(=O)(=O)NCC=1C=CN=CC1Cl</t>
  </si>
  <si>
    <t>Z2680349149</t>
  </si>
  <si>
    <t>Advanced</t>
  </si>
  <si>
    <t>CCS(=O)(=O)NCC=1C=CC(=CC1)OCC=2C=CC=CN2</t>
  </si>
  <si>
    <t>Z805640618</t>
  </si>
  <si>
    <t>HTS</t>
  </si>
  <si>
    <t>CN(C=1C=CC=NC1)S(=O)(=O)CCC2CCCO2</t>
  </si>
  <si>
    <t>Z1420252205</t>
  </si>
  <si>
    <t>CCS(=O)(=O)NCc1ccc(C(=O)N2CC(=O)N2)cc1</t>
  </si>
  <si>
    <t>CCC1OCCC1CNCc1cc[nH]n1</t>
  </si>
  <si>
    <t>CCOC(=O)CN1N=C(C=CC1=O)C=2C=CC=NC2</t>
  </si>
  <si>
    <t>Z3663805978</t>
  </si>
  <si>
    <t>O=C(NOC1CCOC1)N2CCN(C=3C=CC=NC3)C(=O)C2</t>
  </si>
  <si>
    <t>Z1700699334</t>
  </si>
  <si>
    <t>CCS(=O)(=O)NCC1=NC=2C=C(Cl)C=CC2N1</t>
  </si>
  <si>
    <t>Z2677388725</t>
  </si>
  <si>
    <t>CC1=CN=C(CC(=O)NCC=2C=CC(=O)NN2)S1</t>
  </si>
  <si>
    <t>Z3336152414</t>
  </si>
  <si>
    <t>O=C(O)c1csc(-c2ccc(=O)[nH]n2)n1</t>
  </si>
  <si>
    <t>NCc1csc(-c2ccc(=O)[nH]n2)n1</t>
  </si>
  <si>
    <t>CC(C)(CO)NC(=O)C1=CN=C(S1)C2=CC=C(Cl)S2</t>
  </si>
  <si>
    <t>Z1616725039</t>
  </si>
  <si>
    <t>CCS(=O)(=O)NCC1CCCN(Cc2cccc3ccccc23)C1</t>
  </si>
  <si>
    <t>CC(C)(CO)NC(=O)C1=CSC(=N1)C=2C=CSC2</t>
  </si>
  <si>
    <t>Z425735388</t>
  </si>
  <si>
    <t>CC(C)(C)OCC(O)c1ccncn1</t>
  </si>
  <si>
    <t>CCCN(CCC)S(=O)(=O)NC(C)C=1N=CC=CN1</t>
  </si>
  <si>
    <t>Z3618333376</t>
  </si>
  <si>
    <t>CC(NS(=O)(=O)CC(C)(C)C#N)C=1N=CC=CN1</t>
  </si>
  <si>
    <t>Z3618333085</t>
  </si>
  <si>
    <t>C[C@@H](NS(=O)(=O)CC#N)C=1N=CC=CN1</t>
  </si>
  <si>
    <t>Z9412090079</t>
  </si>
  <si>
    <t>CCS(=O)(=O)NCc1ccc(C=CC(=O)O)s1</t>
  </si>
  <si>
    <t>C1=CC(=CC=N1)N2CCCOCC2</t>
  </si>
  <si>
    <t>Z1957676618</t>
  </si>
  <si>
    <t>CN(CCNC(=O)CC1CCCCO1)C(=O)C=2C=CC=NC2</t>
  </si>
  <si>
    <t>Z9426627581</t>
  </si>
  <si>
    <t>mRDB</t>
  </si>
  <si>
    <t>O=C(C=CC1=CSC=N1)OCCCCC2CCCO2</t>
  </si>
  <si>
    <t>Z3383153484</t>
  </si>
  <si>
    <t>CC(C)(CO)NC(=O)N1CCC(C1)C=2C=CON2</t>
  </si>
  <si>
    <t>Z3374716368</t>
  </si>
  <si>
    <t>CCS(=O)(=O)N(C)C1CCN(CC1)C(=O)CC=2C=CC=NC2</t>
  </si>
  <si>
    <t>Z1178038993</t>
  </si>
  <si>
    <t>CC(O)C1=NC=C(CNC(CCC=2C=CC=CC2)CC(=O)O)S1</t>
  </si>
  <si>
    <t>Z3838487329</t>
  </si>
  <si>
    <t>CCC1=NC=C(CNC(CCC=2C=CC=CC2)CC(=O)O)S1</t>
  </si>
  <si>
    <t>Z2899420163</t>
  </si>
  <si>
    <t>c1nc(-c2n[nH]c3c2CCCC3)c[nH]1</t>
  </si>
  <si>
    <t>CC=1N=CSC1COC(=O)COC=2C=CSC2</t>
  </si>
  <si>
    <t>Z2000307411</t>
  </si>
  <si>
    <t>CCS(=O)(=O)NCC1CC(=O)N(c2ccc(C)cc2)C1</t>
  </si>
  <si>
    <t>CCS(=O)(=O)NCC1CC(=O)N(C1)C=2C=CC(Cl)=CC2</t>
  </si>
  <si>
    <t>Z1744828268</t>
  </si>
  <si>
    <t>CCS(=O)(=O)NCC1CN(c2ncc(F)cn2)Cc2cncn21</t>
  </si>
  <si>
    <t>CC(=O)NCCN(Cc1ccsc1)C(=O)c1cnccc1O</t>
  </si>
  <si>
    <t>CCS(=O)(=O)NCC1=CN(CCCN2C=NC=N2)N=N1</t>
  </si>
  <si>
    <t>Z9426627126</t>
  </si>
  <si>
    <t>CCS(=O)(=O)NCC1CCCC2CC12</t>
  </si>
  <si>
    <t>Z2509405973</t>
  </si>
  <si>
    <t>CCS(=O)(=O)NCC1C=CCCCC1</t>
  </si>
  <si>
    <t>Z3337393275</t>
  </si>
  <si>
    <t>CC(C=1C=CC=CC1)S(=O)(=O)NC(C=2N=CC=CN2)C3CC3</t>
  </si>
  <si>
    <t>Z3475395797</t>
  </si>
  <si>
    <t>CCS(=O)(=O)NCC1CCCC2(CC2)C1</t>
  </si>
  <si>
    <t>Z2512801959</t>
  </si>
  <si>
    <t>CCOC(=O)CC(C)OC(=O)c1ccnn1-c1ccncc1</t>
  </si>
  <si>
    <t>CCS(=O)(=O)NCC=1N=CC=CC1OC</t>
  </si>
  <si>
    <t>Z5025266519</t>
  </si>
  <si>
    <t>CCS(=O)(=O)NCC=1N=CC=CC1F</t>
  </si>
  <si>
    <t>Z1498584846</t>
  </si>
  <si>
    <t>CCS(=O)(=O)NCC1=NC(Cl)=CC=C1Br</t>
  </si>
  <si>
    <t>Z3820117159</t>
  </si>
  <si>
    <t>CCS(=O)(=O)NCC=1C=CN=CC1C</t>
  </si>
  <si>
    <t>Z1742120905</t>
  </si>
  <si>
    <t>CCS(=O)(=O)NCC=1N=CC=CC1C</t>
  </si>
  <si>
    <t>Z1130340361</t>
  </si>
  <si>
    <t>CCS(=O)(=O)NCC=1N=CC(C)=CC1C</t>
  </si>
  <si>
    <t>Z2890054145</t>
  </si>
  <si>
    <t>CCS(=O)(=O)NCC=1C=NC(C)=CC1C</t>
  </si>
  <si>
    <t>Z2279849399</t>
  </si>
  <si>
    <t>CCS(=O)(=O)NCC=1N=CC=CC1Cl</t>
  </si>
  <si>
    <t>Z3016999067</t>
  </si>
  <si>
    <t>CCS(=O)(=O)NCC=1C=NC=CC1C</t>
  </si>
  <si>
    <t>Z1763514824</t>
  </si>
  <si>
    <t>CCS(=O)(=O)N(C)C1=CC=CN=C1</t>
  </si>
  <si>
    <t>Z1238655138</t>
  </si>
  <si>
    <t>CC(C)(C)OCC(O)c1cscn1</t>
  </si>
  <si>
    <t>C=CCN(C)S(=O)(=O)NC(C)C1=NC=CS1</t>
  </si>
  <si>
    <t>Z4264237159</t>
  </si>
  <si>
    <t>CC(NS(=O)(=O)CCCCC#N)C1=NC=CS1</t>
  </si>
  <si>
    <t>Z1168399499</t>
  </si>
  <si>
    <t>CC(CC(C)C(F)F)NS(=O)(=O)CC1=CSC=N1</t>
  </si>
  <si>
    <t>Z4034768090</t>
  </si>
  <si>
    <t>C=CC(C)(CC)NS(=O)(=O)C1=CSC=N1</t>
  </si>
  <si>
    <t>Z3619730231</t>
  </si>
  <si>
    <t>CC(CS(=O)(=O)NC(C)C1=NC=CS1)C(C)(F)F</t>
  </si>
  <si>
    <t>Z4264237449</t>
  </si>
  <si>
    <t>CC(NS(=O)(=O)CBr)C1=CN=CS1</t>
  </si>
  <si>
    <t>Z2895614550</t>
  </si>
  <si>
    <t>CCCS(=O)(=O)NC(C)C=1C=CC=NC1</t>
  </si>
  <si>
    <t>Z815143088</t>
  </si>
  <si>
    <t>CCCCN(O)C(=O)C1=CC=CC=N1</t>
  </si>
  <si>
    <t>Z2900667522</t>
  </si>
  <si>
    <t>CC(CCNS(=O)(=O)CC=1C=CN=CC1)C(F)F</t>
  </si>
  <si>
    <t>Z4278550576</t>
  </si>
  <si>
    <t>CCCC(NS(=O)(=O)CC(C)(C)C(F)(F)F)C=1C=CC=CN1</t>
  </si>
  <si>
    <t>Z3616715385</t>
  </si>
  <si>
    <t>CCC(NS(=O)(=O)N(C)C)C=1C=CN=CC1</t>
  </si>
  <si>
    <t>Z1271211895</t>
  </si>
  <si>
    <t>CC(NS(=O)(=O)CC#N)C=1C=CC=CN1</t>
  </si>
  <si>
    <t>Z871802814</t>
  </si>
  <si>
    <t>CC[C@@H](NS(=O)(=O)CCC(C)C)C=1C=CC=CN1</t>
  </si>
  <si>
    <t>Z2774704738</t>
  </si>
  <si>
    <t>CC(C)CC(C)CS(=O)(=O)NC(C)C=1C=CN=CC1</t>
  </si>
  <si>
    <t>Z4259887894</t>
  </si>
  <si>
    <t>CC(C)C(NS(C)(=O)=O)C=1C=CN=CC1</t>
  </si>
  <si>
    <t>Z1199449998</t>
  </si>
  <si>
    <t>CC(NS(C)(=O)=O)C=1C=CC=CN1</t>
  </si>
  <si>
    <t>Z133729596</t>
  </si>
  <si>
    <t>C=C(C(=O)OC)C(O)C=1C=CN=CC1</t>
  </si>
  <si>
    <t>Z320967548</t>
  </si>
  <si>
    <t>Legacy</t>
  </si>
  <si>
    <t>CC(CNC(=O)NC1=NC=C(CC2CCOCC2)S1)S(N)(=O)=O</t>
  </si>
  <si>
    <t>Z9426627799</t>
  </si>
  <si>
    <t>CCCOCC(O)c1cccnc1</t>
  </si>
  <si>
    <t>CC(C)(C)OCC(O)c1ccccn1</t>
  </si>
  <si>
    <t>CCC(NS(=O)(=O)CCC(F)(F)C(F)F)C=1C=CC=NC1</t>
  </si>
  <si>
    <t>Z4343940688</t>
  </si>
  <si>
    <t>C=1C=CC(=NC1)N2CCCOCC2</t>
  </si>
  <si>
    <t>Z929763336</t>
  </si>
  <si>
    <t>CSCC(C)CNC(C)c1cn(C)nc1C1CCOCC1</t>
  </si>
  <si>
    <t>CCCC1=NN=C(NS(=O)(=O)C=2C=CC=3OCCOC3C2)S1</t>
  </si>
  <si>
    <t>Z1366999927</t>
  </si>
  <si>
    <t>CCCN1C=CC(CNCC2=CC=C3OCCOC3=N2)=N1</t>
  </si>
  <si>
    <t>Z4482323982</t>
  </si>
  <si>
    <t>O=C1C=CC(=NN1CC2=NSC=3C=CC=CC23)C=4C=CC=NC4</t>
  </si>
  <si>
    <t>Z8952182813</t>
  </si>
  <si>
    <t>O=S(=O)(CCC=1C=NOC1)NC(C=2C=CN=CC2)C3CCC3</t>
  </si>
  <si>
    <t>Z4275436706</t>
  </si>
  <si>
    <t>O=S(=O)(CCC=1C=NOC1)NC(C=2C=CC=NC2)C3CC3</t>
  </si>
  <si>
    <t>Z4267687993</t>
  </si>
  <si>
    <t>O=S(=O)(CCC=1C=NOC1)NC(C=2C=CC=CC2)C3=CC=CN=C3</t>
  </si>
  <si>
    <t>Z9426627110</t>
  </si>
  <si>
    <t>C1=NC=C(N1)C=2C=CN=CC2</t>
  </si>
  <si>
    <t>Z2491387466</t>
  </si>
  <si>
    <t>COc1ccc2cc(CN)[nH]c2c1NC(C)=O</t>
  </si>
  <si>
    <t>CC(CC(=O)NC1=CNN=C1C2=NC=CS2)N3C=CC=C3</t>
  </si>
  <si>
    <t>Z1894109819</t>
  </si>
  <si>
    <t>O=C1C=C(c2ccccn2)CCCC1</t>
  </si>
  <si>
    <t>Cn1cncc1-c1nnc(C2CCCCN2)o1</t>
  </si>
  <si>
    <t>CC(CNC(=O)C=1C=CC(=NC1)C=2N=CNN2)C3=NC=CN3</t>
  </si>
  <si>
    <t>Z9426627598</t>
  </si>
  <si>
    <t>CC(NC(=O)C=1C=CN=C(C1)N2C=CC=C2)C3=NC=CN3</t>
  </si>
  <si>
    <t>Z9426627664</t>
  </si>
  <si>
    <t>OC1(CNCC2=CC=NN2)CCOC1</t>
  </si>
  <si>
    <t>Z2582855536</t>
  </si>
  <si>
    <t>CC1(CNCC2=CC=NN2)CCOC1</t>
  </si>
  <si>
    <t>Z2582856813</t>
  </si>
  <si>
    <t>OC1COCC1CNCc1ccn[nH]1</t>
  </si>
  <si>
    <t>C=C(Cn1ccnc1)C(=O)NC(CO)Cc1cccnc1</t>
  </si>
  <si>
    <t>C1=CN(C=N1)C=2C=C(C=CN2)C3=NN=C(O3)C=4C=CC=NC4</t>
  </si>
  <si>
    <t>Z1661185374</t>
  </si>
  <si>
    <t>O=C(CCCN1C=CN=C1)NC(CO)C(O)C=2C=CC=NC2</t>
  </si>
  <si>
    <t>Z9426627698</t>
  </si>
  <si>
    <t>CC(CC1=CN=CN1)C(=O)NCC2=NN=C(O2)N3CCCC3</t>
  </si>
  <si>
    <t>Z4236157400</t>
  </si>
  <si>
    <t>CCC(NC(=O)NC=1C=CC(=CN1)OC(F)F)C2CCCO2</t>
  </si>
  <si>
    <t>Z2294828299</t>
  </si>
  <si>
    <t>O=C(NC1CCC21CNC2)C=3C=CC(=NC3)C=4C=CN=CC4</t>
  </si>
  <si>
    <t>Z4029336495</t>
  </si>
  <si>
    <t>CC(CC(=O)NC=1C=NNC1C#N)C2CCCO2</t>
  </si>
  <si>
    <t>Z2817904935</t>
  </si>
  <si>
    <t>CN1C=C(C=N1)C(=O)CNC(=O)C2CCCO2</t>
  </si>
  <si>
    <t>Z2962156250</t>
  </si>
  <si>
    <t>CC(C)(NCC1=CC=NN1C2CCCC2)C3CCCO3</t>
  </si>
  <si>
    <t>Z3318668420</t>
  </si>
  <si>
    <t>O=C(NCC1CCCO1)C=2C=CN(N2)C3CCCC3</t>
  </si>
  <si>
    <t>Z1431482202</t>
  </si>
  <si>
    <t>O=S(=O)(NCC1CCCO1)C=2C=NN(C2)C3CCCC3</t>
  </si>
  <si>
    <t>Z2772250608</t>
  </si>
  <si>
    <t>ClC=1C=C(C=CN1)NCC2=CC=NN2</t>
  </si>
  <si>
    <t>Z2582855603</t>
  </si>
  <si>
    <t>FC=1C=NC=CC1NCC2=CC=NN2</t>
  </si>
  <si>
    <t>Z2754114695</t>
  </si>
  <si>
    <t>C=CCNC(=O)C1=CC=C(N=C1)N2CCC(C2)C3=CC=NN3</t>
  </si>
  <si>
    <t>Z3870429174</t>
  </si>
  <si>
    <t>CNS(=O)(=O)C=1C=CC(=NC1)N2CCC(C2)C3=CC=NN3</t>
  </si>
  <si>
    <t>Z3870429202</t>
  </si>
  <si>
    <t>CS(=N)(=O)C=1C=CC(=NC1)N2CCC(C2)C3=CC=NN3</t>
  </si>
  <si>
    <t>Z4229960942</t>
  </si>
  <si>
    <t>OCC=1C=CN=C(C1)N2CCC(C2)C3=CC=NN3</t>
  </si>
  <si>
    <t>Z3870428392</t>
  </si>
  <si>
    <t>CS(=O)(=O)C=1C=CC(=NC1)N2CCC(C2)C3=CC=NN3</t>
  </si>
  <si>
    <t>Z3393866775</t>
  </si>
  <si>
    <t>COC(=O)c1[nH]c(C(C)C)cc1-c1cn[nH]c1</t>
  </si>
  <si>
    <t>CC(=Cc1ccccn1)C(=O)N(C)C1(C(=O)O)CCOC1</t>
  </si>
  <si>
    <t>CC1=CN=C(CNC(C)C2=CN=CS2)N1</t>
  </si>
  <si>
    <t>Z2581859906</t>
  </si>
  <si>
    <t>COCCN(CC1=CN=CS1)C(=O)CN2C=NC(=C2)C(=O)O</t>
  </si>
  <si>
    <t>Z4173684939</t>
  </si>
  <si>
    <t>CC(C)c1[nH]ccc1C(=O)NCCN(CCO)C(=O)c1ccncc1</t>
  </si>
  <si>
    <t>CCN(CCNC(=O)c1ccncc1)C(=O)c1cc[nH]c1C(C)C</t>
  </si>
  <si>
    <t>CC=1C=NC=CC1NCC2=CN=CS2</t>
  </si>
  <si>
    <t>Z1713605135</t>
  </si>
  <si>
    <t>CNc1ccnc(NCc2cncs2)c1</t>
  </si>
  <si>
    <t>Nc1cnccc1NCc1cncs1</t>
  </si>
  <si>
    <t>COCCNC(=O)CN(C)C=1C=CC(=CN1)C=2C=CN=CC2</t>
  </si>
  <si>
    <t>Z2967699957</t>
  </si>
  <si>
    <t>O=C(O)C1=CC(=CN1)S(=O)(=O)NCC2=NC=CS2</t>
  </si>
  <si>
    <t>Z802607250</t>
  </si>
  <si>
    <t>O=C1CN(CCN1C2=CC=CN=C2)C3=NC(=NS3)C4CCOC4</t>
  </si>
  <si>
    <t>Z9426627605</t>
  </si>
  <si>
    <t>CC(=O)NCCC(C)NC(=O)C1=CSC(=N1)C=2C=CC=CN2</t>
  </si>
  <si>
    <t>Z9426627555</t>
  </si>
  <si>
    <t>NC=1C=C(C=CN1)NCC2=CNC=N2</t>
  </si>
  <si>
    <t>Z1633496113</t>
  </si>
  <si>
    <t>CC=1C=NC=CC1NCC2=CNC=N2</t>
  </si>
  <si>
    <t>Z1267817381</t>
  </si>
  <si>
    <t>N#Cc1ccc(-c2nccs2)[nH]1</t>
  </si>
  <si>
    <t>CC(OC=1C=CC=NC1)C(=O)NCC(CO)C=2C=CC=NC2</t>
  </si>
  <si>
    <t>Z2141143935</t>
  </si>
  <si>
    <t>CC(n1nc(-c2cncs2)nc1-c1cc[nH]c1)C(F)(F)F</t>
  </si>
  <si>
    <t>CC(NC=1C=NC(=CN1)N2C=CC=C2)C=3C=CC=CN3</t>
  </si>
  <si>
    <t>Z9426627520</t>
  </si>
  <si>
    <t>COC(=O)CCN(CC1=CC=CN=C1)S(=O)(=O)C2CCOC2</t>
  </si>
  <si>
    <t>Z1417009149</t>
  </si>
  <si>
    <t>O=C(CCC(=O)C1=CC=CN1)OC(C=2C=CC=NC2)C(F)(F)F</t>
  </si>
  <si>
    <t>Z1986000898</t>
  </si>
  <si>
    <t>CC(NC(C)C1CCCO1)C=2C=CC(=CC2)C=3C=CC=NC3</t>
  </si>
  <si>
    <t>Z1663058060</t>
  </si>
  <si>
    <t>CC(C)C[C@H](NC(=O)C1=CN=C(S1)C=2C=CC=CN2)C(F)(F)F</t>
  </si>
  <si>
    <t>Z3856530889</t>
  </si>
  <si>
    <t>CN(C)S(N)(=O)=NC(=O)C=1C=NN(C)C1N2C=CC=C2</t>
  </si>
  <si>
    <t>Z4259455180</t>
  </si>
  <si>
    <t>CN1N=CC(C(=O)OCCCCC(C)(F)F)=C1N2C=CC=C2</t>
  </si>
  <si>
    <t>Z4520431970</t>
  </si>
  <si>
    <t>CCC=1N=C(SC1C(=O)OC(C)CC)N2C=CC=C2</t>
  </si>
  <si>
    <t>Z9426627595</t>
  </si>
  <si>
    <t>O=C(O)C1CCOC1CNCC2=CN=CS2</t>
  </si>
  <si>
    <t>Z4405461689</t>
  </si>
  <si>
    <t>CCC1(C(N)c2cncs2)CCCO1</t>
  </si>
  <si>
    <t>NCC1CC(CNCC2=CN=CS2)CO1</t>
  </si>
  <si>
    <t>Z2795308372</t>
  </si>
  <si>
    <t>COc1cccc(S(=O)(=O)NC(=O)c2cc(-c3ccc(C#CCO)s3)c(C(C)c3c[nH]nc3-c3ccncc3)cc2OC)c1</t>
  </si>
  <si>
    <t>Cc1cc(C(C)c2c[nH]nc2-c2ccncc2)c(-c2ccc(C#CCO)s2)cc1C(=O)NS(C)(=O)=O</t>
  </si>
  <si>
    <t>Cc1sc(C(C)NC(=O)C(C)C)c(C)c1CCNc1ccn(Cc2cccnc2)c1</t>
  </si>
  <si>
    <t>c1cncc(Cn2ccc(Nc3cccnc3-n3cccc3)c2)c1</t>
  </si>
  <si>
    <t>N#Cc1nc[nH]c1Nc1cccn1Cc1cccnc1</t>
  </si>
  <si>
    <t>CC(C)(c1ccc(-c2csc(N)n2)cc1)c1ccncn1</t>
  </si>
  <si>
    <t>Nc1nc(-c2ccc(N(CC(=O)N3CCOCC3)C3CCCCC3)cc2)cs1</t>
  </si>
  <si>
    <t>Nc1nc(-c2ccc(NC(=O)c3csc(-c4cc(CC(=O)O)cc(CC(=O)O)c4)c3)cc2)cs1</t>
  </si>
  <si>
    <t>CCS(=O)(=O)NCc1ccc2c(c1)OC(Oc1ccc(S(=O)(=O)N3CCNCC3)cc1)O2</t>
  </si>
  <si>
    <t>CCc1c(NCc2ccc3c(c2)OCO3)n[nH]c1O</t>
  </si>
  <si>
    <t>Cc1cc2cccc(NCC3CCNC3)n2n1</t>
  </si>
  <si>
    <t>Cc1cc(Cn2[nH]c3c(c2=O)CCCC3)on1</t>
  </si>
  <si>
    <t>CC1CCN(C1)S(=O)(=O)N2CC(C2)C=3C=CC=CC3</t>
  </si>
  <si>
    <t>Z2775275268</t>
  </si>
  <si>
    <t>CC=1C=NC(=C(Cl)C1)N(C)CC2CCOC2</t>
  </si>
  <si>
    <t>Z9426628035</t>
  </si>
  <si>
    <t>N#Cc1ccc(Cn2cnc3ccccc32)cc1O</t>
  </si>
  <si>
    <t>Cn1c(=O)n(CCN2CCCC2=O)c(=S)c2ccccc21</t>
  </si>
  <si>
    <t>NC(c1ccccc1)c1ccc(-c2cc(CC(=O)O)cc(CC(=O)O)c2)s1</t>
  </si>
  <si>
    <t>COc1c(CC(=O)O)cc(CC(=O)O)cc1-c1ccc(C#CCO)s1</t>
  </si>
  <si>
    <t>O=C(O)Cc1cc(-c2ccccc2)cc(C(C(=O)O)c2cc(-c3ccncc3)n[nH]2)c1</t>
  </si>
  <si>
    <t>Nc1c(CC(=O)O)cc(CC(=O)O)cc1-c1ccccc1</t>
  </si>
  <si>
    <t>COc1cc(CC2CCNC2)cc2[nH]ccc12</t>
  </si>
  <si>
    <t>CN(c1nccc2cc(F)ccc12)S(N)(=O)=O</t>
  </si>
  <si>
    <t>CN(C)C(=O)CN1C=CC(=N1)NS(=O)(=O)N2CCCCC2</t>
  </si>
  <si>
    <t>Z1265635469</t>
  </si>
  <si>
    <t>C[C@H](O)CNC(=O)NC1=CC=CC=2C=CC=NC12</t>
  </si>
  <si>
    <t>Z1563511780</t>
  </si>
  <si>
    <t>CC1=CSC(CN(C)C(=O)C(N)CC2=COC=3C=CC=CC23)=N1</t>
  </si>
  <si>
    <t>Z3550204468</t>
  </si>
  <si>
    <t>CC(C)C1=CSC(CCNS(=O)(=O)C2=COC=3C=CC=CC23)=N1</t>
  </si>
  <si>
    <t>Z9426627920</t>
  </si>
  <si>
    <t>C=1C=NC=C(C1)C2CCCC(C2)NC3CNC=4C=CC=CC4C3</t>
  </si>
  <si>
    <t>Z2476678011</t>
  </si>
  <si>
    <t>CC(NC(=O)NC1CNC=2C=CC=CC2C1)C=3C=CC=CN3</t>
  </si>
  <si>
    <t>Z2482192222</t>
  </si>
  <si>
    <t>CC=1C=CC(NC(=O)C=2C=CN=CC2)=C3C=CC=NC13</t>
  </si>
  <si>
    <t>Z284853536</t>
  </si>
  <si>
    <t>O=C(NC=1C=CC(Cl)=C2N=CC=CC12)C=3C=CN=CC3</t>
  </si>
  <si>
    <t>Z288630386</t>
  </si>
  <si>
    <t>C[C@H](O)CNC(=O)NC1=CC=CC(=N1)C2CC2</t>
  </si>
  <si>
    <t>Z2295144365</t>
  </si>
  <si>
    <t>CC(O)CNC(=O)NC1=CC=CN=C1N2CCCC2</t>
  </si>
  <si>
    <t>Z434535198</t>
  </si>
  <si>
    <t>CC=1C=CC=C(N1)NC(=O)NCC(C)O</t>
  </si>
  <si>
    <t>Z1693402753</t>
  </si>
  <si>
    <t>CC(=O)c1csc(-c2nccc3ccccc23)n1</t>
  </si>
  <si>
    <t>NC1=NC(=CS1)C=2N=CC=C3C=CC=CC23</t>
  </si>
  <si>
    <t>Z1607200474</t>
  </si>
  <si>
    <t>Nc1csc(-c2nccc3ccccc23)n1</t>
  </si>
  <si>
    <t>CC1=NC(=CS1)CNC=2N=CC=C3C=CC=CC23</t>
  </si>
  <si>
    <t>Z3239761394</t>
  </si>
  <si>
    <t>BrC=1C=CN=C2C(=CC=CC12)NCC=3C=CN=CC3</t>
  </si>
  <si>
    <t>Z9471938625</t>
  </si>
  <si>
    <t>CC=1C=CC(NC(=O)C=2C=CC=NC2)=C3C=CC=NC13</t>
  </si>
  <si>
    <t>Z284853590</t>
  </si>
  <si>
    <t>O=C(COC(=O)C1=COC=2C=CC=CC12)C3=CNC4=CC=CC=C34</t>
  </si>
  <si>
    <t>Z1195922141</t>
  </si>
  <si>
    <t>CC1=CC(=NN1CC(F)(F)F)NC(=O)NCC(C)O</t>
  </si>
  <si>
    <t>Z9426627949</t>
  </si>
  <si>
    <t>CC1=CC(=NN1C2CC2)NC(=O)NC[C@@H](C)O</t>
  </si>
  <si>
    <t>Z4345280131</t>
  </si>
  <si>
    <t>COCCCN1C=CC(=N1)NC(=O)NC[C@H](C)O</t>
  </si>
  <si>
    <t>Z1865933998</t>
  </si>
  <si>
    <t>CC(O)CNC(=O)NC=1C=CN(N1)C=2N=CC=CN2</t>
  </si>
  <si>
    <t>Z9426627955</t>
  </si>
  <si>
    <t>COC(=O)C1=CC(=NN1C)NC(=O)NC[C@H](C)O</t>
  </si>
  <si>
    <t>Z9471938626</t>
  </si>
  <si>
    <t>C1=CC=2C=CC(=CC2O1)NCC3=CC=NN3C=4C=CC=CN4</t>
  </si>
  <si>
    <t>Z9426627881</t>
  </si>
  <si>
    <t>CC=1C=C(NC(=O)NCC(C)O)N(N1)C=2C=CC=CC2</t>
  </si>
  <si>
    <t>Z412178238</t>
  </si>
  <si>
    <t>C[C@@H](O)CNC(=O)NC=1C=C(C2CC2)N(C)N1</t>
  </si>
  <si>
    <t>Z2171912904</t>
  </si>
  <si>
    <t>C[C@@H](O)CNC(=O)NC=1C=CN(N1)C2CCC2</t>
  </si>
  <si>
    <t>Z4195014172</t>
  </si>
  <si>
    <t>CC(C)CC=1C=CN=C(C1)NC(=O)NCC(C)O</t>
  </si>
  <si>
    <t>Z3845778601</t>
  </si>
  <si>
    <t>C=1C=CC(=NC1)N2CCOC=3C=CC=CC3C2</t>
  </si>
  <si>
    <t>Z646605084</t>
  </si>
  <si>
    <t>CC(C)(C)C=1C=NC(=C(C#N)C1)N2CCOC=3C=CC=CC3C2</t>
  </si>
  <si>
    <t>Z9426627960</t>
  </si>
  <si>
    <t>FC=1C=CC=NC1N2CCOC=3C=CC=CC3C2</t>
  </si>
  <si>
    <t>Z1373424921</t>
  </si>
  <si>
    <t>FC=1C=CC(=NC1)N2CCOC=3C=CC=CC3C2</t>
  </si>
  <si>
    <t>Z2033642196</t>
  </si>
  <si>
    <t>c1cncc(Nc2ccc3ccccc3n2)c1</t>
  </si>
  <si>
    <t>CC(O)CNC(=O)NC=1C=CC=C2CN(CC12)C=3C=CC=CN3</t>
  </si>
  <si>
    <t>Z1524104355</t>
  </si>
  <si>
    <t>N#Cc1ccc(-c2cscn2)nc1C1CC1</t>
  </si>
  <si>
    <t>C1=CSC(=N1)C=2N=CC=C3C=CC=CC23</t>
  </si>
  <si>
    <t>Z1659902394</t>
  </si>
  <si>
    <t>c1csc(Cc2ccc3c(c2)NCCC3)n1</t>
  </si>
  <si>
    <t>Cn1cc(C(CO)NCC(O)CN2CCCC2=O)cn1</t>
  </si>
  <si>
    <t>CC(C)(C(=O)NCCN1CCCC1=O)C=2C=C(C=CN2)C(F)(F)F</t>
  </si>
  <si>
    <t>Z3357687083</t>
  </si>
  <si>
    <t>O=C(OCCCN1CCCC1=O)C=2C=CN=C(C2)C3CC3</t>
  </si>
  <si>
    <t>Z1647127529</t>
  </si>
  <si>
    <t>O=C(NCCN1CCCC1=O)C2(CC2)C=3C=CC=CN3</t>
  </si>
  <si>
    <t>Z2779839306</t>
  </si>
  <si>
    <t>C=1C=CC(=NC1)C=2C=CC=C3NCCCC23</t>
  </si>
  <si>
    <t>Z2961254665</t>
  </si>
  <si>
    <t>C=1C=CC(=NC1)C=2C=CC=3NCCCC3C2</t>
  </si>
  <si>
    <t>Z1143356132</t>
  </si>
  <si>
    <t>O=C1CCCN1CC(O)CNC1(c2ccccn2)CC1</t>
  </si>
  <si>
    <t>O=C(CC=1C=CN(N1)C2CCCC2)NCCN3CCCC3=O</t>
  </si>
  <si>
    <t>Z4198874180</t>
  </si>
  <si>
    <t>O=C1CCCN1CCNS(=O)(=O)C2=CC=NN2C3CCCC3</t>
  </si>
  <si>
    <t>Z3472186747</t>
  </si>
  <si>
    <t>O=C1CCCN1C2CCN(C2)C=3N=CC=CC3OC(F)F</t>
  </si>
  <si>
    <t>Z3558371794</t>
  </si>
  <si>
    <t>C[C@H](NC(=O)CCN1CCCC1=O)C=2C=CC=CN2</t>
  </si>
  <si>
    <t>Z1081093460</t>
  </si>
  <si>
    <t>O=C(CCCC=1C=CC=CC1)NC2=CNN=C2C=3C=CC=CN3</t>
  </si>
  <si>
    <t>Z1451067379</t>
  </si>
  <si>
    <t>CC(O)CNC(=O)NC1=CC=CC=2CCC(C)(C)OC12</t>
  </si>
  <si>
    <t>Z2712060937</t>
  </si>
  <si>
    <t>CCC(=O)NC=1C=CC=CN1</t>
  </si>
  <si>
    <t>Z85525318</t>
  </si>
  <si>
    <t>CC1CC=2C=CC=CC2N(C1)C(=O)C(F)(F)C=3C=CC=NC3</t>
  </si>
  <si>
    <t>Z3080751475</t>
  </si>
  <si>
    <t>CCOC(=O)c1cnccc1NCC(C)(O)COC</t>
  </si>
  <si>
    <t>CN1C=CC=2C=C(C=CC21)S(=O)(=O)NC=3C=CC=4OC=CC4C3</t>
  </si>
  <si>
    <t>Z9471938630</t>
  </si>
  <si>
    <t>CC(CN1CCCC1=O)NC(=O)C=2C=CC=C3N=CC=CC23</t>
  </si>
  <si>
    <t>Z739203412</t>
  </si>
  <si>
    <t>COC1=CC=C2C=CC=NC2=C1CNC(=O)CCN3CCCC3=O</t>
  </si>
  <si>
    <t>Z3060955806</t>
  </si>
  <si>
    <t>O=C1CCCN1C1CCN(c2c(Br)cnc3ccccc23)C1</t>
  </si>
  <si>
    <t>O=C1CCCN1C2CCN(C2)C=3C=CN=C4C=C(Br)C=CC34</t>
  </si>
  <si>
    <t>Z1840420190</t>
  </si>
  <si>
    <t>O=C(NCCN1CCCC1=O)C=2C=CN=C3C=CC=CC23</t>
  </si>
  <si>
    <t>Z2484801940</t>
  </si>
  <si>
    <t>O=C(NCCN1CCCC1=O)C=2C=C(O)N=C3C=CC=CC23</t>
  </si>
  <si>
    <t>Z2484804112</t>
  </si>
  <si>
    <t>CC(OC(=O)C1CCC2=CC=CC=C21)C3=CSC=N3</t>
  </si>
  <si>
    <t>Z2498192966</t>
  </si>
  <si>
    <t>CC=1C=CC(=NC1)C(C)NC2=NC=3CCCCC3S2</t>
  </si>
  <si>
    <t>Z4027131602</t>
  </si>
  <si>
    <t>CN1CCCc2ccc(NS(=O)(=O)c3cncs3)cc21</t>
  </si>
  <si>
    <t>O=C(CCCC=1C=CN=CC1)NCC2=COC=3C=CC=CC23</t>
  </si>
  <si>
    <t>Z7669233711</t>
  </si>
  <si>
    <t>C1=CC=2C=CC(=CC2O1)NCC=3C=CC=CN3</t>
  </si>
  <si>
    <t>Z1797122493</t>
  </si>
  <si>
    <t>O=C(OCC#CCSc1nnc(-c2ccncc2)o1)c1cc2ccccc2o1</t>
  </si>
  <si>
    <t>CC(O)CNC(=O)NC1=CC=CC(=C1)N2C=C(C=N2)C(F)(F)F</t>
  </si>
  <si>
    <t>Z1732639193</t>
  </si>
  <si>
    <t>CCC(C)n1ncc(NC(=O)NCC(C)O)c1C</t>
  </si>
  <si>
    <t>C[C@@H](O)CNC(=O)NC1=CC=CC(=C1)N2C=CC=N2</t>
  </si>
  <si>
    <t>Z1865840267</t>
  </si>
  <si>
    <t>CC=1C=CC(NC(=O)C2=COC=3C=CC=CC23)=C4C=CC=NC14</t>
  </si>
  <si>
    <t>Z1192440996</t>
  </si>
  <si>
    <t>C[C@@H](O)CNC(=O)NC1=CC=CC=2C=CNC12</t>
  </si>
  <si>
    <t>Z1866037017</t>
  </si>
  <si>
    <t>CCCN1C=CC2=CC=C(C=C21)NC(=O)NCC(C)O</t>
  </si>
  <si>
    <t>Z1277965182</t>
  </si>
  <si>
    <t>CC1=CN(N=C1NC(=O)NC[C@H](C)O)C2CCCCC2</t>
  </si>
  <si>
    <t>Z1866019465</t>
  </si>
  <si>
    <t>CC1=CC(=NN1C=2C=CC=CC2)NC(=O)NCC(C)O</t>
  </si>
  <si>
    <t>Z1581026857</t>
  </si>
  <si>
    <t>C[C@H](O)CNC(=O)NC1=CC(=NN1C)C=2C=CSC2</t>
  </si>
  <si>
    <t>Z1903615068</t>
  </si>
  <si>
    <t>CC=1C=CN(N1)C2=CC=CC(=C2)NC(=O)NC[C@H](C)O</t>
  </si>
  <si>
    <t>Z1865892155</t>
  </si>
  <si>
    <t>COC=1C=CC=2C=CC=C(NC(=O)NCC(C)O)C2N1</t>
  </si>
  <si>
    <t>Z1565463331</t>
  </si>
  <si>
    <t>CCC(C(=O)OCC=1C=CC2=CC=CC=C2N1)N3CCCC3=O</t>
  </si>
  <si>
    <t>Z1305696087</t>
  </si>
  <si>
    <t>O=C(NCC(O)CN1C=CC=N1)NC=2C=CC=C(Br)C2</t>
  </si>
  <si>
    <t>Z8314582321</t>
  </si>
  <si>
    <t>CSC=1C=CN=C(C1)NC(=O)NCC(O)CN2C=CC=N2</t>
  </si>
  <si>
    <t>Z3607059062</t>
  </si>
  <si>
    <t>O=C(NCC(O)CN1C=CC=N1)NC2CCCC3=CC=CC=C32</t>
  </si>
  <si>
    <t>Z3184028013</t>
  </si>
  <si>
    <t>CCNC(Cc1ccncc1)c1ccccn1</t>
  </si>
  <si>
    <t>CCCC(C(=O)Nc1ccncc1)c1ccccn1</t>
  </si>
  <si>
    <t>CCOC(=O)C1(N2CCCc3ccccc32)CCC1</t>
  </si>
  <si>
    <t>O=C(OCCN1CCCC=2C=CC=CC21)C=3N=CSC3Br</t>
  </si>
  <si>
    <t>Z2101833350</t>
  </si>
  <si>
    <t>CC(Nc1cccc(C2CC2)n1)c1cncs1</t>
  </si>
  <si>
    <t>CN(CCC1NC(=O)NC1=O)C2(CC2)C=3C=CC=NC3</t>
  </si>
  <si>
    <t>Z4274278783</t>
  </si>
  <si>
    <t>C1=CC=2C(=CC=CC2N1)C=3C=CN=CC3</t>
  </si>
  <si>
    <t>Z1255358308</t>
  </si>
  <si>
    <t>COC=1C=CC=2C(=COC2C1)CC(=O)OCC(=O)C3=CNC=4C=CC=CC34</t>
  </si>
  <si>
    <t>Z25278747</t>
  </si>
  <si>
    <t>O=C(CN1C=CC=2C=CC(Cl)=CC21)NCC3=CC=4C=CC=CC4O3</t>
  </si>
  <si>
    <t>Z803835968</t>
  </si>
  <si>
    <t>CC=1C=NC=CC1NC(=O)CC2=COC=3C=CC=CC23</t>
  </si>
  <si>
    <t>Z2070221632</t>
  </si>
  <si>
    <t>CC(CN1CCCC1=O)NC(=O)C=Cc1ccc2c(c1)CCCN2C</t>
  </si>
  <si>
    <t>Cc1c[nH]c(N2CCCc3ccccc32)n1</t>
  </si>
  <si>
    <t>CC=1C=C2C=CC=CC2=C(N1)N3CCCC3C=4C=CC=CN4</t>
  </si>
  <si>
    <t>Z1618161747</t>
  </si>
  <si>
    <t>C1=CC=2C=CC(=CC2N1)C3=COC=N3</t>
  </si>
  <si>
    <t>Z9471938635</t>
  </si>
  <si>
    <t>c1cc2ccc(-c3cnoc3)cc2[nH]1</t>
  </si>
  <si>
    <t>CC(NC(=O)Nc1cccc2[nH]ccc12)C(O)C(F)F</t>
  </si>
  <si>
    <t>CSCC[C@H](CO)NC(=O)C(=O)NC=1C=CC=C2NC=CC12</t>
  </si>
  <si>
    <t>Z4915776383</t>
  </si>
  <si>
    <t>C1=NC(=CS1)C=2C=CC=3NCCC3C2</t>
  </si>
  <si>
    <t>Z1269240984</t>
  </si>
  <si>
    <t>O=C(NCCC(O)C(F)(F)F)Nc1cccc2cc[nH]c12</t>
  </si>
  <si>
    <t>O=C(c1ccc2c(c1)CCN2)c1cncs1</t>
  </si>
  <si>
    <t>CC(C)C(C)(CO)NC(=O)Nc1cccc2[nH]ccc12</t>
  </si>
  <si>
    <t>C1=CC=2C=CC=C(C3=CN=CO3)C2N1</t>
  </si>
  <si>
    <t>Z8992741758</t>
  </si>
  <si>
    <t>O=C(CCc1csc2ccccc12)NC1CCNC2(CC2)C1</t>
  </si>
  <si>
    <t>CC(C)(C(=O)O)N1C=C(C=N1)NC(=O)CCC=2C=CC=CN2</t>
  </si>
  <si>
    <t>Z1991859620</t>
  </si>
  <si>
    <t>O=S(=O)(NCC1=NOC=2C=CC=CC12)C3=COC=4C=CC=CC34</t>
  </si>
  <si>
    <t>Z9471938640</t>
  </si>
  <si>
    <t>O=C(CC1=CC=2C=CC=CC2O1)NCC3=NSC=4C=CC=CC34</t>
  </si>
  <si>
    <t>Z7679539119</t>
  </si>
  <si>
    <t>CC=1OC=2C=CC=CC2C1CCNC3=NC=CN4C=CC=C34</t>
  </si>
  <si>
    <t>Z9471938641</t>
  </si>
  <si>
    <t>O=C(CC1=NOC=2C=CC=CC12)NCCC3=CC=4C=CC=CC4O3</t>
  </si>
  <si>
    <t>Z1246834186</t>
  </si>
  <si>
    <t>C1=CC(CN[C@H]2CCCC=3C=CC=NC32)=C(N=C1)N4CCCC4</t>
  </si>
  <si>
    <t>Z5058703383</t>
  </si>
  <si>
    <t>CCOC(=O)C1c2ccccc2CCC12CC2</t>
  </si>
  <si>
    <t>CCOC(=O)C1CCCc2ccccc21</t>
  </si>
  <si>
    <t>CCOC(=O)C1c2occc2CCC12CC2</t>
  </si>
  <si>
    <t>CCOC(=O)C12CC1CCc1ccccc12</t>
  </si>
  <si>
    <t>CCOC(=O)c1cccc2c1NCCS2</t>
  </si>
  <si>
    <t>CCOC(=O)c1cccc2c1NCCCS2</t>
  </si>
  <si>
    <t>O=C(NCCC=1C=CC=C2C=CC=CC12)C=3C=CC=C4C=CNC34</t>
  </si>
  <si>
    <t>Z1273460031</t>
  </si>
  <si>
    <t>CC(CN1CC(=O)N(Cc2ccns2)C1=O)OC(F)F</t>
  </si>
  <si>
    <t>CS(=O)(=O)N1CCCC2=CC=CC=C21</t>
  </si>
  <si>
    <t>Z45614715</t>
  </si>
  <si>
    <t>CC(CCl)S(=O)(=O)N1CCCc2ccccc21</t>
  </si>
  <si>
    <t>COc1cccc2cc(C(=O)NCC(O)c3cccc4ccccc34)oc12</t>
  </si>
  <si>
    <t>CCN1C=C(C=N1)NC(=O)CCCC2=CSC=3C=CC=CC23</t>
  </si>
  <si>
    <t>Z1389535619</t>
  </si>
  <si>
    <t>CCOC(=O)C(C#N)=CN1CCCc2ccccc21</t>
  </si>
  <si>
    <t>[O-][N+](=O)C1=CC=C2N=CC=C(NCCCN3CCCCC3=O)C2=C1</t>
  </si>
  <si>
    <t>Z2769730005</t>
  </si>
  <si>
    <t>CC(CN1CCCC1=O)NC(=O)Cc1n[nH]c2c1CCCC2</t>
  </si>
  <si>
    <t>CC(C)(CS(=O)(=O)N1CCCC=2C=CC=CC21)C(F)F</t>
  </si>
  <si>
    <t>Z3402390089</t>
  </si>
  <si>
    <t>N#CCS(=O)(=O)N1CCCC2=CC=CC=C21</t>
  </si>
  <si>
    <t>Z871802530</t>
  </si>
  <si>
    <t>C1=CC=2N=C(C=CC2O1)CNC3(CC3)C=4C=CC=CN4</t>
  </si>
  <si>
    <t>Z4482242894</t>
  </si>
  <si>
    <t>O=C(Nc1cccc2c1OCCC2)NC(CCO)C(F)(F)F</t>
  </si>
  <si>
    <t>CC=CCC(CO)NC(=O)C(=O)Nc1cccc2c1OCCC2</t>
  </si>
  <si>
    <t>CC(CC(=O)Nc1c[nH]nc1-c1nccs1)N1CCCCC1=O</t>
  </si>
  <si>
    <t>CC=1OC=2C=CC=CC2C1C(=O)OCC=3C=CN4N=CN=C4C3</t>
  </si>
  <si>
    <t>Z9471938654</t>
  </si>
  <si>
    <t>FC=1C=CC=2CCCN(CC3=CN=CN3)C2C1</t>
  </si>
  <si>
    <t>Z1631624196</t>
  </si>
  <si>
    <t>c1ccc(-c2nc(-c3ccc4ncnn4c3)n(C3CC3)n2)nc1</t>
  </si>
  <si>
    <t>CC(O)(CNC(=O)Nc1cccc2ccccc12)c1ccco1</t>
  </si>
  <si>
    <t>O=C(N[C@H]1CCN(C1)C=2C=CC=CN2)C=3C=CC4=NC=NN4C3</t>
  </si>
  <si>
    <t>Z5388797418</t>
  </si>
  <si>
    <t>CC(O)(CNC(=O)Nc1cccc2cc[nH]c12)c1ccco1</t>
  </si>
  <si>
    <t>CCC(CC)(CO)CNC(=O)NC=1C=CC=2NCCCC2C1</t>
  </si>
  <si>
    <t>Z2356456955</t>
  </si>
  <si>
    <t>O=C(NC=1C=CC=NC1C2CC2)C=3C=NNC3</t>
  </si>
  <si>
    <t>Z2965525309</t>
  </si>
  <si>
    <t>c1ccc2c(-n3cccn3)nccc2c1</t>
  </si>
  <si>
    <t>COCC(C)(O)CNC(=O)Nc1ccc2c(c1)CCCN2</t>
  </si>
  <si>
    <t>CC(O)(CNC(=O)Nc1ccc2scnc2c1)C1CC1</t>
  </si>
  <si>
    <t>C1=NC(=CS1)C=2C=CC=3C=NC=CC3C2</t>
  </si>
  <si>
    <t>Z2204882262</t>
  </si>
  <si>
    <t>O=C(NC=1C=CC(Cl)=C2N=CC=CC12)C3=CN=CO3</t>
  </si>
  <si>
    <t>Z1526959590</t>
  </si>
  <si>
    <t>O=C(NC=1C(Br)=CC=C2N=CC=CC12)C3=CSC=N3</t>
  </si>
  <si>
    <t>Z7694465713</t>
  </si>
  <si>
    <t>O=C(NC=1C(Br)=CC=C2N=CC=CC12)C3=CN=CS3</t>
  </si>
  <si>
    <t>Z7694466432</t>
  </si>
  <si>
    <t>O=C(NC=1C=CC(OC(F)F)=C2N=CC=CC12)C=3C=CC=CN3</t>
  </si>
  <si>
    <t>Z775226296</t>
  </si>
  <si>
    <t>O=C1COc2c1cccc2-c1csc(C(F)(F)F)n1</t>
  </si>
  <si>
    <t>O=C1CCC(CCNC(=O)C2CC(=O)c3ccccc3O2)N1</t>
  </si>
  <si>
    <t>C1=CC=2C=C(C=CC2O1)CNC=3C=CC4=NC=NN4C3</t>
  </si>
  <si>
    <t>Z9471938662</t>
  </si>
  <si>
    <t>C1=NC=2C(=CC=CC2O1)C3=CSC=N3</t>
  </si>
  <si>
    <t>Z9471938651</t>
  </si>
  <si>
    <t>SELECT</t>
  </si>
  <si>
    <t>SELECT but no quote</t>
  </si>
  <si>
    <t>SELECTED</t>
  </si>
  <si>
    <t>SELECTED Cost</t>
  </si>
  <si>
    <t>SELECTED but no quote</t>
  </si>
  <si>
    <t>YES cutoff</t>
  </si>
  <si>
    <t>INTERESTING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</si>
</sst>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351"/>
  <sheetViews>
    <sheetView tabSelected="1" topLeftCell="M233" workbookViewId="0">
      <selection activeCell="AF294" sqref="AF294"/>
    </sheetView>
  </sheetViews>
  <sheetFormatPr baseColWidth="10" defaultColWidth="8.83203125" defaultRowHeight="15" x14ac:dyDescent="0.2"/>
  <cols>
    <col min="1" max="1" width="14.5" bestFit="1" customWidth="1"/>
    <col min="2" max="2" width="68.1640625" bestFit="1" customWidth="1"/>
    <col min="3" max="3" width="13.1640625" bestFit="1" customWidth="1"/>
    <col min="4" max="4" width="15.83203125" bestFit="1" customWidth="1"/>
    <col min="5" max="5" width="19.6640625" bestFit="1" customWidth="1"/>
    <col min="6" max="6" width="20.83203125" bestFit="1" customWidth="1"/>
    <col min="7" max="7" width="19.1640625" bestFit="1" customWidth="1"/>
    <col min="8" max="8" width="17.33203125" bestFit="1" customWidth="1"/>
    <col min="9" max="9" width="17.1640625" bestFit="1" customWidth="1"/>
    <col min="10" max="10" width="24.83203125" bestFit="1" customWidth="1"/>
    <col min="11" max="11" width="24.6640625" bestFit="1" customWidth="1"/>
    <col min="12" max="12" width="26.1640625" bestFit="1" customWidth="1"/>
    <col min="13" max="13" width="17.6640625" bestFit="1" customWidth="1"/>
    <col min="14" max="14" width="17.5" bestFit="1" customWidth="1"/>
    <col min="15" max="15" width="20.33203125" bestFit="1" customWidth="1"/>
    <col min="16" max="16" width="24.5" bestFit="1" customWidth="1"/>
    <col min="17" max="17" width="17" bestFit="1" customWidth="1"/>
    <col min="18" max="18" width="18.5" bestFit="1" customWidth="1"/>
    <col min="19" max="19" width="25.6640625" bestFit="1" customWidth="1"/>
    <col min="20" max="20" width="16" bestFit="1" customWidth="1"/>
    <col min="21" max="21" width="15.6640625" hidden="1" customWidth="1"/>
    <col min="22" max="22" width="23.1640625" bestFit="1" customWidth="1"/>
    <col min="24" max="24" width="16.832031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551</v>
      </c>
      <c r="X1" s="2" t="s">
        <v>552</v>
      </c>
    </row>
    <row r="2" spans="1:24" x14ac:dyDescent="0.2">
      <c r="A2">
        <v>734</v>
      </c>
      <c r="B2" t="s">
        <v>22</v>
      </c>
      <c r="H2" t="b">
        <v>1</v>
      </c>
      <c r="I2" t="b">
        <v>1</v>
      </c>
      <c r="T2">
        <v>1</v>
      </c>
      <c r="U2">
        <v>1</v>
      </c>
      <c r="V2">
        <v>1</v>
      </c>
      <c r="W2" t="b">
        <f>IF(OR(T2&gt;$W$350,V2&gt;$W$351),TRUE,FALSE)</f>
        <v>1</v>
      </c>
      <c r="X2" t="b">
        <f>IF(AND(W2,ISBLANK(C2)),TRUE,FALSE)</f>
        <v>1</v>
      </c>
    </row>
    <row r="3" spans="1:24" x14ac:dyDescent="0.2">
      <c r="A3">
        <v>743</v>
      </c>
      <c r="B3" t="s">
        <v>23</v>
      </c>
      <c r="J3" t="b">
        <v>1</v>
      </c>
      <c r="T3">
        <v>0</v>
      </c>
      <c r="U3">
        <v>0</v>
      </c>
      <c r="V3">
        <v>2</v>
      </c>
      <c r="W3" t="b">
        <f>IF(OR(T3&gt;$W$350,V3&gt;$W$351),TRUE,FALSE)</f>
        <v>0</v>
      </c>
      <c r="X3" t="b">
        <f t="shared" ref="X3:X4" si="0">IF(AND(W3,ISBLANK(C3)),TRUE,FALSE)</f>
        <v>0</v>
      </c>
    </row>
    <row r="4" spans="1:24" x14ac:dyDescent="0.2">
      <c r="A4">
        <v>778</v>
      </c>
      <c r="B4" t="s">
        <v>24</v>
      </c>
      <c r="C4">
        <v>923</v>
      </c>
      <c r="D4" t="s">
        <v>25</v>
      </c>
      <c r="E4">
        <v>132</v>
      </c>
      <c r="F4">
        <v>5</v>
      </c>
      <c r="G4" t="s">
        <v>26</v>
      </c>
      <c r="K4" t="b">
        <v>1</v>
      </c>
      <c r="T4">
        <v>0</v>
      </c>
      <c r="U4">
        <v>0</v>
      </c>
      <c r="V4">
        <v>2</v>
      </c>
      <c r="W4" t="b">
        <f>IF(OR(T4&gt;$W$350,V4&gt;$W$351),TRUE,FALSE)</f>
        <v>0</v>
      </c>
      <c r="X4" t="b">
        <f t="shared" si="0"/>
        <v>0</v>
      </c>
    </row>
    <row r="5" spans="1:24" hidden="1" x14ac:dyDescent="0.2">
      <c r="A5">
        <v>890</v>
      </c>
      <c r="B5" t="s">
        <v>27</v>
      </c>
      <c r="C5">
        <v>874</v>
      </c>
      <c r="D5" t="s">
        <v>28</v>
      </c>
      <c r="E5">
        <v>75</v>
      </c>
      <c r="F5">
        <v>5</v>
      </c>
      <c r="G5" t="s">
        <v>29</v>
      </c>
      <c r="H5" t="b">
        <v>1</v>
      </c>
      <c r="K5" t="b">
        <v>1</v>
      </c>
      <c r="L5" t="b">
        <v>1</v>
      </c>
      <c r="T5">
        <v>1</v>
      </c>
      <c r="U5">
        <v>1</v>
      </c>
      <c r="V5">
        <v>1</v>
      </c>
      <c r="W5" t="b">
        <f t="shared" ref="W3:W66" si="1">IF(U5=0,IF(OR(T5&gt;0,V5&gt;1),TRUE,FALSE),FALSE)</f>
        <v>0</v>
      </c>
    </row>
    <row r="6" spans="1:24" hidden="1" x14ac:dyDescent="0.2">
      <c r="A6">
        <v>897</v>
      </c>
      <c r="B6" t="s">
        <v>30</v>
      </c>
      <c r="C6">
        <v>954</v>
      </c>
      <c r="D6" t="s">
        <v>31</v>
      </c>
      <c r="E6">
        <v>79</v>
      </c>
      <c r="F6">
        <v>5</v>
      </c>
      <c r="G6" t="s">
        <v>32</v>
      </c>
      <c r="H6" t="b">
        <v>1</v>
      </c>
      <c r="K6" t="b">
        <v>1</v>
      </c>
      <c r="L6" t="b">
        <v>1</v>
      </c>
      <c r="T6">
        <v>1</v>
      </c>
      <c r="U6">
        <v>1</v>
      </c>
      <c r="V6">
        <v>1</v>
      </c>
      <c r="W6" t="b">
        <f t="shared" si="1"/>
        <v>0</v>
      </c>
    </row>
    <row r="7" spans="1:24" x14ac:dyDescent="0.2">
      <c r="A7">
        <v>1941</v>
      </c>
      <c r="B7" t="s">
        <v>33</v>
      </c>
      <c r="C7">
        <v>781</v>
      </c>
      <c r="D7" t="s">
        <v>34</v>
      </c>
      <c r="E7">
        <v>125</v>
      </c>
      <c r="F7">
        <v>5</v>
      </c>
      <c r="G7" t="s">
        <v>26</v>
      </c>
      <c r="J7" t="b">
        <v>1</v>
      </c>
      <c r="T7">
        <v>0</v>
      </c>
      <c r="U7">
        <v>0</v>
      </c>
      <c r="V7">
        <v>2</v>
      </c>
      <c r="W7" t="b">
        <f>IF(OR(T7&gt;$W$350,V7&gt;$W$351),TRUE,FALSE)</f>
        <v>0</v>
      </c>
      <c r="X7" t="b">
        <f t="shared" ref="X7:X11" si="2">IF(AND(W7,ISBLANK(C7)),TRUE,FALSE)</f>
        <v>0</v>
      </c>
    </row>
    <row r="8" spans="1:24" x14ac:dyDescent="0.2">
      <c r="A8">
        <v>3098</v>
      </c>
      <c r="B8" t="s">
        <v>35</v>
      </c>
      <c r="H8" t="b">
        <v>1</v>
      </c>
      <c r="K8" t="b">
        <v>1</v>
      </c>
      <c r="T8">
        <v>1</v>
      </c>
      <c r="U8">
        <v>1</v>
      </c>
      <c r="V8">
        <v>1</v>
      </c>
      <c r="W8" t="b">
        <f>IF(OR(T8&gt;$W$350,V8&gt;$W$351),TRUE,FALSE)</f>
        <v>1</v>
      </c>
      <c r="X8" t="b">
        <f t="shared" si="2"/>
        <v>1</v>
      </c>
    </row>
    <row r="9" spans="1:24" x14ac:dyDescent="0.2">
      <c r="A9">
        <v>18275</v>
      </c>
      <c r="B9" t="s">
        <v>36</v>
      </c>
      <c r="J9" t="b">
        <v>1</v>
      </c>
      <c r="T9">
        <v>0</v>
      </c>
      <c r="U9">
        <v>0</v>
      </c>
      <c r="V9">
        <v>2</v>
      </c>
      <c r="W9" t="b">
        <f>IF(OR(T9&gt;$W$350,V9&gt;$W$351),TRUE,FALSE)</f>
        <v>0</v>
      </c>
      <c r="X9" t="b">
        <f t="shared" si="2"/>
        <v>0</v>
      </c>
    </row>
    <row r="10" spans="1:24" x14ac:dyDescent="0.2">
      <c r="A10">
        <v>5226</v>
      </c>
      <c r="B10" t="s">
        <v>37</v>
      </c>
      <c r="C10">
        <v>919</v>
      </c>
      <c r="D10" t="s">
        <v>38</v>
      </c>
      <c r="E10">
        <v>132</v>
      </c>
      <c r="F10">
        <v>5</v>
      </c>
      <c r="G10" t="s">
        <v>26</v>
      </c>
      <c r="K10" t="b">
        <v>1</v>
      </c>
      <c r="T10">
        <v>0</v>
      </c>
      <c r="U10">
        <v>0</v>
      </c>
      <c r="V10">
        <v>2</v>
      </c>
      <c r="W10" t="b">
        <f>IF(OR(T10&gt;$W$350,V10&gt;$W$351),TRUE,FALSE)</f>
        <v>0</v>
      </c>
      <c r="X10" t="b">
        <f t="shared" si="2"/>
        <v>0</v>
      </c>
    </row>
    <row r="11" spans="1:24" x14ac:dyDescent="0.2">
      <c r="A11">
        <v>16150</v>
      </c>
      <c r="B11" t="s">
        <v>39</v>
      </c>
      <c r="C11">
        <v>779</v>
      </c>
      <c r="D11" t="s">
        <v>40</v>
      </c>
      <c r="E11">
        <v>125</v>
      </c>
      <c r="F11">
        <v>5</v>
      </c>
      <c r="G11" t="s">
        <v>26</v>
      </c>
      <c r="J11" t="b">
        <v>1</v>
      </c>
      <c r="T11">
        <v>0</v>
      </c>
      <c r="U11">
        <v>0</v>
      </c>
      <c r="V11">
        <v>2</v>
      </c>
      <c r="W11" t="b">
        <f>IF(OR(T11&gt;$W$350,V11&gt;$W$351),TRUE,FALSE)</f>
        <v>0</v>
      </c>
      <c r="X11" t="b">
        <f t="shared" si="2"/>
        <v>0</v>
      </c>
    </row>
    <row r="12" spans="1:24" hidden="1" x14ac:dyDescent="0.2">
      <c r="A12">
        <v>7755</v>
      </c>
      <c r="B12" t="s">
        <v>41</v>
      </c>
      <c r="C12">
        <v>955</v>
      </c>
      <c r="D12" t="s">
        <v>42</v>
      </c>
      <c r="E12">
        <v>79</v>
      </c>
      <c r="F12">
        <v>5</v>
      </c>
      <c r="G12" t="s">
        <v>32</v>
      </c>
      <c r="H12" t="b">
        <v>1</v>
      </c>
      <c r="J12" t="b">
        <v>1</v>
      </c>
      <c r="K12" t="b">
        <v>1</v>
      </c>
      <c r="L12" t="b">
        <v>1</v>
      </c>
      <c r="T12">
        <v>1</v>
      </c>
      <c r="U12">
        <v>1</v>
      </c>
      <c r="V12">
        <v>2</v>
      </c>
      <c r="W12" t="b">
        <f t="shared" si="1"/>
        <v>0</v>
      </c>
    </row>
    <row r="13" spans="1:24" x14ac:dyDescent="0.2">
      <c r="A13">
        <v>1569</v>
      </c>
      <c r="B13" t="s">
        <v>43</v>
      </c>
      <c r="C13">
        <v>805</v>
      </c>
      <c r="D13" t="s">
        <v>44</v>
      </c>
      <c r="E13">
        <v>125</v>
      </c>
      <c r="F13">
        <v>5</v>
      </c>
      <c r="G13" t="s">
        <v>26</v>
      </c>
      <c r="J13" t="b">
        <v>1</v>
      </c>
      <c r="T13">
        <v>0</v>
      </c>
      <c r="U13">
        <v>0</v>
      </c>
      <c r="V13">
        <v>2</v>
      </c>
      <c r="W13" t="b">
        <f>IF(OR(T13&gt;$W$350,V13&gt;$W$351),TRUE,FALSE)</f>
        <v>0</v>
      </c>
      <c r="X13" t="b">
        <f t="shared" ref="X13:X15" si="3">IF(AND(W13,ISBLANK(C13)),TRUE,FALSE)</f>
        <v>0</v>
      </c>
    </row>
    <row r="14" spans="1:24" x14ac:dyDescent="0.2">
      <c r="A14">
        <v>1778</v>
      </c>
      <c r="B14" t="s">
        <v>45</v>
      </c>
      <c r="J14" t="b">
        <v>1</v>
      </c>
      <c r="T14">
        <v>0</v>
      </c>
      <c r="U14">
        <v>0</v>
      </c>
      <c r="V14">
        <v>2</v>
      </c>
      <c r="W14" t="b">
        <f>IF(OR(T14&gt;$W$350,V14&gt;$W$351),TRUE,FALSE)</f>
        <v>0</v>
      </c>
      <c r="X14" t="b">
        <f t="shared" si="3"/>
        <v>0</v>
      </c>
    </row>
    <row r="15" spans="1:24" x14ac:dyDescent="0.2">
      <c r="A15">
        <v>1905</v>
      </c>
      <c r="B15" t="s">
        <v>46</v>
      </c>
      <c r="J15" t="b">
        <v>1</v>
      </c>
      <c r="T15">
        <v>0</v>
      </c>
      <c r="U15">
        <v>0</v>
      </c>
      <c r="V15">
        <v>2</v>
      </c>
      <c r="W15" t="b">
        <f>IF(OR(T15&gt;$W$350,V15&gt;$W$351),TRUE,FALSE)</f>
        <v>0</v>
      </c>
      <c r="X15" t="b">
        <f t="shared" si="3"/>
        <v>0</v>
      </c>
    </row>
    <row r="16" spans="1:24" hidden="1" x14ac:dyDescent="0.2">
      <c r="A16">
        <v>1226</v>
      </c>
      <c r="B16" t="s">
        <v>47</v>
      </c>
      <c r="C16">
        <v>966</v>
      </c>
      <c r="D16" t="s">
        <v>48</v>
      </c>
      <c r="E16">
        <v>144</v>
      </c>
      <c r="F16">
        <v>5</v>
      </c>
      <c r="G16" t="s">
        <v>26</v>
      </c>
      <c r="H16" t="b">
        <v>1</v>
      </c>
      <c r="I16" t="b">
        <v>1</v>
      </c>
      <c r="L16" t="b">
        <v>1</v>
      </c>
      <c r="T16">
        <v>1</v>
      </c>
      <c r="U16">
        <v>1</v>
      </c>
      <c r="V16">
        <v>1</v>
      </c>
      <c r="W16" t="b">
        <f t="shared" si="1"/>
        <v>0</v>
      </c>
    </row>
    <row r="17" spans="1:24" x14ac:dyDescent="0.2">
      <c r="A17">
        <v>1191</v>
      </c>
      <c r="B17" t="s">
        <v>49</v>
      </c>
      <c r="J17" t="b">
        <v>1</v>
      </c>
      <c r="K17" t="b">
        <v>1</v>
      </c>
      <c r="T17">
        <v>0</v>
      </c>
      <c r="U17">
        <v>0</v>
      </c>
      <c r="V17">
        <v>2</v>
      </c>
      <c r="W17" t="b">
        <f>IF(OR(T17&gt;$W$350,V17&gt;$W$351),TRUE,FALSE)</f>
        <v>0</v>
      </c>
      <c r="X17" t="b">
        <f>IF(AND(W17,ISBLANK(C17)),TRUE,FALSE)</f>
        <v>0</v>
      </c>
    </row>
    <row r="18" spans="1:24" hidden="1" x14ac:dyDescent="0.2">
      <c r="A18">
        <v>1443</v>
      </c>
      <c r="B18" t="s">
        <v>50</v>
      </c>
      <c r="C18">
        <v>962</v>
      </c>
      <c r="D18" t="s">
        <v>51</v>
      </c>
      <c r="E18">
        <v>144</v>
      </c>
      <c r="F18">
        <v>5</v>
      </c>
      <c r="G18" t="s">
        <v>26</v>
      </c>
      <c r="H18" t="b">
        <v>1</v>
      </c>
      <c r="I18" t="b">
        <v>1</v>
      </c>
      <c r="L18" t="b">
        <v>1</v>
      </c>
      <c r="T18">
        <v>1</v>
      </c>
      <c r="U18">
        <v>1</v>
      </c>
      <c r="V18">
        <v>1</v>
      </c>
      <c r="W18" t="b">
        <f t="shared" si="1"/>
        <v>0</v>
      </c>
    </row>
    <row r="19" spans="1:24" x14ac:dyDescent="0.2">
      <c r="A19">
        <v>2600</v>
      </c>
      <c r="B19" t="s">
        <v>52</v>
      </c>
      <c r="J19" t="b">
        <v>1</v>
      </c>
      <c r="T19">
        <v>0</v>
      </c>
      <c r="U19">
        <v>0</v>
      </c>
      <c r="V19">
        <v>2</v>
      </c>
      <c r="W19" t="b">
        <f>IF(OR(T19&gt;$W$350,V19&gt;$W$351),TRUE,FALSE)</f>
        <v>0</v>
      </c>
      <c r="X19" t="b">
        <f t="shared" ref="X19:X21" si="4">IF(AND(W19,ISBLANK(C19)),TRUE,FALSE)</f>
        <v>0</v>
      </c>
    </row>
    <row r="20" spans="1:24" x14ac:dyDescent="0.2">
      <c r="A20">
        <v>2614</v>
      </c>
      <c r="B20" t="s">
        <v>53</v>
      </c>
      <c r="C20">
        <v>814</v>
      </c>
      <c r="D20" t="s">
        <v>54</v>
      </c>
      <c r="E20">
        <v>125</v>
      </c>
      <c r="F20">
        <v>5</v>
      </c>
      <c r="G20" t="s">
        <v>26</v>
      </c>
      <c r="J20" t="b">
        <v>1</v>
      </c>
      <c r="T20">
        <v>0</v>
      </c>
      <c r="U20">
        <v>0</v>
      </c>
      <c r="V20">
        <v>2</v>
      </c>
      <c r="W20" t="b">
        <f>IF(OR(T20&gt;$W$350,V20&gt;$W$351),TRUE,FALSE)</f>
        <v>0</v>
      </c>
      <c r="X20" t="b">
        <f t="shared" si="4"/>
        <v>0</v>
      </c>
    </row>
    <row r="21" spans="1:24" x14ac:dyDescent="0.2">
      <c r="A21">
        <v>2658</v>
      </c>
      <c r="B21" t="s">
        <v>55</v>
      </c>
      <c r="C21">
        <v>813</v>
      </c>
      <c r="D21" t="s">
        <v>56</v>
      </c>
      <c r="E21">
        <v>125</v>
      </c>
      <c r="F21">
        <v>5</v>
      </c>
      <c r="G21" t="s">
        <v>26</v>
      </c>
      <c r="J21" t="b">
        <v>1</v>
      </c>
      <c r="T21">
        <v>0</v>
      </c>
      <c r="U21">
        <v>0</v>
      </c>
      <c r="V21">
        <v>2</v>
      </c>
      <c r="W21" t="b">
        <f>IF(OR(T21&gt;$W$350,V21&gt;$W$351),TRUE,FALSE)</f>
        <v>0</v>
      </c>
      <c r="X21" t="b">
        <f t="shared" si="4"/>
        <v>0</v>
      </c>
    </row>
    <row r="22" spans="1:24" hidden="1" x14ac:dyDescent="0.2">
      <c r="A22">
        <v>2664</v>
      </c>
      <c r="B22" t="s">
        <v>57</v>
      </c>
      <c r="C22">
        <v>934</v>
      </c>
      <c r="D22" t="s">
        <v>58</v>
      </c>
      <c r="E22">
        <v>132</v>
      </c>
      <c r="F22">
        <v>5</v>
      </c>
      <c r="G22" t="s">
        <v>26</v>
      </c>
      <c r="H22" t="b">
        <v>1</v>
      </c>
      <c r="K22" t="b">
        <v>1</v>
      </c>
      <c r="L22" t="b">
        <v>1</v>
      </c>
      <c r="T22">
        <v>1</v>
      </c>
      <c r="U22">
        <v>1</v>
      </c>
      <c r="V22">
        <v>1</v>
      </c>
      <c r="W22" t="b">
        <f t="shared" si="1"/>
        <v>0</v>
      </c>
    </row>
    <row r="23" spans="1:24" x14ac:dyDescent="0.2">
      <c r="A23">
        <v>8588</v>
      </c>
      <c r="B23" t="s">
        <v>59</v>
      </c>
      <c r="H23" t="b">
        <v>1</v>
      </c>
      <c r="M23" t="b">
        <v>1</v>
      </c>
      <c r="T23">
        <v>2</v>
      </c>
      <c r="U23">
        <v>0</v>
      </c>
      <c r="V23">
        <v>0</v>
      </c>
      <c r="W23" t="b">
        <f>IF(OR(T23&gt;$W$350,V23&gt;$W$351),TRUE,FALSE)</f>
        <v>1</v>
      </c>
      <c r="X23" t="b">
        <f t="shared" ref="X23:X26" si="5">IF(AND(W23,ISBLANK(C23)),TRUE,FALSE)</f>
        <v>1</v>
      </c>
    </row>
    <row r="24" spans="1:24" x14ac:dyDescent="0.2">
      <c r="A24">
        <v>14910</v>
      </c>
      <c r="B24" t="s">
        <v>60</v>
      </c>
      <c r="C24">
        <v>747</v>
      </c>
      <c r="D24" t="s">
        <v>61</v>
      </c>
      <c r="E24">
        <v>125</v>
      </c>
      <c r="F24">
        <v>5</v>
      </c>
      <c r="G24" t="s">
        <v>26</v>
      </c>
      <c r="K24" t="b">
        <v>1</v>
      </c>
      <c r="T24">
        <v>0</v>
      </c>
      <c r="U24">
        <v>0</v>
      </c>
      <c r="V24">
        <v>2</v>
      </c>
      <c r="W24" t="b">
        <f>IF(OR(T24&gt;$W$350,V24&gt;$W$351),TRUE,FALSE)</f>
        <v>0</v>
      </c>
      <c r="X24" t="b">
        <f t="shared" si="5"/>
        <v>0</v>
      </c>
    </row>
    <row r="25" spans="1:24" x14ac:dyDescent="0.2">
      <c r="A25">
        <v>15070</v>
      </c>
      <c r="B25" t="s">
        <v>62</v>
      </c>
      <c r="C25">
        <v>866</v>
      </c>
      <c r="D25" t="s">
        <v>63</v>
      </c>
      <c r="E25">
        <v>187</v>
      </c>
      <c r="F25">
        <v>5</v>
      </c>
      <c r="G25" t="s">
        <v>64</v>
      </c>
      <c r="J25" t="b">
        <v>1</v>
      </c>
      <c r="T25">
        <v>0</v>
      </c>
      <c r="U25">
        <v>0</v>
      </c>
      <c r="V25">
        <v>2</v>
      </c>
      <c r="W25" t="b">
        <f>IF(OR(T25&gt;$W$350,V25&gt;$W$351),TRUE,FALSE)</f>
        <v>0</v>
      </c>
      <c r="X25" t="b">
        <f t="shared" si="5"/>
        <v>0</v>
      </c>
    </row>
    <row r="26" spans="1:24" x14ac:dyDescent="0.2">
      <c r="A26">
        <v>9420</v>
      </c>
      <c r="B26" t="s">
        <v>65</v>
      </c>
      <c r="C26">
        <v>807</v>
      </c>
      <c r="D26" t="s">
        <v>66</v>
      </c>
      <c r="E26">
        <v>125</v>
      </c>
      <c r="F26">
        <v>5</v>
      </c>
      <c r="G26" t="s">
        <v>26</v>
      </c>
      <c r="M26" t="b">
        <v>1</v>
      </c>
      <c r="T26">
        <v>1</v>
      </c>
      <c r="U26">
        <v>1</v>
      </c>
      <c r="V26">
        <v>1</v>
      </c>
      <c r="W26" t="b">
        <f>IF(OR(T26&gt;$W$350,V26&gt;$W$351),TRUE,FALSE)</f>
        <v>1</v>
      </c>
      <c r="X26" t="b">
        <f t="shared" si="5"/>
        <v>0</v>
      </c>
    </row>
    <row r="27" spans="1:24" hidden="1" x14ac:dyDescent="0.2">
      <c r="A27">
        <v>2576</v>
      </c>
      <c r="B27" t="s">
        <v>67</v>
      </c>
      <c r="C27">
        <v>981</v>
      </c>
      <c r="D27" t="s">
        <v>68</v>
      </c>
      <c r="E27">
        <v>216</v>
      </c>
      <c r="F27">
        <v>5</v>
      </c>
      <c r="G27" t="s">
        <v>64</v>
      </c>
      <c r="H27" t="b">
        <v>1</v>
      </c>
      <c r="I27" t="b">
        <v>1</v>
      </c>
      <c r="L27" t="b">
        <v>1</v>
      </c>
      <c r="T27">
        <v>1</v>
      </c>
      <c r="U27">
        <v>1</v>
      </c>
      <c r="V27">
        <v>1</v>
      </c>
      <c r="W27" t="b">
        <f t="shared" si="1"/>
        <v>0</v>
      </c>
    </row>
    <row r="28" spans="1:24" hidden="1" x14ac:dyDescent="0.2">
      <c r="A28">
        <v>2576</v>
      </c>
      <c r="B28" t="s">
        <v>67</v>
      </c>
      <c r="C28">
        <v>981</v>
      </c>
      <c r="D28" t="s">
        <v>68</v>
      </c>
      <c r="E28">
        <v>216</v>
      </c>
      <c r="F28">
        <v>5</v>
      </c>
      <c r="G28" t="s">
        <v>64</v>
      </c>
      <c r="H28" t="b">
        <v>1</v>
      </c>
      <c r="I28" t="b">
        <v>1</v>
      </c>
      <c r="L28" t="b">
        <v>1</v>
      </c>
      <c r="T28">
        <v>1</v>
      </c>
      <c r="U28">
        <v>1</v>
      </c>
      <c r="V28">
        <v>1</v>
      </c>
      <c r="W28" t="b">
        <f t="shared" si="1"/>
        <v>0</v>
      </c>
    </row>
    <row r="29" spans="1:24" x14ac:dyDescent="0.2">
      <c r="A29">
        <v>1237</v>
      </c>
      <c r="B29" t="s">
        <v>69</v>
      </c>
      <c r="C29">
        <v>769</v>
      </c>
      <c r="D29" t="s">
        <v>70</v>
      </c>
      <c r="E29">
        <v>125</v>
      </c>
      <c r="F29">
        <v>5</v>
      </c>
      <c r="G29" t="s">
        <v>26</v>
      </c>
      <c r="J29" t="b">
        <v>1</v>
      </c>
      <c r="T29">
        <v>0</v>
      </c>
      <c r="U29">
        <v>0</v>
      </c>
      <c r="V29">
        <v>2</v>
      </c>
      <c r="W29" t="b">
        <f>IF(OR(T29&gt;$W$350,V29&gt;$W$351),TRUE,FALSE)</f>
        <v>0</v>
      </c>
      <c r="X29" t="b">
        <f t="shared" ref="X29:X34" si="6">IF(AND(W29,ISBLANK(C29)),TRUE,FALSE)</f>
        <v>0</v>
      </c>
    </row>
    <row r="30" spans="1:24" x14ac:dyDescent="0.2">
      <c r="A30">
        <v>14066</v>
      </c>
      <c r="B30" t="s">
        <v>71</v>
      </c>
      <c r="C30">
        <v>860</v>
      </c>
      <c r="D30" t="s">
        <v>72</v>
      </c>
      <c r="E30">
        <v>187</v>
      </c>
      <c r="F30">
        <v>5</v>
      </c>
      <c r="G30" t="s">
        <v>64</v>
      </c>
      <c r="J30" t="b">
        <v>1</v>
      </c>
      <c r="T30">
        <v>0</v>
      </c>
      <c r="U30">
        <v>0</v>
      </c>
      <c r="V30">
        <v>2</v>
      </c>
      <c r="W30" t="b">
        <f>IF(OR(T30&gt;$W$350,V30&gt;$W$351),TRUE,FALSE)</f>
        <v>0</v>
      </c>
      <c r="X30" t="b">
        <f t="shared" si="6"/>
        <v>0</v>
      </c>
    </row>
    <row r="31" spans="1:24" x14ac:dyDescent="0.2">
      <c r="A31">
        <v>14067</v>
      </c>
      <c r="B31" t="s">
        <v>73</v>
      </c>
      <c r="C31">
        <v>855</v>
      </c>
      <c r="D31" t="s">
        <v>74</v>
      </c>
      <c r="E31">
        <v>187</v>
      </c>
      <c r="F31">
        <v>5</v>
      </c>
      <c r="G31" t="s">
        <v>64</v>
      </c>
      <c r="J31" t="b">
        <v>1</v>
      </c>
      <c r="T31">
        <v>0</v>
      </c>
      <c r="U31">
        <v>0</v>
      </c>
      <c r="V31">
        <v>2</v>
      </c>
      <c r="W31" t="b">
        <f>IF(OR(T31&gt;$W$350,V31&gt;$W$351),TRUE,FALSE)</f>
        <v>0</v>
      </c>
      <c r="X31" t="b">
        <f t="shared" si="6"/>
        <v>0</v>
      </c>
    </row>
    <row r="32" spans="1:24" x14ac:dyDescent="0.2">
      <c r="A32">
        <v>23454</v>
      </c>
      <c r="B32" t="s">
        <v>75</v>
      </c>
      <c r="J32" t="b">
        <v>1</v>
      </c>
      <c r="K32" t="b">
        <v>1</v>
      </c>
      <c r="T32">
        <v>0</v>
      </c>
      <c r="U32">
        <v>0</v>
      </c>
      <c r="V32">
        <v>2</v>
      </c>
      <c r="W32" t="b">
        <f>IF(OR(T32&gt;$W$350,V32&gt;$W$351),TRUE,FALSE)</f>
        <v>0</v>
      </c>
      <c r="X32" t="b">
        <f t="shared" si="6"/>
        <v>0</v>
      </c>
    </row>
    <row r="33" spans="1:24" x14ac:dyDescent="0.2">
      <c r="A33">
        <v>14551</v>
      </c>
      <c r="B33" t="s">
        <v>76</v>
      </c>
      <c r="C33">
        <v>760</v>
      </c>
      <c r="D33" t="s">
        <v>77</v>
      </c>
      <c r="E33">
        <v>125</v>
      </c>
      <c r="F33">
        <v>5</v>
      </c>
      <c r="G33" t="s">
        <v>26</v>
      </c>
      <c r="J33" t="b">
        <v>1</v>
      </c>
      <c r="T33">
        <v>0</v>
      </c>
      <c r="U33">
        <v>0</v>
      </c>
      <c r="V33">
        <v>2</v>
      </c>
      <c r="W33" t="b">
        <f>IF(OR(T33&gt;$W$350,V33&gt;$W$351),TRUE,FALSE)</f>
        <v>0</v>
      </c>
      <c r="X33" t="b">
        <f t="shared" si="6"/>
        <v>0</v>
      </c>
    </row>
    <row r="34" spans="1:24" x14ac:dyDescent="0.2">
      <c r="A34">
        <v>2829</v>
      </c>
      <c r="B34" t="s">
        <v>78</v>
      </c>
      <c r="H34" t="b">
        <v>1</v>
      </c>
      <c r="J34" t="b">
        <v>1</v>
      </c>
      <c r="T34">
        <v>1</v>
      </c>
      <c r="U34">
        <v>1</v>
      </c>
      <c r="V34">
        <v>1</v>
      </c>
      <c r="W34" t="b">
        <f>IF(OR(T34&gt;$W$350,V34&gt;$W$351),TRUE,FALSE)</f>
        <v>1</v>
      </c>
      <c r="X34" t="b">
        <f t="shared" si="6"/>
        <v>1</v>
      </c>
    </row>
    <row r="35" spans="1:24" hidden="1" x14ac:dyDescent="0.2">
      <c r="A35">
        <v>3075</v>
      </c>
      <c r="B35" t="s">
        <v>79</v>
      </c>
      <c r="C35">
        <v>972</v>
      </c>
      <c r="D35" t="s">
        <v>80</v>
      </c>
      <c r="E35">
        <v>144</v>
      </c>
      <c r="F35">
        <v>5</v>
      </c>
      <c r="G35" t="s">
        <v>26</v>
      </c>
      <c r="H35" t="b">
        <v>1</v>
      </c>
      <c r="J35" t="b">
        <v>1</v>
      </c>
      <c r="L35" t="b">
        <v>1</v>
      </c>
      <c r="T35">
        <v>1</v>
      </c>
      <c r="U35">
        <v>1</v>
      </c>
      <c r="V35">
        <v>1</v>
      </c>
      <c r="W35" t="b">
        <f t="shared" si="1"/>
        <v>0</v>
      </c>
    </row>
    <row r="36" spans="1:24" x14ac:dyDescent="0.2">
      <c r="A36">
        <v>3914</v>
      </c>
      <c r="B36" t="s">
        <v>81</v>
      </c>
      <c r="J36" t="b">
        <v>1</v>
      </c>
      <c r="K36" t="b">
        <v>1</v>
      </c>
      <c r="T36">
        <v>0</v>
      </c>
      <c r="U36">
        <v>0</v>
      </c>
      <c r="V36">
        <v>2</v>
      </c>
      <c r="W36" t="b">
        <f>IF(OR(T36&gt;$W$350,V36&gt;$W$351),TRUE,FALSE)</f>
        <v>0</v>
      </c>
      <c r="X36" t="b">
        <f t="shared" ref="X36:X44" si="7">IF(AND(W36,ISBLANK(C36)),TRUE,FALSE)</f>
        <v>0</v>
      </c>
    </row>
    <row r="37" spans="1:24" x14ac:dyDescent="0.2">
      <c r="A37">
        <v>21062</v>
      </c>
      <c r="B37" t="s">
        <v>82</v>
      </c>
      <c r="J37" t="b">
        <v>1</v>
      </c>
      <c r="T37">
        <v>0</v>
      </c>
      <c r="U37">
        <v>0</v>
      </c>
      <c r="V37">
        <v>2</v>
      </c>
      <c r="W37" t="b">
        <f>IF(OR(T37&gt;$W$350,V37&gt;$W$351),TRUE,FALSE)</f>
        <v>0</v>
      </c>
      <c r="X37" t="b">
        <f t="shared" si="7"/>
        <v>0</v>
      </c>
    </row>
    <row r="38" spans="1:24" x14ac:dyDescent="0.2">
      <c r="A38">
        <v>1623</v>
      </c>
      <c r="B38" t="s">
        <v>83</v>
      </c>
      <c r="C38">
        <v>935</v>
      </c>
      <c r="D38" t="s">
        <v>84</v>
      </c>
      <c r="E38">
        <v>132</v>
      </c>
      <c r="F38">
        <v>5</v>
      </c>
      <c r="G38" t="s">
        <v>26</v>
      </c>
      <c r="J38" t="b">
        <v>1</v>
      </c>
      <c r="T38">
        <v>0</v>
      </c>
      <c r="U38">
        <v>0</v>
      </c>
      <c r="V38">
        <v>2</v>
      </c>
      <c r="W38" t="b">
        <f>IF(OR(T38&gt;$W$350,V38&gt;$W$351),TRUE,FALSE)</f>
        <v>0</v>
      </c>
      <c r="X38" t="b">
        <f t="shared" si="7"/>
        <v>0</v>
      </c>
    </row>
    <row r="39" spans="1:24" x14ac:dyDescent="0.2">
      <c r="A39">
        <v>983</v>
      </c>
      <c r="B39" t="s">
        <v>85</v>
      </c>
      <c r="C39">
        <v>853</v>
      </c>
      <c r="D39" t="s">
        <v>86</v>
      </c>
      <c r="E39">
        <v>187</v>
      </c>
      <c r="F39">
        <v>5</v>
      </c>
      <c r="G39" t="s">
        <v>64</v>
      </c>
      <c r="K39" t="b">
        <v>1</v>
      </c>
      <c r="T39">
        <v>0</v>
      </c>
      <c r="U39">
        <v>0</v>
      </c>
      <c r="V39">
        <v>2</v>
      </c>
      <c r="W39" t="b">
        <f>IF(OR(T39&gt;$W$350,V39&gt;$W$351),TRUE,FALSE)</f>
        <v>0</v>
      </c>
      <c r="X39" t="b">
        <f t="shared" si="7"/>
        <v>0</v>
      </c>
    </row>
    <row r="40" spans="1:24" x14ac:dyDescent="0.2">
      <c r="A40">
        <v>1194</v>
      </c>
      <c r="B40" t="s">
        <v>87</v>
      </c>
      <c r="C40">
        <v>857</v>
      </c>
      <c r="D40" t="s">
        <v>88</v>
      </c>
      <c r="E40">
        <v>187</v>
      </c>
      <c r="F40">
        <v>5</v>
      </c>
      <c r="G40" t="s">
        <v>64</v>
      </c>
      <c r="K40" t="b">
        <v>1</v>
      </c>
      <c r="T40">
        <v>0</v>
      </c>
      <c r="U40">
        <v>0</v>
      </c>
      <c r="V40">
        <v>2</v>
      </c>
      <c r="W40" t="b">
        <f>IF(OR(T40&gt;$W$350,V40&gt;$W$351),TRUE,FALSE)</f>
        <v>0</v>
      </c>
      <c r="X40" t="b">
        <f t="shared" si="7"/>
        <v>0</v>
      </c>
    </row>
    <row r="41" spans="1:24" x14ac:dyDescent="0.2">
      <c r="A41">
        <v>5802</v>
      </c>
      <c r="B41" t="s">
        <v>89</v>
      </c>
      <c r="C41">
        <v>858</v>
      </c>
      <c r="D41" t="s">
        <v>90</v>
      </c>
      <c r="E41">
        <v>187</v>
      </c>
      <c r="F41">
        <v>5</v>
      </c>
      <c r="G41" t="s">
        <v>64</v>
      </c>
      <c r="J41" t="b">
        <v>1</v>
      </c>
      <c r="K41" t="b">
        <v>1</v>
      </c>
      <c r="T41">
        <v>0</v>
      </c>
      <c r="U41">
        <v>0</v>
      </c>
      <c r="V41">
        <v>2</v>
      </c>
      <c r="W41" t="b">
        <f>IF(OR(T41&gt;$W$350,V41&gt;$W$351),TRUE,FALSE)</f>
        <v>0</v>
      </c>
      <c r="X41" t="b">
        <f t="shared" si="7"/>
        <v>0</v>
      </c>
    </row>
    <row r="42" spans="1:24" x14ac:dyDescent="0.2">
      <c r="A42">
        <v>1465</v>
      </c>
      <c r="B42" t="s">
        <v>91</v>
      </c>
      <c r="C42">
        <v>854</v>
      </c>
      <c r="D42" t="s">
        <v>92</v>
      </c>
      <c r="E42">
        <v>187</v>
      </c>
      <c r="F42">
        <v>5</v>
      </c>
      <c r="G42" t="s">
        <v>64</v>
      </c>
      <c r="K42" t="b">
        <v>1</v>
      </c>
      <c r="T42">
        <v>0</v>
      </c>
      <c r="U42">
        <v>0</v>
      </c>
      <c r="V42">
        <v>2</v>
      </c>
      <c r="W42" t="b">
        <f>IF(OR(T42&gt;$W$350,V42&gt;$W$351),TRUE,FALSE)</f>
        <v>0</v>
      </c>
      <c r="X42" t="b">
        <f t="shared" si="7"/>
        <v>0</v>
      </c>
    </row>
    <row r="43" spans="1:24" x14ac:dyDescent="0.2">
      <c r="A43">
        <v>9207</v>
      </c>
      <c r="B43" t="s">
        <v>93</v>
      </c>
      <c r="J43" t="b">
        <v>1</v>
      </c>
      <c r="T43">
        <v>0</v>
      </c>
      <c r="U43">
        <v>0</v>
      </c>
      <c r="V43">
        <v>2</v>
      </c>
      <c r="W43" t="b">
        <f>IF(OR(T43&gt;$W$350,V43&gt;$W$351),TRUE,FALSE)</f>
        <v>0</v>
      </c>
      <c r="X43" t="b">
        <f t="shared" si="7"/>
        <v>0</v>
      </c>
    </row>
    <row r="44" spans="1:24" x14ac:dyDescent="0.2">
      <c r="A44">
        <v>9207</v>
      </c>
      <c r="B44" t="s">
        <v>93</v>
      </c>
      <c r="J44" t="b">
        <v>1</v>
      </c>
      <c r="T44">
        <v>0</v>
      </c>
      <c r="U44">
        <v>0</v>
      </c>
      <c r="V44">
        <v>2</v>
      </c>
      <c r="W44" t="b">
        <f>IF(OR(T44&gt;$W$350,V44&gt;$W$351),TRUE,FALSE)</f>
        <v>0</v>
      </c>
      <c r="X44" t="b">
        <f t="shared" si="7"/>
        <v>0</v>
      </c>
    </row>
    <row r="45" spans="1:24" hidden="1" x14ac:dyDescent="0.2">
      <c r="A45">
        <v>772</v>
      </c>
      <c r="B45" t="s">
        <v>94</v>
      </c>
      <c r="C45">
        <v>980</v>
      </c>
      <c r="D45" t="s">
        <v>95</v>
      </c>
      <c r="E45">
        <v>144</v>
      </c>
      <c r="F45">
        <v>5</v>
      </c>
      <c r="G45" t="s">
        <v>26</v>
      </c>
      <c r="H45" t="b">
        <v>1</v>
      </c>
      <c r="K45" t="b">
        <v>1</v>
      </c>
      <c r="L45" t="b">
        <v>1</v>
      </c>
      <c r="T45">
        <v>1</v>
      </c>
      <c r="U45">
        <v>1</v>
      </c>
      <c r="V45">
        <v>1</v>
      </c>
      <c r="W45" t="b">
        <f t="shared" si="1"/>
        <v>0</v>
      </c>
    </row>
    <row r="46" spans="1:24" hidden="1" x14ac:dyDescent="0.2">
      <c r="A46">
        <v>791</v>
      </c>
      <c r="B46" t="s">
        <v>96</v>
      </c>
      <c r="C46">
        <v>968</v>
      </c>
      <c r="D46" t="s">
        <v>97</v>
      </c>
      <c r="E46">
        <v>144</v>
      </c>
      <c r="F46">
        <v>5</v>
      </c>
      <c r="G46" t="s">
        <v>26</v>
      </c>
      <c r="H46" t="b">
        <v>1</v>
      </c>
      <c r="K46" t="b">
        <v>1</v>
      </c>
      <c r="L46" t="b">
        <v>1</v>
      </c>
      <c r="T46">
        <v>1</v>
      </c>
      <c r="U46">
        <v>1</v>
      </c>
      <c r="V46">
        <v>1</v>
      </c>
      <c r="W46" t="b">
        <f t="shared" si="1"/>
        <v>0</v>
      </c>
    </row>
    <row r="47" spans="1:24" hidden="1" x14ac:dyDescent="0.2">
      <c r="A47">
        <v>808</v>
      </c>
      <c r="B47" t="s">
        <v>98</v>
      </c>
      <c r="C47">
        <v>979</v>
      </c>
      <c r="D47" t="s">
        <v>99</v>
      </c>
      <c r="E47">
        <v>144</v>
      </c>
      <c r="F47">
        <v>5</v>
      </c>
      <c r="G47" t="s">
        <v>26</v>
      </c>
      <c r="H47" t="b">
        <v>1</v>
      </c>
      <c r="K47" t="b">
        <v>1</v>
      </c>
      <c r="L47" t="b">
        <v>1</v>
      </c>
      <c r="T47">
        <v>1</v>
      </c>
      <c r="U47">
        <v>1</v>
      </c>
      <c r="V47">
        <v>1</v>
      </c>
      <c r="W47" t="b">
        <f t="shared" si="1"/>
        <v>0</v>
      </c>
    </row>
    <row r="48" spans="1:24" hidden="1" x14ac:dyDescent="0.2">
      <c r="A48">
        <v>850</v>
      </c>
      <c r="B48" t="s">
        <v>100</v>
      </c>
      <c r="C48">
        <v>958</v>
      </c>
      <c r="D48" t="s">
        <v>101</v>
      </c>
      <c r="E48">
        <v>144</v>
      </c>
      <c r="F48">
        <v>5</v>
      </c>
      <c r="G48" t="s">
        <v>26</v>
      </c>
      <c r="H48" t="b">
        <v>1</v>
      </c>
      <c r="K48" t="b">
        <v>1</v>
      </c>
      <c r="L48" t="b">
        <v>1</v>
      </c>
      <c r="T48">
        <v>1</v>
      </c>
      <c r="U48">
        <v>1</v>
      </c>
      <c r="V48">
        <v>1</v>
      </c>
      <c r="W48" t="b">
        <f t="shared" si="1"/>
        <v>0</v>
      </c>
    </row>
    <row r="49" spans="1:24" hidden="1" x14ac:dyDescent="0.2">
      <c r="A49">
        <v>852</v>
      </c>
      <c r="B49" t="s">
        <v>102</v>
      </c>
      <c r="C49">
        <v>957</v>
      </c>
      <c r="D49" t="s">
        <v>103</v>
      </c>
      <c r="E49">
        <v>144</v>
      </c>
      <c r="F49">
        <v>5</v>
      </c>
      <c r="G49" t="s">
        <v>26</v>
      </c>
      <c r="H49" t="b">
        <v>1</v>
      </c>
      <c r="K49" t="b">
        <v>1</v>
      </c>
      <c r="L49" t="b">
        <v>1</v>
      </c>
      <c r="T49">
        <v>1</v>
      </c>
      <c r="U49">
        <v>1</v>
      </c>
      <c r="V49">
        <v>1</v>
      </c>
      <c r="W49" t="b">
        <f t="shared" si="1"/>
        <v>0</v>
      </c>
    </row>
    <row r="50" spans="1:24" hidden="1" x14ac:dyDescent="0.2">
      <c r="A50">
        <v>856</v>
      </c>
      <c r="B50" t="s">
        <v>104</v>
      </c>
      <c r="C50">
        <v>976</v>
      </c>
      <c r="D50" t="s">
        <v>105</v>
      </c>
      <c r="E50">
        <v>144</v>
      </c>
      <c r="F50">
        <v>5</v>
      </c>
      <c r="G50" t="s">
        <v>26</v>
      </c>
      <c r="H50" t="b">
        <v>1</v>
      </c>
      <c r="K50" t="b">
        <v>1</v>
      </c>
      <c r="L50" t="b">
        <v>1</v>
      </c>
      <c r="T50">
        <v>1</v>
      </c>
      <c r="U50">
        <v>1</v>
      </c>
      <c r="V50">
        <v>1</v>
      </c>
      <c r="W50" t="b">
        <f t="shared" si="1"/>
        <v>0</v>
      </c>
    </row>
    <row r="51" spans="1:24" hidden="1" x14ac:dyDescent="0.2">
      <c r="A51">
        <v>885</v>
      </c>
      <c r="B51" t="s">
        <v>106</v>
      </c>
      <c r="C51">
        <v>973</v>
      </c>
      <c r="D51" t="s">
        <v>107</v>
      </c>
      <c r="E51">
        <v>144</v>
      </c>
      <c r="F51">
        <v>5</v>
      </c>
      <c r="G51" t="s">
        <v>26</v>
      </c>
      <c r="H51" t="b">
        <v>1</v>
      </c>
      <c r="K51" t="b">
        <v>1</v>
      </c>
      <c r="L51" t="b">
        <v>1</v>
      </c>
      <c r="T51">
        <v>1</v>
      </c>
      <c r="U51">
        <v>1</v>
      </c>
      <c r="V51">
        <v>1</v>
      </c>
      <c r="W51" t="b">
        <f t="shared" si="1"/>
        <v>0</v>
      </c>
    </row>
    <row r="52" spans="1:24" hidden="1" x14ac:dyDescent="0.2">
      <c r="A52">
        <v>886</v>
      </c>
      <c r="B52" t="s">
        <v>108</v>
      </c>
      <c r="C52">
        <v>875</v>
      </c>
      <c r="D52" t="s">
        <v>109</v>
      </c>
      <c r="E52">
        <v>75</v>
      </c>
      <c r="F52">
        <v>5</v>
      </c>
      <c r="G52" t="s">
        <v>29</v>
      </c>
      <c r="H52" t="b">
        <v>1</v>
      </c>
      <c r="K52" t="b">
        <v>1</v>
      </c>
      <c r="L52" t="b">
        <v>1</v>
      </c>
      <c r="T52">
        <v>1</v>
      </c>
      <c r="U52">
        <v>1</v>
      </c>
      <c r="V52">
        <v>1</v>
      </c>
      <c r="W52" t="b">
        <f t="shared" si="1"/>
        <v>0</v>
      </c>
    </row>
    <row r="53" spans="1:24" hidden="1" x14ac:dyDescent="0.2">
      <c r="A53">
        <v>890</v>
      </c>
      <c r="B53" t="s">
        <v>27</v>
      </c>
      <c r="C53">
        <v>874</v>
      </c>
      <c r="D53" t="s">
        <v>28</v>
      </c>
      <c r="E53">
        <v>75</v>
      </c>
      <c r="F53">
        <v>5</v>
      </c>
      <c r="G53" t="s">
        <v>29</v>
      </c>
      <c r="H53" t="b">
        <v>1</v>
      </c>
      <c r="K53" t="b">
        <v>1</v>
      </c>
      <c r="L53" t="b">
        <v>1</v>
      </c>
      <c r="T53">
        <v>1</v>
      </c>
      <c r="U53">
        <v>1</v>
      </c>
      <c r="V53">
        <v>1</v>
      </c>
      <c r="W53" t="b">
        <f t="shared" si="1"/>
        <v>0</v>
      </c>
    </row>
    <row r="54" spans="1:24" hidden="1" x14ac:dyDescent="0.2">
      <c r="A54">
        <v>915</v>
      </c>
      <c r="B54" t="s">
        <v>110</v>
      </c>
      <c r="C54">
        <v>959</v>
      </c>
      <c r="D54" t="s">
        <v>111</v>
      </c>
      <c r="E54">
        <v>144</v>
      </c>
      <c r="F54">
        <v>5</v>
      </c>
      <c r="G54" t="s">
        <v>26</v>
      </c>
      <c r="H54" t="b">
        <v>1</v>
      </c>
      <c r="K54" t="b">
        <v>1</v>
      </c>
      <c r="L54" t="b">
        <v>1</v>
      </c>
      <c r="T54">
        <v>1</v>
      </c>
      <c r="U54">
        <v>1</v>
      </c>
      <c r="V54">
        <v>1</v>
      </c>
      <c r="W54" t="b">
        <f t="shared" si="1"/>
        <v>0</v>
      </c>
    </row>
    <row r="55" spans="1:24" hidden="1" x14ac:dyDescent="0.2">
      <c r="A55">
        <v>1345</v>
      </c>
      <c r="B55" t="s">
        <v>112</v>
      </c>
      <c r="C55">
        <v>956</v>
      </c>
      <c r="D55" t="s">
        <v>113</v>
      </c>
      <c r="E55">
        <v>144</v>
      </c>
      <c r="F55">
        <v>5</v>
      </c>
      <c r="G55" t="s">
        <v>26</v>
      </c>
      <c r="H55" t="b">
        <v>1</v>
      </c>
      <c r="K55" t="b">
        <v>1</v>
      </c>
      <c r="L55" t="b">
        <v>1</v>
      </c>
      <c r="T55">
        <v>1</v>
      </c>
      <c r="U55">
        <v>1</v>
      </c>
      <c r="V55">
        <v>1</v>
      </c>
      <c r="W55" t="b">
        <f t="shared" si="1"/>
        <v>0</v>
      </c>
    </row>
    <row r="56" spans="1:24" x14ac:dyDescent="0.2">
      <c r="A56">
        <v>1345</v>
      </c>
      <c r="B56" t="s">
        <v>112</v>
      </c>
      <c r="C56">
        <v>956</v>
      </c>
      <c r="D56" t="s">
        <v>113</v>
      </c>
      <c r="E56">
        <v>144</v>
      </c>
      <c r="F56">
        <v>5</v>
      </c>
      <c r="G56" t="s">
        <v>26</v>
      </c>
      <c r="K56" t="b">
        <v>1</v>
      </c>
      <c r="T56">
        <v>0</v>
      </c>
      <c r="U56">
        <v>0</v>
      </c>
      <c r="V56">
        <v>2</v>
      </c>
      <c r="W56" t="b">
        <f>IF(OR(T56&gt;$W$350,V56&gt;$W$351),TRUE,FALSE)</f>
        <v>0</v>
      </c>
      <c r="X56" t="b">
        <f t="shared" ref="X56:X63" si="8">IF(AND(W56,ISBLANK(C56)),TRUE,FALSE)</f>
        <v>0</v>
      </c>
    </row>
    <row r="57" spans="1:24" x14ac:dyDescent="0.2">
      <c r="A57">
        <v>5550</v>
      </c>
      <c r="B57" t="s">
        <v>114</v>
      </c>
      <c r="M57" t="b">
        <v>1</v>
      </c>
      <c r="T57">
        <v>1</v>
      </c>
      <c r="U57">
        <v>1</v>
      </c>
      <c r="V57">
        <v>1</v>
      </c>
      <c r="W57" t="b">
        <f>IF(OR(T57&gt;$W$350,V57&gt;$W$351),TRUE,FALSE)</f>
        <v>1</v>
      </c>
      <c r="X57" t="b">
        <f t="shared" si="8"/>
        <v>1</v>
      </c>
    </row>
    <row r="58" spans="1:24" x14ac:dyDescent="0.2">
      <c r="A58">
        <v>5555</v>
      </c>
      <c r="B58" t="s">
        <v>115</v>
      </c>
      <c r="C58">
        <v>828</v>
      </c>
      <c r="D58" t="s">
        <v>116</v>
      </c>
      <c r="E58">
        <v>125</v>
      </c>
      <c r="F58">
        <v>5</v>
      </c>
      <c r="G58" t="s">
        <v>26</v>
      </c>
      <c r="J58" t="b">
        <v>1</v>
      </c>
      <c r="T58">
        <v>0</v>
      </c>
      <c r="U58">
        <v>0</v>
      </c>
      <c r="V58">
        <v>2</v>
      </c>
      <c r="W58" t="b">
        <f>IF(OR(T58&gt;$W$350,V58&gt;$W$351),TRUE,FALSE)</f>
        <v>0</v>
      </c>
      <c r="X58" t="b">
        <f t="shared" si="8"/>
        <v>0</v>
      </c>
    </row>
    <row r="59" spans="1:24" x14ac:dyDescent="0.2">
      <c r="A59">
        <v>5616</v>
      </c>
      <c r="B59" t="s">
        <v>117</v>
      </c>
      <c r="C59">
        <v>767</v>
      </c>
      <c r="D59" t="s">
        <v>118</v>
      </c>
      <c r="E59">
        <v>125</v>
      </c>
      <c r="F59">
        <v>5</v>
      </c>
      <c r="G59" t="s">
        <v>26</v>
      </c>
      <c r="J59" t="b">
        <v>1</v>
      </c>
      <c r="T59">
        <v>0</v>
      </c>
      <c r="U59">
        <v>0</v>
      </c>
      <c r="V59">
        <v>2</v>
      </c>
      <c r="W59" t="b">
        <f>IF(OR(T59&gt;$W$350,V59&gt;$W$351),TRUE,FALSE)</f>
        <v>0</v>
      </c>
      <c r="X59" t="b">
        <f t="shared" si="8"/>
        <v>0</v>
      </c>
    </row>
    <row r="60" spans="1:24" x14ac:dyDescent="0.2">
      <c r="A60">
        <v>5663</v>
      </c>
      <c r="B60" t="s">
        <v>119</v>
      </c>
      <c r="C60">
        <v>861</v>
      </c>
      <c r="D60" t="s">
        <v>120</v>
      </c>
      <c r="E60">
        <v>187</v>
      </c>
      <c r="F60">
        <v>5</v>
      </c>
      <c r="G60" t="s">
        <v>64</v>
      </c>
      <c r="J60" t="b">
        <v>1</v>
      </c>
      <c r="T60">
        <v>0</v>
      </c>
      <c r="U60">
        <v>0</v>
      </c>
      <c r="V60">
        <v>2</v>
      </c>
      <c r="W60" t="b">
        <f>IF(OR(T60&gt;$W$350,V60&gt;$W$351),TRUE,FALSE)</f>
        <v>0</v>
      </c>
      <c r="X60" t="b">
        <f t="shared" si="8"/>
        <v>0</v>
      </c>
    </row>
    <row r="61" spans="1:24" x14ac:dyDescent="0.2">
      <c r="A61">
        <v>5850</v>
      </c>
      <c r="B61" t="s">
        <v>121</v>
      </c>
      <c r="C61">
        <v>859</v>
      </c>
      <c r="D61" t="s">
        <v>122</v>
      </c>
      <c r="E61">
        <v>187</v>
      </c>
      <c r="F61">
        <v>5</v>
      </c>
      <c r="G61" t="s">
        <v>64</v>
      </c>
      <c r="K61" t="b">
        <v>1</v>
      </c>
      <c r="T61">
        <v>0</v>
      </c>
      <c r="U61">
        <v>0</v>
      </c>
      <c r="V61">
        <v>2</v>
      </c>
      <c r="W61" t="b">
        <f>IF(OR(T61&gt;$W$350,V61&gt;$W$351),TRUE,FALSE)</f>
        <v>0</v>
      </c>
      <c r="X61" t="b">
        <f t="shared" si="8"/>
        <v>0</v>
      </c>
    </row>
    <row r="62" spans="1:24" x14ac:dyDescent="0.2">
      <c r="A62">
        <v>5927</v>
      </c>
      <c r="B62" t="s">
        <v>123</v>
      </c>
      <c r="C62">
        <v>862</v>
      </c>
      <c r="D62" t="s">
        <v>124</v>
      </c>
      <c r="E62">
        <v>187</v>
      </c>
      <c r="F62">
        <v>5</v>
      </c>
      <c r="G62" t="s">
        <v>64</v>
      </c>
      <c r="K62" t="b">
        <v>1</v>
      </c>
      <c r="T62">
        <v>0</v>
      </c>
      <c r="U62">
        <v>0</v>
      </c>
      <c r="V62">
        <v>2</v>
      </c>
      <c r="W62" t="b">
        <f>IF(OR(T62&gt;$W$350,V62&gt;$W$351),TRUE,FALSE)</f>
        <v>0</v>
      </c>
      <c r="X62" t="b">
        <f t="shared" si="8"/>
        <v>0</v>
      </c>
    </row>
    <row r="63" spans="1:24" x14ac:dyDescent="0.2">
      <c r="A63">
        <v>6140</v>
      </c>
      <c r="B63" t="s">
        <v>125</v>
      </c>
      <c r="C63">
        <v>798</v>
      </c>
      <c r="D63" t="s">
        <v>126</v>
      </c>
      <c r="E63">
        <v>125</v>
      </c>
      <c r="F63">
        <v>5</v>
      </c>
      <c r="G63" t="s">
        <v>26</v>
      </c>
      <c r="K63" t="b">
        <v>1</v>
      </c>
      <c r="T63">
        <v>0</v>
      </c>
      <c r="U63">
        <v>0</v>
      </c>
      <c r="V63">
        <v>2</v>
      </c>
      <c r="W63" t="b">
        <f>IF(OR(T63&gt;$W$350,V63&gt;$W$351),TRUE,FALSE)</f>
        <v>0</v>
      </c>
      <c r="X63" t="b">
        <f t="shared" si="8"/>
        <v>0</v>
      </c>
    </row>
    <row r="64" spans="1:24" hidden="1" x14ac:dyDescent="0.2">
      <c r="A64">
        <v>6353</v>
      </c>
      <c r="B64" t="s">
        <v>127</v>
      </c>
      <c r="C64">
        <v>960</v>
      </c>
      <c r="D64" t="s">
        <v>128</v>
      </c>
      <c r="E64">
        <v>144</v>
      </c>
      <c r="F64">
        <v>5</v>
      </c>
      <c r="G64" t="s">
        <v>26</v>
      </c>
      <c r="H64" t="b">
        <v>1</v>
      </c>
      <c r="K64" t="b">
        <v>1</v>
      </c>
      <c r="L64" t="b">
        <v>1</v>
      </c>
      <c r="T64">
        <v>1</v>
      </c>
      <c r="U64">
        <v>1</v>
      </c>
      <c r="V64">
        <v>1</v>
      </c>
      <c r="W64" t="b">
        <f t="shared" si="1"/>
        <v>0</v>
      </c>
    </row>
    <row r="65" spans="1:24" x14ac:dyDescent="0.2">
      <c r="A65">
        <v>6445</v>
      </c>
      <c r="B65" t="s">
        <v>129</v>
      </c>
      <c r="C65">
        <v>799</v>
      </c>
      <c r="D65" t="s">
        <v>130</v>
      </c>
      <c r="E65">
        <v>125</v>
      </c>
      <c r="F65">
        <v>5</v>
      </c>
      <c r="G65" t="s">
        <v>26</v>
      </c>
      <c r="J65" t="b">
        <v>1</v>
      </c>
      <c r="T65">
        <v>0</v>
      </c>
      <c r="U65">
        <v>0</v>
      </c>
      <c r="V65">
        <v>2</v>
      </c>
      <c r="W65" t="b">
        <f>IF(OR(T65&gt;$W$350,V65&gt;$W$351),TRUE,FALSE)</f>
        <v>0</v>
      </c>
      <c r="X65" t="b">
        <f t="shared" ref="X65:X128" si="9">IF(AND(W65,ISBLANK(C65)),TRUE,FALSE)</f>
        <v>0</v>
      </c>
    </row>
    <row r="66" spans="1:24" x14ac:dyDescent="0.2">
      <c r="A66">
        <v>6465</v>
      </c>
      <c r="B66" t="s">
        <v>131</v>
      </c>
      <c r="C66">
        <v>863</v>
      </c>
      <c r="D66" t="s">
        <v>132</v>
      </c>
      <c r="E66">
        <v>187</v>
      </c>
      <c r="F66">
        <v>5</v>
      </c>
      <c r="G66" t="s">
        <v>64</v>
      </c>
      <c r="K66" t="b">
        <v>1</v>
      </c>
      <c r="T66">
        <v>0</v>
      </c>
      <c r="U66">
        <v>0</v>
      </c>
      <c r="V66">
        <v>2</v>
      </c>
      <c r="W66" t="b">
        <f>IF(OR(T66&gt;$W$350,V66&gt;$W$351),TRUE,FALSE)</f>
        <v>0</v>
      </c>
      <c r="X66" t="b">
        <f t="shared" si="9"/>
        <v>0</v>
      </c>
    </row>
    <row r="67" spans="1:24" x14ac:dyDescent="0.2">
      <c r="A67">
        <v>6489</v>
      </c>
      <c r="B67" t="s">
        <v>133</v>
      </c>
      <c r="C67">
        <v>812</v>
      </c>
      <c r="D67" t="s">
        <v>134</v>
      </c>
      <c r="E67">
        <v>125</v>
      </c>
      <c r="F67">
        <v>5</v>
      </c>
      <c r="G67" t="s">
        <v>26</v>
      </c>
      <c r="J67" t="b">
        <v>1</v>
      </c>
      <c r="T67">
        <v>0</v>
      </c>
      <c r="U67">
        <v>0</v>
      </c>
      <c r="V67">
        <v>2</v>
      </c>
      <c r="W67" t="b">
        <f>IF(OR(T67&gt;$W$350,V67&gt;$W$351),TRUE,FALSE)</f>
        <v>0</v>
      </c>
      <c r="X67" t="b">
        <f t="shared" si="9"/>
        <v>0</v>
      </c>
    </row>
    <row r="68" spans="1:24" x14ac:dyDescent="0.2">
      <c r="A68">
        <v>6489</v>
      </c>
      <c r="B68" t="s">
        <v>133</v>
      </c>
      <c r="C68">
        <v>812</v>
      </c>
      <c r="D68" t="s">
        <v>134</v>
      </c>
      <c r="E68">
        <v>125</v>
      </c>
      <c r="F68">
        <v>5</v>
      </c>
      <c r="G68" t="s">
        <v>26</v>
      </c>
      <c r="J68" t="b">
        <v>1</v>
      </c>
      <c r="T68">
        <v>0</v>
      </c>
      <c r="U68">
        <v>0</v>
      </c>
      <c r="V68">
        <v>2</v>
      </c>
      <c r="W68" t="b">
        <f>IF(OR(T68&gt;$W$350,V68&gt;$W$351),TRUE,FALSE)</f>
        <v>0</v>
      </c>
      <c r="X68" t="b">
        <f t="shared" si="9"/>
        <v>0</v>
      </c>
    </row>
    <row r="69" spans="1:24" x14ac:dyDescent="0.2">
      <c r="A69">
        <v>6527</v>
      </c>
      <c r="B69" t="s">
        <v>135</v>
      </c>
      <c r="C69">
        <v>775</v>
      </c>
      <c r="D69" t="s">
        <v>136</v>
      </c>
      <c r="E69">
        <v>125</v>
      </c>
      <c r="F69">
        <v>5</v>
      </c>
      <c r="G69" t="s">
        <v>26</v>
      </c>
      <c r="K69" t="b">
        <v>1</v>
      </c>
      <c r="M69" t="b">
        <v>1</v>
      </c>
      <c r="T69">
        <v>1</v>
      </c>
      <c r="U69">
        <v>1</v>
      </c>
      <c r="V69">
        <v>1</v>
      </c>
      <c r="W69" t="b">
        <f>IF(OR(T69&gt;$W$350,V69&gt;$W$351),TRUE,FALSE)</f>
        <v>1</v>
      </c>
      <c r="X69" t="b">
        <f t="shared" si="9"/>
        <v>0</v>
      </c>
    </row>
    <row r="70" spans="1:24" x14ac:dyDescent="0.2">
      <c r="A70">
        <v>6543</v>
      </c>
      <c r="B70" t="s">
        <v>137</v>
      </c>
      <c r="C70">
        <v>755</v>
      </c>
      <c r="D70" t="s">
        <v>138</v>
      </c>
      <c r="E70">
        <v>125</v>
      </c>
      <c r="F70">
        <v>5</v>
      </c>
      <c r="G70" t="s">
        <v>26</v>
      </c>
      <c r="K70" t="b">
        <v>1</v>
      </c>
      <c r="T70">
        <v>0</v>
      </c>
      <c r="U70">
        <v>0</v>
      </c>
      <c r="V70">
        <v>2</v>
      </c>
      <c r="W70" t="b">
        <f>IF(OR(T70&gt;$W$350,V70&gt;$W$351),TRUE,FALSE)</f>
        <v>0</v>
      </c>
      <c r="X70" t="b">
        <f t="shared" si="9"/>
        <v>0</v>
      </c>
    </row>
    <row r="71" spans="1:24" x14ac:dyDescent="0.2">
      <c r="A71">
        <v>6567</v>
      </c>
      <c r="B71" t="s">
        <v>139</v>
      </c>
      <c r="C71">
        <v>848</v>
      </c>
      <c r="D71" t="s">
        <v>140</v>
      </c>
      <c r="E71">
        <v>125</v>
      </c>
      <c r="F71">
        <v>5</v>
      </c>
      <c r="G71" t="s">
        <v>26</v>
      </c>
      <c r="K71" t="b">
        <v>1</v>
      </c>
      <c r="T71">
        <v>0</v>
      </c>
      <c r="U71">
        <v>0</v>
      </c>
      <c r="V71">
        <v>2</v>
      </c>
      <c r="W71" t="b">
        <f>IF(OR(T71&gt;$W$350,V71&gt;$W$351),TRUE,FALSE)</f>
        <v>0</v>
      </c>
      <c r="X71" t="b">
        <f t="shared" si="9"/>
        <v>0</v>
      </c>
    </row>
    <row r="72" spans="1:24" x14ac:dyDescent="0.2">
      <c r="A72">
        <v>6634</v>
      </c>
      <c r="B72" t="s">
        <v>141</v>
      </c>
      <c r="C72">
        <v>827</v>
      </c>
      <c r="D72" t="s">
        <v>142</v>
      </c>
      <c r="E72">
        <v>125</v>
      </c>
      <c r="F72">
        <v>5</v>
      </c>
      <c r="G72" t="s">
        <v>26</v>
      </c>
      <c r="K72" t="b">
        <v>1</v>
      </c>
      <c r="T72">
        <v>0</v>
      </c>
      <c r="U72">
        <v>0</v>
      </c>
      <c r="V72">
        <v>2</v>
      </c>
      <c r="W72" t="b">
        <f>IF(OR(T72&gt;$W$350,V72&gt;$W$351),TRUE,FALSE)</f>
        <v>0</v>
      </c>
      <c r="X72" t="b">
        <f t="shared" si="9"/>
        <v>0</v>
      </c>
    </row>
    <row r="73" spans="1:24" x14ac:dyDescent="0.2">
      <c r="A73">
        <v>6634</v>
      </c>
      <c r="B73" t="s">
        <v>141</v>
      </c>
      <c r="C73">
        <v>827</v>
      </c>
      <c r="D73" t="s">
        <v>142</v>
      </c>
      <c r="E73">
        <v>125</v>
      </c>
      <c r="F73">
        <v>5</v>
      </c>
      <c r="G73" t="s">
        <v>26</v>
      </c>
      <c r="K73" t="b">
        <v>1</v>
      </c>
      <c r="T73">
        <v>0</v>
      </c>
      <c r="U73">
        <v>0</v>
      </c>
      <c r="V73">
        <v>2</v>
      </c>
      <c r="W73" t="b">
        <f>IF(OR(T73&gt;$W$350,V73&gt;$W$351),TRUE,FALSE)</f>
        <v>0</v>
      </c>
      <c r="X73" t="b">
        <f t="shared" si="9"/>
        <v>0</v>
      </c>
    </row>
    <row r="74" spans="1:24" x14ac:dyDescent="0.2">
      <c r="A74">
        <v>6710</v>
      </c>
      <c r="B74" t="s">
        <v>143</v>
      </c>
      <c r="C74">
        <v>773</v>
      </c>
      <c r="D74" t="s">
        <v>144</v>
      </c>
      <c r="E74">
        <v>125</v>
      </c>
      <c r="F74">
        <v>5</v>
      </c>
      <c r="G74" t="s">
        <v>26</v>
      </c>
      <c r="K74" t="b">
        <v>1</v>
      </c>
      <c r="T74">
        <v>0</v>
      </c>
      <c r="U74">
        <v>0</v>
      </c>
      <c r="V74">
        <v>2</v>
      </c>
      <c r="W74" t="b">
        <f>IF(OR(T74&gt;$W$350,V74&gt;$W$351),TRUE,FALSE)</f>
        <v>0</v>
      </c>
      <c r="X74" t="b">
        <f t="shared" si="9"/>
        <v>0</v>
      </c>
    </row>
    <row r="75" spans="1:24" x14ac:dyDescent="0.2">
      <c r="A75">
        <v>6745</v>
      </c>
      <c r="B75" t="s">
        <v>145</v>
      </c>
      <c r="C75">
        <v>745</v>
      </c>
      <c r="D75" t="s">
        <v>146</v>
      </c>
      <c r="E75">
        <v>125</v>
      </c>
      <c r="F75">
        <v>5</v>
      </c>
      <c r="G75" t="s">
        <v>26</v>
      </c>
      <c r="K75" t="b">
        <v>1</v>
      </c>
      <c r="T75">
        <v>0</v>
      </c>
      <c r="U75">
        <v>0</v>
      </c>
      <c r="V75">
        <v>2</v>
      </c>
      <c r="W75" t="b">
        <f>IF(OR(T75&gt;$W$350,V75&gt;$W$351),TRUE,FALSE)</f>
        <v>0</v>
      </c>
      <c r="X75" t="b">
        <f t="shared" si="9"/>
        <v>0</v>
      </c>
    </row>
    <row r="76" spans="1:24" x14ac:dyDescent="0.2">
      <c r="A76">
        <v>6748</v>
      </c>
      <c r="B76" t="s">
        <v>147</v>
      </c>
      <c r="C76">
        <v>736</v>
      </c>
      <c r="D76" t="s">
        <v>148</v>
      </c>
      <c r="E76">
        <v>38</v>
      </c>
      <c r="F76">
        <v>5</v>
      </c>
      <c r="G76" t="s">
        <v>149</v>
      </c>
      <c r="J76" t="b">
        <v>1</v>
      </c>
      <c r="T76">
        <v>0</v>
      </c>
      <c r="U76">
        <v>0</v>
      </c>
      <c r="V76">
        <v>2</v>
      </c>
      <c r="W76" t="b">
        <f>IF(OR(T76&gt;$W$350,V76&gt;$W$351),TRUE,FALSE)</f>
        <v>0</v>
      </c>
      <c r="X76" t="b">
        <f t="shared" si="9"/>
        <v>0</v>
      </c>
    </row>
    <row r="77" spans="1:24" x14ac:dyDescent="0.2">
      <c r="A77">
        <v>23751</v>
      </c>
      <c r="B77" t="s">
        <v>150</v>
      </c>
      <c r="C77">
        <v>868</v>
      </c>
      <c r="D77" t="s">
        <v>151</v>
      </c>
      <c r="E77">
        <v>187</v>
      </c>
      <c r="F77">
        <v>5</v>
      </c>
      <c r="G77" t="s">
        <v>64</v>
      </c>
      <c r="J77" t="b">
        <v>1</v>
      </c>
      <c r="T77">
        <v>0</v>
      </c>
      <c r="U77">
        <v>0</v>
      </c>
      <c r="V77">
        <v>2</v>
      </c>
      <c r="W77" t="b">
        <f>IF(OR(T77&gt;$W$350,V77&gt;$W$351),TRUE,FALSE)</f>
        <v>0</v>
      </c>
      <c r="X77" t="b">
        <f t="shared" si="9"/>
        <v>0</v>
      </c>
    </row>
    <row r="78" spans="1:24" x14ac:dyDescent="0.2">
      <c r="A78">
        <v>6935</v>
      </c>
      <c r="B78" t="s">
        <v>152</v>
      </c>
      <c r="J78" t="b">
        <v>1</v>
      </c>
      <c r="T78">
        <v>0</v>
      </c>
      <c r="U78">
        <v>0</v>
      </c>
      <c r="V78">
        <v>2</v>
      </c>
      <c r="W78" t="b">
        <f>IF(OR(T78&gt;$W$350,V78&gt;$W$351),TRUE,FALSE)</f>
        <v>0</v>
      </c>
      <c r="X78" t="b">
        <f t="shared" si="9"/>
        <v>0</v>
      </c>
    </row>
    <row r="79" spans="1:24" x14ac:dyDescent="0.2">
      <c r="A79">
        <v>6945</v>
      </c>
      <c r="B79" t="s">
        <v>153</v>
      </c>
      <c r="J79" t="b">
        <v>1</v>
      </c>
      <c r="T79">
        <v>0</v>
      </c>
      <c r="U79">
        <v>0</v>
      </c>
      <c r="V79">
        <v>2</v>
      </c>
      <c r="W79" t="b">
        <f>IF(OR(T79&gt;$W$350,V79&gt;$W$351),TRUE,FALSE)</f>
        <v>0</v>
      </c>
      <c r="X79" t="b">
        <f t="shared" si="9"/>
        <v>0</v>
      </c>
    </row>
    <row r="80" spans="1:24" x14ac:dyDescent="0.2">
      <c r="A80">
        <v>6950</v>
      </c>
      <c r="B80" t="s">
        <v>154</v>
      </c>
      <c r="C80">
        <v>743</v>
      </c>
      <c r="D80" t="s">
        <v>155</v>
      </c>
      <c r="E80">
        <v>125</v>
      </c>
      <c r="F80">
        <v>5</v>
      </c>
      <c r="G80" t="s">
        <v>26</v>
      </c>
      <c r="K80" t="b">
        <v>1</v>
      </c>
      <c r="M80" t="b">
        <v>1</v>
      </c>
      <c r="T80">
        <v>1</v>
      </c>
      <c r="U80">
        <v>1</v>
      </c>
      <c r="V80">
        <v>1</v>
      </c>
      <c r="W80" t="b">
        <f>IF(OR(T80&gt;$W$350,V80&gt;$W$351),TRUE,FALSE)</f>
        <v>1</v>
      </c>
      <c r="X80" t="b">
        <f t="shared" si="9"/>
        <v>0</v>
      </c>
    </row>
    <row r="81" spans="1:24" x14ac:dyDescent="0.2">
      <c r="A81">
        <v>14654</v>
      </c>
      <c r="B81" t="s">
        <v>156</v>
      </c>
      <c r="C81">
        <v>746</v>
      </c>
      <c r="D81" t="s">
        <v>157</v>
      </c>
      <c r="E81">
        <v>125</v>
      </c>
      <c r="F81">
        <v>5</v>
      </c>
      <c r="G81" t="s">
        <v>26</v>
      </c>
      <c r="J81" t="b">
        <v>1</v>
      </c>
      <c r="K81" t="b">
        <v>1</v>
      </c>
      <c r="T81">
        <v>0</v>
      </c>
      <c r="U81">
        <v>0</v>
      </c>
      <c r="V81">
        <v>2</v>
      </c>
      <c r="W81" t="b">
        <f>IF(OR(T81&gt;$W$350,V81&gt;$W$351),TRUE,FALSE)</f>
        <v>0</v>
      </c>
      <c r="X81" t="b">
        <f t="shared" si="9"/>
        <v>0</v>
      </c>
    </row>
    <row r="82" spans="1:24" x14ac:dyDescent="0.2">
      <c r="A82">
        <v>24397</v>
      </c>
      <c r="B82" t="s">
        <v>158</v>
      </c>
      <c r="J82" t="b">
        <v>1</v>
      </c>
      <c r="T82">
        <v>0</v>
      </c>
      <c r="U82">
        <v>0</v>
      </c>
      <c r="V82">
        <v>2</v>
      </c>
      <c r="W82" t="b">
        <f>IF(OR(T82&gt;$W$350,V82&gt;$W$351),TRUE,FALSE)</f>
        <v>0</v>
      </c>
      <c r="X82" t="b">
        <f t="shared" si="9"/>
        <v>0</v>
      </c>
    </row>
    <row r="83" spans="1:24" x14ac:dyDescent="0.2">
      <c r="A83">
        <v>4670</v>
      </c>
      <c r="B83" t="s">
        <v>159</v>
      </c>
      <c r="C83">
        <v>852</v>
      </c>
      <c r="D83" t="s">
        <v>160</v>
      </c>
      <c r="E83">
        <v>187</v>
      </c>
      <c r="F83">
        <v>5</v>
      </c>
      <c r="G83" t="s">
        <v>64</v>
      </c>
      <c r="J83" t="b">
        <v>1</v>
      </c>
      <c r="T83">
        <v>0</v>
      </c>
      <c r="U83">
        <v>0</v>
      </c>
      <c r="V83">
        <v>2</v>
      </c>
      <c r="W83" t="b">
        <f>IF(OR(T83&gt;$W$350,V83&gt;$W$351),TRUE,FALSE)</f>
        <v>0</v>
      </c>
      <c r="X83" t="b">
        <f t="shared" si="9"/>
        <v>0</v>
      </c>
    </row>
    <row r="84" spans="1:24" x14ac:dyDescent="0.2">
      <c r="A84">
        <v>5076</v>
      </c>
      <c r="B84" t="s">
        <v>161</v>
      </c>
      <c r="C84">
        <v>833</v>
      </c>
      <c r="D84" t="s">
        <v>162</v>
      </c>
      <c r="E84">
        <v>125</v>
      </c>
      <c r="F84">
        <v>5</v>
      </c>
      <c r="G84" t="s">
        <v>26</v>
      </c>
      <c r="J84" t="b">
        <v>1</v>
      </c>
      <c r="T84">
        <v>0</v>
      </c>
      <c r="U84">
        <v>0</v>
      </c>
      <c r="V84">
        <v>2</v>
      </c>
      <c r="W84" t="b">
        <f>IF(OR(T84&gt;$W$350,V84&gt;$W$351),TRUE,FALSE)</f>
        <v>0</v>
      </c>
      <c r="X84" t="b">
        <f t="shared" si="9"/>
        <v>0</v>
      </c>
    </row>
    <row r="85" spans="1:24" x14ac:dyDescent="0.2">
      <c r="A85">
        <v>4745</v>
      </c>
      <c r="B85" t="s">
        <v>163</v>
      </c>
      <c r="C85">
        <v>836</v>
      </c>
      <c r="D85" t="s">
        <v>164</v>
      </c>
      <c r="E85">
        <v>125</v>
      </c>
      <c r="F85">
        <v>5</v>
      </c>
      <c r="G85" t="s">
        <v>26</v>
      </c>
      <c r="J85" t="b">
        <v>1</v>
      </c>
      <c r="K85" t="b">
        <v>1</v>
      </c>
      <c r="T85">
        <v>0</v>
      </c>
      <c r="U85">
        <v>0</v>
      </c>
      <c r="V85">
        <v>2</v>
      </c>
      <c r="W85" t="b">
        <f>IF(OR(T85&gt;$W$350,V85&gt;$W$351),TRUE,FALSE)</f>
        <v>0</v>
      </c>
      <c r="X85" t="b">
        <f t="shared" si="9"/>
        <v>0</v>
      </c>
    </row>
    <row r="86" spans="1:24" x14ac:dyDescent="0.2">
      <c r="A86">
        <v>1453</v>
      </c>
      <c r="B86" t="s">
        <v>165</v>
      </c>
      <c r="C86">
        <v>831</v>
      </c>
      <c r="D86" t="s">
        <v>166</v>
      </c>
      <c r="E86">
        <v>125</v>
      </c>
      <c r="F86">
        <v>5</v>
      </c>
      <c r="G86" t="s">
        <v>26</v>
      </c>
      <c r="J86" t="b">
        <v>1</v>
      </c>
      <c r="K86" t="b">
        <v>1</v>
      </c>
      <c r="T86">
        <v>0</v>
      </c>
      <c r="U86">
        <v>0</v>
      </c>
      <c r="V86">
        <v>2</v>
      </c>
      <c r="W86" t="b">
        <f>IF(OR(T86&gt;$W$350,V86&gt;$W$351),TRUE,FALSE)</f>
        <v>0</v>
      </c>
      <c r="X86" t="b">
        <f t="shared" si="9"/>
        <v>0</v>
      </c>
    </row>
    <row r="87" spans="1:24" x14ac:dyDescent="0.2">
      <c r="A87">
        <v>1504</v>
      </c>
      <c r="B87" t="s">
        <v>167</v>
      </c>
      <c r="C87">
        <v>829</v>
      </c>
      <c r="D87" t="s">
        <v>168</v>
      </c>
      <c r="E87">
        <v>125</v>
      </c>
      <c r="F87">
        <v>5</v>
      </c>
      <c r="G87" t="s">
        <v>26</v>
      </c>
      <c r="J87" t="b">
        <v>1</v>
      </c>
      <c r="K87" t="b">
        <v>1</v>
      </c>
      <c r="T87">
        <v>0</v>
      </c>
      <c r="U87">
        <v>0</v>
      </c>
      <c r="V87">
        <v>2</v>
      </c>
      <c r="W87" t="b">
        <f>IF(OR(T87&gt;$W$350,V87&gt;$W$351),TRUE,FALSE)</f>
        <v>0</v>
      </c>
      <c r="X87" t="b">
        <f t="shared" si="9"/>
        <v>0</v>
      </c>
    </row>
    <row r="88" spans="1:24" x14ac:dyDescent="0.2">
      <c r="A88">
        <v>1548</v>
      </c>
      <c r="B88" t="s">
        <v>169</v>
      </c>
      <c r="C88">
        <v>837</v>
      </c>
      <c r="D88" t="s">
        <v>170</v>
      </c>
      <c r="E88">
        <v>125</v>
      </c>
      <c r="F88">
        <v>5</v>
      </c>
      <c r="G88" t="s">
        <v>26</v>
      </c>
      <c r="J88" t="b">
        <v>1</v>
      </c>
      <c r="K88" t="b">
        <v>1</v>
      </c>
      <c r="T88">
        <v>0</v>
      </c>
      <c r="U88">
        <v>0</v>
      </c>
      <c r="V88">
        <v>2</v>
      </c>
      <c r="W88" t="b">
        <f>IF(OR(T88&gt;$W$350,V88&gt;$W$351),TRUE,FALSE)</f>
        <v>0</v>
      </c>
      <c r="X88" t="b">
        <f t="shared" si="9"/>
        <v>0</v>
      </c>
    </row>
    <row r="89" spans="1:24" x14ac:dyDescent="0.2">
      <c r="A89">
        <v>1548</v>
      </c>
      <c r="B89" t="s">
        <v>169</v>
      </c>
      <c r="C89">
        <v>837</v>
      </c>
      <c r="D89" t="s">
        <v>170</v>
      </c>
      <c r="E89">
        <v>125</v>
      </c>
      <c r="F89">
        <v>5</v>
      </c>
      <c r="G89" t="s">
        <v>26</v>
      </c>
      <c r="K89" t="b">
        <v>1</v>
      </c>
      <c r="T89">
        <v>0</v>
      </c>
      <c r="U89">
        <v>0</v>
      </c>
      <c r="V89">
        <v>2</v>
      </c>
      <c r="W89" t="b">
        <f>IF(OR(T89&gt;$W$350,V89&gt;$W$351),TRUE,FALSE)</f>
        <v>0</v>
      </c>
      <c r="X89" t="b">
        <f t="shared" si="9"/>
        <v>0</v>
      </c>
    </row>
    <row r="90" spans="1:24" x14ac:dyDescent="0.2">
      <c r="A90">
        <v>8715</v>
      </c>
      <c r="B90" t="s">
        <v>171</v>
      </c>
      <c r="C90">
        <v>742</v>
      </c>
      <c r="D90" t="s">
        <v>172</v>
      </c>
      <c r="E90">
        <v>67</v>
      </c>
      <c r="F90">
        <v>5</v>
      </c>
      <c r="G90" t="s">
        <v>29</v>
      </c>
      <c r="M90" t="b">
        <v>1</v>
      </c>
      <c r="N90" t="b">
        <v>1</v>
      </c>
      <c r="T90">
        <v>2</v>
      </c>
      <c r="U90">
        <v>0</v>
      </c>
      <c r="V90">
        <v>0</v>
      </c>
      <c r="W90" t="b">
        <f>IF(OR(T90&gt;$W$350,V90&gt;$W$351),TRUE,FALSE)</f>
        <v>1</v>
      </c>
      <c r="X90" t="b">
        <f t="shared" si="9"/>
        <v>0</v>
      </c>
    </row>
    <row r="91" spans="1:24" x14ac:dyDescent="0.2">
      <c r="A91">
        <v>66289</v>
      </c>
      <c r="B91" t="s">
        <v>173</v>
      </c>
      <c r="N91" t="b">
        <v>1</v>
      </c>
      <c r="T91">
        <v>1</v>
      </c>
      <c r="U91">
        <v>1</v>
      </c>
      <c r="V91">
        <v>1</v>
      </c>
      <c r="W91" t="b">
        <f>IF(OR(T91&gt;$W$350,V91&gt;$W$351),TRUE,FALSE)</f>
        <v>1</v>
      </c>
      <c r="X91" t="b">
        <f t="shared" si="9"/>
        <v>1</v>
      </c>
    </row>
    <row r="92" spans="1:24" x14ac:dyDescent="0.2">
      <c r="A92">
        <v>20751</v>
      </c>
      <c r="B92" t="s">
        <v>174</v>
      </c>
      <c r="C92">
        <v>787</v>
      </c>
      <c r="D92" t="s">
        <v>175</v>
      </c>
      <c r="E92">
        <v>125</v>
      </c>
      <c r="F92">
        <v>5</v>
      </c>
      <c r="G92" t="s">
        <v>26</v>
      </c>
      <c r="K92" t="b">
        <v>1</v>
      </c>
      <c r="T92">
        <v>0</v>
      </c>
      <c r="U92">
        <v>0</v>
      </c>
      <c r="V92">
        <v>2</v>
      </c>
      <c r="W92" t="b">
        <f>IF(OR(T92&gt;$W$350,V92&gt;$W$351),TRUE,FALSE)</f>
        <v>0</v>
      </c>
      <c r="X92" t="b">
        <f t="shared" si="9"/>
        <v>0</v>
      </c>
    </row>
    <row r="93" spans="1:24" x14ac:dyDescent="0.2">
      <c r="A93">
        <v>6954</v>
      </c>
      <c r="B93" t="s">
        <v>176</v>
      </c>
      <c r="M93" t="b">
        <v>1</v>
      </c>
      <c r="T93">
        <v>1</v>
      </c>
      <c r="U93">
        <v>1</v>
      </c>
      <c r="V93">
        <v>1</v>
      </c>
      <c r="W93" t="b">
        <f>IF(OR(T93&gt;$W$350,V93&gt;$W$351),TRUE,FALSE)</f>
        <v>1</v>
      </c>
      <c r="X93" t="b">
        <f t="shared" si="9"/>
        <v>1</v>
      </c>
    </row>
    <row r="94" spans="1:24" x14ac:dyDescent="0.2">
      <c r="A94">
        <v>13407</v>
      </c>
      <c r="B94" t="s">
        <v>177</v>
      </c>
      <c r="K94" t="b">
        <v>1</v>
      </c>
      <c r="T94">
        <v>0</v>
      </c>
      <c r="U94">
        <v>0</v>
      </c>
      <c r="V94">
        <v>2</v>
      </c>
      <c r="W94" t="b">
        <f>IF(OR(T94&gt;$W$350,V94&gt;$W$351),TRUE,FALSE)</f>
        <v>0</v>
      </c>
      <c r="X94" t="b">
        <f t="shared" si="9"/>
        <v>0</v>
      </c>
    </row>
    <row r="95" spans="1:24" x14ac:dyDescent="0.2">
      <c r="A95">
        <v>16080</v>
      </c>
      <c r="B95" t="s">
        <v>178</v>
      </c>
      <c r="C95">
        <v>841</v>
      </c>
      <c r="D95" t="s">
        <v>179</v>
      </c>
      <c r="E95">
        <v>125</v>
      </c>
      <c r="F95">
        <v>5</v>
      </c>
      <c r="G95" t="s">
        <v>26</v>
      </c>
      <c r="N95" t="b">
        <v>1</v>
      </c>
      <c r="T95">
        <v>1</v>
      </c>
      <c r="U95">
        <v>1</v>
      </c>
      <c r="V95">
        <v>1</v>
      </c>
      <c r="W95" t="b">
        <f>IF(OR(T95&gt;$W$350,V95&gt;$W$351),TRUE,FALSE)</f>
        <v>1</v>
      </c>
      <c r="X95" t="b">
        <f t="shared" si="9"/>
        <v>0</v>
      </c>
    </row>
    <row r="96" spans="1:24" x14ac:dyDescent="0.2">
      <c r="A96">
        <v>19774</v>
      </c>
      <c r="B96" t="s">
        <v>180</v>
      </c>
      <c r="C96">
        <v>842</v>
      </c>
      <c r="D96" t="s">
        <v>181</v>
      </c>
      <c r="E96">
        <v>125</v>
      </c>
      <c r="F96">
        <v>5</v>
      </c>
      <c r="G96" t="s">
        <v>26</v>
      </c>
      <c r="N96" t="b">
        <v>1</v>
      </c>
      <c r="T96">
        <v>1</v>
      </c>
      <c r="U96">
        <v>1</v>
      </c>
      <c r="V96">
        <v>1</v>
      </c>
      <c r="W96" t="b">
        <f>IF(OR(T96&gt;$W$350,V96&gt;$W$351),TRUE,FALSE)</f>
        <v>1</v>
      </c>
      <c r="X96" t="b">
        <f t="shared" si="9"/>
        <v>0</v>
      </c>
    </row>
    <row r="97" spans="1:24" x14ac:dyDescent="0.2">
      <c r="A97">
        <v>10197</v>
      </c>
      <c r="B97" t="s">
        <v>182</v>
      </c>
      <c r="C97">
        <v>752</v>
      </c>
      <c r="D97" t="s">
        <v>183</v>
      </c>
      <c r="E97">
        <v>125</v>
      </c>
      <c r="F97">
        <v>5</v>
      </c>
      <c r="G97" t="s">
        <v>26</v>
      </c>
      <c r="J97" t="b">
        <v>1</v>
      </c>
      <c r="T97">
        <v>0</v>
      </c>
      <c r="U97">
        <v>0</v>
      </c>
      <c r="V97">
        <v>2</v>
      </c>
      <c r="W97" t="b">
        <f>IF(OR(T97&gt;$W$350,V97&gt;$W$351),TRUE,FALSE)</f>
        <v>0</v>
      </c>
      <c r="X97" t="b">
        <f t="shared" si="9"/>
        <v>0</v>
      </c>
    </row>
    <row r="98" spans="1:24" x14ac:dyDescent="0.2">
      <c r="A98">
        <v>10237</v>
      </c>
      <c r="B98" t="s">
        <v>184</v>
      </c>
      <c r="C98">
        <v>753</v>
      </c>
      <c r="D98" t="s">
        <v>185</v>
      </c>
      <c r="E98">
        <v>125</v>
      </c>
      <c r="F98">
        <v>5</v>
      </c>
      <c r="G98" t="s">
        <v>26</v>
      </c>
      <c r="J98" t="b">
        <v>1</v>
      </c>
      <c r="T98">
        <v>0</v>
      </c>
      <c r="U98">
        <v>0</v>
      </c>
      <c r="V98">
        <v>2</v>
      </c>
      <c r="W98" t="b">
        <f>IF(OR(T98&gt;$W$350,V98&gt;$W$351),TRUE,FALSE)</f>
        <v>0</v>
      </c>
      <c r="X98" t="b">
        <f t="shared" si="9"/>
        <v>0</v>
      </c>
    </row>
    <row r="99" spans="1:24" x14ac:dyDescent="0.2">
      <c r="A99">
        <v>10275</v>
      </c>
      <c r="B99" t="s">
        <v>186</v>
      </c>
      <c r="M99" t="b">
        <v>1</v>
      </c>
      <c r="T99">
        <v>1</v>
      </c>
      <c r="U99">
        <v>1</v>
      </c>
      <c r="V99">
        <v>1</v>
      </c>
      <c r="W99" t="b">
        <f>IF(OR(T99&gt;$W$350,V99&gt;$W$351),TRUE,FALSE)</f>
        <v>1</v>
      </c>
      <c r="X99" t="b">
        <f t="shared" si="9"/>
        <v>1</v>
      </c>
    </row>
    <row r="100" spans="1:24" x14ac:dyDescent="0.2">
      <c r="A100">
        <v>9237</v>
      </c>
      <c r="B100" t="s">
        <v>187</v>
      </c>
      <c r="M100" t="b">
        <v>1</v>
      </c>
      <c r="T100">
        <v>1</v>
      </c>
      <c r="U100">
        <v>1</v>
      </c>
      <c r="V100">
        <v>1</v>
      </c>
      <c r="W100" t="b">
        <f>IF(OR(T100&gt;$W$350,V100&gt;$W$351),TRUE,FALSE)</f>
        <v>1</v>
      </c>
      <c r="X100" t="b">
        <f t="shared" si="9"/>
        <v>1</v>
      </c>
    </row>
    <row r="101" spans="1:24" x14ac:dyDescent="0.2">
      <c r="A101">
        <v>21233</v>
      </c>
      <c r="B101" t="s">
        <v>188</v>
      </c>
      <c r="C101">
        <v>850</v>
      </c>
      <c r="D101" t="s">
        <v>189</v>
      </c>
      <c r="E101">
        <v>187</v>
      </c>
      <c r="F101">
        <v>5</v>
      </c>
      <c r="G101" t="s">
        <v>64</v>
      </c>
      <c r="J101" t="b">
        <v>1</v>
      </c>
      <c r="N101" t="b">
        <v>1</v>
      </c>
      <c r="T101">
        <v>1</v>
      </c>
      <c r="U101">
        <v>1</v>
      </c>
      <c r="V101">
        <v>1</v>
      </c>
      <c r="W101" t="b">
        <f>IF(OR(T101&gt;$W$350,V101&gt;$W$351),TRUE,FALSE)</f>
        <v>1</v>
      </c>
      <c r="X101" t="b">
        <f t="shared" si="9"/>
        <v>0</v>
      </c>
    </row>
    <row r="102" spans="1:24" x14ac:dyDescent="0.2">
      <c r="A102">
        <v>21752</v>
      </c>
      <c r="B102" t="s">
        <v>190</v>
      </c>
      <c r="C102">
        <v>843</v>
      </c>
      <c r="D102" t="s">
        <v>191</v>
      </c>
      <c r="E102">
        <v>125</v>
      </c>
      <c r="F102">
        <v>5</v>
      </c>
      <c r="G102" t="s">
        <v>26</v>
      </c>
      <c r="J102" t="b">
        <v>1</v>
      </c>
      <c r="T102">
        <v>0</v>
      </c>
      <c r="U102">
        <v>0</v>
      </c>
      <c r="V102">
        <v>2</v>
      </c>
      <c r="W102" t="b">
        <f>IF(OR(T102&gt;$W$350,V102&gt;$W$351),TRUE,FALSE)</f>
        <v>0</v>
      </c>
      <c r="X102" t="b">
        <f t="shared" si="9"/>
        <v>0</v>
      </c>
    </row>
    <row r="103" spans="1:24" x14ac:dyDescent="0.2">
      <c r="A103">
        <v>23300</v>
      </c>
      <c r="B103" t="s">
        <v>192</v>
      </c>
      <c r="C103">
        <v>825</v>
      </c>
      <c r="D103" t="s">
        <v>193</v>
      </c>
      <c r="E103">
        <v>125</v>
      </c>
      <c r="F103">
        <v>5</v>
      </c>
      <c r="G103" t="s">
        <v>26</v>
      </c>
      <c r="J103" t="b">
        <v>1</v>
      </c>
      <c r="T103">
        <v>0</v>
      </c>
      <c r="U103">
        <v>0</v>
      </c>
      <c r="V103">
        <v>2</v>
      </c>
      <c r="W103" t="b">
        <f>IF(OR(T103&gt;$W$350,V103&gt;$W$351),TRUE,FALSE)</f>
        <v>0</v>
      </c>
      <c r="X103" t="b">
        <f t="shared" si="9"/>
        <v>0</v>
      </c>
    </row>
    <row r="104" spans="1:24" x14ac:dyDescent="0.2">
      <c r="A104">
        <v>17764</v>
      </c>
      <c r="B104" t="s">
        <v>194</v>
      </c>
      <c r="C104">
        <v>788</v>
      </c>
      <c r="D104" t="s">
        <v>195</v>
      </c>
      <c r="E104">
        <v>125</v>
      </c>
      <c r="F104">
        <v>5</v>
      </c>
      <c r="G104" t="s">
        <v>26</v>
      </c>
      <c r="J104" t="b">
        <v>1</v>
      </c>
      <c r="T104">
        <v>0</v>
      </c>
      <c r="U104">
        <v>0</v>
      </c>
      <c r="V104">
        <v>2</v>
      </c>
      <c r="W104" t="b">
        <f>IF(OR(T104&gt;$W$350,V104&gt;$W$351),TRUE,FALSE)</f>
        <v>0</v>
      </c>
      <c r="X104" t="b">
        <f t="shared" si="9"/>
        <v>0</v>
      </c>
    </row>
    <row r="105" spans="1:24" x14ac:dyDescent="0.2">
      <c r="A105">
        <v>26127</v>
      </c>
      <c r="B105" t="s">
        <v>196</v>
      </c>
      <c r="C105">
        <v>821</v>
      </c>
      <c r="D105" t="s">
        <v>197</v>
      </c>
      <c r="E105">
        <v>125</v>
      </c>
      <c r="F105">
        <v>5</v>
      </c>
      <c r="G105" t="s">
        <v>26</v>
      </c>
      <c r="J105" t="b">
        <v>1</v>
      </c>
      <c r="K105" t="b">
        <v>1</v>
      </c>
      <c r="T105">
        <v>0</v>
      </c>
      <c r="U105">
        <v>0</v>
      </c>
      <c r="V105">
        <v>2</v>
      </c>
      <c r="W105" t="b">
        <f>IF(OR(T105&gt;$W$350,V105&gt;$W$351),TRUE,FALSE)</f>
        <v>0</v>
      </c>
      <c r="X105" t="b">
        <f t="shared" si="9"/>
        <v>0</v>
      </c>
    </row>
    <row r="106" spans="1:24" x14ac:dyDescent="0.2">
      <c r="A106">
        <v>22539</v>
      </c>
      <c r="B106" t="s">
        <v>198</v>
      </c>
      <c r="C106">
        <v>797</v>
      </c>
      <c r="D106" t="s">
        <v>199</v>
      </c>
      <c r="E106">
        <v>125</v>
      </c>
      <c r="F106">
        <v>5</v>
      </c>
      <c r="G106" t="s">
        <v>26</v>
      </c>
      <c r="J106" t="b">
        <v>1</v>
      </c>
      <c r="K106" t="b">
        <v>1</v>
      </c>
      <c r="T106">
        <v>0</v>
      </c>
      <c r="U106">
        <v>0</v>
      </c>
      <c r="V106">
        <v>2</v>
      </c>
      <c r="W106" t="b">
        <f>IF(OR(T106&gt;$W$350,V106&gt;$W$351),TRUE,FALSE)</f>
        <v>0</v>
      </c>
      <c r="X106" t="b">
        <f t="shared" si="9"/>
        <v>0</v>
      </c>
    </row>
    <row r="107" spans="1:24" x14ac:dyDescent="0.2">
      <c r="A107">
        <v>22542</v>
      </c>
      <c r="B107" t="s">
        <v>200</v>
      </c>
      <c r="C107">
        <v>801</v>
      </c>
      <c r="D107" t="s">
        <v>201</v>
      </c>
      <c r="E107">
        <v>125</v>
      </c>
      <c r="F107">
        <v>5</v>
      </c>
      <c r="G107" t="s">
        <v>26</v>
      </c>
      <c r="K107" t="b">
        <v>1</v>
      </c>
      <c r="T107">
        <v>0</v>
      </c>
      <c r="U107">
        <v>0</v>
      </c>
      <c r="V107">
        <v>2</v>
      </c>
      <c r="W107" t="b">
        <f>IF(OR(T107&gt;$W$350,V107&gt;$W$351),TRUE,FALSE)</f>
        <v>0</v>
      </c>
      <c r="X107" t="b">
        <f t="shared" si="9"/>
        <v>0</v>
      </c>
    </row>
    <row r="108" spans="1:24" x14ac:dyDescent="0.2">
      <c r="A108">
        <v>22777</v>
      </c>
      <c r="B108" t="s">
        <v>202</v>
      </c>
      <c r="C108">
        <v>804</v>
      </c>
      <c r="D108" t="s">
        <v>203</v>
      </c>
      <c r="E108">
        <v>125</v>
      </c>
      <c r="F108">
        <v>5</v>
      </c>
      <c r="G108" t="s">
        <v>26</v>
      </c>
      <c r="K108" t="b">
        <v>1</v>
      </c>
      <c r="T108">
        <v>0</v>
      </c>
      <c r="U108">
        <v>0</v>
      </c>
      <c r="V108">
        <v>2</v>
      </c>
      <c r="W108" t="b">
        <f>IF(OR(T108&gt;$W$350,V108&gt;$W$351),TRUE,FALSE)</f>
        <v>0</v>
      </c>
      <c r="X108" t="b">
        <f t="shared" si="9"/>
        <v>0</v>
      </c>
    </row>
    <row r="109" spans="1:24" x14ac:dyDescent="0.2">
      <c r="A109">
        <v>22810</v>
      </c>
      <c r="B109" t="s">
        <v>204</v>
      </c>
      <c r="C109">
        <v>782</v>
      </c>
      <c r="D109" t="s">
        <v>205</v>
      </c>
      <c r="E109">
        <v>125</v>
      </c>
      <c r="F109">
        <v>5</v>
      </c>
      <c r="G109" t="s">
        <v>26</v>
      </c>
      <c r="K109" t="b">
        <v>1</v>
      </c>
      <c r="T109">
        <v>0</v>
      </c>
      <c r="U109">
        <v>0</v>
      </c>
      <c r="V109">
        <v>2</v>
      </c>
      <c r="W109" t="b">
        <f>IF(OR(T109&gt;$W$350,V109&gt;$W$351),TRUE,FALSE)</f>
        <v>0</v>
      </c>
      <c r="X109" t="b">
        <f t="shared" si="9"/>
        <v>0</v>
      </c>
    </row>
    <row r="110" spans="1:24" x14ac:dyDescent="0.2">
      <c r="A110">
        <v>23189</v>
      </c>
      <c r="B110" t="s">
        <v>206</v>
      </c>
      <c r="C110">
        <v>794</v>
      </c>
      <c r="D110" t="s">
        <v>207</v>
      </c>
      <c r="E110">
        <v>125</v>
      </c>
      <c r="F110">
        <v>5</v>
      </c>
      <c r="G110" t="s">
        <v>26</v>
      </c>
      <c r="J110" t="b">
        <v>1</v>
      </c>
      <c r="K110" t="b">
        <v>1</v>
      </c>
      <c r="T110">
        <v>0</v>
      </c>
      <c r="U110">
        <v>0</v>
      </c>
      <c r="V110">
        <v>2</v>
      </c>
      <c r="W110" t="b">
        <f>IF(OR(T110&gt;$W$350,V110&gt;$W$351),TRUE,FALSE)</f>
        <v>0</v>
      </c>
      <c r="X110" t="b">
        <f t="shared" si="9"/>
        <v>0</v>
      </c>
    </row>
    <row r="111" spans="1:24" x14ac:dyDescent="0.2">
      <c r="A111">
        <v>18236</v>
      </c>
      <c r="B111" t="s">
        <v>208</v>
      </c>
      <c r="C111">
        <v>749</v>
      </c>
      <c r="D111" t="s">
        <v>209</v>
      </c>
      <c r="E111">
        <v>125</v>
      </c>
      <c r="F111">
        <v>5</v>
      </c>
      <c r="G111" t="s">
        <v>26</v>
      </c>
      <c r="K111" t="b">
        <v>1</v>
      </c>
      <c r="T111">
        <v>0</v>
      </c>
      <c r="U111">
        <v>0</v>
      </c>
      <c r="V111">
        <v>2</v>
      </c>
      <c r="W111" t="b">
        <f>IF(OR(T111&gt;$W$350,V111&gt;$W$351),TRUE,FALSE)</f>
        <v>0</v>
      </c>
      <c r="X111" t="b">
        <f t="shared" si="9"/>
        <v>0</v>
      </c>
    </row>
    <row r="112" spans="1:24" x14ac:dyDescent="0.2">
      <c r="A112">
        <v>18302</v>
      </c>
      <c r="B112" t="s">
        <v>210</v>
      </c>
      <c r="C112">
        <v>754</v>
      </c>
      <c r="D112" t="s">
        <v>211</v>
      </c>
      <c r="E112">
        <v>125</v>
      </c>
      <c r="F112">
        <v>5</v>
      </c>
      <c r="G112" t="s">
        <v>26</v>
      </c>
      <c r="K112" t="b">
        <v>1</v>
      </c>
      <c r="T112">
        <v>0</v>
      </c>
      <c r="U112">
        <v>0</v>
      </c>
      <c r="V112">
        <v>2</v>
      </c>
      <c r="W112" t="b">
        <f>IF(OR(T112&gt;$W$350,V112&gt;$W$351),TRUE,FALSE)</f>
        <v>0</v>
      </c>
      <c r="X112" t="b">
        <f t="shared" si="9"/>
        <v>0</v>
      </c>
    </row>
    <row r="113" spans="1:24" x14ac:dyDescent="0.2">
      <c r="A113">
        <v>18620</v>
      </c>
      <c r="B113" t="s">
        <v>212</v>
      </c>
      <c r="C113">
        <v>818</v>
      </c>
      <c r="D113" t="s">
        <v>213</v>
      </c>
      <c r="E113">
        <v>125</v>
      </c>
      <c r="F113">
        <v>5</v>
      </c>
      <c r="G113" t="s">
        <v>26</v>
      </c>
      <c r="J113" t="b">
        <v>1</v>
      </c>
      <c r="T113">
        <v>0</v>
      </c>
      <c r="U113">
        <v>0</v>
      </c>
      <c r="V113">
        <v>2</v>
      </c>
      <c r="W113" t="b">
        <f>IF(OR(T113&gt;$W$350,V113&gt;$W$351),TRUE,FALSE)</f>
        <v>0</v>
      </c>
      <c r="X113" t="b">
        <f t="shared" si="9"/>
        <v>0</v>
      </c>
    </row>
    <row r="114" spans="1:24" x14ac:dyDescent="0.2">
      <c r="A114">
        <v>18861</v>
      </c>
      <c r="B114" t="s">
        <v>214</v>
      </c>
      <c r="C114">
        <v>819</v>
      </c>
      <c r="D114" t="s">
        <v>215</v>
      </c>
      <c r="E114">
        <v>125</v>
      </c>
      <c r="F114">
        <v>5</v>
      </c>
      <c r="G114" t="s">
        <v>26</v>
      </c>
      <c r="J114" t="b">
        <v>1</v>
      </c>
      <c r="T114">
        <v>0</v>
      </c>
      <c r="U114">
        <v>0</v>
      </c>
      <c r="V114">
        <v>2</v>
      </c>
      <c r="W114" t="b">
        <f>IF(OR(T114&gt;$W$350,V114&gt;$W$351),TRUE,FALSE)</f>
        <v>0</v>
      </c>
      <c r="X114" t="b">
        <f t="shared" si="9"/>
        <v>0</v>
      </c>
    </row>
    <row r="115" spans="1:24" x14ac:dyDescent="0.2">
      <c r="A115">
        <v>18883</v>
      </c>
      <c r="B115" t="s">
        <v>216</v>
      </c>
      <c r="C115">
        <v>824</v>
      </c>
      <c r="D115" t="s">
        <v>217</v>
      </c>
      <c r="E115">
        <v>125</v>
      </c>
      <c r="F115">
        <v>5</v>
      </c>
      <c r="G115" t="s">
        <v>26</v>
      </c>
      <c r="J115" t="b">
        <v>1</v>
      </c>
      <c r="T115">
        <v>0</v>
      </c>
      <c r="U115">
        <v>0</v>
      </c>
      <c r="V115">
        <v>2</v>
      </c>
      <c r="W115" t="b">
        <f>IF(OR(T115&gt;$W$350,V115&gt;$W$351),TRUE,FALSE)</f>
        <v>0</v>
      </c>
      <c r="X115" t="b">
        <f t="shared" si="9"/>
        <v>0</v>
      </c>
    </row>
    <row r="116" spans="1:24" x14ac:dyDescent="0.2">
      <c r="A116">
        <v>18884</v>
      </c>
      <c r="B116" t="s">
        <v>218</v>
      </c>
      <c r="C116">
        <v>817</v>
      </c>
      <c r="D116" t="s">
        <v>219</v>
      </c>
      <c r="E116">
        <v>125</v>
      </c>
      <c r="F116">
        <v>5</v>
      </c>
      <c r="G116" t="s">
        <v>26</v>
      </c>
      <c r="J116" t="b">
        <v>1</v>
      </c>
      <c r="T116">
        <v>0</v>
      </c>
      <c r="U116">
        <v>0</v>
      </c>
      <c r="V116">
        <v>2</v>
      </c>
      <c r="W116" t="b">
        <f>IF(OR(T116&gt;$W$350,V116&gt;$W$351),TRUE,FALSE)</f>
        <v>0</v>
      </c>
      <c r="X116" t="b">
        <f t="shared" si="9"/>
        <v>0</v>
      </c>
    </row>
    <row r="117" spans="1:24" x14ac:dyDescent="0.2">
      <c r="A117">
        <v>18885</v>
      </c>
      <c r="B117" t="s">
        <v>220</v>
      </c>
      <c r="C117">
        <v>808</v>
      </c>
      <c r="D117" t="s">
        <v>221</v>
      </c>
      <c r="E117">
        <v>125</v>
      </c>
      <c r="F117">
        <v>5</v>
      </c>
      <c r="G117" t="s">
        <v>26</v>
      </c>
      <c r="J117" t="b">
        <v>1</v>
      </c>
      <c r="T117">
        <v>0</v>
      </c>
      <c r="U117">
        <v>0</v>
      </c>
      <c r="V117">
        <v>2</v>
      </c>
      <c r="W117" t="b">
        <f>IF(OR(T117&gt;$W$350,V117&gt;$W$351),TRUE,FALSE)</f>
        <v>0</v>
      </c>
      <c r="X117" t="b">
        <f t="shared" si="9"/>
        <v>0</v>
      </c>
    </row>
    <row r="118" spans="1:24" x14ac:dyDescent="0.2">
      <c r="A118">
        <v>11952</v>
      </c>
      <c r="B118" t="s">
        <v>222</v>
      </c>
      <c r="K118" t="b">
        <v>1</v>
      </c>
      <c r="T118">
        <v>0</v>
      </c>
      <c r="U118">
        <v>0</v>
      </c>
      <c r="V118">
        <v>2</v>
      </c>
      <c r="W118" t="b">
        <f>IF(OR(T118&gt;$W$350,V118&gt;$W$351),TRUE,FALSE)</f>
        <v>0</v>
      </c>
      <c r="X118" t="b">
        <f t="shared" si="9"/>
        <v>0</v>
      </c>
    </row>
    <row r="119" spans="1:24" x14ac:dyDescent="0.2">
      <c r="A119">
        <v>24657</v>
      </c>
      <c r="B119" t="s">
        <v>223</v>
      </c>
      <c r="J119" t="b">
        <v>1</v>
      </c>
      <c r="T119">
        <v>0</v>
      </c>
      <c r="U119">
        <v>0</v>
      </c>
      <c r="V119">
        <v>2</v>
      </c>
      <c r="W119" t="b">
        <f>IF(OR(T119&gt;$W$350,V119&gt;$W$351),TRUE,FALSE)</f>
        <v>0</v>
      </c>
      <c r="X119" t="b">
        <f t="shared" si="9"/>
        <v>0</v>
      </c>
    </row>
    <row r="120" spans="1:24" x14ac:dyDescent="0.2">
      <c r="A120">
        <v>11581</v>
      </c>
      <c r="B120" t="s">
        <v>224</v>
      </c>
      <c r="C120">
        <v>793</v>
      </c>
      <c r="D120" t="s">
        <v>225</v>
      </c>
      <c r="E120">
        <v>125</v>
      </c>
      <c r="F120">
        <v>5</v>
      </c>
      <c r="G120" t="s">
        <v>26</v>
      </c>
      <c r="J120" t="b">
        <v>1</v>
      </c>
      <c r="T120">
        <v>0</v>
      </c>
      <c r="U120">
        <v>0</v>
      </c>
      <c r="V120">
        <v>2</v>
      </c>
      <c r="W120" t="b">
        <f>IF(OR(T120&gt;$W$350,V120&gt;$W$351),TRUE,FALSE)</f>
        <v>0</v>
      </c>
      <c r="X120" t="b">
        <f t="shared" si="9"/>
        <v>0</v>
      </c>
    </row>
    <row r="121" spans="1:24" x14ac:dyDescent="0.2">
      <c r="A121">
        <v>13088</v>
      </c>
      <c r="B121" t="s">
        <v>226</v>
      </c>
      <c r="C121">
        <v>822</v>
      </c>
      <c r="D121" t="s">
        <v>227</v>
      </c>
      <c r="E121">
        <v>125</v>
      </c>
      <c r="F121">
        <v>5</v>
      </c>
      <c r="G121" t="s">
        <v>26</v>
      </c>
      <c r="J121" t="b">
        <v>1</v>
      </c>
      <c r="T121">
        <v>0</v>
      </c>
      <c r="U121">
        <v>0</v>
      </c>
      <c r="V121">
        <v>2</v>
      </c>
      <c r="W121" t="b">
        <f>IF(OR(T121&gt;$W$350,V121&gt;$W$351),TRUE,FALSE)</f>
        <v>0</v>
      </c>
      <c r="X121" t="b">
        <f t="shared" si="9"/>
        <v>0</v>
      </c>
    </row>
    <row r="122" spans="1:24" x14ac:dyDescent="0.2">
      <c r="A122">
        <v>15286</v>
      </c>
      <c r="B122" t="s">
        <v>228</v>
      </c>
      <c r="J122" t="b">
        <v>1</v>
      </c>
      <c r="T122">
        <v>0</v>
      </c>
      <c r="U122">
        <v>0</v>
      </c>
      <c r="V122">
        <v>2</v>
      </c>
      <c r="W122" t="b">
        <f>IF(OR(T122&gt;$W$350,V122&gt;$W$351),TRUE,FALSE)</f>
        <v>0</v>
      </c>
      <c r="X122" t="b">
        <f t="shared" si="9"/>
        <v>0</v>
      </c>
    </row>
    <row r="123" spans="1:24" x14ac:dyDescent="0.2">
      <c r="A123">
        <v>15286</v>
      </c>
      <c r="B123" t="s">
        <v>228</v>
      </c>
      <c r="J123" t="b">
        <v>1</v>
      </c>
      <c r="T123">
        <v>0</v>
      </c>
      <c r="U123">
        <v>0</v>
      </c>
      <c r="V123">
        <v>2</v>
      </c>
      <c r="W123" t="b">
        <f>IF(OR(T123&gt;$W$350,V123&gt;$W$351),TRUE,FALSE)</f>
        <v>0</v>
      </c>
      <c r="X123" t="b">
        <f t="shared" si="9"/>
        <v>0</v>
      </c>
    </row>
    <row r="124" spans="1:24" x14ac:dyDescent="0.2">
      <c r="A124">
        <v>15419</v>
      </c>
      <c r="B124" t="s">
        <v>229</v>
      </c>
      <c r="J124" t="b">
        <v>1</v>
      </c>
      <c r="T124">
        <v>0</v>
      </c>
      <c r="U124">
        <v>0</v>
      </c>
      <c r="V124">
        <v>2</v>
      </c>
      <c r="W124" t="b">
        <f>IF(OR(T124&gt;$W$350,V124&gt;$W$351),TRUE,FALSE)</f>
        <v>0</v>
      </c>
      <c r="X124" t="b">
        <f t="shared" si="9"/>
        <v>0</v>
      </c>
    </row>
    <row r="125" spans="1:24" x14ac:dyDescent="0.2">
      <c r="A125">
        <v>17585</v>
      </c>
      <c r="B125" t="s">
        <v>230</v>
      </c>
      <c r="C125">
        <v>751</v>
      </c>
      <c r="D125" t="s">
        <v>231</v>
      </c>
      <c r="E125">
        <v>125</v>
      </c>
      <c r="F125">
        <v>5</v>
      </c>
      <c r="G125" t="s">
        <v>26</v>
      </c>
      <c r="K125" t="b">
        <v>1</v>
      </c>
      <c r="T125">
        <v>0</v>
      </c>
      <c r="U125">
        <v>0</v>
      </c>
      <c r="V125">
        <v>2</v>
      </c>
      <c r="W125" t="b">
        <f>IF(OR(T125&gt;$W$350,V125&gt;$W$351),TRUE,FALSE)</f>
        <v>0</v>
      </c>
      <c r="X125" t="b">
        <f t="shared" si="9"/>
        <v>0</v>
      </c>
    </row>
    <row r="126" spans="1:24" x14ac:dyDescent="0.2">
      <c r="A126">
        <v>17667</v>
      </c>
      <c r="B126" t="s">
        <v>232</v>
      </c>
      <c r="K126" t="b">
        <v>1</v>
      </c>
      <c r="T126">
        <v>0</v>
      </c>
      <c r="U126">
        <v>0</v>
      </c>
      <c r="V126">
        <v>2</v>
      </c>
      <c r="W126" t="b">
        <f>IF(OR(T126&gt;$W$350,V126&gt;$W$351),TRUE,FALSE)</f>
        <v>0</v>
      </c>
      <c r="X126" t="b">
        <f t="shared" si="9"/>
        <v>0</v>
      </c>
    </row>
    <row r="127" spans="1:24" x14ac:dyDescent="0.2">
      <c r="A127">
        <v>17958</v>
      </c>
      <c r="B127" t="s">
        <v>233</v>
      </c>
      <c r="K127" t="b">
        <v>1</v>
      </c>
      <c r="T127">
        <v>0</v>
      </c>
      <c r="U127">
        <v>0</v>
      </c>
      <c r="V127">
        <v>2</v>
      </c>
      <c r="W127" t="b">
        <f>IF(OR(T127&gt;$W$350,V127&gt;$W$351),TRUE,FALSE)</f>
        <v>0</v>
      </c>
      <c r="X127" t="b">
        <f t="shared" si="9"/>
        <v>0</v>
      </c>
    </row>
    <row r="128" spans="1:24" x14ac:dyDescent="0.2">
      <c r="A128">
        <v>17958</v>
      </c>
      <c r="B128" t="s">
        <v>233</v>
      </c>
      <c r="K128" t="b">
        <v>1</v>
      </c>
      <c r="T128">
        <v>0</v>
      </c>
      <c r="U128">
        <v>0</v>
      </c>
      <c r="V128">
        <v>2</v>
      </c>
      <c r="W128" t="b">
        <f>IF(OR(T128&gt;$W$350,V128&gt;$W$351),TRUE,FALSE)</f>
        <v>0</v>
      </c>
      <c r="X128" t="b">
        <f t="shared" si="9"/>
        <v>0</v>
      </c>
    </row>
    <row r="129" spans="1:24" x14ac:dyDescent="0.2">
      <c r="A129">
        <v>26114</v>
      </c>
      <c r="B129" t="s">
        <v>234</v>
      </c>
      <c r="C129">
        <v>802</v>
      </c>
      <c r="D129" t="s">
        <v>235</v>
      </c>
      <c r="E129">
        <v>125</v>
      </c>
      <c r="F129">
        <v>5</v>
      </c>
      <c r="G129" t="s">
        <v>26</v>
      </c>
      <c r="J129" t="b">
        <v>1</v>
      </c>
      <c r="T129">
        <v>0</v>
      </c>
      <c r="U129">
        <v>0</v>
      </c>
      <c r="V129">
        <v>2</v>
      </c>
      <c r="W129" t="b">
        <f>IF(OR(T129&gt;$W$350,V129&gt;$W$351),TRUE,FALSE)</f>
        <v>0</v>
      </c>
      <c r="X129" t="b">
        <f t="shared" ref="X129:X178" si="10">IF(AND(W129,ISBLANK(C129)),TRUE,FALSE)</f>
        <v>0</v>
      </c>
    </row>
    <row r="130" spans="1:24" x14ac:dyDescent="0.2">
      <c r="A130">
        <v>10384</v>
      </c>
      <c r="B130" t="s">
        <v>236</v>
      </c>
      <c r="C130">
        <v>759</v>
      </c>
      <c r="D130" t="s">
        <v>237</v>
      </c>
      <c r="E130">
        <v>125</v>
      </c>
      <c r="F130">
        <v>5</v>
      </c>
      <c r="G130" t="s">
        <v>26</v>
      </c>
      <c r="J130" t="b">
        <v>1</v>
      </c>
      <c r="T130">
        <v>0</v>
      </c>
      <c r="U130">
        <v>0</v>
      </c>
      <c r="V130">
        <v>2</v>
      </c>
      <c r="W130" t="b">
        <f>IF(OR(T130&gt;$W$350,V130&gt;$W$351),TRUE,FALSE)</f>
        <v>0</v>
      </c>
      <c r="X130" t="b">
        <f t="shared" si="10"/>
        <v>0</v>
      </c>
    </row>
    <row r="131" spans="1:24" x14ac:dyDescent="0.2">
      <c r="A131">
        <v>16185</v>
      </c>
      <c r="B131" t="s">
        <v>238</v>
      </c>
      <c r="C131">
        <v>867</v>
      </c>
      <c r="D131" t="s">
        <v>239</v>
      </c>
      <c r="E131">
        <v>187</v>
      </c>
      <c r="F131">
        <v>5</v>
      </c>
      <c r="G131" t="s">
        <v>64</v>
      </c>
      <c r="J131" t="b">
        <v>1</v>
      </c>
      <c r="T131">
        <v>0</v>
      </c>
      <c r="U131">
        <v>0</v>
      </c>
      <c r="V131">
        <v>2</v>
      </c>
      <c r="W131" t="b">
        <f>IF(OR(T131&gt;$W$350,V131&gt;$W$351),TRUE,FALSE)</f>
        <v>0</v>
      </c>
      <c r="X131" t="b">
        <f t="shared" si="10"/>
        <v>0</v>
      </c>
    </row>
    <row r="132" spans="1:24" x14ac:dyDescent="0.2">
      <c r="A132">
        <v>13838</v>
      </c>
      <c r="B132" t="s">
        <v>240</v>
      </c>
      <c r="C132">
        <v>865</v>
      </c>
      <c r="D132" t="s">
        <v>241</v>
      </c>
      <c r="E132">
        <v>187</v>
      </c>
      <c r="F132">
        <v>5</v>
      </c>
      <c r="G132" t="s">
        <v>64</v>
      </c>
      <c r="J132" t="b">
        <v>1</v>
      </c>
      <c r="T132">
        <v>0</v>
      </c>
      <c r="U132">
        <v>0</v>
      </c>
      <c r="V132">
        <v>2</v>
      </c>
      <c r="W132" t="b">
        <f>IF(OR(T132&gt;$W$350,V132&gt;$W$351),TRUE,FALSE)</f>
        <v>0</v>
      </c>
      <c r="X132" t="b">
        <f t="shared" si="10"/>
        <v>0</v>
      </c>
    </row>
    <row r="133" spans="1:24" x14ac:dyDescent="0.2">
      <c r="A133">
        <v>12483</v>
      </c>
      <c r="B133" t="s">
        <v>242</v>
      </c>
      <c r="C133">
        <v>881</v>
      </c>
      <c r="D133" t="s">
        <v>243</v>
      </c>
      <c r="E133">
        <v>132</v>
      </c>
      <c r="F133">
        <v>5</v>
      </c>
      <c r="G133" t="s">
        <v>26</v>
      </c>
      <c r="J133" t="b">
        <v>1</v>
      </c>
      <c r="N133" t="b">
        <v>1</v>
      </c>
      <c r="T133">
        <v>1</v>
      </c>
      <c r="U133">
        <v>1</v>
      </c>
      <c r="V133">
        <v>1</v>
      </c>
      <c r="W133" t="b">
        <f>IF(OR(T133&gt;$W$350,V133&gt;$W$351),TRUE,FALSE)</f>
        <v>1</v>
      </c>
      <c r="X133" t="b">
        <f t="shared" si="10"/>
        <v>0</v>
      </c>
    </row>
    <row r="134" spans="1:24" x14ac:dyDescent="0.2">
      <c r="A134">
        <v>12548</v>
      </c>
      <c r="B134" t="s">
        <v>244</v>
      </c>
      <c r="C134">
        <v>748</v>
      </c>
      <c r="D134" t="s">
        <v>245</v>
      </c>
      <c r="E134">
        <v>125</v>
      </c>
      <c r="F134">
        <v>5</v>
      </c>
      <c r="G134" t="s">
        <v>26</v>
      </c>
      <c r="N134" t="b">
        <v>1</v>
      </c>
      <c r="T134">
        <v>1</v>
      </c>
      <c r="U134">
        <v>1</v>
      </c>
      <c r="V134">
        <v>1</v>
      </c>
      <c r="W134" t="b">
        <f>IF(OR(T134&gt;$W$350,V134&gt;$W$351),TRUE,FALSE)</f>
        <v>1</v>
      </c>
      <c r="X134" t="b">
        <f t="shared" si="10"/>
        <v>0</v>
      </c>
    </row>
    <row r="135" spans="1:24" x14ac:dyDescent="0.2">
      <c r="A135">
        <v>25743</v>
      </c>
      <c r="B135" t="s">
        <v>246</v>
      </c>
      <c r="J135" t="b">
        <v>1</v>
      </c>
      <c r="K135" t="b">
        <v>1</v>
      </c>
      <c r="T135">
        <v>0</v>
      </c>
      <c r="U135">
        <v>0</v>
      </c>
      <c r="V135">
        <v>2</v>
      </c>
      <c r="W135" t="b">
        <f>IF(OR(T135&gt;$W$350,V135&gt;$W$351),TRUE,FALSE)</f>
        <v>0</v>
      </c>
      <c r="X135" t="b">
        <f t="shared" si="10"/>
        <v>0</v>
      </c>
    </row>
    <row r="136" spans="1:24" x14ac:dyDescent="0.2">
      <c r="A136">
        <v>13623</v>
      </c>
      <c r="B136" t="s">
        <v>247</v>
      </c>
      <c r="C136">
        <v>774</v>
      </c>
      <c r="D136" t="s">
        <v>248</v>
      </c>
      <c r="E136">
        <v>125</v>
      </c>
      <c r="F136">
        <v>5</v>
      </c>
      <c r="G136" t="s">
        <v>26</v>
      </c>
      <c r="J136" t="b">
        <v>1</v>
      </c>
      <c r="T136">
        <v>0</v>
      </c>
      <c r="U136">
        <v>0</v>
      </c>
      <c r="V136">
        <v>2</v>
      </c>
      <c r="W136" t="b">
        <f>IF(OR(T136&gt;$W$350,V136&gt;$W$351),TRUE,FALSE)</f>
        <v>0</v>
      </c>
      <c r="X136" t="b">
        <f t="shared" si="10"/>
        <v>0</v>
      </c>
    </row>
    <row r="137" spans="1:24" x14ac:dyDescent="0.2">
      <c r="A137">
        <v>12388</v>
      </c>
      <c r="B137" t="s">
        <v>249</v>
      </c>
      <c r="J137" t="b">
        <v>1</v>
      </c>
      <c r="T137">
        <v>0</v>
      </c>
      <c r="U137">
        <v>0</v>
      </c>
      <c r="V137">
        <v>2</v>
      </c>
      <c r="W137" t="b">
        <f>IF(OR(T137&gt;$W$350,V137&gt;$W$351),TRUE,FALSE)</f>
        <v>0</v>
      </c>
      <c r="X137" t="b">
        <f t="shared" si="10"/>
        <v>0</v>
      </c>
    </row>
    <row r="138" spans="1:24" x14ac:dyDescent="0.2">
      <c r="A138">
        <v>11480</v>
      </c>
      <c r="B138" t="s">
        <v>250</v>
      </c>
      <c r="C138">
        <v>839</v>
      </c>
      <c r="D138" t="s">
        <v>251</v>
      </c>
      <c r="E138">
        <v>125</v>
      </c>
      <c r="F138">
        <v>5</v>
      </c>
      <c r="G138" t="s">
        <v>26</v>
      </c>
      <c r="J138" t="b">
        <v>1</v>
      </c>
      <c r="T138">
        <v>0</v>
      </c>
      <c r="U138">
        <v>0</v>
      </c>
      <c r="V138">
        <v>2</v>
      </c>
      <c r="W138" t="b">
        <f>IF(OR(T138&gt;$W$350,V138&gt;$W$351),TRUE,FALSE)</f>
        <v>0</v>
      </c>
      <c r="X138" t="b">
        <f t="shared" si="10"/>
        <v>0</v>
      </c>
    </row>
    <row r="139" spans="1:24" x14ac:dyDescent="0.2">
      <c r="A139">
        <v>10412</v>
      </c>
      <c r="B139" t="s">
        <v>252</v>
      </c>
      <c r="C139">
        <v>780</v>
      </c>
      <c r="D139" t="s">
        <v>253</v>
      </c>
      <c r="E139">
        <v>125</v>
      </c>
      <c r="F139">
        <v>5</v>
      </c>
      <c r="G139" t="s">
        <v>26</v>
      </c>
      <c r="J139" t="b">
        <v>1</v>
      </c>
      <c r="M139" t="b">
        <v>1</v>
      </c>
      <c r="T139">
        <v>1</v>
      </c>
      <c r="U139">
        <v>1</v>
      </c>
      <c r="V139">
        <v>1</v>
      </c>
      <c r="W139" t="b">
        <f>IF(OR(T139&gt;$W$350,V139&gt;$W$351),TRUE,FALSE)</f>
        <v>1</v>
      </c>
      <c r="X139" t="b">
        <f t="shared" si="10"/>
        <v>0</v>
      </c>
    </row>
    <row r="140" spans="1:24" x14ac:dyDescent="0.2">
      <c r="A140">
        <v>13403</v>
      </c>
      <c r="B140" t="s">
        <v>254</v>
      </c>
      <c r="C140">
        <v>778</v>
      </c>
      <c r="D140" t="s">
        <v>255</v>
      </c>
      <c r="E140">
        <v>125</v>
      </c>
      <c r="F140">
        <v>5</v>
      </c>
      <c r="G140" t="s">
        <v>26</v>
      </c>
      <c r="J140" t="b">
        <v>1</v>
      </c>
      <c r="T140">
        <v>0</v>
      </c>
      <c r="U140">
        <v>0</v>
      </c>
      <c r="V140">
        <v>2</v>
      </c>
      <c r="W140" t="b">
        <f>IF(OR(T140&gt;$W$350,V140&gt;$W$351),TRUE,FALSE)</f>
        <v>0</v>
      </c>
      <c r="X140" t="b">
        <f t="shared" si="10"/>
        <v>0</v>
      </c>
    </row>
    <row r="141" spans="1:24" x14ac:dyDescent="0.2">
      <c r="A141">
        <v>17072</v>
      </c>
      <c r="B141" t="s">
        <v>256</v>
      </c>
      <c r="C141">
        <v>776</v>
      </c>
      <c r="D141" t="s">
        <v>257</v>
      </c>
      <c r="E141">
        <v>125</v>
      </c>
      <c r="F141">
        <v>5</v>
      </c>
      <c r="G141" t="s">
        <v>26</v>
      </c>
      <c r="J141" t="b">
        <v>1</v>
      </c>
      <c r="T141">
        <v>0</v>
      </c>
      <c r="U141">
        <v>0</v>
      </c>
      <c r="V141">
        <v>2</v>
      </c>
      <c r="W141" t="b">
        <f>IF(OR(T141&gt;$W$350,V141&gt;$W$351),TRUE,FALSE)</f>
        <v>0</v>
      </c>
      <c r="X141" t="b">
        <f t="shared" si="10"/>
        <v>0</v>
      </c>
    </row>
    <row r="142" spans="1:24" x14ac:dyDescent="0.2">
      <c r="A142">
        <v>13884</v>
      </c>
      <c r="B142" t="s">
        <v>258</v>
      </c>
      <c r="C142">
        <v>920</v>
      </c>
      <c r="D142" t="s">
        <v>259</v>
      </c>
      <c r="E142">
        <v>132</v>
      </c>
      <c r="F142">
        <v>5</v>
      </c>
      <c r="G142" t="s">
        <v>26</v>
      </c>
      <c r="N142" t="b">
        <v>1</v>
      </c>
      <c r="T142">
        <v>1</v>
      </c>
      <c r="U142">
        <v>1</v>
      </c>
      <c r="V142">
        <v>1</v>
      </c>
      <c r="W142" t="b">
        <f>IF(OR(T142&gt;$W$350,V142&gt;$W$351),TRUE,FALSE)</f>
        <v>1</v>
      </c>
      <c r="X142" t="b">
        <f t="shared" si="10"/>
        <v>0</v>
      </c>
    </row>
    <row r="143" spans="1:24" x14ac:dyDescent="0.2">
      <c r="A143">
        <v>21483</v>
      </c>
      <c r="B143" t="s">
        <v>260</v>
      </c>
      <c r="C143">
        <v>826</v>
      </c>
      <c r="D143" t="s">
        <v>261</v>
      </c>
      <c r="E143">
        <v>125</v>
      </c>
      <c r="F143">
        <v>5</v>
      </c>
      <c r="G143" t="s">
        <v>26</v>
      </c>
      <c r="J143" t="b">
        <v>1</v>
      </c>
      <c r="T143">
        <v>0</v>
      </c>
      <c r="U143">
        <v>0</v>
      </c>
      <c r="V143">
        <v>2</v>
      </c>
      <c r="W143" t="b">
        <f>IF(OR(T143&gt;$W$350,V143&gt;$W$351),TRUE,FALSE)</f>
        <v>0</v>
      </c>
      <c r="X143" t="b">
        <f t="shared" si="10"/>
        <v>0</v>
      </c>
    </row>
    <row r="144" spans="1:24" x14ac:dyDescent="0.2">
      <c r="A144">
        <v>22012</v>
      </c>
      <c r="B144" t="s">
        <v>262</v>
      </c>
      <c r="C144">
        <v>834</v>
      </c>
      <c r="D144" t="s">
        <v>263</v>
      </c>
      <c r="E144">
        <v>125</v>
      </c>
      <c r="F144">
        <v>5</v>
      </c>
      <c r="G144" t="s">
        <v>26</v>
      </c>
      <c r="J144" t="b">
        <v>1</v>
      </c>
      <c r="T144">
        <v>0</v>
      </c>
      <c r="U144">
        <v>0</v>
      </c>
      <c r="V144">
        <v>2</v>
      </c>
      <c r="W144" t="b">
        <f>IF(OR(T144&gt;$W$350,V144&gt;$W$351),TRUE,FALSE)</f>
        <v>0</v>
      </c>
      <c r="X144" t="b">
        <f t="shared" si="10"/>
        <v>0</v>
      </c>
    </row>
    <row r="145" spans="1:24" x14ac:dyDescent="0.2">
      <c r="A145">
        <v>15932</v>
      </c>
      <c r="B145" t="s">
        <v>264</v>
      </c>
      <c r="C145">
        <v>840</v>
      </c>
      <c r="D145" t="s">
        <v>265</v>
      </c>
      <c r="E145">
        <v>125</v>
      </c>
      <c r="F145">
        <v>5</v>
      </c>
      <c r="G145" t="s">
        <v>26</v>
      </c>
      <c r="J145" t="b">
        <v>1</v>
      </c>
      <c r="T145">
        <v>0</v>
      </c>
      <c r="U145">
        <v>0</v>
      </c>
      <c r="V145">
        <v>2</v>
      </c>
      <c r="W145" t="b">
        <f>IF(OR(T145&gt;$W$350,V145&gt;$W$351),TRUE,FALSE)</f>
        <v>0</v>
      </c>
      <c r="X145" t="b">
        <f t="shared" si="10"/>
        <v>0</v>
      </c>
    </row>
    <row r="146" spans="1:24" x14ac:dyDescent="0.2">
      <c r="A146">
        <v>22253</v>
      </c>
      <c r="B146" t="s">
        <v>266</v>
      </c>
      <c r="C146">
        <v>864</v>
      </c>
      <c r="D146" t="s">
        <v>267</v>
      </c>
      <c r="E146">
        <v>187</v>
      </c>
      <c r="F146">
        <v>5</v>
      </c>
      <c r="G146" t="s">
        <v>64</v>
      </c>
      <c r="J146" t="b">
        <v>1</v>
      </c>
      <c r="T146">
        <v>0</v>
      </c>
      <c r="U146">
        <v>0</v>
      </c>
      <c r="V146">
        <v>2</v>
      </c>
      <c r="W146" t="b">
        <f>IF(OR(T146&gt;$W$350,V146&gt;$W$351),TRUE,FALSE)</f>
        <v>0</v>
      </c>
      <c r="X146" t="b">
        <f t="shared" si="10"/>
        <v>0</v>
      </c>
    </row>
    <row r="147" spans="1:24" x14ac:dyDescent="0.2">
      <c r="A147">
        <v>22360</v>
      </c>
      <c r="B147" t="s">
        <v>268</v>
      </c>
      <c r="J147" t="b">
        <v>1</v>
      </c>
      <c r="T147">
        <v>0</v>
      </c>
      <c r="U147">
        <v>0</v>
      </c>
      <c r="V147">
        <v>2</v>
      </c>
      <c r="W147" t="b">
        <f>IF(OR(T147&gt;$W$350,V147&gt;$W$351),TRUE,FALSE)</f>
        <v>0</v>
      </c>
      <c r="X147" t="b">
        <f t="shared" si="10"/>
        <v>0</v>
      </c>
    </row>
    <row r="148" spans="1:24" x14ac:dyDescent="0.2">
      <c r="A148">
        <v>23087</v>
      </c>
      <c r="B148" t="s">
        <v>269</v>
      </c>
      <c r="C148">
        <v>796</v>
      </c>
      <c r="D148" t="s">
        <v>270</v>
      </c>
      <c r="E148">
        <v>125</v>
      </c>
      <c r="F148">
        <v>5</v>
      </c>
      <c r="G148" t="s">
        <v>26</v>
      </c>
      <c r="J148" t="b">
        <v>1</v>
      </c>
      <c r="T148">
        <v>0</v>
      </c>
      <c r="U148">
        <v>0</v>
      </c>
      <c r="V148">
        <v>2</v>
      </c>
      <c r="W148" t="b">
        <f>IF(OR(T148&gt;$W$350,V148&gt;$W$351),TRUE,FALSE)</f>
        <v>0</v>
      </c>
      <c r="X148" t="b">
        <f t="shared" si="10"/>
        <v>0</v>
      </c>
    </row>
    <row r="149" spans="1:24" x14ac:dyDescent="0.2">
      <c r="A149">
        <v>67390</v>
      </c>
      <c r="B149" t="s">
        <v>271</v>
      </c>
      <c r="N149" t="b">
        <v>1</v>
      </c>
      <c r="T149">
        <v>1</v>
      </c>
      <c r="U149">
        <v>1</v>
      </c>
      <c r="V149">
        <v>1</v>
      </c>
      <c r="W149" t="b">
        <f>IF(OR(T149&gt;$W$350,V149&gt;$W$351),TRUE,FALSE)</f>
        <v>1</v>
      </c>
      <c r="X149" t="b">
        <f t="shared" si="10"/>
        <v>1</v>
      </c>
    </row>
    <row r="150" spans="1:24" x14ac:dyDescent="0.2">
      <c r="A150">
        <v>67398</v>
      </c>
      <c r="B150" t="s">
        <v>272</v>
      </c>
      <c r="N150" t="b">
        <v>1</v>
      </c>
      <c r="T150">
        <v>1</v>
      </c>
      <c r="U150">
        <v>1</v>
      </c>
      <c r="V150">
        <v>1</v>
      </c>
      <c r="W150" t="b">
        <f>IF(OR(T150&gt;$W$350,V150&gt;$W$351),TRUE,FALSE)</f>
        <v>1</v>
      </c>
      <c r="X150" t="b">
        <f t="shared" si="10"/>
        <v>1</v>
      </c>
    </row>
    <row r="151" spans="1:24" x14ac:dyDescent="0.2">
      <c r="A151">
        <v>67404</v>
      </c>
      <c r="B151" t="s">
        <v>273</v>
      </c>
      <c r="J151" t="b">
        <v>1</v>
      </c>
      <c r="T151">
        <v>0</v>
      </c>
      <c r="U151">
        <v>0</v>
      </c>
      <c r="V151">
        <v>2</v>
      </c>
      <c r="W151" t="b">
        <f>IF(OR(T151&gt;$W$350,V151&gt;$W$351),TRUE,FALSE)</f>
        <v>0</v>
      </c>
      <c r="X151" t="b">
        <f t="shared" si="10"/>
        <v>0</v>
      </c>
    </row>
    <row r="152" spans="1:24" x14ac:dyDescent="0.2">
      <c r="A152">
        <v>67405</v>
      </c>
      <c r="B152" t="s">
        <v>274</v>
      </c>
      <c r="K152" t="b">
        <v>1</v>
      </c>
      <c r="T152">
        <v>0</v>
      </c>
      <c r="U152">
        <v>0</v>
      </c>
      <c r="V152">
        <v>2</v>
      </c>
      <c r="W152" t="b">
        <f>IF(OR(T152&gt;$W$350,V152&gt;$W$351),TRUE,FALSE)</f>
        <v>0</v>
      </c>
      <c r="X152" t="b">
        <f t="shared" si="10"/>
        <v>0</v>
      </c>
    </row>
    <row r="153" spans="1:24" x14ac:dyDescent="0.2">
      <c r="A153">
        <v>67410</v>
      </c>
      <c r="B153" t="s">
        <v>275</v>
      </c>
      <c r="H153" t="b">
        <v>1</v>
      </c>
      <c r="N153" t="b">
        <v>1</v>
      </c>
      <c r="T153">
        <v>2</v>
      </c>
      <c r="U153">
        <v>0</v>
      </c>
      <c r="V153">
        <v>0</v>
      </c>
      <c r="W153" t="b">
        <f>IF(OR(T153&gt;$W$350,V153&gt;$W$351),TRUE,FALSE)</f>
        <v>1</v>
      </c>
      <c r="X153" t="b">
        <f t="shared" si="10"/>
        <v>1</v>
      </c>
    </row>
    <row r="154" spans="1:24" x14ac:dyDescent="0.2">
      <c r="A154">
        <v>68652</v>
      </c>
      <c r="B154" t="s">
        <v>276</v>
      </c>
      <c r="O154" t="b">
        <v>1</v>
      </c>
      <c r="T154">
        <v>0</v>
      </c>
      <c r="U154">
        <v>0</v>
      </c>
      <c r="V154">
        <v>0</v>
      </c>
      <c r="W154" t="b">
        <f>IF(OR(T154&gt;$W$350,V154&gt;$W$351),TRUE,FALSE)</f>
        <v>0</v>
      </c>
      <c r="X154" t="b">
        <f t="shared" si="10"/>
        <v>0</v>
      </c>
    </row>
    <row r="155" spans="1:24" x14ac:dyDescent="0.2">
      <c r="A155">
        <v>68657</v>
      </c>
      <c r="B155" t="s">
        <v>277</v>
      </c>
      <c r="J155" t="b">
        <v>1</v>
      </c>
      <c r="T155">
        <v>0</v>
      </c>
      <c r="U155">
        <v>0</v>
      </c>
      <c r="V155">
        <v>2</v>
      </c>
      <c r="W155" t="b">
        <f>IF(OR(T155&gt;$W$350,V155&gt;$W$351),TRUE,FALSE)</f>
        <v>0</v>
      </c>
      <c r="X155" t="b">
        <f t="shared" si="10"/>
        <v>0</v>
      </c>
    </row>
    <row r="156" spans="1:24" x14ac:dyDescent="0.2">
      <c r="A156">
        <v>68663</v>
      </c>
      <c r="B156" t="s">
        <v>278</v>
      </c>
      <c r="O156" t="b">
        <v>1</v>
      </c>
      <c r="T156">
        <v>0</v>
      </c>
      <c r="U156">
        <v>0</v>
      </c>
      <c r="V156">
        <v>0</v>
      </c>
      <c r="W156" t="b">
        <f>IF(OR(T156&gt;$W$350,V156&gt;$W$351),TRUE,FALSE)</f>
        <v>0</v>
      </c>
      <c r="X156" t="b">
        <f t="shared" si="10"/>
        <v>0</v>
      </c>
    </row>
    <row r="157" spans="1:24" x14ac:dyDescent="0.2">
      <c r="A157">
        <v>68667</v>
      </c>
      <c r="B157" t="s">
        <v>279</v>
      </c>
      <c r="H157" t="b">
        <v>1</v>
      </c>
      <c r="N157" t="b">
        <v>1</v>
      </c>
      <c r="T157">
        <v>2</v>
      </c>
      <c r="U157">
        <v>0</v>
      </c>
      <c r="V157">
        <v>0</v>
      </c>
      <c r="W157" t="b">
        <f>IF(OR(T157&gt;$W$350,V157&gt;$W$351),TRUE,FALSE)</f>
        <v>1</v>
      </c>
      <c r="X157" t="b">
        <f t="shared" si="10"/>
        <v>1</v>
      </c>
    </row>
    <row r="158" spans="1:24" x14ac:dyDescent="0.2">
      <c r="A158">
        <v>68673</v>
      </c>
      <c r="B158" t="s">
        <v>280</v>
      </c>
      <c r="K158" t="b">
        <v>1</v>
      </c>
      <c r="T158">
        <v>0</v>
      </c>
      <c r="U158">
        <v>0</v>
      </c>
      <c r="V158">
        <v>2</v>
      </c>
      <c r="W158" t="b">
        <f>IF(OR(T158&gt;$W$350,V158&gt;$W$351),TRUE,FALSE)</f>
        <v>0</v>
      </c>
      <c r="X158" t="b">
        <f t="shared" si="10"/>
        <v>0</v>
      </c>
    </row>
    <row r="159" spans="1:24" x14ac:dyDescent="0.2">
      <c r="A159">
        <v>67990</v>
      </c>
      <c r="B159" t="s">
        <v>281</v>
      </c>
      <c r="K159" t="b">
        <v>1</v>
      </c>
      <c r="T159">
        <v>0</v>
      </c>
      <c r="U159">
        <v>0</v>
      </c>
      <c r="V159">
        <v>2</v>
      </c>
      <c r="W159" t="b">
        <f>IF(OR(T159&gt;$W$350,V159&gt;$W$351),TRUE,FALSE)</f>
        <v>0</v>
      </c>
      <c r="X159" t="b">
        <f t="shared" si="10"/>
        <v>0</v>
      </c>
    </row>
    <row r="160" spans="1:24" x14ac:dyDescent="0.2">
      <c r="A160">
        <v>68932</v>
      </c>
      <c r="B160" t="s">
        <v>282</v>
      </c>
      <c r="K160" t="b">
        <v>1</v>
      </c>
      <c r="T160">
        <v>0</v>
      </c>
      <c r="U160">
        <v>0</v>
      </c>
      <c r="V160">
        <v>2</v>
      </c>
      <c r="W160" t="b">
        <f>IF(OR(T160&gt;$W$350,V160&gt;$W$351),TRUE,FALSE)</f>
        <v>0</v>
      </c>
      <c r="X160" t="b">
        <f t="shared" si="10"/>
        <v>0</v>
      </c>
    </row>
    <row r="161" spans="1:24" x14ac:dyDescent="0.2">
      <c r="A161">
        <v>68932</v>
      </c>
      <c r="B161" t="s">
        <v>282</v>
      </c>
      <c r="K161" t="b">
        <v>1</v>
      </c>
      <c r="T161">
        <v>0</v>
      </c>
      <c r="U161">
        <v>0</v>
      </c>
      <c r="V161">
        <v>2</v>
      </c>
      <c r="W161" t="b">
        <f>IF(OR(T161&gt;$W$350,V161&gt;$W$351),TRUE,FALSE)</f>
        <v>0</v>
      </c>
      <c r="X161" t="b">
        <f t="shared" si="10"/>
        <v>0</v>
      </c>
    </row>
    <row r="162" spans="1:24" x14ac:dyDescent="0.2">
      <c r="A162">
        <v>68987</v>
      </c>
      <c r="B162" t="s">
        <v>283</v>
      </c>
      <c r="C162">
        <v>795</v>
      </c>
      <c r="D162" t="s">
        <v>284</v>
      </c>
      <c r="E162">
        <v>125</v>
      </c>
      <c r="F162">
        <v>5</v>
      </c>
      <c r="G162" t="s">
        <v>26</v>
      </c>
      <c r="K162" t="b">
        <v>1</v>
      </c>
      <c r="T162">
        <v>0</v>
      </c>
      <c r="U162">
        <v>0</v>
      </c>
      <c r="V162">
        <v>2</v>
      </c>
      <c r="W162" t="b">
        <f>IF(OR(T162&gt;$W$350,V162&gt;$W$351),TRUE,FALSE)</f>
        <v>0</v>
      </c>
      <c r="X162" t="b">
        <f t="shared" si="10"/>
        <v>0</v>
      </c>
    </row>
    <row r="163" spans="1:24" x14ac:dyDescent="0.2">
      <c r="A163">
        <v>69057</v>
      </c>
      <c r="B163" t="s">
        <v>285</v>
      </c>
      <c r="C163">
        <v>847</v>
      </c>
      <c r="D163" t="s">
        <v>286</v>
      </c>
      <c r="E163">
        <v>125</v>
      </c>
      <c r="F163">
        <v>5</v>
      </c>
      <c r="G163" t="s">
        <v>26</v>
      </c>
      <c r="K163" t="b">
        <v>1</v>
      </c>
      <c r="T163">
        <v>0</v>
      </c>
      <c r="U163">
        <v>0</v>
      </c>
      <c r="V163">
        <v>2</v>
      </c>
      <c r="W163" t="b">
        <f>IF(OR(T163&gt;$W$350,V163&gt;$W$351),TRUE,FALSE)</f>
        <v>0</v>
      </c>
      <c r="X163" t="b">
        <f t="shared" si="10"/>
        <v>0</v>
      </c>
    </row>
    <row r="164" spans="1:24" x14ac:dyDescent="0.2">
      <c r="A164">
        <v>69057</v>
      </c>
      <c r="B164" t="s">
        <v>285</v>
      </c>
      <c r="C164">
        <v>847</v>
      </c>
      <c r="D164" t="s">
        <v>286</v>
      </c>
      <c r="E164">
        <v>125</v>
      </c>
      <c r="F164">
        <v>5</v>
      </c>
      <c r="G164" t="s">
        <v>26</v>
      </c>
      <c r="K164" t="b">
        <v>1</v>
      </c>
      <c r="T164">
        <v>0</v>
      </c>
      <c r="U164">
        <v>0</v>
      </c>
      <c r="V164">
        <v>2</v>
      </c>
      <c r="W164" t="b">
        <f>IF(OR(T164&gt;$W$350,V164&gt;$W$351),TRUE,FALSE)</f>
        <v>0</v>
      </c>
      <c r="X164" t="b">
        <f t="shared" si="10"/>
        <v>0</v>
      </c>
    </row>
    <row r="165" spans="1:24" x14ac:dyDescent="0.2">
      <c r="A165">
        <v>69116</v>
      </c>
      <c r="B165" t="s">
        <v>287</v>
      </c>
      <c r="K165" t="b">
        <v>1</v>
      </c>
      <c r="T165">
        <v>0</v>
      </c>
      <c r="U165">
        <v>0</v>
      </c>
      <c r="V165">
        <v>2</v>
      </c>
      <c r="W165" t="b">
        <f>IF(OR(T165&gt;$W$350,V165&gt;$W$351),TRUE,FALSE)</f>
        <v>0</v>
      </c>
      <c r="X165" t="b">
        <f t="shared" si="10"/>
        <v>0</v>
      </c>
    </row>
    <row r="166" spans="1:24" x14ac:dyDescent="0.2">
      <c r="A166">
        <v>68384</v>
      </c>
      <c r="B166" t="s">
        <v>288</v>
      </c>
      <c r="H166" t="b">
        <v>1</v>
      </c>
      <c r="I166" t="b">
        <v>1</v>
      </c>
      <c r="T166">
        <v>1</v>
      </c>
      <c r="U166">
        <v>1</v>
      </c>
      <c r="V166">
        <v>1</v>
      </c>
      <c r="W166" t="b">
        <f>IF(OR(T166&gt;$W$350,V166&gt;$W$351),TRUE,FALSE)</f>
        <v>1</v>
      </c>
      <c r="X166" t="b">
        <f t="shared" si="10"/>
        <v>1</v>
      </c>
    </row>
    <row r="167" spans="1:24" x14ac:dyDescent="0.2">
      <c r="A167">
        <v>68384</v>
      </c>
      <c r="B167" t="s">
        <v>288</v>
      </c>
      <c r="H167" t="b">
        <v>1</v>
      </c>
      <c r="I167" t="b">
        <v>1</v>
      </c>
      <c r="T167">
        <v>1</v>
      </c>
      <c r="U167">
        <v>1</v>
      </c>
      <c r="V167">
        <v>1</v>
      </c>
      <c r="W167" t="b">
        <f>IF(OR(T167&gt;$W$350,V167&gt;$W$351),TRUE,FALSE)</f>
        <v>1</v>
      </c>
      <c r="X167" t="b">
        <f t="shared" si="10"/>
        <v>1</v>
      </c>
    </row>
    <row r="168" spans="1:24" x14ac:dyDescent="0.2">
      <c r="A168">
        <v>69322</v>
      </c>
      <c r="B168" t="s">
        <v>289</v>
      </c>
      <c r="H168" t="b">
        <v>1</v>
      </c>
      <c r="K168" t="b">
        <v>1</v>
      </c>
      <c r="T168">
        <v>1</v>
      </c>
      <c r="U168">
        <v>1</v>
      </c>
      <c r="V168">
        <v>1</v>
      </c>
      <c r="W168" t="b">
        <f>IF(OR(T168&gt;$W$350,V168&gt;$W$351),TRUE,FALSE)</f>
        <v>1</v>
      </c>
      <c r="X168" t="b">
        <f t="shared" si="10"/>
        <v>1</v>
      </c>
    </row>
    <row r="169" spans="1:24" x14ac:dyDescent="0.2">
      <c r="A169">
        <v>69322</v>
      </c>
      <c r="B169" t="s">
        <v>289</v>
      </c>
      <c r="H169" t="b">
        <v>1</v>
      </c>
      <c r="K169" t="b">
        <v>1</v>
      </c>
      <c r="T169">
        <v>1</v>
      </c>
      <c r="U169">
        <v>1</v>
      </c>
      <c r="V169">
        <v>1</v>
      </c>
      <c r="W169" t="b">
        <f>IF(OR(T169&gt;$W$350,V169&gt;$W$351),TRUE,FALSE)</f>
        <v>1</v>
      </c>
      <c r="X169" t="b">
        <f t="shared" si="10"/>
        <v>1</v>
      </c>
    </row>
    <row r="170" spans="1:24" x14ac:dyDescent="0.2">
      <c r="A170">
        <v>67659</v>
      </c>
      <c r="B170" t="s">
        <v>290</v>
      </c>
      <c r="N170" t="b">
        <v>1</v>
      </c>
      <c r="T170">
        <v>1</v>
      </c>
      <c r="U170">
        <v>1</v>
      </c>
      <c r="V170">
        <v>1</v>
      </c>
      <c r="W170" t="b">
        <f>IF(OR(T170&gt;$W$350,V170&gt;$W$351),TRUE,FALSE)</f>
        <v>1</v>
      </c>
      <c r="X170" t="b">
        <f t="shared" si="10"/>
        <v>1</v>
      </c>
    </row>
    <row r="171" spans="1:24" x14ac:dyDescent="0.2">
      <c r="A171">
        <v>67659</v>
      </c>
      <c r="B171" t="s">
        <v>290</v>
      </c>
      <c r="N171" t="b">
        <v>1</v>
      </c>
      <c r="T171">
        <v>1</v>
      </c>
      <c r="U171">
        <v>1</v>
      </c>
      <c r="V171">
        <v>1</v>
      </c>
      <c r="W171" t="b">
        <f>IF(OR(T171&gt;$W$350,V171&gt;$W$351),TRUE,FALSE)</f>
        <v>1</v>
      </c>
      <c r="X171" t="b">
        <f t="shared" si="10"/>
        <v>1</v>
      </c>
    </row>
    <row r="172" spans="1:24" x14ac:dyDescent="0.2">
      <c r="A172">
        <v>67659</v>
      </c>
      <c r="B172" t="s">
        <v>290</v>
      </c>
      <c r="N172" t="b">
        <v>1</v>
      </c>
      <c r="T172">
        <v>1</v>
      </c>
      <c r="U172">
        <v>1</v>
      </c>
      <c r="V172">
        <v>1</v>
      </c>
      <c r="W172" t="b">
        <f>IF(OR(T172&gt;$W$350,V172&gt;$W$351),TRUE,FALSE)</f>
        <v>1</v>
      </c>
      <c r="X172" t="b">
        <f t="shared" si="10"/>
        <v>1</v>
      </c>
    </row>
    <row r="173" spans="1:24" x14ac:dyDescent="0.2">
      <c r="A173">
        <v>67718</v>
      </c>
      <c r="B173" t="s">
        <v>291</v>
      </c>
      <c r="K173" t="b">
        <v>1</v>
      </c>
      <c r="T173">
        <v>0</v>
      </c>
      <c r="U173">
        <v>0</v>
      </c>
      <c r="V173">
        <v>2</v>
      </c>
      <c r="W173" t="b">
        <f>IF(OR(T173&gt;$W$350,V173&gt;$W$351),TRUE,FALSE)</f>
        <v>0</v>
      </c>
      <c r="X173" t="b">
        <f t="shared" si="10"/>
        <v>0</v>
      </c>
    </row>
    <row r="174" spans="1:24" x14ac:dyDescent="0.2">
      <c r="A174">
        <v>67721</v>
      </c>
      <c r="B174" t="s">
        <v>292</v>
      </c>
      <c r="M174" t="b">
        <v>1</v>
      </c>
      <c r="N174" t="b">
        <v>1</v>
      </c>
      <c r="T174">
        <v>2</v>
      </c>
      <c r="U174">
        <v>0</v>
      </c>
      <c r="V174">
        <v>0</v>
      </c>
      <c r="W174" t="b">
        <f>IF(OR(T174&gt;$W$350,V174&gt;$W$351),TRUE,FALSE)</f>
        <v>1</v>
      </c>
      <c r="X174" t="b">
        <f t="shared" si="10"/>
        <v>1</v>
      </c>
    </row>
    <row r="175" spans="1:24" x14ac:dyDescent="0.2">
      <c r="A175">
        <v>66810</v>
      </c>
      <c r="B175" t="s">
        <v>293</v>
      </c>
      <c r="K175" t="b">
        <v>1</v>
      </c>
      <c r="T175">
        <v>0</v>
      </c>
      <c r="U175">
        <v>0</v>
      </c>
      <c r="V175">
        <v>2</v>
      </c>
      <c r="W175" t="b">
        <f>IF(OR(T175&gt;$W$350,V175&gt;$W$351),TRUE,FALSE)</f>
        <v>0</v>
      </c>
      <c r="X175" t="b">
        <f t="shared" si="10"/>
        <v>0</v>
      </c>
    </row>
    <row r="176" spans="1:24" x14ac:dyDescent="0.2">
      <c r="A176">
        <v>66810</v>
      </c>
      <c r="B176" t="s">
        <v>293</v>
      </c>
      <c r="K176" t="b">
        <v>1</v>
      </c>
      <c r="T176">
        <v>0</v>
      </c>
      <c r="U176">
        <v>0</v>
      </c>
      <c r="V176">
        <v>2</v>
      </c>
      <c r="W176" t="b">
        <f>IF(OR(T176&gt;$W$350,V176&gt;$W$351),TRUE,FALSE)</f>
        <v>0</v>
      </c>
      <c r="X176" t="b">
        <f t="shared" si="10"/>
        <v>0</v>
      </c>
    </row>
    <row r="177" spans="1:24" x14ac:dyDescent="0.2">
      <c r="A177">
        <v>66848</v>
      </c>
      <c r="B177" t="s">
        <v>294</v>
      </c>
      <c r="K177" t="b">
        <v>1</v>
      </c>
      <c r="T177">
        <v>0</v>
      </c>
      <c r="U177">
        <v>0</v>
      </c>
      <c r="V177">
        <v>2</v>
      </c>
      <c r="W177" t="b">
        <f>IF(OR(T177&gt;$W$350,V177&gt;$W$351),TRUE,FALSE)</f>
        <v>0</v>
      </c>
      <c r="X177" t="b">
        <f t="shared" si="10"/>
        <v>0</v>
      </c>
    </row>
    <row r="178" spans="1:24" x14ac:dyDescent="0.2">
      <c r="A178">
        <v>23249</v>
      </c>
      <c r="B178" t="s">
        <v>295</v>
      </c>
      <c r="C178">
        <v>777</v>
      </c>
      <c r="D178" t="s">
        <v>296</v>
      </c>
      <c r="E178">
        <v>125</v>
      </c>
      <c r="F178">
        <v>5</v>
      </c>
      <c r="G178" t="s">
        <v>26</v>
      </c>
      <c r="J178" t="b">
        <v>1</v>
      </c>
      <c r="T178">
        <v>0</v>
      </c>
      <c r="U178">
        <v>0</v>
      </c>
      <c r="V178">
        <v>2</v>
      </c>
      <c r="W178" t="b">
        <f>IF(OR(T178&gt;$W$350,V178&gt;$W$351),TRUE,FALSE)</f>
        <v>0</v>
      </c>
      <c r="X178" t="b">
        <f t="shared" si="10"/>
        <v>0</v>
      </c>
    </row>
    <row r="179" spans="1:24" hidden="1" x14ac:dyDescent="0.2">
      <c r="A179">
        <v>33434</v>
      </c>
      <c r="B179" t="s">
        <v>297</v>
      </c>
      <c r="C179">
        <v>892</v>
      </c>
      <c r="D179" t="s">
        <v>298</v>
      </c>
      <c r="E179">
        <v>132</v>
      </c>
      <c r="F179">
        <v>5</v>
      </c>
      <c r="G179" t="s">
        <v>26</v>
      </c>
      <c r="H179" t="b">
        <v>1</v>
      </c>
      <c r="L179" t="b">
        <v>1</v>
      </c>
      <c r="T179">
        <v>1</v>
      </c>
      <c r="U179">
        <v>1</v>
      </c>
      <c r="V179">
        <v>1</v>
      </c>
      <c r="W179" t="b">
        <f t="shared" ref="W131:W194" si="11">IF(U179=0,IF(OR(T179&gt;0,V179&gt;1),TRUE,FALSE),FALSE)</f>
        <v>0</v>
      </c>
    </row>
    <row r="180" spans="1:24" x14ac:dyDescent="0.2">
      <c r="A180">
        <v>35403</v>
      </c>
      <c r="B180" t="s">
        <v>299</v>
      </c>
      <c r="C180">
        <v>809</v>
      </c>
      <c r="D180" t="s">
        <v>300</v>
      </c>
      <c r="E180">
        <v>125</v>
      </c>
      <c r="F180">
        <v>5</v>
      </c>
      <c r="G180" t="s">
        <v>26</v>
      </c>
      <c r="P180" t="b">
        <v>1</v>
      </c>
      <c r="T180">
        <v>0</v>
      </c>
      <c r="U180">
        <v>0</v>
      </c>
      <c r="V180">
        <v>2</v>
      </c>
      <c r="W180" t="b">
        <f>IF(OR(T180&gt;$W$350,V180&gt;$W$351),TRUE,FALSE)</f>
        <v>0</v>
      </c>
      <c r="X180" t="b">
        <f t="shared" ref="X180:X183" si="12">IF(AND(W180,ISBLANK(C180)),TRUE,FALSE)</f>
        <v>0</v>
      </c>
    </row>
    <row r="181" spans="1:24" x14ac:dyDescent="0.2">
      <c r="A181">
        <v>40644</v>
      </c>
      <c r="B181" t="s">
        <v>301</v>
      </c>
      <c r="C181">
        <v>844</v>
      </c>
      <c r="D181" t="s">
        <v>302</v>
      </c>
      <c r="E181">
        <v>125</v>
      </c>
      <c r="F181">
        <v>5</v>
      </c>
      <c r="G181" t="s">
        <v>26</v>
      </c>
      <c r="P181" t="b">
        <v>1</v>
      </c>
      <c r="T181">
        <v>0</v>
      </c>
      <c r="U181">
        <v>0</v>
      </c>
      <c r="V181">
        <v>2</v>
      </c>
      <c r="W181" t="b">
        <f>IF(OR(T181&gt;$W$350,V181&gt;$W$351),TRUE,FALSE)</f>
        <v>0</v>
      </c>
      <c r="X181" t="b">
        <f t="shared" si="12"/>
        <v>0</v>
      </c>
    </row>
    <row r="182" spans="1:24" x14ac:dyDescent="0.2">
      <c r="A182">
        <v>34321</v>
      </c>
      <c r="B182" t="s">
        <v>303</v>
      </c>
      <c r="C182">
        <v>789</v>
      </c>
      <c r="D182" t="s">
        <v>304</v>
      </c>
      <c r="E182">
        <v>125</v>
      </c>
      <c r="F182">
        <v>5</v>
      </c>
      <c r="G182" t="s">
        <v>26</v>
      </c>
      <c r="P182" t="b">
        <v>1</v>
      </c>
      <c r="T182">
        <v>0</v>
      </c>
      <c r="U182">
        <v>0</v>
      </c>
      <c r="V182">
        <v>2</v>
      </c>
      <c r="W182" t="b">
        <f>IF(OR(T182&gt;$W$350,V182&gt;$W$351),TRUE,FALSE)</f>
        <v>0</v>
      </c>
      <c r="X182" t="b">
        <f t="shared" si="12"/>
        <v>0</v>
      </c>
    </row>
    <row r="183" spans="1:24" x14ac:dyDescent="0.2">
      <c r="A183">
        <v>34509</v>
      </c>
      <c r="B183" t="s">
        <v>305</v>
      </c>
      <c r="C183">
        <v>790</v>
      </c>
      <c r="D183" t="s">
        <v>306</v>
      </c>
      <c r="E183">
        <v>125</v>
      </c>
      <c r="F183">
        <v>5</v>
      </c>
      <c r="G183" t="s">
        <v>26</v>
      </c>
      <c r="P183" t="b">
        <v>1</v>
      </c>
      <c r="T183">
        <v>0</v>
      </c>
      <c r="U183">
        <v>0</v>
      </c>
      <c r="V183">
        <v>2</v>
      </c>
      <c r="W183" t="b">
        <f>IF(OR(T183&gt;$W$350,V183&gt;$W$351),TRUE,FALSE)</f>
        <v>0</v>
      </c>
      <c r="X183" t="b">
        <f t="shared" si="12"/>
        <v>0</v>
      </c>
    </row>
    <row r="184" spans="1:24" hidden="1" x14ac:dyDescent="0.2">
      <c r="A184">
        <v>28013</v>
      </c>
      <c r="B184" t="s">
        <v>307</v>
      </c>
      <c r="C184">
        <v>952</v>
      </c>
      <c r="D184" t="s">
        <v>308</v>
      </c>
      <c r="E184">
        <v>71</v>
      </c>
      <c r="F184">
        <v>5</v>
      </c>
      <c r="G184" t="s">
        <v>149</v>
      </c>
      <c r="H184" t="b">
        <v>1</v>
      </c>
      <c r="L184" t="b">
        <v>1</v>
      </c>
      <c r="T184">
        <v>1</v>
      </c>
      <c r="U184">
        <v>1</v>
      </c>
      <c r="V184">
        <v>1</v>
      </c>
      <c r="W184" t="b">
        <f t="shared" si="11"/>
        <v>0</v>
      </c>
    </row>
    <row r="185" spans="1:24" hidden="1" x14ac:dyDescent="0.2">
      <c r="A185">
        <v>29639</v>
      </c>
      <c r="B185" t="s">
        <v>309</v>
      </c>
      <c r="C185">
        <v>953</v>
      </c>
      <c r="D185" t="s">
        <v>310</v>
      </c>
      <c r="E185">
        <v>71</v>
      </c>
      <c r="F185">
        <v>5</v>
      </c>
      <c r="G185" t="s">
        <v>149</v>
      </c>
      <c r="H185" t="b">
        <v>1</v>
      </c>
      <c r="L185" t="b">
        <v>1</v>
      </c>
      <c r="T185">
        <v>1</v>
      </c>
      <c r="U185">
        <v>1</v>
      </c>
      <c r="V185">
        <v>1</v>
      </c>
      <c r="W185" t="b">
        <f t="shared" si="11"/>
        <v>0</v>
      </c>
    </row>
    <row r="186" spans="1:24" x14ac:dyDescent="0.2">
      <c r="A186">
        <v>45268</v>
      </c>
      <c r="B186" t="s">
        <v>311</v>
      </c>
      <c r="C186">
        <v>910</v>
      </c>
      <c r="D186" t="s">
        <v>312</v>
      </c>
      <c r="E186">
        <v>132</v>
      </c>
      <c r="F186">
        <v>5</v>
      </c>
      <c r="G186" t="s">
        <v>26</v>
      </c>
      <c r="Q186" t="b">
        <v>1</v>
      </c>
      <c r="R186" t="b">
        <v>1</v>
      </c>
      <c r="S186" t="b">
        <v>1</v>
      </c>
      <c r="T186">
        <v>1</v>
      </c>
      <c r="U186">
        <v>1</v>
      </c>
      <c r="V186">
        <v>1</v>
      </c>
      <c r="W186" t="b">
        <f>IF(OR(T186&gt;$W$350,V186&gt;$W$351),TRUE,FALSE)</f>
        <v>1</v>
      </c>
      <c r="X186" t="b">
        <f t="shared" ref="X186:X187" si="13">IF(AND(W186,ISBLANK(C186)),TRUE,FALSE)</f>
        <v>0</v>
      </c>
    </row>
    <row r="187" spans="1:24" x14ac:dyDescent="0.2">
      <c r="A187">
        <v>45327</v>
      </c>
      <c r="B187" t="s">
        <v>313</v>
      </c>
      <c r="C187">
        <v>740</v>
      </c>
      <c r="D187" t="s">
        <v>314</v>
      </c>
      <c r="E187">
        <v>43</v>
      </c>
      <c r="F187">
        <v>5</v>
      </c>
      <c r="G187" t="s">
        <v>32</v>
      </c>
      <c r="P187" t="b">
        <v>1</v>
      </c>
      <c r="R187" t="b">
        <v>1</v>
      </c>
      <c r="S187" t="b">
        <v>1</v>
      </c>
      <c r="T187">
        <v>1</v>
      </c>
      <c r="U187">
        <v>1</v>
      </c>
      <c r="V187">
        <v>2</v>
      </c>
      <c r="W187" t="b">
        <f>IF(OR(T187&gt;$W$350,V187&gt;$W$351),TRUE,FALSE)</f>
        <v>1</v>
      </c>
      <c r="X187" t="b">
        <f t="shared" si="13"/>
        <v>0</v>
      </c>
    </row>
    <row r="188" spans="1:24" hidden="1" x14ac:dyDescent="0.2">
      <c r="A188">
        <v>49374</v>
      </c>
      <c r="B188" t="s">
        <v>315</v>
      </c>
      <c r="C188">
        <v>970</v>
      </c>
      <c r="D188" t="s">
        <v>316</v>
      </c>
      <c r="E188">
        <v>144</v>
      </c>
      <c r="F188">
        <v>5</v>
      </c>
      <c r="G188" t="s">
        <v>26</v>
      </c>
      <c r="H188" t="b">
        <v>1</v>
      </c>
      <c r="L188" t="b">
        <v>1</v>
      </c>
      <c r="T188">
        <v>1</v>
      </c>
      <c r="U188">
        <v>1</v>
      </c>
      <c r="V188">
        <v>1</v>
      </c>
      <c r="W188" t="b">
        <f t="shared" si="11"/>
        <v>0</v>
      </c>
    </row>
    <row r="189" spans="1:24" hidden="1" x14ac:dyDescent="0.2">
      <c r="A189">
        <v>49374</v>
      </c>
      <c r="B189" t="s">
        <v>315</v>
      </c>
      <c r="C189">
        <v>970</v>
      </c>
      <c r="D189" t="s">
        <v>316</v>
      </c>
      <c r="E189">
        <v>144</v>
      </c>
      <c r="F189">
        <v>5</v>
      </c>
      <c r="G189" t="s">
        <v>26</v>
      </c>
      <c r="H189" t="b">
        <v>1</v>
      </c>
      <c r="L189" t="b">
        <v>1</v>
      </c>
      <c r="T189">
        <v>1</v>
      </c>
      <c r="U189">
        <v>1</v>
      </c>
      <c r="V189">
        <v>1</v>
      </c>
      <c r="W189" t="b">
        <f t="shared" si="11"/>
        <v>0</v>
      </c>
    </row>
    <row r="190" spans="1:24" x14ac:dyDescent="0.2">
      <c r="A190">
        <v>48477</v>
      </c>
      <c r="B190" t="s">
        <v>317</v>
      </c>
      <c r="Q190" t="b">
        <v>1</v>
      </c>
      <c r="R190" t="b">
        <v>1</v>
      </c>
      <c r="S190" t="b">
        <v>1</v>
      </c>
      <c r="T190">
        <v>1</v>
      </c>
      <c r="U190">
        <v>1</v>
      </c>
      <c r="V190">
        <v>1</v>
      </c>
      <c r="W190" t="b">
        <f>IF(OR(T190&gt;$W$350,V190&gt;$W$351),TRUE,FALSE)</f>
        <v>1</v>
      </c>
      <c r="X190" t="b">
        <f>IF(AND(W190,ISBLANK(C190)),TRUE,FALSE)</f>
        <v>1</v>
      </c>
    </row>
    <row r="191" spans="1:24" hidden="1" x14ac:dyDescent="0.2">
      <c r="A191">
        <v>48706</v>
      </c>
      <c r="B191" t="s">
        <v>318</v>
      </c>
      <c r="C191">
        <v>961</v>
      </c>
      <c r="D191" t="s">
        <v>319</v>
      </c>
      <c r="E191">
        <v>144</v>
      </c>
      <c r="F191">
        <v>5</v>
      </c>
      <c r="G191" t="s">
        <v>26</v>
      </c>
      <c r="H191" t="b">
        <v>1</v>
      </c>
      <c r="L191" t="b">
        <v>1</v>
      </c>
      <c r="R191" t="b">
        <v>1</v>
      </c>
      <c r="T191">
        <v>2</v>
      </c>
      <c r="U191">
        <v>0</v>
      </c>
      <c r="V191">
        <v>0</v>
      </c>
      <c r="W191" t="b">
        <f t="shared" si="11"/>
        <v>1</v>
      </c>
    </row>
    <row r="192" spans="1:24" x14ac:dyDescent="0.2">
      <c r="A192">
        <v>49455</v>
      </c>
      <c r="B192" t="s">
        <v>320</v>
      </c>
      <c r="Q192" t="b">
        <v>1</v>
      </c>
      <c r="R192" t="b">
        <v>1</v>
      </c>
      <c r="S192" t="b">
        <v>1</v>
      </c>
      <c r="T192">
        <v>1</v>
      </c>
      <c r="U192">
        <v>1</v>
      </c>
      <c r="V192">
        <v>1</v>
      </c>
      <c r="W192" t="b">
        <f>IF(OR(T192&gt;$W$350,V192&gt;$W$351),TRUE,FALSE)</f>
        <v>1</v>
      </c>
      <c r="X192" t="b">
        <f t="shared" ref="X192:X207" si="14">IF(AND(W192,ISBLANK(C192)),TRUE,FALSE)</f>
        <v>1</v>
      </c>
    </row>
    <row r="193" spans="1:24" x14ac:dyDescent="0.2">
      <c r="A193">
        <v>49503</v>
      </c>
      <c r="B193" t="s">
        <v>321</v>
      </c>
      <c r="C193">
        <v>885</v>
      </c>
      <c r="D193" t="s">
        <v>322</v>
      </c>
      <c r="E193">
        <v>132</v>
      </c>
      <c r="F193">
        <v>5</v>
      </c>
      <c r="G193" t="s">
        <v>26</v>
      </c>
      <c r="Q193" t="b">
        <v>1</v>
      </c>
      <c r="R193" t="b">
        <v>1</v>
      </c>
      <c r="S193" t="b">
        <v>1</v>
      </c>
      <c r="T193">
        <v>1</v>
      </c>
      <c r="U193">
        <v>1</v>
      </c>
      <c r="V193">
        <v>1</v>
      </c>
      <c r="W193" t="b">
        <f>IF(OR(T193&gt;$W$350,V193&gt;$W$351),TRUE,FALSE)</f>
        <v>1</v>
      </c>
      <c r="X193" t="b">
        <f t="shared" si="14"/>
        <v>0</v>
      </c>
    </row>
    <row r="194" spans="1:24" x14ac:dyDescent="0.2">
      <c r="A194">
        <v>56537</v>
      </c>
      <c r="B194" t="s">
        <v>323</v>
      </c>
      <c r="C194">
        <v>939</v>
      </c>
      <c r="D194" t="s">
        <v>324</v>
      </c>
      <c r="E194">
        <v>132</v>
      </c>
      <c r="F194">
        <v>5</v>
      </c>
      <c r="G194" t="s">
        <v>26</v>
      </c>
      <c r="Q194" t="b">
        <v>1</v>
      </c>
      <c r="R194" t="b">
        <v>1</v>
      </c>
      <c r="S194" t="b">
        <v>1</v>
      </c>
      <c r="T194">
        <v>1</v>
      </c>
      <c r="U194">
        <v>1</v>
      </c>
      <c r="V194">
        <v>1</v>
      </c>
      <c r="W194" t="b">
        <f>IF(OR(T194&gt;$W$350,V194&gt;$W$351),TRUE,FALSE)</f>
        <v>1</v>
      </c>
      <c r="X194" t="b">
        <f t="shared" si="14"/>
        <v>0</v>
      </c>
    </row>
    <row r="195" spans="1:24" x14ac:dyDescent="0.2">
      <c r="A195">
        <v>30876</v>
      </c>
      <c r="B195" t="s">
        <v>325</v>
      </c>
      <c r="C195">
        <v>739</v>
      </c>
      <c r="D195" t="s">
        <v>326</v>
      </c>
      <c r="E195">
        <v>38</v>
      </c>
      <c r="F195">
        <v>5</v>
      </c>
      <c r="G195" t="s">
        <v>149</v>
      </c>
      <c r="P195" t="b">
        <v>1</v>
      </c>
      <c r="T195">
        <v>0</v>
      </c>
      <c r="U195">
        <v>0</v>
      </c>
      <c r="V195">
        <v>2</v>
      </c>
      <c r="W195" t="b">
        <f>IF(OR(T195&gt;$W$350,V195&gt;$W$351),TRUE,FALSE)</f>
        <v>0</v>
      </c>
      <c r="X195" t="b">
        <f t="shared" si="14"/>
        <v>0</v>
      </c>
    </row>
    <row r="196" spans="1:24" x14ac:dyDescent="0.2">
      <c r="A196">
        <v>37081</v>
      </c>
      <c r="B196" t="s">
        <v>327</v>
      </c>
      <c r="C196">
        <v>772</v>
      </c>
      <c r="D196" t="s">
        <v>328</v>
      </c>
      <c r="E196">
        <v>125</v>
      </c>
      <c r="F196">
        <v>5</v>
      </c>
      <c r="G196" t="s">
        <v>26</v>
      </c>
      <c r="P196" t="b">
        <v>1</v>
      </c>
      <c r="T196">
        <v>0</v>
      </c>
      <c r="U196">
        <v>0</v>
      </c>
      <c r="V196">
        <v>2</v>
      </c>
      <c r="W196" t="b">
        <f>IF(OR(T196&gt;$W$350,V196&gt;$W$351),TRUE,FALSE)</f>
        <v>0</v>
      </c>
      <c r="X196" t="b">
        <f t="shared" si="14"/>
        <v>0</v>
      </c>
    </row>
    <row r="197" spans="1:24" x14ac:dyDescent="0.2">
      <c r="A197">
        <v>54733</v>
      </c>
      <c r="B197" t="s">
        <v>329</v>
      </c>
      <c r="C197">
        <v>761</v>
      </c>
      <c r="D197" t="s">
        <v>330</v>
      </c>
      <c r="E197">
        <v>125</v>
      </c>
      <c r="F197">
        <v>5</v>
      </c>
      <c r="G197" t="s">
        <v>26</v>
      </c>
      <c r="P197" t="b">
        <v>1</v>
      </c>
      <c r="R197" t="b">
        <v>1</v>
      </c>
      <c r="T197">
        <v>1</v>
      </c>
      <c r="U197">
        <v>1</v>
      </c>
      <c r="V197">
        <v>1</v>
      </c>
      <c r="W197" t="b">
        <f>IF(OR(T197&gt;$W$350,V197&gt;$W$351),TRUE,FALSE)</f>
        <v>1</v>
      </c>
      <c r="X197" t="b">
        <f t="shared" si="14"/>
        <v>0</v>
      </c>
    </row>
    <row r="198" spans="1:24" x14ac:dyDescent="0.2">
      <c r="A198">
        <v>54945</v>
      </c>
      <c r="B198" t="s">
        <v>331</v>
      </c>
      <c r="C198">
        <v>924</v>
      </c>
      <c r="D198" t="s">
        <v>332</v>
      </c>
      <c r="E198">
        <v>132</v>
      </c>
      <c r="F198">
        <v>5</v>
      </c>
      <c r="G198" t="s">
        <v>26</v>
      </c>
      <c r="Q198" t="b">
        <v>1</v>
      </c>
      <c r="R198" t="b">
        <v>1</v>
      </c>
      <c r="S198" t="b">
        <v>1</v>
      </c>
      <c r="T198">
        <v>1</v>
      </c>
      <c r="U198">
        <v>1</v>
      </c>
      <c r="V198">
        <v>1</v>
      </c>
      <c r="W198" t="b">
        <f>IF(OR(T198&gt;$W$350,V198&gt;$W$351),TRUE,FALSE)</f>
        <v>1</v>
      </c>
      <c r="X198" t="b">
        <f t="shared" si="14"/>
        <v>0</v>
      </c>
    </row>
    <row r="199" spans="1:24" x14ac:dyDescent="0.2">
      <c r="A199">
        <v>55155</v>
      </c>
      <c r="B199" t="s">
        <v>333</v>
      </c>
      <c r="C199">
        <v>902</v>
      </c>
      <c r="D199" t="s">
        <v>334</v>
      </c>
      <c r="E199">
        <v>132</v>
      </c>
      <c r="F199">
        <v>5</v>
      </c>
      <c r="G199" t="s">
        <v>26</v>
      </c>
      <c r="Q199" t="b">
        <v>1</v>
      </c>
      <c r="R199" t="b">
        <v>1</v>
      </c>
      <c r="S199" t="b">
        <v>1</v>
      </c>
      <c r="T199">
        <v>1</v>
      </c>
      <c r="U199">
        <v>1</v>
      </c>
      <c r="V199">
        <v>1</v>
      </c>
      <c r="W199" t="b">
        <f>IF(OR(T199&gt;$W$350,V199&gt;$W$351),TRUE,FALSE)</f>
        <v>1</v>
      </c>
      <c r="X199" t="b">
        <f t="shared" si="14"/>
        <v>0</v>
      </c>
    </row>
    <row r="200" spans="1:24" x14ac:dyDescent="0.2">
      <c r="A200">
        <v>55174</v>
      </c>
      <c r="B200" t="s">
        <v>335</v>
      </c>
      <c r="C200">
        <v>845</v>
      </c>
      <c r="D200" t="s">
        <v>336</v>
      </c>
      <c r="E200">
        <v>125</v>
      </c>
      <c r="F200">
        <v>5</v>
      </c>
      <c r="G200" t="s">
        <v>26</v>
      </c>
      <c r="P200" t="b">
        <v>1</v>
      </c>
      <c r="T200">
        <v>0</v>
      </c>
      <c r="U200">
        <v>0</v>
      </c>
      <c r="V200">
        <v>2</v>
      </c>
      <c r="W200" t="b">
        <f>IF(OR(T200&gt;$W$350,V200&gt;$W$351),TRUE,FALSE)</f>
        <v>0</v>
      </c>
      <c r="X200" t="b">
        <f t="shared" si="14"/>
        <v>0</v>
      </c>
    </row>
    <row r="201" spans="1:24" x14ac:dyDescent="0.2">
      <c r="A201">
        <v>55262</v>
      </c>
      <c r="B201" t="s">
        <v>337</v>
      </c>
      <c r="C201">
        <v>940</v>
      </c>
      <c r="D201" t="s">
        <v>338</v>
      </c>
      <c r="E201">
        <v>132</v>
      </c>
      <c r="F201">
        <v>5</v>
      </c>
      <c r="G201" t="s">
        <v>26</v>
      </c>
      <c r="Q201" t="b">
        <v>1</v>
      </c>
      <c r="R201" t="b">
        <v>1</v>
      </c>
      <c r="S201" t="b">
        <v>1</v>
      </c>
      <c r="T201">
        <v>1</v>
      </c>
      <c r="U201">
        <v>1</v>
      </c>
      <c r="V201">
        <v>1</v>
      </c>
      <c r="W201" t="b">
        <f>IF(OR(T201&gt;$W$350,V201&gt;$W$351),TRUE,FALSE)</f>
        <v>1</v>
      </c>
      <c r="X201" t="b">
        <f t="shared" si="14"/>
        <v>0</v>
      </c>
    </row>
    <row r="202" spans="1:24" x14ac:dyDescent="0.2">
      <c r="A202">
        <v>34696</v>
      </c>
      <c r="B202" t="s">
        <v>339</v>
      </c>
      <c r="C202">
        <v>869</v>
      </c>
      <c r="D202" t="s">
        <v>340</v>
      </c>
      <c r="E202">
        <v>187</v>
      </c>
      <c r="F202">
        <v>5</v>
      </c>
      <c r="G202" t="s">
        <v>64</v>
      </c>
      <c r="P202" t="b">
        <v>1</v>
      </c>
      <c r="T202">
        <v>0</v>
      </c>
      <c r="U202">
        <v>0</v>
      </c>
      <c r="V202">
        <v>2</v>
      </c>
      <c r="W202" t="b">
        <f>IF(OR(T202&gt;$W$350,V202&gt;$W$351),TRUE,FALSE)</f>
        <v>0</v>
      </c>
      <c r="X202" t="b">
        <f t="shared" si="14"/>
        <v>0</v>
      </c>
    </row>
    <row r="203" spans="1:24" x14ac:dyDescent="0.2">
      <c r="A203">
        <v>55996</v>
      </c>
      <c r="B203" t="s">
        <v>341</v>
      </c>
      <c r="C203">
        <v>737</v>
      </c>
      <c r="D203" t="s">
        <v>342</v>
      </c>
      <c r="E203">
        <v>38</v>
      </c>
      <c r="F203">
        <v>5</v>
      </c>
      <c r="G203" t="s">
        <v>149</v>
      </c>
      <c r="P203" t="b">
        <v>1</v>
      </c>
      <c r="R203" t="b">
        <v>1</v>
      </c>
      <c r="S203" t="b">
        <v>1</v>
      </c>
      <c r="T203">
        <v>1</v>
      </c>
      <c r="U203">
        <v>1</v>
      </c>
      <c r="V203">
        <v>2</v>
      </c>
      <c r="W203" t="b">
        <f>IF(OR(T203&gt;$W$350,V203&gt;$W$351),TRUE,FALSE)</f>
        <v>1</v>
      </c>
      <c r="X203" t="b">
        <f t="shared" si="14"/>
        <v>0</v>
      </c>
    </row>
    <row r="204" spans="1:24" x14ac:dyDescent="0.2">
      <c r="A204">
        <v>56548</v>
      </c>
      <c r="B204" t="s">
        <v>343</v>
      </c>
      <c r="C204">
        <v>906</v>
      </c>
      <c r="D204" t="s">
        <v>344</v>
      </c>
      <c r="E204">
        <v>132</v>
      </c>
      <c r="F204">
        <v>5</v>
      </c>
      <c r="G204" t="s">
        <v>26</v>
      </c>
      <c r="Q204" t="b">
        <v>1</v>
      </c>
      <c r="R204" t="b">
        <v>1</v>
      </c>
      <c r="S204" t="b">
        <v>1</v>
      </c>
      <c r="T204">
        <v>1</v>
      </c>
      <c r="U204">
        <v>1</v>
      </c>
      <c r="V204">
        <v>1</v>
      </c>
      <c r="W204" t="b">
        <f>IF(OR(T204&gt;$W$350,V204&gt;$W$351),TRUE,FALSE)</f>
        <v>1</v>
      </c>
      <c r="X204" t="b">
        <f t="shared" si="14"/>
        <v>0</v>
      </c>
    </row>
    <row r="205" spans="1:24" x14ac:dyDescent="0.2">
      <c r="A205">
        <v>56765</v>
      </c>
      <c r="B205" t="s">
        <v>345</v>
      </c>
      <c r="C205">
        <v>921</v>
      </c>
      <c r="D205" t="s">
        <v>346</v>
      </c>
      <c r="E205">
        <v>132</v>
      </c>
      <c r="F205">
        <v>5</v>
      </c>
      <c r="G205" t="s">
        <v>26</v>
      </c>
      <c r="Q205" t="b">
        <v>1</v>
      </c>
      <c r="R205" t="b">
        <v>1</v>
      </c>
      <c r="S205" t="b">
        <v>1</v>
      </c>
      <c r="T205">
        <v>1</v>
      </c>
      <c r="U205">
        <v>1</v>
      </c>
      <c r="V205">
        <v>1</v>
      </c>
      <c r="W205" t="b">
        <f>IF(OR(T205&gt;$W$350,V205&gt;$W$351),TRUE,FALSE)</f>
        <v>1</v>
      </c>
      <c r="X205" t="b">
        <f t="shared" si="14"/>
        <v>0</v>
      </c>
    </row>
    <row r="206" spans="1:24" x14ac:dyDescent="0.2">
      <c r="A206">
        <v>46078</v>
      </c>
      <c r="B206" t="s">
        <v>347</v>
      </c>
      <c r="C206">
        <v>816</v>
      </c>
      <c r="D206" t="s">
        <v>348</v>
      </c>
      <c r="E206">
        <v>125</v>
      </c>
      <c r="F206">
        <v>5</v>
      </c>
      <c r="G206" t="s">
        <v>26</v>
      </c>
      <c r="P206" t="b">
        <v>1</v>
      </c>
      <c r="T206">
        <v>0</v>
      </c>
      <c r="U206">
        <v>0</v>
      </c>
      <c r="V206">
        <v>2</v>
      </c>
      <c r="W206" t="b">
        <f>IF(OR(T206&gt;$W$350,V206&gt;$W$351),TRUE,FALSE)</f>
        <v>0</v>
      </c>
      <c r="X206" t="b">
        <f t="shared" si="14"/>
        <v>0</v>
      </c>
    </row>
    <row r="207" spans="1:24" x14ac:dyDescent="0.2">
      <c r="A207">
        <v>46078</v>
      </c>
      <c r="B207" t="s">
        <v>347</v>
      </c>
      <c r="C207">
        <v>816</v>
      </c>
      <c r="D207" t="s">
        <v>348</v>
      </c>
      <c r="E207">
        <v>125</v>
      </c>
      <c r="F207">
        <v>5</v>
      </c>
      <c r="G207" t="s">
        <v>26</v>
      </c>
      <c r="P207" t="b">
        <v>1</v>
      </c>
      <c r="T207">
        <v>0</v>
      </c>
      <c r="U207">
        <v>0</v>
      </c>
      <c r="V207">
        <v>2</v>
      </c>
      <c r="W207" t="b">
        <f>IF(OR(T207&gt;$W$350,V207&gt;$W$351),TRUE,FALSE)</f>
        <v>0</v>
      </c>
      <c r="X207" t="b">
        <f t="shared" si="14"/>
        <v>0</v>
      </c>
    </row>
    <row r="208" spans="1:24" hidden="1" x14ac:dyDescent="0.2">
      <c r="A208">
        <v>32376</v>
      </c>
      <c r="B208" t="s">
        <v>349</v>
      </c>
      <c r="C208">
        <v>964</v>
      </c>
      <c r="D208" t="s">
        <v>350</v>
      </c>
      <c r="E208">
        <v>144</v>
      </c>
      <c r="F208">
        <v>5</v>
      </c>
      <c r="G208" t="s">
        <v>26</v>
      </c>
      <c r="H208" t="b">
        <v>1</v>
      </c>
      <c r="L208" t="b">
        <v>1</v>
      </c>
      <c r="T208">
        <v>1</v>
      </c>
      <c r="U208">
        <v>1</v>
      </c>
      <c r="V208">
        <v>1</v>
      </c>
      <c r="W208" t="b">
        <f t="shared" ref="W195:W258" si="15">IF(U208=0,IF(OR(T208&gt;0,V208&gt;1),TRUE,FALSE),FALSE)</f>
        <v>0</v>
      </c>
    </row>
    <row r="209" spans="1:24" x14ac:dyDescent="0.2">
      <c r="A209">
        <v>60288</v>
      </c>
      <c r="B209" t="s">
        <v>351</v>
      </c>
      <c r="C209">
        <v>846</v>
      </c>
      <c r="D209" t="s">
        <v>352</v>
      </c>
      <c r="E209">
        <v>125</v>
      </c>
      <c r="F209">
        <v>5</v>
      </c>
      <c r="G209" t="s">
        <v>26</v>
      </c>
      <c r="P209" t="b">
        <v>1</v>
      </c>
      <c r="T209">
        <v>0</v>
      </c>
      <c r="U209">
        <v>0</v>
      </c>
      <c r="V209">
        <v>2</v>
      </c>
      <c r="W209" t="b">
        <f>IF(OR(T209&gt;$W$350,V209&gt;$W$351),TRUE,FALSE)</f>
        <v>0</v>
      </c>
      <c r="X209" t="b">
        <f t="shared" ref="X209:X228" si="16">IF(AND(W209,ISBLANK(C209)),TRUE,FALSE)</f>
        <v>0</v>
      </c>
    </row>
    <row r="210" spans="1:24" x14ac:dyDescent="0.2">
      <c r="A210">
        <v>62405</v>
      </c>
      <c r="B210" t="s">
        <v>353</v>
      </c>
      <c r="C210">
        <v>741</v>
      </c>
      <c r="D210" t="s">
        <v>354</v>
      </c>
      <c r="E210">
        <v>43</v>
      </c>
      <c r="F210">
        <v>5</v>
      </c>
      <c r="G210" t="s">
        <v>32</v>
      </c>
      <c r="P210" t="b">
        <v>1</v>
      </c>
      <c r="T210">
        <v>0</v>
      </c>
      <c r="U210">
        <v>0</v>
      </c>
      <c r="V210">
        <v>2</v>
      </c>
      <c r="W210" t="b">
        <f>IF(OR(T210&gt;$W$350,V210&gt;$W$351),TRUE,FALSE)</f>
        <v>0</v>
      </c>
      <c r="X210" t="b">
        <f t="shared" si="16"/>
        <v>0</v>
      </c>
    </row>
    <row r="211" spans="1:24" x14ac:dyDescent="0.2">
      <c r="A211">
        <v>62406</v>
      </c>
      <c r="B211" t="s">
        <v>355</v>
      </c>
      <c r="C211">
        <v>763</v>
      </c>
      <c r="D211" t="s">
        <v>356</v>
      </c>
      <c r="E211">
        <v>125</v>
      </c>
      <c r="F211">
        <v>5</v>
      </c>
      <c r="G211" t="s">
        <v>26</v>
      </c>
      <c r="P211" t="b">
        <v>1</v>
      </c>
      <c r="T211">
        <v>0</v>
      </c>
      <c r="U211">
        <v>0</v>
      </c>
      <c r="V211">
        <v>2</v>
      </c>
      <c r="W211" t="b">
        <f>IF(OR(T211&gt;$W$350,V211&gt;$W$351),TRUE,FALSE)</f>
        <v>0</v>
      </c>
      <c r="X211" t="b">
        <f t="shared" si="16"/>
        <v>0</v>
      </c>
    </row>
    <row r="212" spans="1:24" x14ac:dyDescent="0.2">
      <c r="A212">
        <v>26822</v>
      </c>
      <c r="B212" t="s">
        <v>357</v>
      </c>
      <c r="P212" t="b">
        <v>1</v>
      </c>
      <c r="T212">
        <v>0</v>
      </c>
      <c r="U212">
        <v>0</v>
      </c>
      <c r="V212">
        <v>2</v>
      </c>
      <c r="W212" t="b">
        <f>IF(OR(T212&gt;$W$350,V212&gt;$W$351),TRUE,FALSE)</f>
        <v>0</v>
      </c>
      <c r="X212" t="b">
        <f t="shared" si="16"/>
        <v>0</v>
      </c>
    </row>
    <row r="213" spans="1:24" x14ac:dyDescent="0.2">
      <c r="A213">
        <v>26966</v>
      </c>
      <c r="B213" t="s">
        <v>358</v>
      </c>
      <c r="C213">
        <v>762</v>
      </c>
      <c r="D213" t="s">
        <v>359</v>
      </c>
      <c r="E213">
        <v>125</v>
      </c>
      <c r="F213">
        <v>5</v>
      </c>
      <c r="G213" t="s">
        <v>26</v>
      </c>
      <c r="P213" t="b">
        <v>1</v>
      </c>
      <c r="T213">
        <v>0</v>
      </c>
      <c r="U213">
        <v>0</v>
      </c>
      <c r="V213">
        <v>2</v>
      </c>
      <c r="W213" t="b">
        <f>IF(OR(T213&gt;$W$350,V213&gt;$W$351),TRUE,FALSE)</f>
        <v>0</v>
      </c>
      <c r="X213" t="b">
        <f t="shared" si="16"/>
        <v>0</v>
      </c>
    </row>
    <row r="214" spans="1:24" x14ac:dyDescent="0.2">
      <c r="A214">
        <v>13699</v>
      </c>
      <c r="B214" t="s">
        <v>360</v>
      </c>
      <c r="P214" t="b">
        <v>1</v>
      </c>
      <c r="R214" t="b">
        <v>1</v>
      </c>
      <c r="S214" t="b">
        <v>1</v>
      </c>
      <c r="T214">
        <v>1</v>
      </c>
      <c r="U214">
        <v>1</v>
      </c>
      <c r="V214">
        <v>2</v>
      </c>
      <c r="W214" t="b">
        <f>IF(OR(T214&gt;$W$350,V214&gt;$W$351),TRUE,FALSE)</f>
        <v>1</v>
      </c>
      <c r="X214" t="b">
        <f t="shared" si="16"/>
        <v>1</v>
      </c>
    </row>
    <row r="215" spans="1:24" x14ac:dyDescent="0.2">
      <c r="A215">
        <v>30341</v>
      </c>
      <c r="B215" t="s">
        <v>361</v>
      </c>
      <c r="C215">
        <v>882</v>
      </c>
      <c r="D215" t="s">
        <v>362</v>
      </c>
      <c r="E215">
        <v>132</v>
      </c>
      <c r="F215">
        <v>5</v>
      </c>
      <c r="G215" t="s">
        <v>26</v>
      </c>
      <c r="P215" t="b">
        <v>1</v>
      </c>
      <c r="T215">
        <v>0</v>
      </c>
      <c r="U215">
        <v>0</v>
      </c>
      <c r="V215">
        <v>2</v>
      </c>
      <c r="W215" t="b">
        <f>IF(OR(T215&gt;$W$350,V215&gt;$W$351),TRUE,FALSE)</f>
        <v>0</v>
      </c>
      <c r="X215" t="b">
        <f t="shared" si="16"/>
        <v>0</v>
      </c>
    </row>
    <row r="216" spans="1:24" x14ac:dyDescent="0.2">
      <c r="A216">
        <v>37448</v>
      </c>
      <c r="B216" t="s">
        <v>363</v>
      </c>
      <c r="P216" t="b">
        <v>1</v>
      </c>
      <c r="T216">
        <v>0</v>
      </c>
      <c r="U216">
        <v>0</v>
      </c>
      <c r="V216">
        <v>2</v>
      </c>
      <c r="W216" t="b">
        <f>IF(OR(T216&gt;$W$350,V216&gt;$W$351),TRUE,FALSE)</f>
        <v>0</v>
      </c>
      <c r="X216" t="b">
        <f t="shared" si="16"/>
        <v>0</v>
      </c>
    </row>
    <row r="217" spans="1:24" x14ac:dyDescent="0.2">
      <c r="A217">
        <v>43155</v>
      </c>
      <c r="B217" t="s">
        <v>364</v>
      </c>
      <c r="Q217" t="b">
        <v>1</v>
      </c>
      <c r="R217" t="b">
        <v>1</v>
      </c>
      <c r="T217">
        <v>1</v>
      </c>
      <c r="U217">
        <v>1</v>
      </c>
      <c r="V217">
        <v>1</v>
      </c>
      <c r="W217" t="b">
        <f>IF(OR(T217&gt;$W$350,V217&gt;$W$351),TRUE,FALSE)</f>
        <v>1</v>
      </c>
      <c r="X217" t="b">
        <f t="shared" si="16"/>
        <v>1</v>
      </c>
    </row>
    <row r="218" spans="1:24" x14ac:dyDescent="0.2">
      <c r="A218">
        <v>3859</v>
      </c>
      <c r="B218" t="s">
        <v>365</v>
      </c>
      <c r="C218">
        <v>806</v>
      </c>
      <c r="D218" t="s">
        <v>366</v>
      </c>
      <c r="E218">
        <v>125</v>
      </c>
      <c r="F218">
        <v>5</v>
      </c>
      <c r="G218" t="s">
        <v>26</v>
      </c>
      <c r="P218" t="b">
        <v>1</v>
      </c>
      <c r="T218">
        <v>0</v>
      </c>
      <c r="U218">
        <v>0</v>
      </c>
      <c r="V218">
        <v>2</v>
      </c>
      <c r="W218" t="b">
        <f>IF(OR(T218&gt;$W$350,V218&gt;$W$351),TRUE,FALSE)</f>
        <v>0</v>
      </c>
      <c r="X218" t="b">
        <f t="shared" si="16"/>
        <v>0</v>
      </c>
    </row>
    <row r="219" spans="1:24" x14ac:dyDescent="0.2">
      <c r="A219">
        <v>4091</v>
      </c>
      <c r="B219" t="s">
        <v>367</v>
      </c>
      <c r="C219">
        <v>895</v>
      </c>
      <c r="D219" t="s">
        <v>368</v>
      </c>
      <c r="E219">
        <v>132</v>
      </c>
      <c r="F219">
        <v>5</v>
      </c>
      <c r="G219" t="s">
        <v>26</v>
      </c>
      <c r="Q219" t="b">
        <v>1</v>
      </c>
      <c r="R219" t="b">
        <v>1</v>
      </c>
      <c r="T219">
        <v>1</v>
      </c>
      <c r="U219">
        <v>1</v>
      </c>
      <c r="V219">
        <v>1</v>
      </c>
      <c r="W219" t="b">
        <f>IF(OR(T219&gt;$W$350,V219&gt;$W$351),TRUE,FALSE)</f>
        <v>1</v>
      </c>
      <c r="X219" t="b">
        <f t="shared" si="16"/>
        <v>0</v>
      </c>
    </row>
    <row r="220" spans="1:24" x14ac:dyDescent="0.2">
      <c r="A220">
        <v>4093</v>
      </c>
      <c r="B220" t="s">
        <v>369</v>
      </c>
      <c r="C220">
        <v>915</v>
      </c>
      <c r="D220" t="s">
        <v>370</v>
      </c>
      <c r="E220">
        <v>132</v>
      </c>
      <c r="F220">
        <v>5</v>
      </c>
      <c r="G220" t="s">
        <v>26</v>
      </c>
      <c r="Q220" t="b">
        <v>1</v>
      </c>
      <c r="R220" t="b">
        <v>1</v>
      </c>
      <c r="T220">
        <v>1</v>
      </c>
      <c r="U220">
        <v>1</v>
      </c>
      <c r="V220">
        <v>1</v>
      </c>
      <c r="W220" t="b">
        <f>IF(OR(T220&gt;$W$350,V220&gt;$W$351),TRUE,FALSE)</f>
        <v>1</v>
      </c>
      <c r="X220" t="b">
        <f t="shared" si="16"/>
        <v>0</v>
      </c>
    </row>
    <row r="221" spans="1:24" x14ac:dyDescent="0.2">
      <c r="A221">
        <v>28654</v>
      </c>
      <c r="B221" t="s">
        <v>371</v>
      </c>
      <c r="C221">
        <v>800</v>
      </c>
      <c r="D221" t="s">
        <v>372</v>
      </c>
      <c r="E221">
        <v>125</v>
      </c>
      <c r="F221">
        <v>5</v>
      </c>
      <c r="G221" t="s">
        <v>26</v>
      </c>
      <c r="P221" t="b">
        <v>1</v>
      </c>
      <c r="T221">
        <v>0</v>
      </c>
      <c r="U221">
        <v>0</v>
      </c>
      <c r="V221">
        <v>2</v>
      </c>
      <c r="W221" t="b">
        <f>IF(OR(T221&gt;$W$350,V221&gt;$W$351),TRUE,FALSE)</f>
        <v>0</v>
      </c>
      <c r="X221" t="b">
        <f t="shared" si="16"/>
        <v>0</v>
      </c>
    </row>
    <row r="222" spans="1:24" x14ac:dyDescent="0.2">
      <c r="A222">
        <v>31378</v>
      </c>
      <c r="B222" t="s">
        <v>373</v>
      </c>
      <c r="C222">
        <v>758</v>
      </c>
      <c r="D222" t="s">
        <v>374</v>
      </c>
      <c r="E222">
        <v>125</v>
      </c>
      <c r="F222">
        <v>5</v>
      </c>
      <c r="G222" t="s">
        <v>26</v>
      </c>
      <c r="P222" t="b">
        <v>1</v>
      </c>
      <c r="T222">
        <v>0</v>
      </c>
      <c r="U222">
        <v>0</v>
      </c>
      <c r="V222">
        <v>2</v>
      </c>
      <c r="W222" t="b">
        <f>IF(OR(T222&gt;$W$350,V222&gt;$W$351),TRUE,FALSE)</f>
        <v>0</v>
      </c>
      <c r="X222" t="b">
        <f t="shared" si="16"/>
        <v>0</v>
      </c>
    </row>
    <row r="223" spans="1:24" x14ac:dyDescent="0.2">
      <c r="A223">
        <v>4109</v>
      </c>
      <c r="B223" t="s">
        <v>375</v>
      </c>
      <c r="Q223" t="b">
        <v>1</v>
      </c>
      <c r="R223" t="b">
        <v>1</v>
      </c>
      <c r="T223">
        <v>1</v>
      </c>
      <c r="U223">
        <v>1</v>
      </c>
      <c r="V223">
        <v>1</v>
      </c>
      <c r="W223" t="b">
        <f>IF(OR(T223&gt;$W$350,V223&gt;$W$351),TRUE,FALSE)</f>
        <v>1</v>
      </c>
      <c r="X223" t="b">
        <f t="shared" si="16"/>
        <v>1</v>
      </c>
    </row>
    <row r="224" spans="1:24" x14ac:dyDescent="0.2">
      <c r="A224">
        <v>41552</v>
      </c>
      <c r="B224" t="s">
        <v>376</v>
      </c>
      <c r="C224">
        <v>922</v>
      </c>
      <c r="D224" t="s">
        <v>377</v>
      </c>
      <c r="E224">
        <v>132</v>
      </c>
      <c r="F224">
        <v>5</v>
      </c>
      <c r="G224" t="s">
        <v>26</v>
      </c>
      <c r="P224" t="b">
        <v>1</v>
      </c>
      <c r="R224" t="b">
        <v>1</v>
      </c>
      <c r="T224">
        <v>1</v>
      </c>
      <c r="U224">
        <v>1</v>
      </c>
      <c r="V224">
        <v>1</v>
      </c>
      <c r="W224" t="b">
        <f>IF(OR(T224&gt;$W$350,V224&gt;$W$351),TRUE,FALSE)</f>
        <v>1</v>
      </c>
      <c r="X224" t="b">
        <f t="shared" si="16"/>
        <v>0</v>
      </c>
    </row>
    <row r="225" spans="1:24" x14ac:dyDescent="0.2">
      <c r="A225">
        <v>41689</v>
      </c>
      <c r="B225" t="s">
        <v>378</v>
      </c>
      <c r="C225">
        <v>918</v>
      </c>
      <c r="D225" t="s">
        <v>379</v>
      </c>
      <c r="E225">
        <v>132</v>
      </c>
      <c r="F225">
        <v>5</v>
      </c>
      <c r="G225" t="s">
        <v>26</v>
      </c>
      <c r="Q225" t="b">
        <v>1</v>
      </c>
      <c r="R225" t="b">
        <v>1</v>
      </c>
      <c r="S225" t="b">
        <v>1</v>
      </c>
      <c r="T225">
        <v>1</v>
      </c>
      <c r="U225">
        <v>1</v>
      </c>
      <c r="V225">
        <v>1</v>
      </c>
      <c r="W225" t="b">
        <f>IF(OR(T225&gt;$W$350,V225&gt;$W$351),TRUE,FALSE)</f>
        <v>1</v>
      </c>
      <c r="X225" t="b">
        <f t="shared" si="16"/>
        <v>0</v>
      </c>
    </row>
    <row r="226" spans="1:24" x14ac:dyDescent="0.2">
      <c r="A226">
        <v>4621</v>
      </c>
      <c r="B226" t="s">
        <v>380</v>
      </c>
      <c r="C226">
        <v>810</v>
      </c>
      <c r="D226" t="s">
        <v>381</v>
      </c>
      <c r="E226">
        <v>125</v>
      </c>
      <c r="F226">
        <v>5</v>
      </c>
      <c r="G226" t="s">
        <v>26</v>
      </c>
      <c r="P226" t="b">
        <v>1</v>
      </c>
      <c r="T226">
        <v>0</v>
      </c>
      <c r="U226">
        <v>0</v>
      </c>
      <c r="V226">
        <v>2</v>
      </c>
      <c r="W226" t="b">
        <f>IF(OR(T226&gt;$W$350,V226&gt;$W$351),TRUE,FALSE)</f>
        <v>0</v>
      </c>
      <c r="X226" t="b">
        <f t="shared" si="16"/>
        <v>0</v>
      </c>
    </row>
    <row r="227" spans="1:24" x14ac:dyDescent="0.2">
      <c r="A227">
        <v>40797</v>
      </c>
      <c r="B227" t="s">
        <v>382</v>
      </c>
      <c r="C227">
        <v>888</v>
      </c>
      <c r="D227" t="s">
        <v>383</v>
      </c>
      <c r="E227">
        <v>132</v>
      </c>
      <c r="F227">
        <v>5</v>
      </c>
      <c r="G227" t="s">
        <v>26</v>
      </c>
      <c r="Q227" t="b">
        <v>1</v>
      </c>
      <c r="R227" t="b">
        <v>1</v>
      </c>
      <c r="S227" t="b">
        <v>1</v>
      </c>
      <c r="T227">
        <v>1</v>
      </c>
      <c r="U227">
        <v>1</v>
      </c>
      <c r="V227">
        <v>1</v>
      </c>
      <c r="W227" t="b">
        <f>IF(OR(T227&gt;$W$350,V227&gt;$W$351),TRUE,FALSE)</f>
        <v>1</v>
      </c>
      <c r="X227" t="b">
        <f t="shared" si="16"/>
        <v>0</v>
      </c>
    </row>
    <row r="228" spans="1:24" x14ac:dyDescent="0.2">
      <c r="A228">
        <v>19954</v>
      </c>
      <c r="B228" t="s">
        <v>384</v>
      </c>
      <c r="C228">
        <v>785</v>
      </c>
      <c r="D228" t="s">
        <v>385</v>
      </c>
      <c r="E228">
        <v>125</v>
      </c>
      <c r="F228">
        <v>5</v>
      </c>
      <c r="G228" t="s">
        <v>26</v>
      </c>
      <c r="P228" t="b">
        <v>1</v>
      </c>
      <c r="T228">
        <v>0</v>
      </c>
      <c r="U228">
        <v>0</v>
      </c>
      <c r="V228">
        <v>2</v>
      </c>
      <c r="W228" t="b">
        <f>IF(OR(T228&gt;$W$350,V228&gt;$W$351),TRUE,FALSE)</f>
        <v>0</v>
      </c>
      <c r="X228" t="b">
        <f t="shared" si="16"/>
        <v>0</v>
      </c>
    </row>
    <row r="229" spans="1:24" hidden="1" x14ac:dyDescent="0.2">
      <c r="A229">
        <v>53809</v>
      </c>
      <c r="B229" t="s">
        <v>386</v>
      </c>
      <c r="C229">
        <v>975</v>
      </c>
      <c r="D229" t="s">
        <v>387</v>
      </c>
      <c r="E229">
        <v>144</v>
      </c>
      <c r="F229">
        <v>5</v>
      </c>
      <c r="G229" t="s">
        <v>26</v>
      </c>
      <c r="H229" t="b">
        <v>1</v>
      </c>
      <c r="L229" t="b">
        <v>1</v>
      </c>
      <c r="T229">
        <v>1</v>
      </c>
      <c r="U229">
        <v>1</v>
      </c>
      <c r="V229">
        <v>1</v>
      </c>
      <c r="W229" t="b">
        <f t="shared" si="15"/>
        <v>0</v>
      </c>
    </row>
    <row r="230" spans="1:24" x14ac:dyDescent="0.2">
      <c r="A230">
        <v>34580</v>
      </c>
      <c r="B230" t="s">
        <v>388</v>
      </c>
      <c r="C230">
        <v>744</v>
      </c>
      <c r="D230" t="s">
        <v>389</v>
      </c>
      <c r="E230">
        <v>125</v>
      </c>
      <c r="F230">
        <v>5</v>
      </c>
      <c r="G230" t="s">
        <v>26</v>
      </c>
      <c r="P230" t="b">
        <v>1</v>
      </c>
      <c r="T230">
        <v>0</v>
      </c>
      <c r="U230">
        <v>0</v>
      </c>
      <c r="V230">
        <v>2</v>
      </c>
      <c r="W230" t="b">
        <f>IF(OR(T230&gt;$W$350,V230&gt;$W$351),TRUE,FALSE)</f>
        <v>0</v>
      </c>
      <c r="X230" t="b">
        <f t="shared" ref="X230:X252" si="17">IF(AND(W230,ISBLANK(C230)),TRUE,FALSE)</f>
        <v>0</v>
      </c>
    </row>
    <row r="231" spans="1:24" x14ac:dyDescent="0.2">
      <c r="A231">
        <v>35325</v>
      </c>
      <c r="B231" t="s">
        <v>390</v>
      </c>
      <c r="C231">
        <v>856</v>
      </c>
      <c r="D231" t="s">
        <v>391</v>
      </c>
      <c r="E231">
        <v>187</v>
      </c>
      <c r="F231">
        <v>5</v>
      </c>
      <c r="G231" t="s">
        <v>64</v>
      </c>
      <c r="P231" t="b">
        <v>1</v>
      </c>
      <c r="T231">
        <v>0</v>
      </c>
      <c r="U231">
        <v>0</v>
      </c>
      <c r="V231">
        <v>2</v>
      </c>
      <c r="W231" t="b">
        <f>IF(OR(T231&gt;$W$350,V231&gt;$W$351),TRUE,FALSE)</f>
        <v>0</v>
      </c>
      <c r="X231" t="b">
        <f t="shared" si="17"/>
        <v>0</v>
      </c>
    </row>
    <row r="232" spans="1:24" x14ac:dyDescent="0.2">
      <c r="A232">
        <v>37923</v>
      </c>
      <c r="B232" t="s">
        <v>392</v>
      </c>
      <c r="Q232" t="b">
        <v>1</v>
      </c>
      <c r="R232" t="b">
        <v>1</v>
      </c>
      <c r="S232" t="b">
        <v>1</v>
      </c>
      <c r="T232">
        <v>1</v>
      </c>
      <c r="U232">
        <v>1</v>
      </c>
      <c r="V232">
        <v>1</v>
      </c>
      <c r="W232" t="b">
        <f>IF(OR(T232&gt;$W$350,V232&gt;$W$351),TRUE,FALSE)</f>
        <v>1</v>
      </c>
      <c r="X232" t="b">
        <f t="shared" si="17"/>
        <v>1</v>
      </c>
    </row>
    <row r="233" spans="1:24" x14ac:dyDescent="0.2">
      <c r="A233">
        <v>40440</v>
      </c>
      <c r="B233" t="s">
        <v>393</v>
      </c>
      <c r="C233">
        <v>941</v>
      </c>
      <c r="D233" t="s">
        <v>394</v>
      </c>
      <c r="E233">
        <v>132</v>
      </c>
      <c r="F233">
        <v>5</v>
      </c>
      <c r="G233" t="s">
        <v>26</v>
      </c>
      <c r="Q233" t="b">
        <v>1</v>
      </c>
      <c r="R233" t="b">
        <v>1</v>
      </c>
      <c r="T233">
        <v>1</v>
      </c>
      <c r="U233">
        <v>1</v>
      </c>
      <c r="V233">
        <v>1</v>
      </c>
      <c r="W233" t="b">
        <f>IF(OR(T233&gt;$W$350,V233&gt;$W$351),TRUE,FALSE)</f>
        <v>1</v>
      </c>
      <c r="X233" t="b">
        <f t="shared" si="17"/>
        <v>0</v>
      </c>
    </row>
    <row r="234" spans="1:24" x14ac:dyDescent="0.2">
      <c r="A234">
        <v>65404</v>
      </c>
      <c r="B234" t="s">
        <v>395</v>
      </c>
      <c r="C234">
        <v>764</v>
      </c>
      <c r="D234" t="s">
        <v>396</v>
      </c>
      <c r="E234">
        <v>125</v>
      </c>
      <c r="F234">
        <v>5</v>
      </c>
      <c r="G234" t="s">
        <v>26</v>
      </c>
      <c r="P234" t="b">
        <v>1</v>
      </c>
      <c r="R234" t="b">
        <v>1</v>
      </c>
      <c r="T234">
        <v>1</v>
      </c>
      <c r="U234">
        <v>1</v>
      </c>
      <c r="V234">
        <v>1</v>
      </c>
      <c r="W234" t="b">
        <f>IF(OR(T234&gt;$W$350,V234&gt;$W$351),TRUE,FALSE)</f>
        <v>1</v>
      </c>
      <c r="X234" t="b">
        <f t="shared" si="17"/>
        <v>0</v>
      </c>
    </row>
    <row r="235" spans="1:24" x14ac:dyDescent="0.2">
      <c r="A235">
        <v>65434</v>
      </c>
      <c r="B235" t="s">
        <v>397</v>
      </c>
      <c r="C235">
        <v>917</v>
      </c>
      <c r="D235" t="s">
        <v>398</v>
      </c>
      <c r="E235">
        <v>132</v>
      </c>
      <c r="F235">
        <v>5</v>
      </c>
      <c r="G235" t="s">
        <v>26</v>
      </c>
      <c r="Q235" t="b">
        <v>1</v>
      </c>
      <c r="R235" t="b">
        <v>1</v>
      </c>
      <c r="T235">
        <v>1</v>
      </c>
      <c r="U235">
        <v>1</v>
      </c>
      <c r="V235">
        <v>1</v>
      </c>
      <c r="W235" t="b">
        <f>IF(OR(T235&gt;$W$350,V235&gt;$W$351),TRUE,FALSE)</f>
        <v>1</v>
      </c>
      <c r="X235" t="b">
        <f t="shared" si="17"/>
        <v>0</v>
      </c>
    </row>
    <row r="236" spans="1:24" x14ac:dyDescent="0.2">
      <c r="A236">
        <v>65515</v>
      </c>
      <c r="B236" t="s">
        <v>399</v>
      </c>
      <c r="Q236" t="b">
        <v>1</v>
      </c>
      <c r="R236" t="b">
        <v>1</v>
      </c>
      <c r="T236">
        <v>1</v>
      </c>
      <c r="U236">
        <v>1</v>
      </c>
      <c r="V236">
        <v>1</v>
      </c>
      <c r="W236" t="b">
        <f>IF(OR(T236&gt;$W$350,V236&gt;$W$351),TRUE,FALSE)</f>
        <v>1</v>
      </c>
      <c r="X236" t="b">
        <f t="shared" si="17"/>
        <v>1</v>
      </c>
    </row>
    <row r="237" spans="1:24" x14ac:dyDescent="0.2">
      <c r="A237">
        <v>65520</v>
      </c>
      <c r="B237" t="s">
        <v>400</v>
      </c>
      <c r="C237">
        <v>783</v>
      </c>
      <c r="D237" t="s">
        <v>401</v>
      </c>
      <c r="E237">
        <v>125</v>
      </c>
      <c r="F237">
        <v>5</v>
      </c>
      <c r="G237" t="s">
        <v>26</v>
      </c>
      <c r="P237" t="b">
        <v>1</v>
      </c>
      <c r="T237">
        <v>0</v>
      </c>
      <c r="U237">
        <v>0</v>
      </c>
      <c r="V237">
        <v>2</v>
      </c>
      <c r="W237" t="b">
        <f>IF(OR(T237&gt;$W$350,V237&gt;$W$351),TRUE,FALSE)</f>
        <v>0</v>
      </c>
      <c r="X237" t="b">
        <f t="shared" si="17"/>
        <v>0</v>
      </c>
    </row>
    <row r="238" spans="1:24" x14ac:dyDescent="0.2">
      <c r="A238">
        <v>65520</v>
      </c>
      <c r="B238" t="s">
        <v>400</v>
      </c>
      <c r="C238">
        <v>783</v>
      </c>
      <c r="D238" t="s">
        <v>401</v>
      </c>
      <c r="E238">
        <v>125</v>
      </c>
      <c r="F238">
        <v>5</v>
      </c>
      <c r="G238" t="s">
        <v>26</v>
      </c>
      <c r="P238" t="b">
        <v>1</v>
      </c>
      <c r="T238">
        <v>0</v>
      </c>
      <c r="U238">
        <v>0</v>
      </c>
      <c r="V238">
        <v>2</v>
      </c>
      <c r="W238" t="b">
        <f>IF(OR(T238&gt;$W$350,V238&gt;$W$351),TRUE,FALSE)</f>
        <v>0</v>
      </c>
      <c r="X238" t="b">
        <f t="shared" si="17"/>
        <v>0</v>
      </c>
    </row>
    <row r="239" spans="1:24" x14ac:dyDescent="0.2">
      <c r="A239">
        <v>65644</v>
      </c>
      <c r="B239" t="s">
        <v>402</v>
      </c>
      <c r="C239">
        <v>912</v>
      </c>
      <c r="D239" t="s">
        <v>403</v>
      </c>
      <c r="E239">
        <v>132</v>
      </c>
      <c r="F239">
        <v>5</v>
      </c>
      <c r="G239" t="s">
        <v>26</v>
      </c>
      <c r="P239" t="b">
        <v>1</v>
      </c>
      <c r="R239" t="b">
        <v>1</v>
      </c>
      <c r="T239">
        <v>1</v>
      </c>
      <c r="U239">
        <v>1</v>
      </c>
      <c r="V239">
        <v>1</v>
      </c>
      <c r="W239" t="b">
        <f>IF(OR(T239&gt;$W$350,V239&gt;$W$351),TRUE,FALSE)</f>
        <v>1</v>
      </c>
      <c r="X239" t="b">
        <f t="shared" si="17"/>
        <v>0</v>
      </c>
    </row>
    <row r="240" spans="1:24" x14ac:dyDescent="0.2">
      <c r="A240">
        <v>65644</v>
      </c>
      <c r="B240" t="s">
        <v>402</v>
      </c>
      <c r="C240">
        <v>912</v>
      </c>
      <c r="D240" t="s">
        <v>403</v>
      </c>
      <c r="E240">
        <v>132</v>
      </c>
      <c r="F240">
        <v>5</v>
      </c>
      <c r="G240" t="s">
        <v>26</v>
      </c>
      <c r="P240" t="b">
        <v>1</v>
      </c>
      <c r="T240">
        <v>0</v>
      </c>
      <c r="U240">
        <v>0</v>
      </c>
      <c r="V240">
        <v>2</v>
      </c>
      <c r="W240" t="b">
        <f>IF(OR(T240&gt;$W$350,V240&gt;$W$351),TRUE,FALSE)</f>
        <v>0</v>
      </c>
      <c r="X240" t="b">
        <f t="shared" si="17"/>
        <v>0</v>
      </c>
    </row>
    <row r="241" spans="1:24" x14ac:dyDescent="0.2">
      <c r="A241">
        <v>65691</v>
      </c>
      <c r="B241" t="s">
        <v>404</v>
      </c>
      <c r="C241">
        <v>913</v>
      </c>
      <c r="D241" t="s">
        <v>405</v>
      </c>
      <c r="E241">
        <v>132</v>
      </c>
      <c r="F241">
        <v>5</v>
      </c>
      <c r="G241" t="s">
        <v>26</v>
      </c>
      <c r="Q241" t="b">
        <v>1</v>
      </c>
      <c r="R241" t="b">
        <v>1</v>
      </c>
      <c r="T241">
        <v>1</v>
      </c>
      <c r="U241">
        <v>1</v>
      </c>
      <c r="V241">
        <v>1</v>
      </c>
      <c r="W241" t="b">
        <f>IF(OR(T241&gt;$W$350,V241&gt;$W$351),TRUE,FALSE)</f>
        <v>1</v>
      </c>
      <c r="X241" t="b">
        <f t="shared" si="17"/>
        <v>0</v>
      </c>
    </row>
    <row r="242" spans="1:24" x14ac:dyDescent="0.2">
      <c r="A242">
        <v>54207</v>
      </c>
      <c r="B242" t="s">
        <v>406</v>
      </c>
      <c r="C242">
        <v>792</v>
      </c>
      <c r="D242" t="s">
        <v>407</v>
      </c>
      <c r="E242">
        <v>125</v>
      </c>
      <c r="F242">
        <v>5</v>
      </c>
      <c r="G242" t="s">
        <v>26</v>
      </c>
      <c r="P242" t="b">
        <v>1</v>
      </c>
      <c r="T242">
        <v>0</v>
      </c>
      <c r="U242">
        <v>0</v>
      </c>
      <c r="V242">
        <v>2</v>
      </c>
      <c r="W242" t="b">
        <f>IF(OR(T242&gt;$W$350,V242&gt;$W$351),TRUE,FALSE)</f>
        <v>0</v>
      </c>
      <c r="X242" t="b">
        <f t="shared" si="17"/>
        <v>0</v>
      </c>
    </row>
    <row r="243" spans="1:24" x14ac:dyDescent="0.2">
      <c r="A243">
        <v>65064</v>
      </c>
      <c r="B243" t="s">
        <v>408</v>
      </c>
      <c r="C243">
        <v>820</v>
      </c>
      <c r="D243" t="s">
        <v>409</v>
      </c>
      <c r="E243">
        <v>125</v>
      </c>
      <c r="F243">
        <v>5</v>
      </c>
      <c r="G243" t="s">
        <v>26</v>
      </c>
      <c r="P243" t="b">
        <v>1</v>
      </c>
      <c r="T243">
        <v>0</v>
      </c>
      <c r="U243">
        <v>0</v>
      </c>
      <c r="V243">
        <v>2</v>
      </c>
      <c r="W243" t="b">
        <f>IF(OR(T243&gt;$W$350,V243&gt;$W$351),TRUE,FALSE)</f>
        <v>0</v>
      </c>
      <c r="X243" t="b">
        <f t="shared" si="17"/>
        <v>0</v>
      </c>
    </row>
    <row r="244" spans="1:24" x14ac:dyDescent="0.2">
      <c r="A244">
        <v>36844</v>
      </c>
      <c r="B244" t="s">
        <v>410</v>
      </c>
      <c r="H244" t="b">
        <v>1</v>
      </c>
      <c r="R244" t="b">
        <v>1</v>
      </c>
      <c r="S244" t="b">
        <v>1</v>
      </c>
      <c r="T244">
        <v>2</v>
      </c>
      <c r="U244">
        <v>0</v>
      </c>
      <c r="V244">
        <v>2</v>
      </c>
      <c r="W244" t="b">
        <f>IF(OR(T244&gt;$W$350,V244&gt;$W$351),TRUE,FALSE)</f>
        <v>1</v>
      </c>
      <c r="X244" t="b">
        <f t="shared" si="17"/>
        <v>1</v>
      </c>
    </row>
    <row r="245" spans="1:24" x14ac:dyDescent="0.2">
      <c r="A245">
        <v>35920</v>
      </c>
      <c r="B245" t="s">
        <v>411</v>
      </c>
      <c r="C245">
        <v>929</v>
      </c>
      <c r="D245" t="s">
        <v>412</v>
      </c>
      <c r="E245">
        <v>132</v>
      </c>
      <c r="F245">
        <v>5</v>
      </c>
      <c r="G245" t="s">
        <v>26</v>
      </c>
      <c r="Q245" t="b">
        <v>1</v>
      </c>
      <c r="R245" t="b">
        <v>1</v>
      </c>
      <c r="S245" t="b">
        <v>1</v>
      </c>
      <c r="T245">
        <v>1</v>
      </c>
      <c r="U245">
        <v>1</v>
      </c>
      <c r="V245">
        <v>1</v>
      </c>
      <c r="W245" t="b">
        <f>IF(OR(T245&gt;$W$350,V245&gt;$W$351),TRUE,FALSE)</f>
        <v>1</v>
      </c>
      <c r="X245" t="b">
        <f t="shared" si="17"/>
        <v>0</v>
      </c>
    </row>
    <row r="246" spans="1:24" x14ac:dyDescent="0.2">
      <c r="A246">
        <v>34650</v>
      </c>
      <c r="B246" t="s">
        <v>413</v>
      </c>
      <c r="C246">
        <v>908</v>
      </c>
      <c r="D246" t="s">
        <v>414</v>
      </c>
      <c r="E246">
        <v>132</v>
      </c>
      <c r="F246">
        <v>5</v>
      </c>
      <c r="G246" t="s">
        <v>26</v>
      </c>
      <c r="Q246" t="b">
        <v>1</v>
      </c>
      <c r="R246" t="b">
        <v>1</v>
      </c>
      <c r="S246" t="b">
        <v>1</v>
      </c>
      <c r="T246">
        <v>1</v>
      </c>
      <c r="U246">
        <v>1</v>
      </c>
      <c r="V246">
        <v>1</v>
      </c>
      <c r="W246" t="b">
        <f>IF(OR(T246&gt;$W$350,V246&gt;$W$351),TRUE,FALSE)</f>
        <v>1</v>
      </c>
      <c r="X246" t="b">
        <f t="shared" si="17"/>
        <v>0</v>
      </c>
    </row>
    <row r="247" spans="1:24" x14ac:dyDescent="0.2">
      <c r="A247">
        <v>37461</v>
      </c>
      <c r="B247" t="s">
        <v>415</v>
      </c>
      <c r="Q247" t="b">
        <v>1</v>
      </c>
      <c r="R247" t="b">
        <v>1</v>
      </c>
      <c r="S247" t="b">
        <v>1</v>
      </c>
      <c r="T247">
        <v>1</v>
      </c>
      <c r="U247">
        <v>1</v>
      </c>
      <c r="V247">
        <v>1</v>
      </c>
      <c r="W247" t="b">
        <f>IF(OR(T247&gt;$W$350,V247&gt;$W$351),TRUE,FALSE)</f>
        <v>1</v>
      </c>
      <c r="X247" t="b">
        <f t="shared" si="17"/>
        <v>1</v>
      </c>
    </row>
    <row r="248" spans="1:24" x14ac:dyDescent="0.2">
      <c r="A248">
        <v>53969</v>
      </c>
      <c r="B248" t="s">
        <v>416</v>
      </c>
      <c r="C248">
        <v>784</v>
      </c>
      <c r="D248" t="s">
        <v>417</v>
      </c>
      <c r="E248">
        <v>125</v>
      </c>
      <c r="F248">
        <v>5</v>
      </c>
      <c r="G248" t="s">
        <v>26</v>
      </c>
      <c r="P248" t="b">
        <v>1</v>
      </c>
      <c r="T248">
        <v>0</v>
      </c>
      <c r="U248">
        <v>0</v>
      </c>
      <c r="V248">
        <v>2</v>
      </c>
      <c r="W248" t="b">
        <f>IF(OR(T248&gt;$W$350,V248&gt;$W$351),TRUE,FALSE)</f>
        <v>0</v>
      </c>
      <c r="X248" t="b">
        <f t="shared" si="17"/>
        <v>0</v>
      </c>
    </row>
    <row r="249" spans="1:24" x14ac:dyDescent="0.2">
      <c r="A249">
        <v>54733</v>
      </c>
      <c r="B249" t="s">
        <v>329</v>
      </c>
      <c r="C249">
        <v>761</v>
      </c>
      <c r="D249" t="s">
        <v>330</v>
      </c>
      <c r="E249">
        <v>125</v>
      </c>
      <c r="F249">
        <v>5</v>
      </c>
      <c r="G249" t="s">
        <v>26</v>
      </c>
      <c r="P249" t="b">
        <v>1</v>
      </c>
      <c r="R249" t="b">
        <v>1</v>
      </c>
      <c r="S249" t="b">
        <v>1</v>
      </c>
      <c r="T249">
        <v>1</v>
      </c>
      <c r="U249">
        <v>1</v>
      </c>
      <c r="V249">
        <v>2</v>
      </c>
      <c r="W249" t="b">
        <f>IF(OR(T249&gt;$W$350,V249&gt;$W$351),TRUE,FALSE)</f>
        <v>1</v>
      </c>
      <c r="X249" t="b">
        <f t="shared" si="17"/>
        <v>0</v>
      </c>
    </row>
    <row r="250" spans="1:24" x14ac:dyDescent="0.2">
      <c r="A250">
        <v>54862</v>
      </c>
      <c r="B250" t="s">
        <v>418</v>
      </c>
      <c r="Q250" t="b">
        <v>1</v>
      </c>
      <c r="R250" t="b">
        <v>1</v>
      </c>
      <c r="S250" t="b">
        <v>1</v>
      </c>
      <c r="T250">
        <v>1</v>
      </c>
      <c r="U250">
        <v>1</v>
      </c>
      <c r="V250">
        <v>1</v>
      </c>
      <c r="W250" t="b">
        <f>IF(OR(T250&gt;$W$350,V250&gt;$W$351),TRUE,FALSE)</f>
        <v>1</v>
      </c>
      <c r="X250" t="b">
        <f t="shared" si="17"/>
        <v>1</v>
      </c>
    </row>
    <row r="251" spans="1:24" x14ac:dyDescent="0.2">
      <c r="A251">
        <v>55598</v>
      </c>
      <c r="B251" t="s">
        <v>419</v>
      </c>
      <c r="C251">
        <v>899</v>
      </c>
      <c r="D251" t="s">
        <v>420</v>
      </c>
      <c r="E251">
        <v>132</v>
      </c>
      <c r="F251">
        <v>5</v>
      </c>
      <c r="G251" t="s">
        <v>26</v>
      </c>
      <c r="P251" t="b">
        <v>1</v>
      </c>
      <c r="T251">
        <v>0</v>
      </c>
      <c r="U251">
        <v>0</v>
      </c>
      <c r="V251">
        <v>2</v>
      </c>
      <c r="W251" t="b">
        <f>IF(OR(T251&gt;$W$350,V251&gt;$W$351),TRUE,FALSE)</f>
        <v>0</v>
      </c>
      <c r="X251" t="b">
        <f t="shared" si="17"/>
        <v>0</v>
      </c>
    </row>
    <row r="252" spans="1:24" x14ac:dyDescent="0.2">
      <c r="A252">
        <v>28098</v>
      </c>
      <c r="B252" t="s">
        <v>421</v>
      </c>
      <c r="C252">
        <v>771</v>
      </c>
      <c r="D252" t="s">
        <v>422</v>
      </c>
      <c r="E252">
        <v>125</v>
      </c>
      <c r="F252">
        <v>5</v>
      </c>
      <c r="G252" t="s">
        <v>26</v>
      </c>
      <c r="P252" t="b">
        <v>1</v>
      </c>
      <c r="T252">
        <v>0</v>
      </c>
      <c r="U252">
        <v>0</v>
      </c>
      <c r="V252">
        <v>2</v>
      </c>
      <c r="W252" t="b">
        <f>IF(OR(T252&gt;$W$350,V252&gt;$W$351),TRUE,FALSE)</f>
        <v>0</v>
      </c>
      <c r="X252" t="b">
        <f t="shared" si="17"/>
        <v>0</v>
      </c>
    </row>
    <row r="253" spans="1:24" hidden="1" x14ac:dyDescent="0.2">
      <c r="A253">
        <v>34701</v>
      </c>
      <c r="B253" t="s">
        <v>423</v>
      </c>
      <c r="C253">
        <v>900</v>
      </c>
      <c r="D253" t="s">
        <v>424</v>
      </c>
      <c r="E253">
        <v>132</v>
      </c>
      <c r="F253">
        <v>5</v>
      </c>
      <c r="G253" t="s">
        <v>26</v>
      </c>
      <c r="H253" t="b">
        <v>1</v>
      </c>
      <c r="L253" t="b">
        <v>1</v>
      </c>
      <c r="T253">
        <v>1</v>
      </c>
      <c r="U253">
        <v>1</v>
      </c>
      <c r="V253">
        <v>1</v>
      </c>
      <c r="W253" t="b">
        <f t="shared" si="15"/>
        <v>0</v>
      </c>
    </row>
    <row r="254" spans="1:24" x14ac:dyDescent="0.2">
      <c r="A254">
        <v>35145</v>
      </c>
      <c r="B254" t="s">
        <v>425</v>
      </c>
      <c r="C254">
        <v>786</v>
      </c>
      <c r="D254" t="s">
        <v>426</v>
      </c>
      <c r="E254">
        <v>125</v>
      </c>
      <c r="F254">
        <v>5</v>
      </c>
      <c r="G254" t="s">
        <v>26</v>
      </c>
      <c r="P254" t="b">
        <v>1</v>
      </c>
      <c r="R254" t="b">
        <v>1</v>
      </c>
      <c r="S254" t="b">
        <v>1</v>
      </c>
      <c r="T254">
        <v>1</v>
      </c>
      <c r="U254">
        <v>1</v>
      </c>
      <c r="V254">
        <v>2</v>
      </c>
      <c r="W254" t="b">
        <f>IF(OR(T254&gt;$W$350,V254&gt;$W$351),TRUE,FALSE)</f>
        <v>1</v>
      </c>
      <c r="X254" t="b">
        <f>IF(AND(W254,ISBLANK(C254)),TRUE,FALSE)</f>
        <v>0</v>
      </c>
    </row>
    <row r="255" spans="1:24" hidden="1" x14ac:dyDescent="0.2">
      <c r="A255">
        <v>54123</v>
      </c>
      <c r="B255" t="s">
        <v>427</v>
      </c>
      <c r="C255">
        <v>905</v>
      </c>
      <c r="D255" t="s">
        <v>428</v>
      </c>
      <c r="E255">
        <v>132</v>
      </c>
      <c r="F255">
        <v>5</v>
      </c>
      <c r="G255" t="s">
        <v>26</v>
      </c>
      <c r="H255" t="b">
        <v>1</v>
      </c>
      <c r="L255" t="b">
        <v>1</v>
      </c>
      <c r="R255" t="b">
        <v>1</v>
      </c>
      <c r="T255">
        <v>2</v>
      </c>
      <c r="U255">
        <v>0</v>
      </c>
      <c r="V255">
        <v>0</v>
      </c>
      <c r="W255" t="b">
        <f t="shared" si="15"/>
        <v>1</v>
      </c>
    </row>
    <row r="256" spans="1:24" x14ac:dyDescent="0.2">
      <c r="A256">
        <v>55149</v>
      </c>
      <c r="B256" t="s">
        <v>429</v>
      </c>
      <c r="C256">
        <v>766</v>
      </c>
      <c r="D256" t="s">
        <v>430</v>
      </c>
      <c r="E256">
        <v>125</v>
      </c>
      <c r="F256">
        <v>5</v>
      </c>
      <c r="G256" t="s">
        <v>26</v>
      </c>
      <c r="Q256" t="b">
        <v>1</v>
      </c>
      <c r="R256" t="b">
        <v>1</v>
      </c>
      <c r="S256" t="b">
        <v>1</v>
      </c>
      <c r="T256">
        <v>1</v>
      </c>
      <c r="U256">
        <v>1</v>
      </c>
      <c r="V256">
        <v>1</v>
      </c>
      <c r="W256" t="b">
        <f>IF(OR(T256&gt;$W$350,V256&gt;$W$351),TRUE,FALSE)</f>
        <v>1</v>
      </c>
      <c r="X256" t="b">
        <f t="shared" ref="X256:X259" si="18">IF(AND(W256,ISBLANK(C256)),TRUE,FALSE)</f>
        <v>0</v>
      </c>
    </row>
    <row r="257" spans="1:24" x14ac:dyDescent="0.2">
      <c r="A257">
        <v>55149</v>
      </c>
      <c r="B257" t="s">
        <v>429</v>
      </c>
      <c r="C257">
        <v>766</v>
      </c>
      <c r="D257" t="s">
        <v>430</v>
      </c>
      <c r="E257">
        <v>125</v>
      </c>
      <c r="F257">
        <v>5</v>
      </c>
      <c r="G257" t="s">
        <v>26</v>
      </c>
      <c r="P257" t="b">
        <v>1</v>
      </c>
      <c r="T257">
        <v>0</v>
      </c>
      <c r="U257">
        <v>0</v>
      </c>
      <c r="V257">
        <v>2</v>
      </c>
      <c r="W257" t="b">
        <f>IF(OR(T257&gt;$W$350,V257&gt;$W$351),TRUE,FALSE)</f>
        <v>0</v>
      </c>
      <c r="X257" t="b">
        <f t="shared" si="18"/>
        <v>0</v>
      </c>
    </row>
    <row r="258" spans="1:24" x14ac:dyDescent="0.2">
      <c r="A258">
        <v>55156</v>
      </c>
      <c r="B258" t="s">
        <v>431</v>
      </c>
      <c r="C258">
        <v>904</v>
      </c>
      <c r="D258" t="s">
        <v>432</v>
      </c>
      <c r="E258">
        <v>132</v>
      </c>
      <c r="F258">
        <v>5</v>
      </c>
      <c r="G258" t="s">
        <v>26</v>
      </c>
      <c r="Q258" t="b">
        <v>1</v>
      </c>
      <c r="R258" t="b">
        <v>1</v>
      </c>
      <c r="T258">
        <v>1</v>
      </c>
      <c r="U258">
        <v>1</v>
      </c>
      <c r="V258">
        <v>1</v>
      </c>
      <c r="W258" t="b">
        <f>IF(OR(T258&gt;$W$350,V258&gt;$W$351),TRUE,FALSE)</f>
        <v>1</v>
      </c>
      <c r="X258" t="b">
        <f t="shared" si="18"/>
        <v>0</v>
      </c>
    </row>
    <row r="259" spans="1:24" x14ac:dyDescent="0.2">
      <c r="A259">
        <v>55174</v>
      </c>
      <c r="B259" t="s">
        <v>335</v>
      </c>
      <c r="C259">
        <v>845</v>
      </c>
      <c r="D259" t="s">
        <v>336</v>
      </c>
      <c r="E259">
        <v>125</v>
      </c>
      <c r="F259">
        <v>5</v>
      </c>
      <c r="G259" t="s">
        <v>26</v>
      </c>
      <c r="Q259" t="b">
        <v>1</v>
      </c>
      <c r="R259" t="b">
        <v>1</v>
      </c>
      <c r="S259" t="b">
        <v>1</v>
      </c>
      <c r="T259">
        <v>1</v>
      </c>
      <c r="U259">
        <v>1</v>
      </c>
      <c r="V259">
        <v>1</v>
      </c>
      <c r="W259" t="b">
        <f>IF(OR(T259&gt;$W$350,V259&gt;$W$351),TRUE,FALSE)</f>
        <v>1</v>
      </c>
      <c r="X259" t="b">
        <f t="shared" si="18"/>
        <v>0</v>
      </c>
    </row>
    <row r="260" spans="1:24" hidden="1" x14ac:dyDescent="0.2">
      <c r="A260">
        <v>55598</v>
      </c>
      <c r="B260" t="s">
        <v>419</v>
      </c>
      <c r="C260">
        <v>899</v>
      </c>
      <c r="D260" t="s">
        <v>420</v>
      </c>
      <c r="E260">
        <v>132</v>
      </c>
      <c r="F260">
        <v>5</v>
      </c>
      <c r="G260" t="s">
        <v>26</v>
      </c>
      <c r="H260" t="b">
        <v>1</v>
      </c>
      <c r="L260" t="b">
        <v>1</v>
      </c>
      <c r="R260" t="b">
        <v>1</v>
      </c>
      <c r="S260" t="b">
        <v>1</v>
      </c>
      <c r="T260">
        <v>2</v>
      </c>
      <c r="U260">
        <v>0</v>
      </c>
      <c r="V260">
        <v>2</v>
      </c>
      <c r="W260" t="b">
        <f t="shared" ref="W259:W322" si="19">IF(U260=0,IF(OR(T260&gt;0,V260&gt;1),TRUE,FALSE),FALSE)</f>
        <v>1</v>
      </c>
    </row>
    <row r="261" spans="1:24" hidden="1" x14ac:dyDescent="0.2">
      <c r="A261">
        <v>55856</v>
      </c>
      <c r="B261" t="s">
        <v>433</v>
      </c>
      <c r="C261">
        <v>903</v>
      </c>
      <c r="D261" t="s">
        <v>434</v>
      </c>
      <c r="E261">
        <v>132</v>
      </c>
      <c r="F261">
        <v>5</v>
      </c>
      <c r="G261" t="s">
        <v>26</v>
      </c>
      <c r="H261" t="b">
        <v>1</v>
      </c>
      <c r="L261" t="b">
        <v>1</v>
      </c>
      <c r="R261" t="b">
        <v>1</v>
      </c>
      <c r="S261" t="b">
        <v>1</v>
      </c>
      <c r="T261">
        <v>2</v>
      </c>
      <c r="U261">
        <v>0</v>
      </c>
      <c r="V261">
        <v>2</v>
      </c>
      <c r="W261" t="b">
        <f t="shared" si="19"/>
        <v>1</v>
      </c>
    </row>
    <row r="262" spans="1:24" hidden="1" x14ac:dyDescent="0.2">
      <c r="A262">
        <v>55856</v>
      </c>
      <c r="B262" t="s">
        <v>433</v>
      </c>
      <c r="C262">
        <v>903</v>
      </c>
      <c r="D262" t="s">
        <v>434</v>
      </c>
      <c r="E262">
        <v>132</v>
      </c>
      <c r="F262">
        <v>5</v>
      </c>
      <c r="G262" t="s">
        <v>26</v>
      </c>
      <c r="H262" t="b">
        <v>1</v>
      </c>
      <c r="L262" t="b">
        <v>1</v>
      </c>
      <c r="T262">
        <v>1</v>
      </c>
      <c r="U262">
        <v>1</v>
      </c>
      <c r="V262">
        <v>1</v>
      </c>
      <c r="W262" t="b">
        <f t="shared" si="19"/>
        <v>0</v>
      </c>
    </row>
    <row r="263" spans="1:24" hidden="1" x14ac:dyDescent="0.2">
      <c r="A263">
        <v>33434</v>
      </c>
      <c r="B263" t="s">
        <v>297</v>
      </c>
      <c r="C263">
        <v>892</v>
      </c>
      <c r="D263" t="s">
        <v>298</v>
      </c>
      <c r="E263">
        <v>132</v>
      </c>
      <c r="F263">
        <v>5</v>
      </c>
      <c r="G263" t="s">
        <v>26</v>
      </c>
      <c r="H263" t="b">
        <v>1</v>
      </c>
      <c r="L263" t="b">
        <v>1</v>
      </c>
      <c r="T263">
        <v>1</v>
      </c>
      <c r="U263">
        <v>1</v>
      </c>
      <c r="V263">
        <v>1</v>
      </c>
      <c r="W263" t="b">
        <f t="shared" si="19"/>
        <v>0</v>
      </c>
    </row>
    <row r="264" spans="1:24" hidden="1" x14ac:dyDescent="0.2">
      <c r="A264">
        <v>33434</v>
      </c>
      <c r="B264" t="s">
        <v>297</v>
      </c>
      <c r="C264">
        <v>892</v>
      </c>
      <c r="D264" t="s">
        <v>298</v>
      </c>
      <c r="E264">
        <v>132</v>
      </c>
      <c r="F264">
        <v>5</v>
      </c>
      <c r="G264" t="s">
        <v>26</v>
      </c>
      <c r="H264" t="b">
        <v>1</v>
      </c>
      <c r="L264" t="b">
        <v>1</v>
      </c>
      <c r="T264">
        <v>1</v>
      </c>
      <c r="U264">
        <v>1</v>
      </c>
      <c r="V264">
        <v>1</v>
      </c>
      <c r="W264" t="b">
        <f t="shared" si="19"/>
        <v>0</v>
      </c>
    </row>
    <row r="265" spans="1:24" x14ac:dyDescent="0.2">
      <c r="A265">
        <v>33585</v>
      </c>
      <c r="B265" t="s">
        <v>435</v>
      </c>
      <c r="C265">
        <v>851</v>
      </c>
      <c r="D265" t="s">
        <v>436</v>
      </c>
      <c r="E265">
        <v>187</v>
      </c>
      <c r="F265">
        <v>5</v>
      </c>
      <c r="G265" t="s">
        <v>64</v>
      </c>
      <c r="P265" t="b">
        <v>1</v>
      </c>
      <c r="T265">
        <v>0</v>
      </c>
      <c r="U265">
        <v>0</v>
      </c>
      <c r="V265">
        <v>2</v>
      </c>
      <c r="W265" t="b">
        <f>IF(OR(T265&gt;$W$350,V265&gt;$W$351),TRUE,FALSE)</f>
        <v>0</v>
      </c>
      <c r="X265" t="b">
        <f t="shared" ref="X265:X279" si="20">IF(AND(W265,ISBLANK(C265)),TRUE,FALSE)</f>
        <v>0</v>
      </c>
    </row>
    <row r="266" spans="1:24" x14ac:dyDescent="0.2">
      <c r="A266">
        <v>33585</v>
      </c>
      <c r="B266" t="s">
        <v>435</v>
      </c>
      <c r="C266">
        <v>851</v>
      </c>
      <c r="D266" t="s">
        <v>436</v>
      </c>
      <c r="E266">
        <v>187</v>
      </c>
      <c r="F266">
        <v>5</v>
      </c>
      <c r="G266" t="s">
        <v>64</v>
      </c>
      <c r="P266" t="b">
        <v>1</v>
      </c>
      <c r="T266">
        <v>0</v>
      </c>
      <c r="U266">
        <v>0</v>
      </c>
      <c r="V266">
        <v>2</v>
      </c>
      <c r="W266" t="b">
        <f>IF(OR(T266&gt;$W$350,V266&gt;$W$351),TRUE,FALSE)</f>
        <v>0</v>
      </c>
      <c r="X266" t="b">
        <f t="shared" si="20"/>
        <v>0</v>
      </c>
    </row>
    <row r="267" spans="1:24" x14ac:dyDescent="0.2">
      <c r="A267">
        <v>63779</v>
      </c>
      <c r="B267" t="s">
        <v>437</v>
      </c>
      <c r="C267">
        <v>768</v>
      </c>
      <c r="D267" t="s">
        <v>438</v>
      </c>
      <c r="E267">
        <v>125</v>
      </c>
      <c r="F267">
        <v>5</v>
      </c>
      <c r="G267" t="s">
        <v>26</v>
      </c>
      <c r="P267" t="b">
        <v>1</v>
      </c>
      <c r="T267">
        <v>0</v>
      </c>
      <c r="U267">
        <v>0</v>
      </c>
      <c r="V267">
        <v>2</v>
      </c>
      <c r="W267" t="b">
        <f>IF(OR(T267&gt;$W$350,V267&gt;$W$351),TRUE,FALSE)</f>
        <v>0</v>
      </c>
      <c r="X267" t="b">
        <f t="shared" si="20"/>
        <v>0</v>
      </c>
    </row>
    <row r="268" spans="1:24" x14ac:dyDescent="0.2">
      <c r="A268">
        <v>30886</v>
      </c>
      <c r="B268" t="s">
        <v>439</v>
      </c>
      <c r="C268">
        <v>835</v>
      </c>
      <c r="D268" t="s">
        <v>440</v>
      </c>
      <c r="E268">
        <v>125</v>
      </c>
      <c r="F268">
        <v>5</v>
      </c>
      <c r="G268" t="s">
        <v>26</v>
      </c>
      <c r="P268" t="b">
        <v>1</v>
      </c>
      <c r="T268">
        <v>0</v>
      </c>
      <c r="U268">
        <v>0</v>
      </c>
      <c r="V268">
        <v>2</v>
      </c>
      <c r="W268" t="b">
        <f>IF(OR(T268&gt;$W$350,V268&gt;$W$351),TRUE,FALSE)</f>
        <v>0</v>
      </c>
      <c r="X268" t="b">
        <f t="shared" si="20"/>
        <v>0</v>
      </c>
    </row>
    <row r="269" spans="1:24" x14ac:dyDescent="0.2">
      <c r="A269">
        <v>33061</v>
      </c>
      <c r="B269" t="s">
        <v>441</v>
      </c>
      <c r="C269">
        <v>811</v>
      </c>
      <c r="D269" t="s">
        <v>442</v>
      </c>
      <c r="E269">
        <v>125</v>
      </c>
      <c r="F269">
        <v>5</v>
      </c>
      <c r="G269" t="s">
        <v>26</v>
      </c>
      <c r="P269" t="b">
        <v>1</v>
      </c>
      <c r="T269">
        <v>0</v>
      </c>
      <c r="U269">
        <v>0</v>
      </c>
      <c r="V269">
        <v>2</v>
      </c>
      <c r="W269" t="b">
        <f>IF(OR(T269&gt;$W$350,V269&gt;$W$351),TRUE,FALSE)</f>
        <v>0</v>
      </c>
      <c r="X269" t="b">
        <f t="shared" si="20"/>
        <v>0</v>
      </c>
    </row>
    <row r="270" spans="1:24" x14ac:dyDescent="0.2">
      <c r="A270">
        <v>34586</v>
      </c>
      <c r="B270" t="s">
        <v>443</v>
      </c>
      <c r="C270">
        <v>803</v>
      </c>
      <c r="D270" t="s">
        <v>444</v>
      </c>
      <c r="E270">
        <v>125</v>
      </c>
      <c r="F270">
        <v>5</v>
      </c>
      <c r="G270" t="s">
        <v>26</v>
      </c>
      <c r="P270" t="b">
        <v>1</v>
      </c>
      <c r="T270">
        <v>0</v>
      </c>
      <c r="U270">
        <v>0</v>
      </c>
      <c r="V270">
        <v>2</v>
      </c>
      <c r="W270" t="b">
        <f>IF(OR(T270&gt;$W$350,V270&gt;$W$351),TRUE,FALSE)</f>
        <v>0</v>
      </c>
      <c r="X270" t="b">
        <f t="shared" si="20"/>
        <v>0</v>
      </c>
    </row>
    <row r="271" spans="1:24" x14ac:dyDescent="0.2">
      <c r="A271">
        <v>42494</v>
      </c>
      <c r="B271" t="s">
        <v>445</v>
      </c>
      <c r="P271" t="b">
        <v>1</v>
      </c>
      <c r="T271">
        <v>0</v>
      </c>
      <c r="U271">
        <v>0</v>
      </c>
      <c r="V271">
        <v>2</v>
      </c>
      <c r="W271" t="b">
        <f>IF(OR(T271&gt;$W$350,V271&gt;$W$351),TRUE,FALSE)</f>
        <v>0</v>
      </c>
      <c r="X271" t="b">
        <f t="shared" si="20"/>
        <v>0</v>
      </c>
    </row>
    <row r="272" spans="1:24" x14ac:dyDescent="0.2">
      <c r="A272">
        <v>26252</v>
      </c>
      <c r="B272" t="s">
        <v>446</v>
      </c>
      <c r="P272" t="b">
        <v>1</v>
      </c>
      <c r="T272">
        <v>0</v>
      </c>
      <c r="U272">
        <v>0</v>
      </c>
      <c r="V272">
        <v>2</v>
      </c>
      <c r="W272" t="b">
        <f>IF(OR(T272&gt;$W$350,V272&gt;$W$351),TRUE,FALSE)</f>
        <v>0</v>
      </c>
      <c r="X272" t="b">
        <f t="shared" si="20"/>
        <v>0</v>
      </c>
    </row>
    <row r="273" spans="1:24" x14ac:dyDescent="0.2">
      <c r="A273">
        <v>7817</v>
      </c>
      <c r="B273" t="s">
        <v>447</v>
      </c>
      <c r="Q273" t="b">
        <v>1</v>
      </c>
      <c r="R273" t="b">
        <v>1</v>
      </c>
      <c r="S273" t="b">
        <v>1</v>
      </c>
      <c r="T273">
        <v>1</v>
      </c>
      <c r="U273">
        <v>1</v>
      </c>
      <c r="V273">
        <v>1</v>
      </c>
      <c r="W273" t="b">
        <f>IF(OR(T273&gt;$W$350,V273&gt;$W$351),TRUE,FALSE)</f>
        <v>1</v>
      </c>
      <c r="X273" t="b">
        <f t="shared" si="20"/>
        <v>1</v>
      </c>
    </row>
    <row r="274" spans="1:24" x14ac:dyDescent="0.2">
      <c r="A274">
        <v>28106</v>
      </c>
      <c r="B274" t="s">
        <v>448</v>
      </c>
      <c r="C274">
        <v>893</v>
      </c>
      <c r="D274" t="s">
        <v>449</v>
      </c>
      <c r="E274">
        <v>132</v>
      </c>
      <c r="F274">
        <v>5</v>
      </c>
      <c r="G274" t="s">
        <v>26</v>
      </c>
      <c r="Q274" t="b">
        <v>1</v>
      </c>
      <c r="R274" t="b">
        <v>1</v>
      </c>
      <c r="S274" t="b">
        <v>1</v>
      </c>
      <c r="T274">
        <v>1</v>
      </c>
      <c r="U274">
        <v>1</v>
      </c>
      <c r="V274">
        <v>1</v>
      </c>
      <c r="W274" t="b">
        <f>IF(OR(T274&gt;$W$350,V274&gt;$W$351),TRUE,FALSE)</f>
        <v>1</v>
      </c>
      <c r="X274" t="b">
        <f t="shared" si="20"/>
        <v>0</v>
      </c>
    </row>
    <row r="275" spans="1:24" x14ac:dyDescent="0.2">
      <c r="A275">
        <v>17030</v>
      </c>
      <c r="B275" t="s">
        <v>450</v>
      </c>
      <c r="P275" t="b">
        <v>1</v>
      </c>
      <c r="T275">
        <v>0</v>
      </c>
      <c r="U275">
        <v>0</v>
      </c>
      <c r="V275">
        <v>2</v>
      </c>
      <c r="W275" t="b">
        <f>IF(OR(T275&gt;$W$350,V275&gt;$W$351),TRUE,FALSE)</f>
        <v>0</v>
      </c>
      <c r="X275" t="b">
        <f t="shared" si="20"/>
        <v>0</v>
      </c>
    </row>
    <row r="276" spans="1:24" x14ac:dyDescent="0.2">
      <c r="A276">
        <v>48666</v>
      </c>
      <c r="B276" t="s">
        <v>451</v>
      </c>
      <c r="C276">
        <v>830</v>
      </c>
      <c r="D276" t="s">
        <v>452</v>
      </c>
      <c r="E276">
        <v>125</v>
      </c>
      <c r="F276">
        <v>5</v>
      </c>
      <c r="G276" t="s">
        <v>26</v>
      </c>
      <c r="P276" t="b">
        <v>1</v>
      </c>
      <c r="T276">
        <v>0</v>
      </c>
      <c r="U276">
        <v>0</v>
      </c>
      <c r="V276">
        <v>2</v>
      </c>
      <c r="W276" t="b">
        <f>IF(OR(T276&gt;$W$350,V276&gt;$W$351),TRUE,FALSE)</f>
        <v>0</v>
      </c>
      <c r="X276" t="b">
        <f t="shared" si="20"/>
        <v>0</v>
      </c>
    </row>
    <row r="277" spans="1:24" x14ac:dyDescent="0.2">
      <c r="A277">
        <v>28593</v>
      </c>
      <c r="B277" t="s">
        <v>453</v>
      </c>
      <c r="C277">
        <v>756</v>
      </c>
      <c r="D277" t="s">
        <v>454</v>
      </c>
      <c r="E277">
        <v>125</v>
      </c>
      <c r="F277">
        <v>5</v>
      </c>
      <c r="G277" t="s">
        <v>26</v>
      </c>
      <c r="P277" t="b">
        <v>1</v>
      </c>
      <c r="T277">
        <v>0</v>
      </c>
      <c r="U277">
        <v>0</v>
      </c>
      <c r="V277">
        <v>2</v>
      </c>
      <c r="W277" t="b">
        <f>IF(OR(T277&gt;$W$350,V277&gt;$W$351),TRUE,FALSE)</f>
        <v>0</v>
      </c>
      <c r="X277" t="b">
        <f t="shared" si="20"/>
        <v>0</v>
      </c>
    </row>
    <row r="278" spans="1:24" x14ac:dyDescent="0.2">
      <c r="A278">
        <v>40809</v>
      </c>
      <c r="B278" t="s">
        <v>455</v>
      </c>
      <c r="C278">
        <v>738</v>
      </c>
      <c r="D278" t="s">
        <v>456</v>
      </c>
      <c r="E278">
        <v>38</v>
      </c>
      <c r="F278">
        <v>5</v>
      </c>
      <c r="G278" t="s">
        <v>149</v>
      </c>
      <c r="P278" t="b">
        <v>1</v>
      </c>
      <c r="T278">
        <v>0</v>
      </c>
      <c r="U278">
        <v>0</v>
      </c>
      <c r="V278">
        <v>2</v>
      </c>
      <c r="W278" t="b">
        <f>IF(OR(T278&gt;$W$350,V278&gt;$W$351),TRUE,FALSE)</f>
        <v>0</v>
      </c>
      <c r="X278" t="b">
        <f t="shared" si="20"/>
        <v>0</v>
      </c>
    </row>
    <row r="279" spans="1:24" x14ac:dyDescent="0.2">
      <c r="A279">
        <v>38982</v>
      </c>
      <c r="B279" t="s">
        <v>457</v>
      </c>
      <c r="C279">
        <v>765</v>
      </c>
      <c r="D279" t="s">
        <v>458</v>
      </c>
      <c r="E279">
        <v>125</v>
      </c>
      <c r="F279">
        <v>5</v>
      </c>
      <c r="G279" t="s">
        <v>26</v>
      </c>
      <c r="P279" t="b">
        <v>1</v>
      </c>
      <c r="T279">
        <v>0</v>
      </c>
      <c r="U279">
        <v>0</v>
      </c>
      <c r="V279">
        <v>2</v>
      </c>
      <c r="W279" t="b">
        <f>IF(OR(T279&gt;$W$350,V279&gt;$W$351),TRUE,FALSE)</f>
        <v>0</v>
      </c>
      <c r="X279" t="b">
        <f t="shared" si="20"/>
        <v>0</v>
      </c>
    </row>
    <row r="280" spans="1:24" hidden="1" x14ac:dyDescent="0.2">
      <c r="A280">
        <v>36458</v>
      </c>
      <c r="B280" t="s">
        <v>459</v>
      </c>
      <c r="C280">
        <v>965</v>
      </c>
      <c r="D280" t="s">
        <v>460</v>
      </c>
      <c r="E280">
        <v>144</v>
      </c>
      <c r="F280">
        <v>5</v>
      </c>
      <c r="G280" t="s">
        <v>26</v>
      </c>
      <c r="H280" t="b">
        <v>1</v>
      </c>
      <c r="L280" t="b">
        <v>1</v>
      </c>
      <c r="T280">
        <v>1</v>
      </c>
      <c r="U280">
        <v>1</v>
      </c>
      <c r="V280">
        <v>1</v>
      </c>
      <c r="W280" t="b">
        <f t="shared" si="19"/>
        <v>0</v>
      </c>
    </row>
    <row r="281" spans="1:24" x14ac:dyDescent="0.2">
      <c r="A281">
        <v>44380</v>
      </c>
      <c r="B281" t="s">
        <v>461</v>
      </c>
      <c r="Q281" t="b">
        <v>1</v>
      </c>
      <c r="R281" t="b">
        <v>1</v>
      </c>
      <c r="T281">
        <v>1</v>
      </c>
      <c r="U281">
        <v>1</v>
      </c>
      <c r="V281">
        <v>1</v>
      </c>
      <c r="W281" t="b">
        <f>IF(OR(T281&gt;$W$350,V281&gt;$W$351),TRUE,FALSE)</f>
        <v>1</v>
      </c>
      <c r="X281" t="b">
        <f t="shared" ref="X281:X344" si="21">IF(AND(W281,ISBLANK(C281)),TRUE,FALSE)</f>
        <v>1</v>
      </c>
    </row>
    <row r="282" spans="1:24" x14ac:dyDescent="0.2">
      <c r="A282">
        <v>57699</v>
      </c>
      <c r="B282" t="s">
        <v>462</v>
      </c>
      <c r="P282" t="b">
        <v>1</v>
      </c>
      <c r="T282">
        <v>0</v>
      </c>
      <c r="U282">
        <v>0</v>
      </c>
      <c r="V282">
        <v>2</v>
      </c>
      <c r="W282" t="b">
        <f>IF(OR(T282&gt;$W$350,V282&gt;$W$351),TRUE,FALSE)</f>
        <v>0</v>
      </c>
      <c r="X282" t="b">
        <f t="shared" si="21"/>
        <v>0</v>
      </c>
    </row>
    <row r="283" spans="1:24" x14ac:dyDescent="0.2">
      <c r="A283">
        <v>65984</v>
      </c>
      <c r="B283" t="s">
        <v>463</v>
      </c>
      <c r="C283">
        <v>770</v>
      </c>
      <c r="D283" t="s">
        <v>464</v>
      </c>
      <c r="E283">
        <v>125</v>
      </c>
      <c r="F283">
        <v>5</v>
      </c>
      <c r="G283" t="s">
        <v>26</v>
      </c>
      <c r="P283" t="b">
        <v>1</v>
      </c>
      <c r="T283">
        <v>0</v>
      </c>
      <c r="U283">
        <v>0</v>
      </c>
      <c r="V283">
        <v>2</v>
      </c>
      <c r="W283" t="b">
        <f>IF(OR(T283&gt;$W$350,V283&gt;$W$351),TRUE,FALSE)</f>
        <v>0</v>
      </c>
      <c r="X283" t="b">
        <f t="shared" si="21"/>
        <v>0</v>
      </c>
    </row>
    <row r="284" spans="1:24" x14ac:dyDescent="0.2">
      <c r="A284">
        <v>27764</v>
      </c>
      <c r="B284" t="s">
        <v>465</v>
      </c>
      <c r="C284">
        <v>942</v>
      </c>
      <c r="D284" t="s">
        <v>466</v>
      </c>
      <c r="E284">
        <v>132</v>
      </c>
      <c r="F284">
        <v>5</v>
      </c>
      <c r="G284" t="s">
        <v>26</v>
      </c>
      <c r="S284" t="b">
        <v>1</v>
      </c>
      <c r="T284">
        <v>0</v>
      </c>
      <c r="U284">
        <v>0</v>
      </c>
      <c r="V284">
        <v>2</v>
      </c>
      <c r="W284" t="b">
        <f>IF(OR(T284&gt;$W$350,V284&gt;$W$351),TRUE,FALSE)</f>
        <v>0</v>
      </c>
      <c r="X284" t="b">
        <f t="shared" si="21"/>
        <v>0</v>
      </c>
    </row>
    <row r="285" spans="1:24" x14ac:dyDescent="0.2">
      <c r="A285">
        <v>29520</v>
      </c>
      <c r="B285" t="s">
        <v>467</v>
      </c>
      <c r="S285" t="b">
        <v>1</v>
      </c>
      <c r="T285">
        <v>0</v>
      </c>
      <c r="U285">
        <v>0</v>
      </c>
      <c r="V285">
        <v>2</v>
      </c>
      <c r="W285" t="b">
        <f>IF(OR(T285&gt;$W$350,V285&gt;$W$351),TRUE,FALSE)</f>
        <v>0</v>
      </c>
      <c r="X285" t="b">
        <f t="shared" si="21"/>
        <v>0</v>
      </c>
    </row>
    <row r="286" spans="1:24" x14ac:dyDescent="0.2">
      <c r="A286">
        <v>43135</v>
      </c>
      <c r="B286" t="s">
        <v>468</v>
      </c>
      <c r="R286" t="b">
        <v>1</v>
      </c>
      <c r="T286">
        <v>1</v>
      </c>
      <c r="U286">
        <v>1</v>
      </c>
      <c r="V286">
        <v>1</v>
      </c>
      <c r="W286" t="b">
        <f>IF(OR(T286&gt;$W$350,V286&gt;$W$351),TRUE,FALSE)</f>
        <v>1</v>
      </c>
      <c r="X286" t="b">
        <f t="shared" si="21"/>
        <v>1</v>
      </c>
    </row>
    <row r="287" spans="1:24" x14ac:dyDescent="0.2">
      <c r="A287">
        <v>43304</v>
      </c>
      <c r="B287" t="s">
        <v>469</v>
      </c>
      <c r="C287">
        <v>925</v>
      </c>
      <c r="D287" t="s">
        <v>470</v>
      </c>
      <c r="E287">
        <v>132</v>
      </c>
      <c r="F287">
        <v>5</v>
      </c>
      <c r="G287" t="s">
        <v>26</v>
      </c>
      <c r="S287" t="b">
        <v>1</v>
      </c>
      <c r="T287">
        <v>0</v>
      </c>
      <c r="U287">
        <v>0</v>
      </c>
      <c r="V287">
        <v>2</v>
      </c>
      <c r="W287" t="b">
        <f>IF(OR(T287&gt;$W$350,V287&gt;$W$351),TRUE,FALSE)</f>
        <v>0</v>
      </c>
      <c r="X287" t="b">
        <f t="shared" si="21"/>
        <v>0</v>
      </c>
    </row>
    <row r="288" spans="1:24" x14ac:dyDescent="0.2">
      <c r="A288">
        <v>43832</v>
      </c>
      <c r="B288" t="s">
        <v>471</v>
      </c>
      <c r="C288">
        <v>880</v>
      </c>
      <c r="D288" t="s">
        <v>472</v>
      </c>
      <c r="E288">
        <v>132</v>
      </c>
      <c r="F288">
        <v>5</v>
      </c>
      <c r="G288" t="s">
        <v>26</v>
      </c>
      <c r="S288" t="b">
        <v>1</v>
      </c>
      <c r="T288">
        <v>0</v>
      </c>
      <c r="U288">
        <v>0</v>
      </c>
      <c r="V288">
        <v>2</v>
      </c>
      <c r="W288" t="b">
        <f>IF(OR(T288&gt;$W$350,V288&gt;$W$351),TRUE,FALSE)</f>
        <v>0</v>
      </c>
      <c r="X288" t="b">
        <f t="shared" si="21"/>
        <v>0</v>
      </c>
    </row>
    <row r="289" spans="1:24" x14ac:dyDescent="0.2">
      <c r="A289">
        <v>44995</v>
      </c>
      <c r="B289" t="s">
        <v>473</v>
      </c>
      <c r="S289" t="b">
        <v>1</v>
      </c>
      <c r="T289">
        <v>0</v>
      </c>
      <c r="U289">
        <v>0</v>
      </c>
      <c r="V289">
        <v>2</v>
      </c>
      <c r="W289" t="b">
        <f>IF(OR(T289&gt;$W$350,V289&gt;$W$351),TRUE,FALSE)</f>
        <v>0</v>
      </c>
      <c r="X289" t="b">
        <f t="shared" si="21"/>
        <v>0</v>
      </c>
    </row>
    <row r="290" spans="1:24" x14ac:dyDescent="0.2">
      <c r="A290">
        <v>44522</v>
      </c>
      <c r="B290" t="s">
        <v>474</v>
      </c>
      <c r="R290" t="b">
        <v>1</v>
      </c>
      <c r="T290">
        <v>1</v>
      </c>
      <c r="U290">
        <v>1</v>
      </c>
      <c r="V290">
        <v>1</v>
      </c>
      <c r="W290" t="b">
        <f>IF(OR(T290&gt;$W$350,V290&gt;$W$351),TRUE,FALSE)</f>
        <v>1</v>
      </c>
      <c r="X290" t="b">
        <f t="shared" si="21"/>
        <v>1</v>
      </c>
    </row>
    <row r="291" spans="1:24" x14ac:dyDescent="0.2">
      <c r="A291">
        <v>27417</v>
      </c>
      <c r="B291" t="s">
        <v>475</v>
      </c>
      <c r="R291" t="b">
        <v>1</v>
      </c>
      <c r="T291">
        <v>1</v>
      </c>
      <c r="U291">
        <v>1</v>
      </c>
      <c r="V291">
        <v>1</v>
      </c>
      <c r="W291" t="b">
        <f>IF(OR(T291&gt;$W$350,V291&gt;$W$351),TRUE,FALSE)</f>
        <v>1</v>
      </c>
      <c r="X291" t="b">
        <f t="shared" si="21"/>
        <v>1</v>
      </c>
    </row>
    <row r="292" spans="1:24" x14ac:dyDescent="0.2">
      <c r="A292">
        <v>29647</v>
      </c>
      <c r="B292" t="s">
        <v>476</v>
      </c>
      <c r="C292">
        <v>933</v>
      </c>
      <c r="D292" t="s">
        <v>477</v>
      </c>
      <c r="E292">
        <v>132</v>
      </c>
      <c r="F292">
        <v>5</v>
      </c>
      <c r="G292" t="s">
        <v>26</v>
      </c>
      <c r="S292" t="b">
        <v>1</v>
      </c>
      <c r="T292">
        <v>0</v>
      </c>
      <c r="U292">
        <v>0</v>
      </c>
      <c r="V292">
        <v>2</v>
      </c>
      <c r="W292" t="b">
        <f>IF(OR(T292&gt;$W$350,V292&gt;$W$351),TRUE,FALSE)</f>
        <v>0</v>
      </c>
      <c r="X292" t="b">
        <f t="shared" si="21"/>
        <v>0</v>
      </c>
    </row>
    <row r="293" spans="1:24" x14ac:dyDescent="0.2">
      <c r="A293">
        <v>34583</v>
      </c>
      <c r="B293" t="s">
        <v>478</v>
      </c>
      <c r="R293" t="b">
        <v>1</v>
      </c>
      <c r="T293">
        <v>1</v>
      </c>
      <c r="U293">
        <v>1</v>
      </c>
      <c r="V293">
        <v>1</v>
      </c>
      <c r="W293" t="b">
        <f>IF(OR(T293&gt;$W$350,V293&gt;$W$351),TRUE,FALSE)</f>
        <v>1</v>
      </c>
      <c r="X293" t="b">
        <f t="shared" si="21"/>
        <v>1</v>
      </c>
    </row>
    <row r="294" spans="1:24" x14ac:dyDescent="0.2">
      <c r="A294">
        <v>12690</v>
      </c>
      <c r="B294" t="s">
        <v>479</v>
      </c>
      <c r="C294">
        <v>907</v>
      </c>
      <c r="D294" t="s">
        <v>480</v>
      </c>
      <c r="E294">
        <v>132</v>
      </c>
      <c r="F294">
        <v>5</v>
      </c>
      <c r="G294" t="s">
        <v>26</v>
      </c>
      <c r="R294" t="b">
        <v>1</v>
      </c>
      <c r="T294">
        <v>1</v>
      </c>
      <c r="U294">
        <v>1</v>
      </c>
      <c r="V294">
        <v>1</v>
      </c>
      <c r="W294" t="b">
        <f>IF(OR(T294&gt;$W$350,V294&gt;$W$351),TRUE,FALSE)</f>
        <v>1</v>
      </c>
      <c r="X294" t="b">
        <f t="shared" si="21"/>
        <v>0</v>
      </c>
    </row>
    <row r="295" spans="1:24" x14ac:dyDescent="0.2">
      <c r="A295">
        <v>55410</v>
      </c>
      <c r="B295" t="s">
        <v>481</v>
      </c>
      <c r="C295">
        <v>943</v>
      </c>
      <c r="D295" t="s">
        <v>482</v>
      </c>
      <c r="E295">
        <v>132</v>
      </c>
      <c r="F295">
        <v>5</v>
      </c>
      <c r="G295" t="s">
        <v>26</v>
      </c>
      <c r="S295" t="b">
        <v>1</v>
      </c>
      <c r="T295">
        <v>0</v>
      </c>
      <c r="U295">
        <v>0</v>
      </c>
      <c r="V295">
        <v>2</v>
      </c>
      <c r="W295" t="b">
        <f>IF(OR(T295&gt;$W$350,V295&gt;$W$351),TRUE,FALSE)</f>
        <v>0</v>
      </c>
      <c r="X295" t="b">
        <f t="shared" si="21"/>
        <v>0</v>
      </c>
    </row>
    <row r="296" spans="1:24" x14ac:dyDescent="0.2">
      <c r="A296">
        <v>55535</v>
      </c>
      <c r="B296" t="s">
        <v>483</v>
      </c>
      <c r="C296">
        <v>930</v>
      </c>
      <c r="D296" t="s">
        <v>484</v>
      </c>
      <c r="E296">
        <v>132</v>
      </c>
      <c r="F296">
        <v>5</v>
      </c>
      <c r="G296" t="s">
        <v>26</v>
      </c>
      <c r="R296" t="b">
        <v>1</v>
      </c>
      <c r="T296">
        <v>1</v>
      </c>
      <c r="U296">
        <v>1</v>
      </c>
      <c r="V296">
        <v>1</v>
      </c>
      <c r="W296" t="b">
        <f>IF(OR(T296&gt;$W$350,V296&gt;$W$351),TRUE,FALSE)</f>
        <v>1</v>
      </c>
      <c r="X296" t="b">
        <f t="shared" si="21"/>
        <v>0</v>
      </c>
    </row>
    <row r="297" spans="1:24" x14ac:dyDescent="0.2">
      <c r="A297">
        <v>55870</v>
      </c>
      <c r="B297" t="s">
        <v>485</v>
      </c>
      <c r="C297">
        <v>944</v>
      </c>
      <c r="D297" t="s">
        <v>486</v>
      </c>
      <c r="E297">
        <v>132</v>
      </c>
      <c r="F297">
        <v>5</v>
      </c>
      <c r="G297" t="s">
        <v>26</v>
      </c>
      <c r="S297" t="b">
        <v>1</v>
      </c>
      <c r="T297">
        <v>0</v>
      </c>
      <c r="U297">
        <v>0</v>
      </c>
      <c r="V297">
        <v>2</v>
      </c>
      <c r="W297" t="b">
        <f>IF(OR(T297&gt;$W$350,V297&gt;$W$351),TRUE,FALSE)</f>
        <v>0</v>
      </c>
      <c r="X297" t="b">
        <f t="shared" si="21"/>
        <v>0</v>
      </c>
    </row>
    <row r="298" spans="1:24" x14ac:dyDescent="0.2">
      <c r="A298">
        <v>56786</v>
      </c>
      <c r="B298" t="s">
        <v>487</v>
      </c>
      <c r="C298">
        <v>873</v>
      </c>
      <c r="D298" t="s">
        <v>488</v>
      </c>
      <c r="E298">
        <v>48</v>
      </c>
      <c r="F298">
        <v>5</v>
      </c>
      <c r="G298" t="s">
        <v>32</v>
      </c>
      <c r="R298" t="b">
        <v>1</v>
      </c>
      <c r="T298">
        <v>1</v>
      </c>
      <c r="U298">
        <v>1</v>
      </c>
      <c r="V298">
        <v>1</v>
      </c>
      <c r="W298" t="b">
        <f>IF(OR(T298&gt;$W$350,V298&gt;$W$351),TRUE,FALSE)</f>
        <v>1</v>
      </c>
      <c r="X298" t="b">
        <f t="shared" si="21"/>
        <v>0</v>
      </c>
    </row>
    <row r="299" spans="1:24" x14ac:dyDescent="0.2">
      <c r="A299">
        <v>61386</v>
      </c>
      <c r="B299" t="s">
        <v>489</v>
      </c>
      <c r="C299">
        <v>926</v>
      </c>
      <c r="D299" t="s">
        <v>490</v>
      </c>
      <c r="E299">
        <v>132</v>
      </c>
      <c r="F299">
        <v>5</v>
      </c>
      <c r="G299" t="s">
        <v>26</v>
      </c>
      <c r="R299" t="b">
        <v>1</v>
      </c>
      <c r="T299">
        <v>1</v>
      </c>
      <c r="U299">
        <v>1</v>
      </c>
      <c r="V299">
        <v>1</v>
      </c>
      <c r="W299" t="b">
        <f>IF(OR(T299&gt;$W$350,V299&gt;$W$351),TRUE,FALSE)</f>
        <v>1</v>
      </c>
      <c r="X299" t="b">
        <f t="shared" si="21"/>
        <v>0</v>
      </c>
    </row>
    <row r="300" spans="1:24" x14ac:dyDescent="0.2">
      <c r="A300">
        <v>33434</v>
      </c>
      <c r="B300" t="s">
        <v>297</v>
      </c>
      <c r="C300">
        <v>892</v>
      </c>
      <c r="D300" t="s">
        <v>298</v>
      </c>
      <c r="E300">
        <v>132</v>
      </c>
      <c r="F300">
        <v>5</v>
      </c>
      <c r="G300" t="s">
        <v>26</v>
      </c>
      <c r="R300" t="b">
        <v>1</v>
      </c>
      <c r="T300">
        <v>1</v>
      </c>
      <c r="U300">
        <v>1</v>
      </c>
      <c r="V300">
        <v>1</v>
      </c>
      <c r="W300" t="b">
        <f>IF(OR(T300&gt;$W$350,V300&gt;$W$351),TRUE,FALSE)</f>
        <v>1</v>
      </c>
      <c r="X300" t="b">
        <f t="shared" si="21"/>
        <v>0</v>
      </c>
    </row>
    <row r="301" spans="1:24" x14ac:dyDescent="0.2">
      <c r="A301">
        <v>43742</v>
      </c>
      <c r="B301" t="s">
        <v>491</v>
      </c>
      <c r="R301" t="b">
        <v>1</v>
      </c>
      <c r="T301">
        <v>1</v>
      </c>
      <c r="U301">
        <v>1</v>
      </c>
      <c r="V301">
        <v>1</v>
      </c>
      <c r="W301" t="b">
        <f>IF(OR(T301&gt;$W$350,V301&gt;$W$351),TRUE,FALSE)</f>
        <v>1</v>
      </c>
      <c r="X301" t="b">
        <f t="shared" si="21"/>
        <v>1</v>
      </c>
    </row>
    <row r="302" spans="1:24" x14ac:dyDescent="0.2">
      <c r="A302">
        <v>45330</v>
      </c>
      <c r="B302" t="s">
        <v>492</v>
      </c>
      <c r="R302" t="b">
        <v>1</v>
      </c>
      <c r="T302">
        <v>1</v>
      </c>
      <c r="U302">
        <v>1</v>
      </c>
      <c r="V302">
        <v>1</v>
      </c>
      <c r="W302" t="b">
        <f>IF(OR(T302&gt;$W$350,V302&gt;$W$351),TRUE,FALSE)</f>
        <v>1</v>
      </c>
      <c r="X302" t="b">
        <f t="shared" si="21"/>
        <v>1</v>
      </c>
    </row>
    <row r="303" spans="1:24" x14ac:dyDescent="0.2">
      <c r="A303">
        <v>47311</v>
      </c>
      <c r="B303" t="s">
        <v>493</v>
      </c>
      <c r="R303" t="b">
        <v>1</v>
      </c>
      <c r="T303">
        <v>1</v>
      </c>
      <c r="U303">
        <v>1</v>
      </c>
      <c r="V303">
        <v>1</v>
      </c>
      <c r="W303" t="b">
        <f>IF(OR(T303&gt;$W$350,V303&gt;$W$351),TRUE,FALSE)</f>
        <v>1</v>
      </c>
      <c r="X303" t="b">
        <f t="shared" si="21"/>
        <v>1</v>
      </c>
    </row>
    <row r="304" spans="1:24" x14ac:dyDescent="0.2">
      <c r="A304">
        <v>47542</v>
      </c>
      <c r="B304" t="s">
        <v>494</v>
      </c>
      <c r="R304" t="b">
        <v>1</v>
      </c>
      <c r="T304">
        <v>1</v>
      </c>
      <c r="U304">
        <v>1</v>
      </c>
      <c r="V304">
        <v>1</v>
      </c>
      <c r="W304" t="b">
        <f>IF(OR(T304&gt;$W$350,V304&gt;$W$351),TRUE,FALSE)</f>
        <v>1</v>
      </c>
      <c r="X304" t="b">
        <f t="shared" si="21"/>
        <v>1</v>
      </c>
    </row>
    <row r="305" spans="1:24" x14ac:dyDescent="0.2">
      <c r="A305">
        <v>49559</v>
      </c>
      <c r="B305" t="s">
        <v>495</v>
      </c>
      <c r="R305" t="b">
        <v>1</v>
      </c>
      <c r="T305">
        <v>1</v>
      </c>
      <c r="U305">
        <v>1</v>
      </c>
      <c r="V305">
        <v>1</v>
      </c>
      <c r="W305" t="b">
        <f>IF(OR(T305&gt;$W$350,V305&gt;$W$351),TRUE,FALSE)</f>
        <v>1</v>
      </c>
      <c r="X305" t="b">
        <f t="shared" si="21"/>
        <v>1</v>
      </c>
    </row>
    <row r="306" spans="1:24" x14ac:dyDescent="0.2">
      <c r="A306">
        <v>49677</v>
      </c>
      <c r="B306" t="s">
        <v>496</v>
      </c>
      <c r="R306" t="b">
        <v>1</v>
      </c>
      <c r="T306">
        <v>1</v>
      </c>
      <c r="U306">
        <v>1</v>
      </c>
      <c r="V306">
        <v>1</v>
      </c>
      <c r="W306" t="b">
        <f>IF(OR(T306&gt;$W$350,V306&gt;$W$351),TRUE,FALSE)</f>
        <v>1</v>
      </c>
      <c r="X306" t="b">
        <f t="shared" si="21"/>
        <v>1</v>
      </c>
    </row>
    <row r="307" spans="1:24" x14ac:dyDescent="0.2">
      <c r="A307">
        <v>28628</v>
      </c>
      <c r="B307" t="s">
        <v>497</v>
      </c>
      <c r="C307">
        <v>896</v>
      </c>
      <c r="D307" t="s">
        <v>498</v>
      </c>
      <c r="E307">
        <v>132</v>
      </c>
      <c r="F307">
        <v>5</v>
      </c>
      <c r="G307" t="s">
        <v>26</v>
      </c>
      <c r="R307" t="b">
        <v>1</v>
      </c>
      <c r="T307">
        <v>1</v>
      </c>
      <c r="U307">
        <v>1</v>
      </c>
      <c r="V307">
        <v>1</v>
      </c>
      <c r="W307" t="b">
        <f>IF(OR(T307&gt;$W$350,V307&gt;$W$351),TRUE,FALSE)</f>
        <v>1</v>
      </c>
      <c r="X307" t="b">
        <f t="shared" si="21"/>
        <v>0</v>
      </c>
    </row>
    <row r="308" spans="1:24" x14ac:dyDescent="0.2">
      <c r="A308">
        <v>40580</v>
      </c>
      <c r="B308" t="s">
        <v>499</v>
      </c>
      <c r="S308" t="b">
        <v>1</v>
      </c>
      <c r="T308">
        <v>0</v>
      </c>
      <c r="U308">
        <v>0</v>
      </c>
      <c r="V308">
        <v>2</v>
      </c>
      <c r="W308" t="b">
        <f>IF(OR(T308&gt;$W$350,V308&gt;$W$351),TRUE,FALSE)</f>
        <v>0</v>
      </c>
      <c r="X308" t="b">
        <f t="shared" si="21"/>
        <v>0</v>
      </c>
    </row>
    <row r="309" spans="1:24" x14ac:dyDescent="0.2">
      <c r="A309">
        <v>61134</v>
      </c>
      <c r="B309" t="s">
        <v>500</v>
      </c>
      <c r="C309">
        <v>871</v>
      </c>
      <c r="D309" t="s">
        <v>501</v>
      </c>
      <c r="E309">
        <v>48</v>
      </c>
      <c r="F309">
        <v>5</v>
      </c>
      <c r="G309" t="s">
        <v>32</v>
      </c>
      <c r="R309" t="b">
        <v>1</v>
      </c>
      <c r="T309">
        <v>1</v>
      </c>
      <c r="U309">
        <v>1</v>
      </c>
      <c r="V309">
        <v>1</v>
      </c>
      <c r="W309" t="b">
        <f>IF(OR(T309&gt;$W$350,V309&gt;$W$351),TRUE,FALSE)</f>
        <v>1</v>
      </c>
      <c r="X309" t="b">
        <f t="shared" si="21"/>
        <v>0</v>
      </c>
    </row>
    <row r="310" spans="1:24" x14ac:dyDescent="0.2">
      <c r="A310">
        <v>61200</v>
      </c>
      <c r="B310" t="s">
        <v>502</v>
      </c>
      <c r="R310" t="b">
        <v>1</v>
      </c>
      <c r="T310">
        <v>1</v>
      </c>
      <c r="U310">
        <v>1</v>
      </c>
      <c r="V310">
        <v>1</v>
      </c>
      <c r="W310" t="b">
        <f>IF(OR(T310&gt;$W$350,V310&gt;$W$351),TRUE,FALSE)</f>
        <v>1</v>
      </c>
      <c r="X310" t="b">
        <f t="shared" si="21"/>
        <v>1</v>
      </c>
    </row>
    <row r="311" spans="1:24" x14ac:dyDescent="0.2">
      <c r="A311">
        <v>30332</v>
      </c>
      <c r="B311" t="s">
        <v>503</v>
      </c>
      <c r="S311" t="b">
        <v>1</v>
      </c>
      <c r="T311">
        <v>0</v>
      </c>
      <c r="U311">
        <v>0</v>
      </c>
      <c r="V311">
        <v>2</v>
      </c>
      <c r="W311" t="b">
        <f>IF(OR(T311&gt;$W$350,V311&gt;$W$351),TRUE,FALSE)</f>
        <v>0</v>
      </c>
      <c r="X311" t="b">
        <f t="shared" si="21"/>
        <v>0</v>
      </c>
    </row>
    <row r="312" spans="1:24" x14ac:dyDescent="0.2">
      <c r="A312">
        <v>28301</v>
      </c>
      <c r="B312" t="s">
        <v>504</v>
      </c>
      <c r="C312">
        <v>909</v>
      </c>
      <c r="D312" t="s">
        <v>505</v>
      </c>
      <c r="E312">
        <v>132</v>
      </c>
      <c r="F312">
        <v>5</v>
      </c>
      <c r="G312" t="s">
        <v>26</v>
      </c>
      <c r="R312" t="b">
        <v>1</v>
      </c>
      <c r="T312">
        <v>1</v>
      </c>
      <c r="U312">
        <v>1</v>
      </c>
      <c r="V312">
        <v>1</v>
      </c>
      <c r="W312" t="b">
        <f>IF(OR(T312&gt;$W$350,V312&gt;$W$351),TRUE,FALSE)</f>
        <v>1</v>
      </c>
      <c r="X312" t="b">
        <f t="shared" si="21"/>
        <v>0</v>
      </c>
    </row>
    <row r="313" spans="1:24" x14ac:dyDescent="0.2">
      <c r="A313">
        <v>65168</v>
      </c>
      <c r="B313" t="s">
        <v>506</v>
      </c>
      <c r="R313" t="b">
        <v>1</v>
      </c>
      <c r="T313">
        <v>1</v>
      </c>
      <c r="U313">
        <v>1</v>
      </c>
      <c r="V313">
        <v>1</v>
      </c>
      <c r="W313" t="b">
        <f>IF(OR(T313&gt;$W$350,V313&gt;$W$351),TRUE,FALSE)</f>
        <v>1</v>
      </c>
      <c r="X313" t="b">
        <f t="shared" si="21"/>
        <v>1</v>
      </c>
    </row>
    <row r="314" spans="1:24" x14ac:dyDescent="0.2">
      <c r="A314">
        <v>54938</v>
      </c>
      <c r="B314" t="s">
        <v>507</v>
      </c>
      <c r="C314">
        <v>914</v>
      </c>
      <c r="D314" t="s">
        <v>508</v>
      </c>
      <c r="E314">
        <v>132</v>
      </c>
      <c r="F314">
        <v>5</v>
      </c>
      <c r="G314" t="s">
        <v>26</v>
      </c>
      <c r="R314" t="b">
        <v>1</v>
      </c>
      <c r="T314">
        <v>1</v>
      </c>
      <c r="U314">
        <v>1</v>
      </c>
      <c r="V314">
        <v>1</v>
      </c>
      <c r="W314" t="b">
        <f>IF(OR(T314&gt;$W$350,V314&gt;$W$351),TRUE,FALSE)</f>
        <v>1</v>
      </c>
      <c r="X314" t="b">
        <f t="shared" si="21"/>
        <v>0</v>
      </c>
    </row>
    <row r="315" spans="1:24" x14ac:dyDescent="0.2">
      <c r="A315">
        <v>43304</v>
      </c>
      <c r="B315" t="s">
        <v>469</v>
      </c>
      <c r="C315">
        <v>925</v>
      </c>
      <c r="D315" t="s">
        <v>470</v>
      </c>
      <c r="E315">
        <v>132</v>
      </c>
      <c r="F315">
        <v>5</v>
      </c>
      <c r="G315" t="s">
        <v>26</v>
      </c>
      <c r="R315" t="b">
        <v>1</v>
      </c>
      <c r="T315">
        <v>1</v>
      </c>
      <c r="U315">
        <v>1</v>
      </c>
      <c r="V315">
        <v>1</v>
      </c>
      <c r="W315" t="b">
        <f>IF(OR(T315&gt;$W$350,V315&gt;$W$351),TRUE,FALSE)</f>
        <v>1</v>
      </c>
      <c r="X315" t="b">
        <f t="shared" si="21"/>
        <v>0</v>
      </c>
    </row>
    <row r="316" spans="1:24" x14ac:dyDescent="0.2">
      <c r="A316">
        <v>52471</v>
      </c>
      <c r="B316" t="s">
        <v>509</v>
      </c>
      <c r="R316" t="b">
        <v>1</v>
      </c>
      <c r="T316">
        <v>1</v>
      </c>
      <c r="U316">
        <v>1</v>
      </c>
      <c r="V316">
        <v>1</v>
      </c>
      <c r="W316" t="b">
        <f>IF(OR(T316&gt;$W$350,V316&gt;$W$351),TRUE,FALSE)</f>
        <v>1</v>
      </c>
      <c r="X316" t="b">
        <f t="shared" si="21"/>
        <v>1</v>
      </c>
    </row>
    <row r="317" spans="1:24" x14ac:dyDescent="0.2">
      <c r="A317">
        <v>65250</v>
      </c>
      <c r="B317" t="s">
        <v>510</v>
      </c>
      <c r="C317">
        <v>948</v>
      </c>
      <c r="D317" t="s">
        <v>511</v>
      </c>
      <c r="E317">
        <v>197</v>
      </c>
      <c r="F317">
        <v>5</v>
      </c>
      <c r="G317" t="s">
        <v>64</v>
      </c>
      <c r="R317" t="b">
        <v>1</v>
      </c>
      <c r="T317">
        <v>1</v>
      </c>
      <c r="U317">
        <v>1</v>
      </c>
      <c r="V317">
        <v>1</v>
      </c>
      <c r="W317" t="b">
        <f>IF(OR(T317&gt;$W$350,V317&gt;$W$351),TRUE,FALSE)</f>
        <v>1</v>
      </c>
      <c r="X317" t="b">
        <f t="shared" si="21"/>
        <v>0</v>
      </c>
    </row>
    <row r="318" spans="1:24" x14ac:dyDescent="0.2">
      <c r="A318">
        <v>65264</v>
      </c>
      <c r="B318" t="s">
        <v>512</v>
      </c>
      <c r="C318">
        <v>883</v>
      </c>
      <c r="D318" t="s">
        <v>513</v>
      </c>
      <c r="E318">
        <v>132</v>
      </c>
      <c r="F318">
        <v>5</v>
      </c>
      <c r="G318" t="s">
        <v>26</v>
      </c>
      <c r="R318" t="b">
        <v>1</v>
      </c>
      <c r="T318">
        <v>1</v>
      </c>
      <c r="U318">
        <v>1</v>
      </c>
      <c r="V318">
        <v>1</v>
      </c>
      <c r="W318" t="b">
        <f>IF(OR(T318&gt;$W$350,V318&gt;$W$351),TRUE,FALSE)</f>
        <v>1</v>
      </c>
      <c r="X318" t="b">
        <f t="shared" si="21"/>
        <v>0</v>
      </c>
    </row>
    <row r="319" spans="1:24" x14ac:dyDescent="0.2">
      <c r="A319">
        <v>30433</v>
      </c>
      <c r="B319" t="s">
        <v>514</v>
      </c>
      <c r="C319">
        <v>949</v>
      </c>
      <c r="D319" t="s">
        <v>515</v>
      </c>
      <c r="E319">
        <v>197</v>
      </c>
      <c r="F319">
        <v>5</v>
      </c>
      <c r="G319" t="s">
        <v>64</v>
      </c>
      <c r="S319" t="b">
        <v>1</v>
      </c>
      <c r="T319">
        <v>0</v>
      </c>
      <c r="U319">
        <v>0</v>
      </c>
      <c r="V319">
        <v>2</v>
      </c>
      <c r="W319" t="b">
        <f>IF(OR(T319&gt;$W$350,V319&gt;$W$351),TRUE,FALSE)</f>
        <v>0</v>
      </c>
      <c r="X319" t="b">
        <f t="shared" si="21"/>
        <v>0</v>
      </c>
    </row>
    <row r="320" spans="1:24" x14ac:dyDescent="0.2">
      <c r="A320">
        <v>46539</v>
      </c>
      <c r="B320" t="s">
        <v>516</v>
      </c>
      <c r="R320" t="b">
        <v>1</v>
      </c>
      <c r="T320">
        <v>1</v>
      </c>
      <c r="U320">
        <v>1</v>
      </c>
      <c r="V320">
        <v>1</v>
      </c>
      <c r="W320" t="b">
        <f>IF(OR(T320&gt;$W$350,V320&gt;$W$351),TRUE,FALSE)</f>
        <v>1</v>
      </c>
      <c r="X320" t="b">
        <f t="shared" si="21"/>
        <v>1</v>
      </c>
    </row>
    <row r="321" spans="1:24" x14ac:dyDescent="0.2">
      <c r="A321">
        <v>47051</v>
      </c>
      <c r="B321" t="s">
        <v>517</v>
      </c>
      <c r="S321" t="b">
        <v>1</v>
      </c>
      <c r="T321">
        <v>0</v>
      </c>
      <c r="U321">
        <v>0</v>
      </c>
      <c r="V321">
        <v>2</v>
      </c>
      <c r="W321" t="b">
        <f>IF(OR(T321&gt;$W$350,V321&gt;$W$351),TRUE,FALSE)</f>
        <v>0</v>
      </c>
      <c r="X321" t="b">
        <f t="shared" si="21"/>
        <v>0</v>
      </c>
    </row>
    <row r="322" spans="1:24" x14ac:dyDescent="0.2">
      <c r="A322">
        <v>23289</v>
      </c>
      <c r="B322" t="s">
        <v>518</v>
      </c>
      <c r="R322" t="b">
        <v>1</v>
      </c>
      <c r="T322">
        <v>1</v>
      </c>
      <c r="U322">
        <v>1</v>
      </c>
      <c r="V322">
        <v>1</v>
      </c>
      <c r="W322" t="b">
        <f>IF(OR(T322&gt;$W$350,V322&gt;$W$351),TRUE,FALSE)</f>
        <v>1</v>
      </c>
      <c r="X322" t="b">
        <f t="shared" si="21"/>
        <v>1</v>
      </c>
    </row>
    <row r="323" spans="1:24" x14ac:dyDescent="0.2">
      <c r="A323">
        <v>60687</v>
      </c>
      <c r="B323" t="s">
        <v>519</v>
      </c>
      <c r="C323">
        <v>946</v>
      </c>
      <c r="D323" t="s">
        <v>520</v>
      </c>
      <c r="E323">
        <v>132</v>
      </c>
      <c r="F323">
        <v>5</v>
      </c>
      <c r="G323" t="s">
        <v>26</v>
      </c>
      <c r="R323" t="b">
        <v>1</v>
      </c>
      <c r="T323">
        <v>1</v>
      </c>
      <c r="U323">
        <v>1</v>
      </c>
      <c r="V323">
        <v>1</v>
      </c>
      <c r="W323" t="b">
        <f>IF(OR(T323&gt;$W$350,V323&gt;$W$351),TRUE,FALSE)</f>
        <v>1</v>
      </c>
      <c r="X323" t="b">
        <f t="shared" si="21"/>
        <v>0</v>
      </c>
    </row>
    <row r="324" spans="1:24" x14ac:dyDescent="0.2">
      <c r="A324">
        <v>36233</v>
      </c>
      <c r="B324" t="s">
        <v>521</v>
      </c>
      <c r="C324">
        <v>894</v>
      </c>
      <c r="D324" t="s">
        <v>522</v>
      </c>
      <c r="E324">
        <v>132</v>
      </c>
      <c r="F324">
        <v>5</v>
      </c>
      <c r="G324" t="s">
        <v>26</v>
      </c>
      <c r="R324" t="b">
        <v>1</v>
      </c>
      <c r="T324">
        <v>1</v>
      </c>
      <c r="U324">
        <v>1</v>
      </c>
      <c r="V324">
        <v>1</v>
      </c>
      <c r="W324" t="b">
        <f>IF(OR(T324&gt;$W$350,V324&gt;$W$351),TRUE,FALSE)</f>
        <v>1</v>
      </c>
      <c r="X324" t="b">
        <f t="shared" si="21"/>
        <v>0</v>
      </c>
    </row>
    <row r="325" spans="1:24" x14ac:dyDescent="0.2">
      <c r="A325">
        <v>29126</v>
      </c>
      <c r="B325" t="s">
        <v>523</v>
      </c>
      <c r="S325" t="b">
        <v>1</v>
      </c>
      <c r="T325">
        <v>0</v>
      </c>
      <c r="U325">
        <v>0</v>
      </c>
      <c r="V325">
        <v>2</v>
      </c>
      <c r="W325" t="b">
        <f>IF(OR(T325&gt;$W$350,V325&gt;$W$351),TRUE,FALSE)</f>
        <v>0</v>
      </c>
      <c r="X325" t="b">
        <f t="shared" si="21"/>
        <v>0</v>
      </c>
    </row>
    <row r="326" spans="1:24" x14ac:dyDescent="0.2">
      <c r="A326">
        <v>33380</v>
      </c>
      <c r="B326" t="s">
        <v>524</v>
      </c>
      <c r="R326" t="b">
        <v>1</v>
      </c>
      <c r="T326">
        <v>1</v>
      </c>
      <c r="U326">
        <v>1</v>
      </c>
      <c r="V326">
        <v>1</v>
      </c>
      <c r="W326" t="b">
        <f>IF(OR(T326&gt;$W$350,V326&gt;$W$351),TRUE,FALSE)</f>
        <v>1</v>
      </c>
      <c r="X326" t="b">
        <f t="shared" si="21"/>
        <v>1</v>
      </c>
    </row>
    <row r="327" spans="1:24" x14ac:dyDescent="0.2">
      <c r="A327">
        <v>30431</v>
      </c>
      <c r="B327" t="s">
        <v>525</v>
      </c>
      <c r="C327">
        <v>927</v>
      </c>
      <c r="D327" t="s">
        <v>526</v>
      </c>
      <c r="E327">
        <v>132</v>
      </c>
      <c r="F327">
        <v>5</v>
      </c>
      <c r="G327" t="s">
        <v>26</v>
      </c>
      <c r="S327" t="b">
        <v>1</v>
      </c>
      <c r="T327">
        <v>0</v>
      </c>
      <c r="U327">
        <v>0</v>
      </c>
      <c r="V327">
        <v>2</v>
      </c>
      <c r="W327" t="b">
        <f>IF(OR(T327&gt;$W$350,V327&gt;$W$351),TRUE,FALSE)</f>
        <v>0</v>
      </c>
      <c r="X327" t="b">
        <f t="shared" si="21"/>
        <v>0</v>
      </c>
    </row>
    <row r="328" spans="1:24" x14ac:dyDescent="0.2">
      <c r="A328">
        <v>34701</v>
      </c>
      <c r="B328" t="s">
        <v>423</v>
      </c>
      <c r="C328">
        <v>900</v>
      </c>
      <c r="D328" t="s">
        <v>424</v>
      </c>
      <c r="E328">
        <v>132</v>
      </c>
      <c r="F328">
        <v>5</v>
      </c>
      <c r="G328" t="s">
        <v>26</v>
      </c>
      <c r="R328" t="b">
        <v>1</v>
      </c>
      <c r="T328">
        <v>1</v>
      </c>
      <c r="U328">
        <v>1</v>
      </c>
      <c r="V328">
        <v>1</v>
      </c>
      <c r="W328" t="b">
        <f>IF(OR(T328&gt;$W$350,V328&gt;$W$351),TRUE,FALSE)</f>
        <v>1</v>
      </c>
      <c r="X328" t="b">
        <f t="shared" si="21"/>
        <v>0</v>
      </c>
    </row>
    <row r="329" spans="1:24" x14ac:dyDescent="0.2">
      <c r="A329">
        <v>50922</v>
      </c>
      <c r="B329" t="s">
        <v>527</v>
      </c>
      <c r="R329" t="b">
        <v>1</v>
      </c>
      <c r="T329">
        <v>1</v>
      </c>
      <c r="U329">
        <v>1</v>
      </c>
      <c r="V329">
        <v>1</v>
      </c>
      <c r="W329" t="b">
        <f>IF(OR(T329&gt;$W$350,V329&gt;$W$351),TRUE,FALSE)</f>
        <v>1</v>
      </c>
      <c r="X329" t="b">
        <f t="shared" si="21"/>
        <v>1</v>
      </c>
    </row>
    <row r="330" spans="1:24" x14ac:dyDescent="0.2">
      <c r="A330">
        <v>36698</v>
      </c>
      <c r="B330" t="s">
        <v>528</v>
      </c>
      <c r="C330">
        <v>911</v>
      </c>
      <c r="D330" t="s">
        <v>529</v>
      </c>
      <c r="E330">
        <v>132</v>
      </c>
      <c r="F330">
        <v>5</v>
      </c>
      <c r="G330" t="s">
        <v>26</v>
      </c>
      <c r="S330" t="b">
        <v>1</v>
      </c>
      <c r="T330">
        <v>0</v>
      </c>
      <c r="U330">
        <v>0</v>
      </c>
      <c r="V330">
        <v>2</v>
      </c>
      <c r="W330" t="b">
        <f>IF(OR(T330&gt;$W$350,V330&gt;$W$351),TRUE,FALSE)</f>
        <v>0</v>
      </c>
      <c r="X330" t="b">
        <f t="shared" si="21"/>
        <v>0</v>
      </c>
    </row>
    <row r="331" spans="1:24" x14ac:dyDescent="0.2">
      <c r="A331">
        <v>20299</v>
      </c>
      <c r="B331" t="s">
        <v>530</v>
      </c>
      <c r="C331">
        <v>916</v>
      </c>
      <c r="D331" t="s">
        <v>531</v>
      </c>
      <c r="E331">
        <v>132</v>
      </c>
      <c r="F331">
        <v>5</v>
      </c>
      <c r="G331" t="s">
        <v>26</v>
      </c>
      <c r="R331" t="b">
        <v>1</v>
      </c>
      <c r="T331">
        <v>1</v>
      </c>
      <c r="U331">
        <v>1</v>
      </c>
      <c r="V331">
        <v>1</v>
      </c>
      <c r="W331" t="b">
        <f>IF(OR(T331&gt;$W$350,V331&gt;$W$351),TRUE,FALSE)</f>
        <v>1</v>
      </c>
      <c r="X331" t="b">
        <f t="shared" si="21"/>
        <v>0</v>
      </c>
    </row>
    <row r="332" spans="1:24" x14ac:dyDescent="0.2">
      <c r="A332">
        <v>29852</v>
      </c>
      <c r="B332" t="s">
        <v>532</v>
      </c>
      <c r="R332" t="b">
        <v>1</v>
      </c>
      <c r="T332">
        <v>1</v>
      </c>
      <c r="U332">
        <v>1</v>
      </c>
      <c r="V332">
        <v>1</v>
      </c>
      <c r="W332" t="b">
        <f>IF(OR(T332&gt;$W$350,V332&gt;$W$351),TRUE,FALSE)</f>
        <v>1</v>
      </c>
      <c r="X332" t="b">
        <f t="shared" si="21"/>
        <v>1</v>
      </c>
    </row>
    <row r="333" spans="1:24" x14ac:dyDescent="0.2">
      <c r="A333">
        <v>37157</v>
      </c>
      <c r="B333" t="s">
        <v>533</v>
      </c>
      <c r="R333" t="b">
        <v>1</v>
      </c>
      <c r="T333">
        <v>1</v>
      </c>
      <c r="U333">
        <v>1</v>
      </c>
      <c r="V333">
        <v>1</v>
      </c>
      <c r="W333" t="b">
        <f>IF(OR(T333&gt;$W$350,V333&gt;$W$351),TRUE,FALSE)</f>
        <v>1</v>
      </c>
      <c r="X333" t="b">
        <f t="shared" si="21"/>
        <v>1</v>
      </c>
    </row>
    <row r="334" spans="1:24" x14ac:dyDescent="0.2">
      <c r="A334">
        <v>30341</v>
      </c>
      <c r="B334" t="s">
        <v>361</v>
      </c>
      <c r="C334">
        <v>882</v>
      </c>
      <c r="D334" t="s">
        <v>362</v>
      </c>
      <c r="E334">
        <v>132</v>
      </c>
      <c r="F334">
        <v>5</v>
      </c>
      <c r="G334" t="s">
        <v>26</v>
      </c>
      <c r="R334" t="b">
        <v>1</v>
      </c>
      <c r="T334">
        <v>1</v>
      </c>
      <c r="U334">
        <v>1</v>
      </c>
      <c r="V334">
        <v>1</v>
      </c>
      <c r="W334" t="b">
        <f>IF(OR(T334&gt;$W$350,V334&gt;$W$351),TRUE,FALSE)</f>
        <v>1</v>
      </c>
      <c r="X334" t="b">
        <f t="shared" si="21"/>
        <v>0</v>
      </c>
    </row>
    <row r="335" spans="1:24" x14ac:dyDescent="0.2">
      <c r="A335">
        <v>52455</v>
      </c>
      <c r="B335" t="s">
        <v>534</v>
      </c>
      <c r="S335" t="b">
        <v>1</v>
      </c>
      <c r="T335">
        <v>0</v>
      </c>
      <c r="U335">
        <v>0</v>
      </c>
      <c r="V335">
        <v>2</v>
      </c>
      <c r="W335" t="b">
        <f>IF(OR(T335&gt;$W$350,V335&gt;$W$351),TRUE,FALSE)</f>
        <v>0</v>
      </c>
      <c r="X335" t="b">
        <f t="shared" si="21"/>
        <v>0</v>
      </c>
    </row>
    <row r="336" spans="1:24" x14ac:dyDescent="0.2">
      <c r="A336">
        <v>29796</v>
      </c>
      <c r="B336" t="s">
        <v>535</v>
      </c>
      <c r="C336">
        <v>898</v>
      </c>
      <c r="D336" t="s">
        <v>536</v>
      </c>
      <c r="E336">
        <v>132</v>
      </c>
      <c r="F336">
        <v>5</v>
      </c>
      <c r="G336" t="s">
        <v>26</v>
      </c>
      <c r="R336" t="b">
        <v>1</v>
      </c>
      <c r="S336" t="b">
        <v>1</v>
      </c>
      <c r="T336">
        <v>1</v>
      </c>
      <c r="U336">
        <v>1</v>
      </c>
      <c r="V336">
        <v>1</v>
      </c>
      <c r="W336" t="b">
        <f>IF(OR(T336&gt;$W$350,V336&gt;$W$351),TRUE,FALSE)</f>
        <v>1</v>
      </c>
      <c r="X336" t="b">
        <f t="shared" si="21"/>
        <v>0</v>
      </c>
    </row>
    <row r="337" spans="1:24" x14ac:dyDescent="0.2">
      <c r="A337">
        <v>29512</v>
      </c>
      <c r="B337" t="s">
        <v>537</v>
      </c>
      <c r="C337">
        <v>887</v>
      </c>
      <c r="D337" t="s">
        <v>538</v>
      </c>
      <c r="E337">
        <v>132</v>
      </c>
      <c r="F337">
        <v>5</v>
      </c>
      <c r="G337" t="s">
        <v>26</v>
      </c>
      <c r="S337" t="b">
        <v>1</v>
      </c>
      <c r="T337">
        <v>0</v>
      </c>
      <c r="U337">
        <v>0</v>
      </c>
      <c r="V337">
        <v>2</v>
      </c>
      <c r="W337" t="b">
        <f>IF(OR(T337&gt;$W$350,V337&gt;$W$351),TRUE,FALSE)</f>
        <v>0</v>
      </c>
      <c r="X337" t="b">
        <f t="shared" si="21"/>
        <v>0</v>
      </c>
    </row>
    <row r="338" spans="1:24" x14ac:dyDescent="0.2">
      <c r="A338">
        <v>29888</v>
      </c>
      <c r="B338" t="s">
        <v>539</v>
      </c>
      <c r="C338">
        <v>931</v>
      </c>
      <c r="D338" t="s">
        <v>540</v>
      </c>
      <c r="E338">
        <v>132</v>
      </c>
      <c r="F338">
        <v>5</v>
      </c>
      <c r="G338" t="s">
        <v>26</v>
      </c>
      <c r="S338" t="b">
        <v>1</v>
      </c>
      <c r="T338">
        <v>0</v>
      </c>
      <c r="U338">
        <v>0</v>
      </c>
      <c r="V338">
        <v>2</v>
      </c>
      <c r="W338" t="b">
        <f>IF(OR(T338&gt;$W$350,V338&gt;$W$351),TRUE,FALSE)</f>
        <v>0</v>
      </c>
      <c r="X338" t="b">
        <f t="shared" si="21"/>
        <v>0</v>
      </c>
    </row>
    <row r="339" spans="1:24" x14ac:dyDescent="0.2">
      <c r="A339">
        <v>30047</v>
      </c>
      <c r="B339" t="s">
        <v>541</v>
      </c>
      <c r="C339">
        <v>932</v>
      </c>
      <c r="D339" t="s">
        <v>542</v>
      </c>
      <c r="E339">
        <v>132</v>
      </c>
      <c r="F339">
        <v>5</v>
      </c>
      <c r="G339" t="s">
        <v>26</v>
      </c>
      <c r="S339" t="b">
        <v>1</v>
      </c>
      <c r="T339">
        <v>0</v>
      </c>
      <c r="U339">
        <v>0</v>
      </c>
      <c r="V339">
        <v>2</v>
      </c>
      <c r="W339" t="b">
        <f>IF(OR(T339&gt;$W$350,V339&gt;$W$351),TRUE,FALSE)</f>
        <v>0</v>
      </c>
      <c r="X339" t="b">
        <f t="shared" si="21"/>
        <v>0</v>
      </c>
    </row>
    <row r="340" spans="1:24" x14ac:dyDescent="0.2">
      <c r="A340">
        <v>31409</v>
      </c>
      <c r="B340" t="s">
        <v>543</v>
      </c>
      <c r="C340">
        <v>889</v>
      </c>
      <c r="D340" t="s">
        <v>544</v>
      </c>
      <c r="E340">
        <v>132</v>
      </c>
      <c r="F340">
        <v>5</v>
      </c>
      <c r="G340" t="s">
        <v>26</v>
      </c>
      <c r="S340" t="b">
        <v>1</v>
      </c>
      <c r="T340">
        <v>0</v>
      </c>
      <c r="U340">
        <v>0</v>
      </c>
      <c r="V340">
        <v>2</v>
      </c>
      <c r="W340" t="b">
        <f>IF(OR(T340&gt;$W$350,V340&gt;$W$351),TRUE,FALSE)</f>
        <v>0</v>
      </c>
      <c r="X340" t="b">
        <f t="shared" si="21"/>
        <v>0</v>
      </c>
    </row>
    <row r="341" spans="1:24" x14ac:dyDescent="0.2">
      <c r="A341">
        <v>59282</v>
      </c>
      <c r="B341" t="s">
        <v>545</v>
      </c>
      <c r="S341" t="b">
        <v>1</v>
      </c>
      <c r="T341">
        <v>0</v>
      </c>
      <c r="U341">
        <v>0</v>
      </c>
      <c r="V341">
        <v>2</v>
      </c>
      <c r="W341" t="b">
        <f>IF(OR(T341&gt;$W$350,V341&gt;$W$351),TRUE,FALSE)</f>
        <v>0</v>
      </c>
      <c r="X341" t="b">
        <f t="shared" si="21"/>
        <v>0</v>
      </c>
    </row>
    <row r="342" spans="1:24" x14ac:dyDescent="0.2">
      <c r="A342">
        <v>60673</v>
      </c>
      <c r="B342" t="s">
        <v>546</v>
      </c>
      <c r="S342" t="b">
        <v>1</v>
      </c>
      <c r="T342">
        <v>0</v>
      </c>
      <c r="U342">
        <v>0</v>
      </c>
      <c r="V342">
        <v>2</v>
      </c>
      <c r="W342" t="b">
        <f>IF(OR(T342&gt;$W$350,V342&gt;$W$351),TRUE,FALSE)</f>
        <v>0</v>
      </c>
      <c r="X342" t="b">
        <f t="shared" si="21"/>
        <v>0</v>
      </c>
    </row>
    <row r="343" spans="1:24" x14ac:dyDescent="0.2">
      <c r="A343">
        <v>60663</v>
      </c>
      <c r="B343" t="s">
        <v>547</v>
      </c>
      <c r="C343">
        <v>947</v>
      </c>
      <c r="D343" t="s">
        <v>548</v>
      </c>
      <c r="E343">
        <v>132</v>
      </c>
      <c r="F343">
        <v>5</v>
      </c>
      <c r="G343" t="s">
        <v>26</v>
      </c>
      <c r="R343" t="b">
        <v>1</v>
      </c>
      <c r="T343">
        <v>1</v>
      </c>
      <c r="U343">
        <v>1</v>
      </c>
      <c r="V343">
        <v>1</v>
      </c>
      <c r="W343" t="b">
        <f>IF(OR(T343&gt;$W$350,V343&gt;$W$351),TRUE,FALSE)</f>
        <v>1</v>
      </c>
      <c r="X343" t="b">
        <f t="shared" si="21"/>
        <v>0</v>
      </c>
    </row>
    <row r="344" spans="1:24" x14ac:dyDescent="0.2">
      <c r="A344">
        <v>49938</v>
      </c>
      <c r="B344" t="s">
        <v>549</v>
      </c>
      <c r="C344">
        <v>945</v>
      </c>
      <c r="D344" t="s">
        <v>550</v>
      </c>
      <c r="E344">
        <v>132</v>
      </c>
      <c r="F344">
        <v>5</v>
      </c>
      <c r="G344" t="s">
        <v>26</v>
      </c>
      <c r="R344" t="b">
        <v>1</v>
      </c>
      <c r="T344">
        <v>1</v>
      </c>
      <c r="U344">
        <v>1</v>
      </c>
      <c r="V344">
        <v>1</v>
      </c>
      <c r="W344" t="b">
        <f>IF(OR(T344&gt;$W$350,V344&gt;$W$351),TRUE,FALSE)</f>
        <v>1</v>
      </c>
      <c r="X344" t="b">
        <f t="shared" si="21"/>
        <v>0</v>
      </c>
    </row>
    <row r="346" spans="1:24" x14ac:dyDescent="0.2">
      <c r="V346" t="s">
        <v>553</v>
      </c>
      <c r="W346">
        <f>COUNTIF(W2:W344, TRUE)</f>
        <v>116</v>
      </c>
    </row>
    <row r="347" spans="1:24" x14ac:dyDescent="0.2">
      <c r="V347" t="s">
        <v>554</v>
      </c>
      <c r="W347">
        <f>SUMIF(W2:W344, TRUE, E2:E344)</f>
        <v>8073</v>
      </c>
    </row>
    <row r="348" spans="1:24" x14ac:dyDescent="0.2">
      <c r="V348" t="s">
        <v>555</v>
      </c>
      <c r="W348">
        <f>COUNTIF(X2:X344,TRUE)</f>
        <v>52</v>
      </c>
    </row>
    <row r="350" spans="1:24" x14ac:dyDescent="0.2">
      <c r="V350" t="s">
        <v>556</v>
      </c>
      <c r="W350">
        <v>0</v>
      </c>
    </row>
    <row r="351" spans="1:24" x14ac:dyDescent="0.2">
      <c r="V351" t="s">
        <v>557</v>
      </c>
      <c r="W351">
        <v>2</v>
      </c>
    </row>
  </sheetData>
  <autoFilter ref="A1:V344" xr:uid="{00000000-0001-0000-0000-000000000000}">
    <filterColumn colId="11">
      <filters blank="1"/>
    </filterColumn>
  </autoFilter>
  <conditionalFormatting sqref="T1:T345 T348:T1048576 V350:V3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345 U348:U1048576 W350:W3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349 V352: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Winokan, Max (DLSLtd,RAL,LSCI)</cp:lastModifiedBy>
  <dcterms:created xsi:type="dcterms:W3CDTF">2025-01-14T11:08:29Z</dcterms:created>
  <dcterms:modified xsi:type="dcterms:W3CDTF">2025-01-14T14:03:56Z</dcterms:modified>
</cp:coreProperties>
</file>