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michaelli/protopiaTAM/data/"/>
    </mc:Choice>
  </mc:AlternateContent>
  <bookViews>
    <workbookView xWindow="240" yWindow="460" windowWidth="25360" windowHeight="1468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D62" i="1"/>
  <c r="D21" i="1"/>
  <c r="D10" i="1"/>
  <c r="D7" i="1"/>
  <c r="D5" i="1"/>
</calcChain>
</file>

<file path=xl/sharedStrings.xml><?xml version="1.0" encoding="utf-8"?>
<sst xmlns="http://schemas.openxmlformats.org/spreadsheetml/2006/main" count="1940" uniqueCount="416">
  <si>
    <t>Princeton University</t>
  </si>
  <si>
    <t>&lt; 10,000</t>
  </si>
  <si>
    <t>$15B+</t>
  </si>
  <si>
    <t>4 - 6</t>
  </si>
  <si>
    <t>Harvard University</t>
  </si>
  <si>
    <t>30,000 - 40,000</t>
  </si>
  <si>
    <t>10+</t>
  </si>
  <si>
    <t>Columbia University</t>
  </si>
  <si>
    <t>$5B - $10B</t>
  </si>
  <si>
    <t>MIT</t>
  </si>
  <si>
    <t>10,000 - 20,000</t>
  </si>
  <si>
    <t>Yale University</t>
  </si>
  <si>
    <t>Stanford University</t>
  </si>
  <si>
    <t>7 - 9</t>
  </si>
  <si>
    <t>University of Chicago</t>
  </si>
  <si>
    <t>University of Pennsylvania</t>
  </si>
  <si>
    <t>20,000 - 30,000</t>
  </si>
  <si>
    <t>$10B - $15B</t>
  </si>
  <si>
    <t>California Institute of Technology</t>
  </si>
  <si>
    <t>$1B - $5B</t>
  </si>
  <si>
    <t>Johns Hopkins University</t>
  </si>
  <si>
    <t>Northwestern University</t>
  </si>
  <si>
    <t>Duke University</t>
  </si>
  <si>
    <t>Dartmouth College</t>
  </si>
  <si>
    <t>Brown University</t>
  </si>
  <si>
    <t>Vanderbilt University</t>
  </si>
  <si>
    <t>Rice University</t>
  </si>
  <si>
    <t>Washington University in St. Louis</t>
  </si>
  <si>
    <t>Cornell University</t>
  </si>
  <si>
    <t>University of Notre Dame</t>
  </si>
  <si>
    <t>UCLA</t>
  </si>
  <si>
    <t>40,000 - 50,000</t>
  </si>
  <si>
    <t>Emory University</t>
  </si>
  <si>
    <t>21-40</t>
  </si>
  <si>
    <t>University of California-Berkeley</t>
  </si>
  <si>
    <t>Georgetown University</t>
  </si>
  <si>
    <t>University of Michigan-Ann Arbor</t>
  </si>
  <si>
    <t>University of Southern California</t>
  </si>
  <si>
    <t>Carnegie Mellon University</t>
  </si>
  <si>
    <t>University of Virginia</t>
  </si>
  <si>
    <t>University of North Carolina-Chapel Hill</t>
  </si>
  <si>
    <t>Wake Forest University</t>
  </si>
  <si>
    <t>New York University</t>
  </si>
  <si>
    <t>50,000+</t>
  </si>
  <si>
    <t>Tufts University</t>
  </si>
  <si>
    <t>University of California-Santa Barbara</t>
  </si>
  <si>
    <t>&lt;$500M</t>
  </si>
  <si>
    <t>University of Florida</t>
  </si>
  <si>
    <t>University of Rochester</t>
  </si>
  <si>
    <t>Boston College</t>
  </si>
  <si>
    <t>Georgia Institute of Technology</t>
  </si>
  <si>
    <t>University of California-Irvine</t>
  </si>
  <si>
    <t>University of California-San Diego</t>
  </si>
  <si>
    <t>University of California-Davis</t>
  </si>
  <si>
    <t>William &amp; Mary</t>
  </si>
  <si>
    <t>Tulane University</t>
  </si>
  <si>
    <t>41-60</t>
  </si>
  <si>
    <t>Boston University</t>
  </si>
  <si>
    <t>Brandeis University</t>
  </si>
  <si>
    <t>Case Western Reserve University</t>
  </si>
  <si>
    <t>University of Texas at Austin</t>
  </si>
  <si>
    <t>University of Wisconsin--Madison</t>
  </si>
  <si>
    <t>University of Georgia</t>
  </si>
  <si>
    <t>University of Illinois--Urbana-Champaign</t>
  </si>
  <si>
    <t>Lehigh University</t>
  </si>
  <si>
    <t>Northeastern University</t>
  </si>
  <si>
    <t>Pepperdine University</t>
  </si>
  <si>
    <t>$500M - $1B</t>
  </si>
  <si>
    <t>University of Miami</t>
  </si>
  <si>
    <t>Ohio State University--Columbus</t>
  </si>
  <si>
    <t>Purdue University--West Lafayette</t>
  </si>
  <si>
    <t>Rensselaer Polytechnic Institute</t>
  </si>
  <si>
    <t>Santa Clara University</t>
  </si>
  <si>
    <t>Villanova University</t>
  </si>
  <si>
    <t>Florida State University</t>
  </si>
  <si>
    <t>Syracuse University</t>
  </si>
  <si>
    <t>University of Maryland--College Park</t>
  </si>
  <si>
    <t>Pennsylvania State University - University Park</t>
  </si>
  <si>
    <t>61-80</t>
  </si>
  <si>
    <t>Rutgers University - New Brunswick</t>
  </si>
  <si>
    <t>University of Connecticut</t>
  </si>
  <si>
    <t>Fordham University</t>
  </si>
  <si>
    <t>George Washington University</t>
  </si>
  <si>
    <t>Loyola Marymount University</t>
  </si>
  <si>
    <t>Southern Methodist University</t>
  </si>
  <si>
    <t>Texas A&amp;M University</t>
  </si>
  <si>
    <t>University of Massachusetts - Amherst</t>
  </si>
  <si>
    <t>University of Minnesota - Twin Cities</t>
  </si>
  <si>
    <t>Worcester Polytechnic University</t>
  </si>
  <si>
    <t>Clemson University</t>
  </si>
  <si>
    <t>Virginia Polytechnic Institute and State University</t>
  </si>
  <si>
    <t>American University</t>
  </si>
  <si>
    <t>Baylor University</t>
  </si>
  <si>
    <t>Indiana University - Bloomington</t>
  </si>
  <si>
    <t>Yeshiva University</t>
  </si>
  <si>
    <t>Brigham Young University - Provo</t>
  </si>
  <si>
    <t>Gonzaga University</t>
  </si>
  <si>
    <t>Howard University</t>
  </si>
  <si>
    <t>Michigan State University</t>
  </si>
  <si>
    <t>81-100</t>
  </si>
  <si>
    <t>North Carolina State University</t>
  </si>
  <si>
    <t>Stevens Institute of Technology</t>
  </si>
  <si>
    <t>Texas Christian University</t>
  </si>
  <si>
    <t>University of Denver</t>
  </si>
  <si>
    <t>Binghamton University--SUNY</t>
  </si>
  <si>
    <t>Colorado School of Mines</t>
  </si>
  <si>
    <t>1 - 3</t>
  </si>
  <si>
    <t>Elon University</t>
  </si>
  <si>
    <t>Marquette University</t>
  </si>
  <si>
    <t>Stony Brook University--SUNY</t>
  </si>
  <si>
    <t>University of Buffalo--SUNY</t>
  </si>
  <si>
    <t>University of California--Riverside</t>
  </si>
  <si>
    <t>University of Iowa</t>
  </si>
  <si>
    <t>University of San Diego</t>
  </si>
  <si>
    <t>Auburn University</t>
  </si>
  <si>
    <t>University of Arizona</t>
  </si>
  <si>
    <t>University of California--Merced</t>
  </si>
  <si>
    <t>University of California - Santa Cruz</t>
  </si>
  <si>
    <t>University of Delaware</t>
  </si>
  <si>
    <t>University of Utah</t>
  </si>
  <si>
    <t>100+</t>
  </si>
  <si>
    <t>Arizona State University - Tempe</t>
  </si>
  <si>
    <t>Clark University</t>
  </si>
  <si>
    <t>Miami University - Oxford</t>
  </si>
  <si>
    <t>Saint Louis University</t>
  </si>
  <si>
    <t>Temple University</t>
  </si>
  <si>
    <t>University of Colorado - Boulder</t>
  </si>
  <si>
    <t>University of Oregon</t>
  </si>
  <si>
    <t>University of San Francisco</t>
  </si>
  <si>
    <t>University of South Florida</t>
  </si>
  <si>
    <t>Creighton University</t>
  </si>
  <si>
    <t>Loyola University Chicago</t>
  </si>
  <si>
    <t>Rochester Institute of Technology</t>
  </si>
  <si>
    <t>University of Illinois - Chicago</t>
  </si>
  <si>
    <t>University of La Verne</t>
  </si>
  <si>
    <t>University of Tennessee</t>
  </si>
  <si>
    <t>Iowa State University</t>
  </si>
  <si>
    <t>New Jersey Institute of Technology</t>
  </si>
  <si>
    <t>Rutgers University - Newark</t>
  </si>
  <si>
    <t>SUNY College of Environmental Science and Forestry</t>
  </si>
  <si>
    <t>University of South Carolina</t>
  </si>
  <si>
    <t>University of Vermont</t>
  </si>
  <si>
    <t>Chapman University</t>
  </si>
  <si>
    <t>Clarkson University</t>
  </si>
  <si>
    <t>DePaul University</t>
  </si>
  <si>
    <t>Drake University</t>
  </si>
  <si>
    <t>Gallaudet University</t>
  </si>
  <si>
    <t>Illinois Institute of Technology</t>
  </si>
  <si>
    <t>Seattle University</t>
  </si>
  <si>
    <t>University of Kansas</t>
  </si>
  <si>
    <t>University of Missouri</t>
  </si>
  <si>
    <t>Drexel University</t>
  </si>
  <si>
    <t>The New School</t>
  </si>
  <si>
    <t>Seton Hall University</t>
  </si>
  <si>
    <t>Simmons University</t>
  </si>
  <si>
    <t>University of Dayton</t>
  </si>
  <si>
    <t>University of Kentucky</t>
  </si>
  <si>
    <t>University of Nebraska - Lincoln</t>
  </si>
  <si>
    <t>University of Oklahoma</t>
  </si>
  <si>
    <t>University of St. Thomas (MN)</t>
  </si>
  <si>
    <t>University of the Pacific</t>
  </si>
  <si>
    <t>The Catholic University of America</t>
  </si>
  <si>
    <t>Duquesne University</t>
  </si>
  <si>
    <t>George Mason University</t>
  </si>
  <si>
    <t>Samford University</t>
  </si>
  <si>
    <t>San Diego State University</t>
  </si>
  <si>
    <t>University of Alabama</t>
  </si>
  <si>
    <t>University of Cincinnati</t>
  </si>
  <si>
    <t>University of New Hampshire</t>
  </si>
  <si>
    <t>University of Texas at Dallas</t>
  </si>
  <si>
    <t>University of Tulsa</t>
  </si>
  <si>
    <t>Colorado State University</t>
  </si>
  <si>
    <t>Louisiana State University - Baton Rouge</t>
  </si>
  <si>
    <t>Michigan Technological University</t>
  </si>
  <si>
    <t>Oregon State University</t>
  </si>
  <si>
    <t>Quinnipiac University</t>
  </si>
  <si>
    <t>Rutgers University - Camden</t>
  </si>
  <si>
    <t>University of Alabama at Birmingham</t>
  </si>
  <si>
    <t>Belmont University</t>
  </si>
  <si>
    <t>Hofstra University</t>
  </si>
  <si>
    <t>Mercer University</t>
  </si>
  <si>
    <t>University at Albany - SUNY</t>
  </si>
  <si>
    <t>University of Arkansas</t>
  </si>
  <si>
    <t>University of Central Florida</t>
  </si>
  <si>
    <t>University of Maryland - Baltimore County</t>
  </si>
  <si>
    <t>University of Mississippi</t>
  </si>
  <si>
    <t>Valparaiso University</t>
  </si>
  <si>
    <t>Virginia Commonwealth University</t>
  </si>
  <si>
    <t>Adelphi University</t>
  </si>
  <si>
    <t>Kansas State University</t>
  </si>
  <si>
    <t>St. John's University (NY)</t>
  </si>
  <si>
    <t>University of Hawai'i - Manoa</t>
  </si>
  <si>
    <t>University of Idaho</t>
  </si>
  <si>
    <t>University of Rhode Island</t>
  </si>
  <si>
    <t>CUNY - City College</t>
  </si>
  <si>
    <t>Missouri University of Science and Technology</t>
  </si>
  <si>
    <t>Montclair State University</t>
  </si>
  <si>
    <t>Ohio University</t>
  </si>
  <si>
    <t>St. John Fisher College</t>
  </si>
  <si>
    <t>Thomas Jefferson University</t>
  </si>
  <si>
    <t>University of Houston</t>
  </si>
  <si>
    <t>University of Louisville</t>
  </si>
  <si>
    <t>University of Massachussetts - Lowell</t>
  </si>
  <si>
    <t>University of St. Joseph</t>
  </si>
  <si>
    <t>Washington State University</t>
  </si>
  <si>
    <t>Biola University</t>
  </si>
  <si>
    <t>Chatham University</t>
  </si>
  <si>
    <t>Florida International University</t>
  </si>
  <si>
    <t>Oklahoma State University</t>
  </si>
  <si>
    <t>Pacific University</t>
  </si>
  <si>
    <t>Rowan University</t>
  </si>
  <si>
    <t>University of Detroit Mercy</t>
  </si>
  <si>
    <t>University of New Mexico</t>
  </si>
  <si>
    <t>University of North Carolina - Wilmington</t>
  </si>
  <si>
    <t>Bethel University (MN)</t>
  </si>
  <si>
    <t>California State University - Fresno</t>
  </si>
  <si>
    <t>Indiana University-Purdue University - Indianapolis</t>
  </si>
  <si>
    <t>Loyola University New Orleans</t>
  </si>
  <si>
    <t>Maryville University of St. Louis</t>
  </si>
  <si>
    <t>Robert Morris University</t>
  </si>
  <si>
    <t>Seattle Pacific University</t>
  </si>
  <si>
    <t>Towson University</t>
  </si>
  <si>
    <t>University of Puerto Rico--Rio Piedras</t>
  </si>
  <si>
    <t>N/A</t>
  </si>
  <si>
    <t>University of Wyoming</t>
  </si>
  <si>
    <t>Bellarmine University</t>
  </si>
  <si>
    <t>Georgia State University</t>
  </si>
  <si>
    <t>Illinois State University</t>
  </si>
  <si>
    <t>Lipscomb University</t>
  </si>
  <si>
    <t>Misericordia University</t>
  </si>
  <si>
    <t>Mississippi State University</t>
  </si>
  <si>
    <t>Russell Sage College</t>
  </si>
  <si>
    <t>Union University</t>
  </si>
  <si>
    <t>University of Maine</t>
  </si>
  <si>
    <t>Widener University</t>
  </si>
  <si>
    <t>East Carolina University</t>
  </si>
  <si>
    <t>Hampton University</t>
  </si>
  <si>
    <t>Kent State University</t>
  </si>
  <si>
    <t>Pace University</t>
  </si>
  <si>
    <t>Regis University</t>
  </si>
  <si>
    <t>Sacred Heart University</t>
  </si>
  <si>
    <t>Texas Tech University</t>
  </si>
  <si>
    <t>University of Hartford</t>
  </si>
  <si>
    <t>University of Massachusetts--Dartmouth</t>
  </si>
  <si>
    <t>Wilkes University</t>
  </si>
  <si>
    <t>Azusa Pacific University</t>
  </si>
  <si>
    <t>Clarke University</t>
  </si>
  <si>
    <t>Edgewood College</t>
  </si>
  <si>
    <t>Gannon University</t>
  </si>
  <si>
    <t>George Fox University</t>
  </si>
  <si>
    <t>Lincoln Memorial University</t>
  </si>
  <si>
    <t>Nova Southeastern University</t>
  </si>
  <si>
    <t>University of Colorado Denver</t>
  </si>
  <si>
    <t>University of Indianapolis</t>
  </si>
  <si>
    <t>University of Massachusetts--Boston</t>
  </si>
  <si>
    <t>University of Nevada--Reno</t>
  </si>
  <si>
    <t>University of North Carolina--Charlotte</t>
  </si>
  <si>
    <t>University of St. Francis</t>
  </si>
  <si>
    <t>Western New England University</t>
  </si>
  <si>
    <t>Florida A&amp;M University</t>
  </si>
  <si>
    <t>Immaculata University</t>
  </si>
  <si>
    <t>New Mexico State University</t>
  </si>
  <si>
    <t>Oklahoma City University</t>
  </si>
  <si>
    <t>Shenandoah University</t>
  </si>
  <si>
    <t>University of Findlay</t>
  </si>
  <si>
    <t>Utah State University</t>
  </si>
  <si>
    <t>West Virginia University</t>
  </si>
  <si>
    <t>Central Michigan University</t>
  </si>
  <si>
    <t>Harding University</t>
  </si>
  <si>
    <t>Lesley University</t>
  </si>
  <si>
    <t>Montana State University</t>
  </si>
  <si>
    <t>St. Catherine University</t>
  </si>
  <si>
    <t>University of New England</t>
  </si>
  <si>
    <t>University of North Texas</t>
  </si>
  <si>
    <t>University of South Dakota</t>
  </si>
  <si>
    <t>Wayne State University</t>
  </si>
  <si>
    <t>Baker University</t>
  </si>
  <si>
    <t>Bowling Green State University</t>
  </si>
  <si>
    <t>Campbell University</t>
  </si>
  <si>
    <t>College of St. Scholastica</t>
  </si>
  <si>
    <t>Concordia University Wisconsin</t>
  </si>
  <si>
    <t>Old Dominion University</t>
  </si>
  <si>
    <t>Southern Illinois University--Carbondale</t>
  </si>
  <si>
    <t>University of Memphis</t>
  </si>
  <si>
    <t>University of Missouri--St. Louis</t>
  </si>
  <si>
    <t>University of Montana</t>
  </si>
  <si>
    <t>University of Nevada--Las Vegas</t>
  </si>
  <si>
    <t>University of North Carolina--Greensboro</t>
  </si>
  <si>
    <t>University of North Dakota</t>
  </si>
  <si>
    <t>Western Michigan University</t>
  </si>
  <si>
    <t>Dallas Baptist University</t>
  </si>
  <si>
    <t>Florida Atlantic University</t>
  </si>
  <si>
    <t>Long Island University</t>
  </si>
  <si>
    <t>North Carolina Agricultural and Technical State University</t>
  </si>
  <si>
    <t>Sam Houston State University</t>
  </si>
  <si>
    <t>Tennessee Technological University</t>
  </si>
  <si>
    <t>University of Akron</t>
  </si>
  <si>
    <t>University of Alabama--Huntsville</t>
  </si>
  <si>
    <t>University of Missouri--Kansas City</t>
  </si>
  <si>
    <t>University of North Florida</t>
  </si>
  <si>
    <t>University of the Incarnate Word</t>
  </si>
  <si>
    <t>William Carey University</t>
  </si>
  <si>
    <t>Ball State University</t>
  </si>
  <si>
    <t>Delaware State University</t>
  </si>
  <si>
    <t>D'Youville College</t>
  </si>
  <si>
    <t>Gardner-Webb University</t>
  </si>
  <si>
    <t>Indiana University of Pennsylvania</t>
  </si>
  <si>
    <t>Keiser University</t>
  </si>
  <si>
    <t>Marshall University</t>
  </si>
  <si>
    <t>North Dakota State University</t>
  </si>
  <si>
    <t>Northern Arizona University</t>
  </si>
  <si>
    <t>Portland State University</t>
  </si>
  <si>
    <t>South Dakota State University</t>
  </si>
  <si>
    <t>Touro College</t>
  </si>
  <si>
    <t>University of Nebraska--Omaha</t>
  </si>
  <si>
    <t>University of Texas--Rio Grande Valley</t>
  </si>
  <si>
    <t>Alliant International University</t>
  </si>
  <si>
    <t>Andrews University</t>
  </si>
  <si>
    <t>Arkansas State University</t>
  </si>
  <si>
    <t>Augusta University</t>
  </si>
  <si>
    <t>Aurora University</t>
  </si>
  <si>
    <t>Barry University</t>
  </si>
  <si>
    <t>Benedictine University</t>
  </si>
  <si>
    <t>Boise State University</t>
  </si>
  <si>
    <t>Cardinal Stritch University</t>
  </si>
  <si>
    <t>Carson Newman University</t>
  </si>
  <si>
    <t>Clark Atlanta University</t>
  </si>
  <si>
    <t>Cleveland State University</t>
  </si>
  <si>
    <t>Colorado Technical university</t>
  </si>
  <si>
    <t>NA</t>
  </si>
  <si>
    <t>Daemen College</t>
  </si>
  <si>
    <t>Eastern Michigan University</t>
  </si>
  <si>
    <t>East Tennessee State University</t>
  </si>
  <si>
    <t>Ferris State University</t>
  </si>
  <si>
    <t>Georgia Southern University</t>
  </si>
  <si>
    <t>Grand Canyon University</t>
  </si>
  <si>
    <t>Husson University</t>
  </si>
  <si>
    <t>Idaho State University</t>
  </si>
  <si>
    <t>Indiana State University</t>
  </si>
  <si>
    <t>Jackson State University</t>
  </si>
  <si>
    <t>Kennesaw State University</t>
  </si>
  <si>
    <t>Lamar University</t>
  </si>
  <si>
    <t>Liberty University</t>
  </si>
  <si>
    <t>Lindenwood University</t>
  </si>
  <si>
    <t>Louisiana Tech University</t>
  </si>
  <si>
    <t xml:space="preserve"> Mary Baldwin University</t>
  </si>
  <si>
    <t>Metropolitan State University</t>
  </si>
  <si>
    <t>Middle Tennessee State University</t>
  </si>
  <si>
    <t>Mississippi College</t>
  </si>
  <si>
    <t>Missouri State University</t>
  </si>
  <si>
    <t>Morgan State University</t>
  </si>
  <si>
    <t>National Louis University</t>
  </si>
  <si>
    <t>Northern Illinois University</t>
  </si>
  <si>
    <t>Northern Kentucky University</t>
  </si>
  <si>
    <t>Oakland University</t>
  </si>
  <si>
    <t>Our Lady of the Lake University</t>
  </si>
  <si>
    <t>Palm Beach Atlantic University</t>
  </si>
  <si>
    <t>Pontifical Catholic University of Puerto Rico - Ponce</t>
  </si>
  <si>
    <t>Regent University</t>
  </si>
  <si>
    <t>Roosevelt University</t>
  </si>
  <si>
    <t>Southern Illinois University - Edwardsville</t>
  </si>
  <si>
    <t>Spalding University</t>
  </si>
  <si>
    <t>Stephen F Austin State University</t>
  </si>
  <si>
    <t>Tennesse State University</t>
  </si>
  <si>
    <t>Texas A&amp;M University - Commerce</t>
  </si>
  <si>
    <t>Texas A&amp;M University - Corpus Christi</t>
  </si>
  <si>
    <t>Texas A&amp;M University - Kingsville</t>
  </si>
  <si>
    <t>Texas Southern University</t>
  </si>
  <si>
    <t>Texas State University</t>
  </si>
  <si>
    <t>Texas Wesleyan University</t>
  </si>
  <si>
    <t>Texas Woman's University</t>
  </si>
  <si>
    <t>Trevecca Nazarene University</t>
  </si>
  <si>
    <t>Trinity International University</t>
  </si>
  <si>
    <t>Union Institute and University</t>
  </si>
  <si>
    <t>Universidad Ana G Mendez - Gurabo Campus</t>
  </si>
  <si>
    <t>University of Bridgeport</t>
  </si>
  <si>
    <t>University of Central Arkansas</t>
  </si>
  <si>
    <t>University of Charleston</t>
  </si>
  <si>
    <t>University. of Colorado - Colorado Springs</t>
  </si>
  <si>
    <t>University of Hawaii - Hilo</t>
  </si>
  <si>
    <t>University of Louisiana at Lafayette</t>
  </si>
  <si>
    <t>University of Louisiana - Monroe</t>
  </si>
  <si>
    <t>University of Maryland Eastern Shore</t>
  </si>
  <si>
    <t>University of Michigan - Flint</t>
  </si>
  <si>
    <t>University of New Orleans</t>
  </si>
  <si>
    <t>University of Northern Colorado</t>
  </si>
  <si>
    <t>University of Phoenix</t>
  </si>
  <si>
    <t>University of Southern Alabama</t>
  </si>
  <si>
    <t>University of Southern Mississippi</t>
  </si>
  <si>
    <t>University of Tennessee - Chattanooga</t>
  </si>
  <si>
    <t>University of Texas at Arlington</t>
  </si>
  <si>
    <t>University of Texas at San Antonio</t>
  </si>
  <si>
    <t>University of Texas at Tyler</t>
  </si>
  <si>
    <t>University of Texas - El Paso</t>
  </si>
  <si>
    <t>University of the Cumberlands</t>
  </si>
  <si>
    <t>University of Toledo</t>
  </si>
  <si>
    <t>University of West Georgia</t>
  </si>
  <si>
    <t>University of Wisconsin - Milwaukee</t>
  </si>
  <si>
    <t>Valdosta State University</t>
  </si>
  <si>
    <t>Washburn University</t>
  </si>
  <si>
    <t>Western Kentucky University</t>
  </si>
  <si>
    <t>Wichita State University</t>
  </si>
  <si>
    <t>William Woods University</t>
  </si>
  <si>
    <t>Wilmington University</t>
  </si>
  <si>
    <t>Wingate University</t>
  </si>
  <si>
    <t>Wright State University</t>
  </si>
  <si>
    <t>1-20</t>
  </si>
  <si>
    <t>Rank</t>
  </si>
  <si>
    <t>Population_Size</t>
  </si>
  <si>
    <t>Endowment</t>
  </si>
  <si>
    <t>Schools</t>
  </si>
  <si>
    <t>University_Name</t>
  </si>
  <si>
    <t>Rank_Bin</t>
  </si>
  <si>
    <t>Population_Size_Bin</t>
  </si>
  <si>
    <t>Endowment_Bin</t>
  </si>
  <si>
    <t>Schools_Bin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</si>
</sst>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3" fontId="2" fillId="0" borderId="0" xfId="0" applyNumberFormat="1" applyFont="1" applyAlignment="1"/>
    <xf numFmtId="0" fontId="4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 applyAlignme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" sqref="I2"/>
    </sheetView>
  </sheetViews>
  <sheetFormatPr baseColWidth="10" defaultColWidth="14.5" defaultRowHeight="15.75" customHeight="1" x14ac:dyDescent="0.15"/>
  <cols>
    <col min="1" max="1" width="22.6640625" customWidth="1"/>
    <col min="4" max="4" width="22.83203125" customWidth="1"/>
    <col min="5" max="5" width="24.5" customWidth="1"/>
    <col min="6" max="6" width="20.1640625" customWidth="1"/>
    <col min="7" max="7" width="21.1640625" customWidth="1"/>
    <col min="9" max="9" width="16.83203125" customWidth="1"/>
  </cols>
  <sheetData>
    <row r="1" spans="1:9" ht="15.75" customHeight="1" x14ac:dyDescent="0.15">
      <c r="A1" s="1" t="s">
        <v>411</v>
      </c>
      <c r="B1" s="1" t="s">
        <v>407</v>
      </c>
      <c r="C1" s="2" t="s">
        <v>412</v>
      </c>
      <c r="D1" s="1" t="s">
        <v>408</v>
      </c>
      <c r="E1" s="18" t="s">
        <v>413</v>
      </c>
      <c r="F1" s="1" t="s">
        <v>409</v>
      </c>
      <c r="G1" s="18" t="s">
        <v>414</v>
      </c>
      <c r="H1" s="1" t="s">
        <v>410</v>
      </c>
      <c r="I1" s="1" t="s">
        <v>415</v>
      </c>
    </row>
    <row r="2" spans="1:9" ht="15.75" customHeight="1" x14ac:dyDescent="0.15">
      <c r="A2" s="3" t="s">
        <v>0</v>
      </c>
      <c r="B2" s="3">
        <f>1</f>
        <v>1</v>
      </c>
      <c r="C2" s="19" t="s">
        <v>406</v>
      </c>
      <c r="D2" s="3">
        <v>8623</v>
      </c>
      <c r="E2" t="s">
        <v>1</v>
      </c>
      <c r="F2" s="3">
        <v>25900</v>
      </c>
      <c r="G2" t="s">
        <v>2</v>
      </c>
      <c r="H2" s="3">
        <v>5</v>
      </c>
      <c r="I2" s="3" t="s">
        <v>3</v>
      </c>
    </row>
    <row r="3" spans="1:9" ht="15.75" customHeight="1" x14ac:dyDescent="0.15">
      <c r="A3" s="3" t="s">
        <v>4</v>
      </c>
      <c r="B3" s="3">
        <f t="shared" ref="B3:B386" si="0">B2+1</f>
        <v>2</v>
      </c>
      <c r="C3" s="19" t="s">
        <v>406</v>
      </c>
      <c r="D3" s="3">
        <v>31120</v>
      </c>
      <c r="E3" t="s">
        <v>5</v>
      </c>
      <c r="F3" s="3">
        <v>41900</v>
      </c>
      <c r="G3" t="s">
        <v>2</v>
      </c>
      <c r="H3" s="3">
        <v>12</v>
      </c>
      <c r="I3" s="3" t="s">
        <v>6</v>
      </c>
    </row>
    <row r="4" spans="1:9" ht="15.75" customHeight="1" x14ac:dyDescent="0.15">
      <c r="A4" s="3" t="s">
        <v>7</v>
      </c>
      <c r="B4" s="3">
        <f t="shared" si="0"/>
        <v>3</v>
      </c>
      <c r="C4" s="19" t="s">
        <v>406</v>
      </c>
      <c r="D4" s="3">
        <v>31077</v>
      </c>
      <c r="E4" t="s">
        <v>5</v>
      </c>
      <c r="F4" s="3">
        <v>11260</v>
      </c>
      <c r="G4" t="s">
        <v>8</v>
      </c>
      <c r="H4" s="3">
        <v>20</v>
      </c>
      <c r="I4" s="3" t="s">
        <v>6</v>
      </c>
    </row>
    <row r="5" spans="1:9" ht="15.75" customHeight="1" x14ac:dyDescent="0.15">
      <c r="A5" s="3" t="s">
        <v>9</v>
      </c>
      <c r="B5" s="3">
        <f t="shared" si="0"/>
        <v>4</v>
      </c>
      <c r="C5" s="19" t="s">
        <v>406</v>
      </c>
      <c r="D5" s="4">
        <f>4361+6893</f>
        <v>11254</v>
      </c>
      <c r="E5" t="s">
        <v>10</v>
      </c>
      <c r="F5" s="3">
        <v>18380</v>
      </c>
      <c r="G5" t="s">
        <v>2</v>
      </c>
      <c r="H5" s="3">
        <v>5</v>
      </c>
      <c r="I5" s="3" t="s">
        <v>3</v>
      </c>
    </row>
    <row r="6" spans="1:9" ht="15.75" customHeight="1" x14ac:dyDescent="0.15">
      <c r="A6" s="3" t="s">
        <v>11</v>
      </c>
      <c r="B6" s="3">
        <f t="shared" si="0"/>
        <v>5</v>
      </c>
      <c r="C6" s="19" t="s">
        <v>406</v>
      </c>
      <c r="D6" s="3">
        <v>12974</v>
      </c>
      <c r="E6" t="s">
        <v>10</v>
      </c>
      <c r="F6" s="3">
        <v>30310</v>
      </c>
      <c r="G6" t="s">
        <v>2</v>
      </c>
      <c r="H6" s="3">
        <v>14</v>
      </c>
      <c r="I6" s="3" t="s">
        <v>6</v>
      </c>
    </row>
    <row r="7" spans="1:9" ht="15.75" customHeight="1" x14ac:dyDescent="0.15">
      <c r="A7" s="3" t="s">
        <v>12</v>
      </c>
      <c r="B7" s="3">
        <f t="shared" si="0"/>
        <v>6</v>
      </c>
      <c r="C7" s="19" t="s">
        <v>406</v>
      </c>
      <c r="D7" s="4">
        <f>6996+10253</f>
        <v>17249</v>
      </c>
      <c r="E7" t="s">
        <v>10</v>
      </c>
      <c r="F7" s="3">
        <v>27700</v>
      </c>
      <c r="G7" t="s">
        <v>2</v>
      </c>
      <c r="H7" s="3">
        <v>7</v>
      </c>
      <c r="I7" s="3" t="s">
        <v>13</v>
      </c>
    </row>
    <row r="8" spans="1:9" ht="15.75" customHeight="1" x14ac:dyDescent="0.15">
      <c r="A8" s="3" t="s">
        <v>14</v>
      </c>
      <c r="B8" s="3">
        <f t="shared" si="0"/>
        <v>7</v>
      </c>
      <c r="C8" s="19" t="s">
        <v>406</v>
      </c>
      <c r="D8" s="3">
        <v>16445</v>
      </c>
      <c r="E8" t="s">
        <v>10</v>
      </c>
      <c r="F8" s="3">
        <v>8500</v>
      </c>
      <c r="G8" t="s">
        <v>8</v>
      </c>
      <c r="H8" s="3">
        <v>7</v>
      </c>
      <c r="I8" s="3" t="s">
        <v>13</v>
      </c>
    </row>
    <row r="9" spans="1:9" ht="15.75" customHeight="1" x14ac:dyDescent="0.15">
      <c r="A9" s="3" t="s">
        <v>15</v>
      </c>
      <c r="B9" s="3">
        <f t="shared" si="0"/>
        <v>8</v>
      </c>
      <c r="C9" s="19" t="s">
        <v>406</v>
      </c>
      <c r="D9" s="3">
        <v>26675</v>
      </c>
      <c r="E9" t="s">
        <v>16</v>
      </c>
      <c r="F9" s="3">
        <v>14650</v>
      </c>
      <c r="G9" t="s">
        <v>17</v>
      </c>
      <c r="H9" s="3">
        <v>16</v>
      </c>
      <c r="I9" s="3" t="s">
        <v>6</v>
      </c>
    </row>
    <row r="10" spans="1:9" ht="15.75" customHeight="1" x14ac:dyDescent="0.15">
      <c r="A10" s="3" t="s">
        <v>18</v>
      </c>
      <c r="B10" s="3">
        <f t="shared" si="0"/>
        <v>9</v>
      </c>
      <c r="C10" s="19" t="s">
        <v>406</v>
      </c>
      <c r="D10" s="4">
        <f>938+1299</f>
        <v>2237</v>
      </c>
      <c r="E10" t="s">
        <v>1</v>
      </c>
      <c r="F10" s="3">
        <v>2980</v>
      </c>
      <c r="G10" t="s">
        <v>19</v>
      </c>
      <c r="H10" s="3">
        <v>6</v>
      </c>
      <c r="I10" s="3" t="s">
        <v>3</v>
      </c>
    </row>
    <row r="11" spans="1:9" ht="15.75" customHeight="1" x14ac:dyDescent="0.15">
      <c r="A11" s="3" t="s">
        <v>20</v>
      </c>
      <c r="B11" s="3">
        <f t="shared" si="0"/>
        <v>10</v>
      </c>
      <c r="C11" s="19" t="s">
        <v>406</v>
      </c>
      <c r="D11" s="3">
        <v>26512</v>
      </c>
      <c r="E11" t="s">
        <v>16</v>
      </c>
      <c r="F11" s="3">
        <v>6280</v>
      </c>
      <c r="G11" t="s">
        <v>8</v>
      </c>
      <c r="H11" s="3">
        <v>9</v>
      </c>
      <c r="I11" s="3" t="s">
        <v>13</v>
      </c>
    </row>
    <row r="12" spans="1:9" ht="15.75" customHeight="1" x14ac:dyDescent="0.15">
      <c r="A12" s="3" t="s">
        <v>21</v>
      </c>
      <c r="B12" s="3">
        <f t="shared" si="0"/>
        <v>11</v>
      </c>
      <c r="C12" s="19" t="s">
        <v>406</v>
      </c>
      <c r="D12" s="3">
        <v>22127</v>
      </c>
      <c r="E12" t="s">
        <v>16</v>
      </c>
      <c r="F12" s="3">
        <v>11100</v>
      </c>
      <c r="G12" t="s">
        <v>17</v>
      </c>
      <c r="H12" s="3">
        <v>12</v>
      </c>
      <c r="I12" s="3" t="s">
        <v>6</v>
      </c>
    </row>
    <row r="13" spans="1:9" ht="15.75" customHeight="1" x14ac:dyDescent="0.15">
      <c r="A13" s="3" t="s">
        <v>22</v>
      </c>
      <c r="B13" s="3">
        <f t="shared" si="0"/>
        <v>12</v>
      </c>
      <c r="C13" s="19" t="s">
        <v>406</v>
      </c>
      <c r="D13" s="3">
        <v>16606</v>
      </c>
      <c r="E13" t="s">
        <v>10</v>
      </c>
      <c r="F13" s="3">
        <v>8500</v>
      </c>
      <c r="G13" t="s">
        <v>8</v>
      </c>
      <c r="H13" s="3">
        <v>10</v>
      </c>
      <c r="I13" s="3" t="s">
        <v>6</v>
      </c>
    </row>
    <row r="14" spans="1:9" ht="15.75" customHeight="1" x14ac:dyDescent="0.15">
      <c r="A14" s="3" t="s">
        <v>23</v>
      </c>
      <c r="B14" s="3">
        <f t="shared" si="0"/>
        <v>13</v>
      </c>
      <c r="C14" s="19" t="s">
        <v>406</v>
      </c>
      <c r="D14" s="3">
        <v>6572</v>
      </c>
      <c r="E14" t="s">
        <v>1</v>
      </c>
      <c r="F14" s="3">
        <v>6000</v>
      </c>
      <c r="G14" t="s">
        <v>8</v>
      </c>
      <c r="H14" s="3">
        <v>5</v>
      </c>
      <c r="I14" s="3" t="s">
        <v>3</v>
      </c>
    </row>
    <row r="15" spans="1:9" ht="15.75" customHeight="1" x14ac:dyDescent="0.15">
      <c r="A15" s="3" t="s">
        <v>24</v>
      </c>
      <c r="B15" s="3">
        <f t="shared" si="0"/>
        <v>14</v>
      </c>
      <c r="C15" s="19" t="s">
        <v>406</v>
      </c>
      <c r="D15" s="3">
        <v>10257</v>
      </c>
      <c r="E15" t="s">
        <v>10</v>
      </c>
      <c r="F15" s="3">
        <v>4700</v>
      </c>
      <c r="G15" t="s">
        <v>19</v>
      </c>
      <c r="H15" s="3">
        <v>6</v>
      </c>
      <c r="I15" s="3" t="s">
        <v>3</v>
      </c>
    </row>
    <row r="16" spans="1:9" ht="15.75" customHeight="1" x14ac:dyDescent="0.15">
      <c r="A16" s="3" t="s">
        <v>25</v>
      </c>
      <c r="B16" s="3">
        <f t="shared" si="0"/>
        <v>15</v>
      </c>
      <c r="C16" s="19" t="s">
        <v>406</v>
      </c>
      <c r="D16" s="3">
        <v>12592</v>
      </c>
      <c r="E16" t="s">
        <v>10</v>
      </c>
      <c r="F16" s="3">
        <v>6900</v>
      </c>
      <c r="G16" t="s">
        <v>8</v>
      </c>
      <c r="H16" s="3">
        <v>10</v>
      </c>
      <c r="I16" s="3" t="s">
        <v>6</v>
      </c>
    </row>
    <row r="17" spans="1:9" ht="15.75" customHeight="1" x14ac:dyDescent="0.15">
      <c r="A17" s="3" t="s">
        <v>26</v>
      </c>
      <c r="B17" s="3">
        <f t="shared" si="0"/>
        <v>16</v>
      </c>
      <c r="C17" s="19" t="s">
        <v>406</v>
      </c>
      <c r="D17" s="3">
        <v>7022</v>
      </c>
      <c r="E17" t="s">
        <v>1</v>
      </c>
      <c r="F17" s="3">
        <v>6480</v>
      </c>
      <c r="G17" t="s">
        <v>8</v>
      </c>
      <c r="H17" s="3">
        <v>8</v>
      </c>
      <c r="I17" s="3" t="s">
        <v>13</v>
      </c>
    </row>
    <row r="18" spans="1:9" ht="15.75" customHeight="1" x14ac:dyDescent="0.15">
      <c r="A18" s="3" t="s">
        <v>27</v>
      </c>
      <c r="B18" s="3">
        <f t="shared" si="0"/>
        <v>17</v>
      </c>
      <c r="C18" s="19" t="s">
        <v>406</v>
      </c>
      <c r="D18" s="3">
        <v>15303</v>
      </c>
      <c r="E18" t="s">
        <v>10</v>
      </c>
      <c r="F18" s="3">
        <v>8130</v>
      </c>
      <c r="G18" t="s">
        <v>8</v>
      </c>
      <c r="H18" s="3">
        <v>7</v>
      </c>
      <c r="I18" s="3" t="s">
        <v>13</v>
      </c>
    </row>
    <row r="19" spans="1:9" ht="15.75" customHeight="1" x14ac:dyDescent="0.15">
      <c r="A19" s="3" t="s">
        <v>28</v>
      </c>
      <c r="B19" s="3">
        <f t="shared" si="0"/>
        <v>18</v>
      </c>
      <c r="C19" s="19" t="s">
        <v>406</v>
      </c>
      <c r="D19" s="3">
        <v>24027</v>
      </c>
      <c r="E19" t="s">
        <v>16</v>
      </c>
      <c r="F19" s="3">
        <v>7330</v>
      </c>
      <c r="G19" t="s">
        <v>8</v>
      </c>
      <c r="H19" s="3">
        <v>8</v>
      </c>
      <c r="I19" s="3" t="s">
        <v>13</v>
      </c>
    </row>
    <row r="20" spans="1:9" ht="15.75" customHeight="1" x14ac:dyDescent="0.15">
      <c r="A20" s="3" t="s">
        <v>29</v>
      </c>
      <c r="B20" s="3">
        <f t="shared" si="0"/>
        <v>19</v>
      </c>
      <c r="C20" s="19" t="s">
        <v>406</v>
      </c>
      <c r="D20" s="3">
        <v>12607</v>
      </c>
      <c r="E20" t="s">
        <v>10</v>
      </c>
      <c r="F20" s="3">
        <v>13800</v>
      </c>
      <c r="G20" t="s">
        <v>17</v>
      </c>
      <c r="H20" s="3">
        <v>8</v>
      </c>
      <c r="I20" s="3" t="s">
        <v>13</v>
      </c>
    </row>
    <row r="21" spans="1:9" ht="15.75" customHeight="1" x14ac:dyDescent="0.15">
      <c r="A21" s="3" t="s">
        <v>30</v>
      </c>
      <c r="B21" s="3">
        <f t="shared" si="0"/>
        <v>20</v>
      </c>
      <c r="C21" s="19" t="s">
        <v>406</v>
      </c>
      <c r="D21" s="4">
        <f>31500+12800</f>
        <v>44300</v>
      </c>
      <c r="E21" t="s">
        <v>31</v>
      </c>
      <c r="F21" s="3">
        <v>5390</v>
      </c>
      <c r="G21" t="s">
        <v>8</v>
      </c>
      <c r="H21" s="3">
        <v>17</v>
      </c>
      <c r="I21" s="3" t="s">
        <v>6</v>
      </c>
    </row>
    <row r="22" spans="1:9" ht="15.75" customHeight="1" x14ac:dyDescent="0.15">
      <c r="A22" s="5" t="s">
        <v>32</v>
      </c>
      <c r="B22" s="3">
        <f t="shared" si="0"/>
        <v>21</v>
      </c>
      <c r="C22" s="6" t="s">
        <v>33</v>
      </c>
      <c r="D22" s="7">
        <v>15451</v>
      </c>
      <c r="E22" t="s">
        <v>10</v>
      </c>
      <c r="F22" s="3">
        <v>7870</v>
      </c>
      <c r="G22" t="s">
        <v>8</v>
      </c>
      <c r="H22" s="3">
        <v>11</v>
      </c>
      <c r="I22" s="3" t="s">
        <v>6</v>
      </c>
    </row>
    <row r="23" spans="1:9" ht="15.75" customHeight="1" x14ac:dyDescent="0.15">
      <c r="A23" s="8" t="s">
        <v>34</v>
      </c>
      <c r="B23" s="3">
        <f t="shared" si="0"/>
        <v>22</v>
      </c>
      <c r="C23" s="6" t="s">
        <v>33</v>
      </c>
      <c r="D23" s="7">
        <v>42515</v>
      </c>
      <c r="E23" t="s">
        <v>31</v>
      </c>
      <c r="F23" s="3">
        <v>4790</v>
      </c>
      <c r="G23" t="s">
        <v>19</v>
      </c>
      <c r="H23" s="3">
        <v>5</v>
      </c>
      <c r="I23" s="3" t="s">
        <v>3</v>
      </c>
    </row>
    <row r="24" spans="1:9" ht="15.75" customHeight="1" x14ac:dyDescent="0.15">
      <c r="A24" s="8" t="s">
        <v>35</v>
      </c>
      <c r="B24" s="3">
        <f t="shared" si="0"/>
        <v>23</v>
      </c>
      <c r="C24" s="6" t="s">
        <v>33</v>
      </c>
      <c r="D24" s="7">
        <v>19258</v>
      </c>
      <c r="E24" t="s">
        <v>10</v>
      </c>
      <c r="F24" s="3">
        <v>1662</v>
      </c>
      <c r="G24" t="s">
        <v>19</v>
      </c>
      <c r="H24" s="3">
        <v>9</v>
      </c>
      <c r="I24" s="3" t="s">
        <v>13</v>
      </c>
    </row>
    <row r="25" spans="1:9" ht="15.75" customHeight="1" x14ac:dyDescent="0.15">
      <c r="A25" s="8" t="s">
        <v>36</v>
      </c>
      <c r="B25" s="3">
        <f t="shared" si="0"/>
        <v>24</v>
      </c>
      <c r="C25" s="6" t="s">
        <v>33</v>
      </c>
      <c r="D25" s="7">
        <v>48090</v>
      </c>
      <c r="E25" t="s">
        <v>31</v>
      </c>
      <c r="F25" s="3">
        <v>12440</v>
      </c>
      <c r="G25" t="s">
        <v>17</v>
      </c>
      <c r="H25" s="3">
        <v>19</v>
      </c>
      <c r="I25" s="3" t="s">
        <v>6</v>
      </c>
    </row>
    <row r="26" spans="1:9" ht="15.75" customHeight="1" x14ac:dyDescent="0.15">
      <c r="A26" s="8" t="s">
        <v>37</v>
      </c>
      <c r="B26" s="3">
        <f t="shared" si="0"/>
        <v>25</v>
      </c>
      <c r="C26" s="6" t="s">
        <v>33</v>
      </c>
      <c r="D26" s="7">
        <v>48351</v>
      </c>
      <c r="E26" t="s">
        <v>31</v>
      </c>
      <c r="F26" s="3">
        <v>5730</v>
      </c>
      <c r="G26" t="s">
        <v>8</v>
      </c>
      <c r="H26" s="3">
        <v>17</v>
      </c>
      <c r="I26" s="3" t="s">
        <v>6</v>
      </c>
    </row>
    <row r="27" spans="1:9" ht="15.75" customHeight="1" x14ac:dyDescent="0.15">
      <c r="A27" s="8" t="s">
        <v>38</v>
      </c>
      <c r="B27" s="3">
        <f t="shared" si="0"/>
        <v>26</v>
      </c>
      <c r="C27" s="6" t="s">
        <v>33</v>
      </c>
      <c r="D27" s="7">
        <v>14460</v>
      </c>
      <c r="E27" t="s">
        <v>10</v>
      </c>
      <c r="F27" s="3">
        <v>2540</v>
      </c>
      <c r="G27" t="s">
        <v>19</v>
      </c>
      <c r="H27" s="3">
        <v>6</v>
      </c>
      <c r="I27" s="3" t="s">
        <v>3</v>
      </c>
    </row>
    <row r="28" spans="1:9" ht="15.75" customHeight="1" x14ac:dyDescent="0.15">
      <c r="A28" s="8" t="s">
        <v>39</v>
      </c>
      <c r="B28" s="3">
        <f t="shared" si="0"/>
        <v>27</v>
      </c>
      <c r="C28" s="6" t="s">
        <v>33</v>
      </c>
      <c r="D28" s="7">
        <v>24873</v>
      </c>
      <c r="E28" t="s">
        <v>16</v>
      </c>
      <c r="F28" s="3">
        <v>9600</v>
      </c>
      <c r="G28" t="s">
        <v>8</v>
      </c>
      <c r="H28" s="3">
        <v>12</v>
      </c>
      <c r="I28" s="3" t="s">
        <v>6</v>
      </c>
    </row>
    <row r="29" spans="1:9" ht="15.75" customHeight="1" x14ac:dyDescent="0.15">
      <c r="A29" s="8" t="s">
        <v>40</v>
      </c>
      <c r="B29" s="3">
        <f t="shared" si="0"/>
        <v>28</v>
      </c>
      <c r="C29" s="6" t="s">
        <v>33</v>
      </c>
      <c r="D29" s="7">
        <v>27600</v>
      </c>
      <c r="E29" t="s">
        <v>16</v>
      </c>
      <c r="F29" s="3">
        <v>5010</v>
      </c>
      <c r="G29" t="s">
        <v>8</v>
      </c>
      <c r="H29" s="3">
        <v>14</v>
      </c>
      <c r="I29" s="3" t="s">
        <v>6</v>
      </c>
    </row>
    <row r="30" spans="1:9" ht="15.75" customHeight="1" x14ac:dyDescent="0.15">
      <c r="A30" s="8" t="s">
        <v>41</v>
      </c>
      <c r="B30" s="3">
        <f t="shared" si="0"/>
        <v>29</v>
      </c>
      <c r="C30" s="6" t="s">
        <v>33</v>
      </c>
      <c r="D30" s="7">
        <v>8463</v>
      </c>
      <c r="E30" t="s">
        <v>1</v>
      </c>
      <c r="F30" s="3">
        <v>1370</v>
      </c>
      <c r="G30" t="s">
        <v>19</v>
      </c>
      <c r="H30" s="3">
        <v>6</v>
      </c>
      <c r="I30" s="3" t="s">
        <v>3</v>
      </c>
    </row>
    <row r="31" spans="1:9" ht="15.75" customHeight="1" x14ac:dyDescent="0.15">
      <c r="A31" s="8" t="s">
        <v>42</v>
      </c>
      <c r="B31" s="3">
        <f t="shared" si="0"/>
        <v>30</v>
      </c>
      <c r="C31" s="6" t="s">
        <v>33</v>
      </c>
      <c r="D31" s="7">
        <v>52096</v>
      </c>
      <c r="E31" t="s">
        <v>43</v>
      </c>
      <c r="F31" s="3">
        <v>4350</v>
      </c>
      <c r="G31" t="s">
        <v>19</v>
      </c>
      <c r="H31" s="3">
        <v>11</v>
      </c>
      <c r="I31" s="3" t="s">
        <v>6</v>
      </c>
    </row>
    <row r="32" spans="1:9" ht="15.75" customHeight="1" x14ac:dyDescent="0.15">
      <c r="A32" s="8" t="s">
        <v>44</v>
      </c>
      <c r="B32" s="3">
        <f t="shared" si="0"/>
        <v>31</v>
      </c>
      <c r="C32" s="6" t="s">
        <v>33</v>
      </c>
      <c r="D32" s="7">
        <v>11850</v>
      </c>
      <c r="E32" t="s">
        <v>10</v>
      </c>
      <c r="F32" s="3">
        <v>1870</v>
      </c>
      <c r="G32" t="s">
        <v>19</v>
      </c>
      <c r="H32" s="3">
        <v>10</v>
      </c>
      <c r="I32" s="3" t="s">
        <v>6</v>
      </c>
    </row>
    <row r="33" spans="1:9" ht="15.75" customHeight="1" x14ac:dyDescent="0.15">
      <c r="A33" s="8" t="s">
        <v>45</v>
      </c>
      <c r="B33" s="3">
        <f t="shared" si="0"/>
        <v>32</v>
      </c>
      <c r="C33" s="6" t="s">
        <v>33</v>
      </c>
      <c r="D33" s="7">
        <v>26314</v>
      </c>
      <c r="E33" t="s">
        <v>16</v>
      </c>
      <c r="F33" s="3">
        <v>403</v>
      </c>
      <c r="G33" t="s">
        <v>46</v>
      </c>
      <c r="H33" s="3">
        <v>5</v>
      </c>
      <c r="I33" s="3" t="s">
        <v>3</v>
      </c>
    </row>
    <row r="34" spans="1:9" ht="15.75" customHeight="1" x14ac:dyDescent="0.15">
      <c r="A34" s="8" t="s">
        <v>47</v>
      </c>
      <c r="B34" s="3">
        <f t="shared" si="0"/>
        <v>33</v>
      </c>
      <c r="C34" s="6" t="s">
        <v>33</v>
      </c>
      <c r="D34" s="7">
        <v>46565</v>
      </c>
      <c r="E34" t="s">
        <v>31</v>
      </c>
      <c r="F34" s="3">
        <v>1825</v>
      </c>
      <c r="G34" t="s">
        <v>19</v>
      </c>
      <c r="H34" s="3">
        <v>16</v>
      </c>
      <c r="I34" s="3" t="s">
        <v>6</v>
      </c>
    </row>
    <row r="35" spans="1:9" ht="15.75" customHeight="1" x14ac:dyDescent="0.15">
      <c r="A35" s="8" t="s">
        <v>48</v>
      </c>
      <c r="B35" s="3">
        <f t="shared" si="0"/>
        <v>34</v>
      </c>
      <c r="C35" s="6" t="s">
        <v>33</v>
      </c>
      <c r="D35" s="7">
        <v>11780</v>
      </c>
      <c r="E35" t="s">
        <v>10</v>
      </c>
      <c r="F35" s="3">
        <v>2240</v>
      </c>
      <c r="G35" t="s">
        <v>19</v>
      </c>
      <c r="H35" s="3">
        <v>6</v>
      </c>
      <c r="I35" s="3" t="s">
        <v>3</v>
      </c>
    </row>
    <row r="36" spans="1:9" ht="15.75" customHeight="1" x14ac:dyDescent="0.15">
      <c r="A36" s="8" t="s">
        <v>49</v>
      </c>
      <c r="B36" s="3">
        <f t="shared" si="0"/>
        <v>35</v>
      </c>
      <c r="C36" s="6" t="s">
        <v>33</v>
      </c>
      <c r="D36" s="7">
        <v>14370</v>
      </c>
      <c r="E36" t="s">
        <v>10</v>
      </c>
      <c r="F36" s="3">
        <v>2520</v>
      </c>
      <c r="G36" t="s">
        <v>19</v>
      </c>
      <c r="H36" s="3">
        <v>8</v>
      </c>
      <c r="I36" s="3" t="s">
        <v>13</v>
      </c>
    </row>
    <row r="37" spans="1:9" ht="15.75" customHeight="1" x14ac:dyDescent="0.15">
      <c r="A37" s="8" t="s">
        <v>50</v>
      </c>
      <c r="B37" s="3">
        <f t="shared" si="0"/>
        <v>36</v>
      </c>
      <c r="C37" s="6" t="s">
        <v>33</v>
      </c>
      <c r="D37" s="7">
        <v>36294</v>
      </c>
      <c r="E37" t="s">
        <v>5</v>
      </c>
      <c r="F37" s="3">
        <v>2170</v>
      </c>
      <c r="G37" t="s">
        <v>19</v>
      </c>
      <c r="H37" s="3">
        <v>28</v>
      </c>
      <c r="I37" s="3" t="s">
        <v>6</v>
      </c>
    </row>
    <row r="38" spans="1:9" ht="15.75" customHeight="1" x14ac:dyDescent="0.15">
      <c r="A38" s="8" t="s">
        <v>51</v>
      </c>
      <c r="B38" s="3">
        <f t="shared" si="0"/>
        <v>37</v>
      </c>
      <c r="C38" s="6" t="s">
        <v>33</v>
      </c>
      <c r="D38" s="7">
        <v>37382</v>
      </c>
      <c r="E38" t="s">
        <v>5</v>
      </c>
      <c r="F38" s="3">
        <v>1030</v>
      </c>
      <c r="G38" t="s">
        <v>19</v>
      </c>
      <c r="H38" s="3">
        <v>13</v>
      </c>
      <c r="I38" s="3" t="s">
        <v>6</v>
      </c>
    </row>
    <row r="39" spans="1:9" ht="15.75" customHeight="1" x14ac:dyDescent="0.15">
      <c r="A39" s="8" t="s">
        <v>52</v>
      </c>
      <c r="B39" s="3">
        <f t="shared" si="0"/>
        <v>38</v>
      </c>
      <c r="C39" s="6" t="s">
        <v>33</v>
      </c>
      <c r="D39" s="7">
        <v>38831</v>
      </c>
      <c r="E39" t="s">
        <v>5</v>
      </c>
      <c r="F39" s="3">
        <v>1730</v>
      </c>
      <c r="G39" t="s">
        <v>19</v>
      </c>
      <c r="H39" s="3">
        <v>11</v>
      </c>
      <c r="I39" s="3" t="s">
        <v>6</v>
      </c>
    </row>
    <row r="40" spans="1:9" ht="15.75" customHeight="1" x14ac:dyDescent="0.15">
      <c r="A40" s="8" t="s">
        <v>53</v>
      </c>
      <c r="B40" s="3">
        <f t="shared" si="0"/>
        <v>39</v>
      </c>
      <c r="C40" s="6" t="s">
        <v>33</v>
      </c>
      <c r="D40" s="7">
        <v>38431</v>
      </c>
      <c r="E40" t="s">
        <v>5</v>
      </c>
      <c r="F40" s="3">
        <v>1660</v>
      </c>
      <c r="G40" t="s">
        <v>19</v>
      </c>
      <c r="H40" s="3">
        <v>11</v>
      </c>
      <c r="I40" s="3" t="s">
        <v>6</v>
      </c>
    </row>
    <row r="41" spans="1:9" ht="15.75" customHeight="1" x14ac:dyDescent="0.15">
      <c r="A41" s="8" t="s">
        <v>54</v>
      </c>
      <c r="B41" s="3">
        <f t="shared" si="0"/>
        <v>40</v>
      </c>
      <c r="C41" s="6" t="s">
        <v>33</v>
      </c>
      <c r="D41" s="7">
        <v>8696</v>
      </c>
      <c r="E41" t="s">
        <v>1</v>
      </c>
      <c r="F41" s="3">
        <v>1023</v>
      </c>
      <c r="G41" t="s">
        <v>19</v>
      </c>
      <c r="H41" s="3">
        <v>4</v>
      </c>
      <c r="I41" s="3" t="s">
        <v>3</v>
      </c>
    </row>
    <row r="42" spans="1:9" ht="15.75" customHeight="1" x14ac:dyDescent="0.15">
      <c r="A42" s="9" t="s">
        <v>55</v>
      </c>
      <c r="B42" s="3">
        <f t="shared" si="0"/>
        <v>41</v>
      </c>
      <c r="C42" s="6" t="s">
        <v>56</v>
      </c>
      <c r="D42" s="3">
        <v>11694</v>
      </c>
      <c r="E42" t="s">
        <v>10</v>
      </c>
      <c r="F42" s="3">
        <v>1430</v>
      </c>
      <c r="G42" t="s">
        <v>19</v>
      </c>
      <c r="H42" s="3">
        <v>10</v>
      </c>
      <c r="I42" s="3" t="s">
        <v>6</v>
      </c>
    </row>
    <row r="43" spans="1:9" ht="15.75" customHeight="1" x14ac:dyDescent="0.15">
      <c r="A43" s="10" t="s">
        <v>57</v>
      </c>
      <c r="B43" s="3">
        <f t="shared" si="0"/>
        <v>42</v>
      </c>
      <c r="C43" s="6" t="s">
        <v>56</v>
      </c>
      <c r="D43" s="3">
        <v>34125</v>
      </c>
      <c r="E43" t="s">
        <v>5</v>
      </c>
      <c r="F43" s="3">
        <v>2300</v>
      </c>
      <c r="G43" t="s">
        <v>19</v>
      </c>
      <c r="H43" s="3">
        <v>20</v>
      </c>
      <c r="I43" s="3" t="s">
        <v>6</v>
      </c>
    </row>
    <row r="44" spans="1:9" ht="13" x14ac:dyDescent="0.15">
      <c r="A44" s="10" t="s">
        <v>58</v>
      </c>
      <c r="B44" s="3">
        <f t="shared" si="0"/>
        <v>43</v>
      </c>
      <c r="C44" s="6" t="s">
        <v>56</v>
      </c>
      <c r="D44" s="3">
        <v>5849</v>
      </c>
      <c r="E44" t="s">
        <v>1</v>
      </c>
      <c r="F44" s="3">
        <v>1074</v>
      </c>
      <c r="G44" t="s">
        <v>19</v>
      </c>
      <c r="H44" s="3">
        <v>5</v>
      </c>
      <c r="I44" s="3" t="s">
        <v>3</v>
      </c>
    </row>
    <row r="45" spans="1:9" ht="13" x14ac:dyDescent="0.15">
      <c r="A45" s="10" t="s">
        <v>59</v>
      </c>
      <c r="B45" s="3">
        <f t="shared" si="0"/>
        <v>44</v>
      </c>
      <c r="C45" s="6" t="s">
        <v>56</v>
      </c>
      <c r="D45" s="3">
        <v>11890</v>
      </c>
      <c r="E45" t="s">
        <v>10</v>
      </c>
      <c r="F45" s="3">
        <v>1870</v>
      </c>
      <c r="G45" t="s">
        <v>19</v>
      </c>
      <c r="H45" s="3">
        <v>9</v>
      </c>
      <c r="I45" s="3" t="s">
        <v>13</v>
      </c>
    </row>
    <row r="46" spans="1:9" ht="13" x14ac:dyDescent="0.15">
      <c r="A46" s="10" t="s">
        <v>60</v>
      </c>
      <c r="B46" s="3">
        <f t="shared" si="0"/>
        <v>45</v>
      </c>
      <c r="C46" s="6" t="s">
        <v>56</v>
      </c>
      <c r="D46" s="3">
        <v>48363</v>
      </c>
      <c r="E46" t="s">
        <v>31</v>
      </c>
      <c r="F46" s="3">
        <v>30100</v>
      </c>
      <c r="G46" t="s">
        <v>2</v>
      </c>
      <c r="H46" s="3">
        <v>14</v>
      </c>
      <c r="I46" s="3" t="s">
        <v>6</v>
      </c>
    </row>
    <row r="47" spans="1:9" ht="13" x14ac:dyDescent="0.15">
      <c r="A47" s="10" t="s">
        <v>61</v>
      </c>
      <c r="B47" s="3">
        <f t="shared" si="0"/>
        <v>46</v>
      </c>
      <c r="C47" s="6" t="s">
        <v>56</v>
      </c>
      <c r="D47" s="3">
        <v>43463</v>
      </c>
      <c r="E47" t="s">
        <v>31</v>
      </c>
      <c r="F47" s="3">
        <v>3150</v>
      </c>
      <c r="G47" t="s">
        <v>19</v>
      </c>
      <c r="H47" s="3">
        <v>20</v>
      </c>
      <c r="I47" s="3" t="s">
        <v>6</v>
      </c>
    </row>
    <row r="48" spans="1:9" ht="13" x14ac:dyDescent="0.15">
      <c r="A48" s="10" t="s">
        <v>62</v>
      </c>
      <c r="B48" s="3">
        <f t="shared" si="0"/>
        <v>47</v>
      </c>
      <c r="C48" s="6" t="s">
        <v>56</v>
      </c>
      <c r="D48" s="3">
        <v>38920</v>
      </c>
      <c r="E48" t="s">
        <v>5</v>
      </c>
      <c r="F48" s="3">
        <v>1344</v>
      </c>
      <c r="G48" t="s">
        <v>19</v>
      </c>
      <c r="H48" s="3">
        <v>17</v>
      </c>
      <c r="I48" s="3" t="s">
        <v>6</v>
      </c>
    </row>
    <row r="49" spans="1:9" ht="13" x14ac:dyDescent="0.15">
      <c r="A49" s="10" t="s">
        <v>63</v>
      </c>
      <c r="B49" s="3">
        <f t="shared" si="0"/>
        <v>48</v>
      </c>
      <c r="C49" s="6" t="s">
        <v>56</v>
      </c>
      <c r="D49" s="3">
        <v>44120</v>
      </c>
      <c r="E49" t="s">
        <v>31</v>
      </c>
      <c r="F49" s="3">
        <v>2350</v>
      </c>
      <c r="G49" t="s">
        <v>19</v>
      </c>
      <c r="H49" s="3">
        <v>15</v>
      </c>
      <c r="I49" s="3" t="s">
        <v>6</v>
      </c>
    </row>
    <row r="50" spans="1:9" ht="13" x14ac:dyDescent="0.15">
      <c r="A50" s="10" t="s">
        <v>64</v>
      </c>
      <c r="B50" s="3">
        <f t="shared" si="0"/>
        <v>49</v>
      </c>
      <c r="C50" s="6" t="s">
        <v>56</v>
      </c>
      <c r="D50" s="3">
        <v>6980</v>
      </c>
      <c r="E50" t="s">
        <v>1</v>
      </c>
      <c r="F50" s="3">
        <v>1412</v>
      </c>
      <c r="G50" t="s">
        <v>19</v>
      </c>
      <c r="H50" s="3">
        <v>4</v>
      </c>
      <c r="I50" s="3" t="s">
        <v>3</v>
      </c>
    </row>
    <row r="51" spans="1:9" ht="13" x14ac:dyDescent="0.15">
      <c r="A51" s="10" t="s">
        <v>65</v>
      </c>
      <c r="B51" s="3">
        <f t="shared" si="0"/>
        <v>50</v>
      </c>
      <c r="C51" s="6" t="s">
        <v>56</v>
      </c>
      <c r="D51" s="3">
        <v>22202</v>
      </c>
      <c r="E51" t="s">
        <v>16</v>
      </c>
      <c r="F51" s="3">
        <v>1055</v>
      </c>
      <c r="G51" t="s">
        <v>19</v>
      </c>
      <c r="H51" s="3">
        <v>8</v>
      </c>
      <c r="I51" s="3" t="s">
        <v>13</v>
      </c>
    </row>
    <row r="52" spans="1:9" ht="13" x14ac:dyDescent="0.15">
      <c r="A52" s="10" t="s">
        <v>66</v>
      </c>
      <c r="B52" s="3">
        <f t="shared" si="0"/>
        <v>51</v>
      </c>
      <c r="C52" s="6" t="s">
        <v>56</v>
      </c>
      <c r="D52" s="3">
        <v>3583</v>
      </c>
      <c r="E52" t="s">
        <v>1</v>
      </c>
      <c r="F52" s="3">
        <v>888</v>
      </c>
      <c r="G52" t="s">
        <v>67</v>
      </c>
      <c r="H52" s="3">
        <v>5</v>
      </c>
      <c r="I52" s="3" t="s">
        <v>3</v>
      </c>
    </row>
    <row r="53" spans="1:9" ht="13" x14ac:dyDescent="0.15">
      <c r="A53" s="10" t="s">
        <v>68</v>
      </c>
      <c r="B53" s="3">
        <f t="shared" si="0"/>
        <v>52</v>
      </c>
      <c r="C53" s="6" t="s">
        <v>56</v>
      </c>
      <c r="D53" s="3">
        <v>17521</v>
      </c>
      <c r="E53" t="s">
        <v>10</v>
      </c>
      <c r="F53" s="3">
        <v>997</v>
      </c>
      <c r="G53" t="s">
        <v>67</v>
      </c>
      <c r="H53" s="3">
        <v>8</v>
      </c>
      <c r="I53" s="3" t="s">
        <v>13</v>
      </c>
    </row>
    <row r="54" spans="1:9" ht="13" x14ac:dyDescent="0.15">
      <c r="A54" s="10" t="s">
        <v>69</v>
      </c>
      <c r="B54" s="3">
        <f t="shared" si="0"/>
        <v>53</v>
      </c>
      <c r="C54" s="6" t="s">
        <v>56</v>
      </c>
      <c r="D54" s="3">
        <v>61391</v>
      </c>
      <c r="E54" t="s">
        <v>43</v>
      </c>
      <c r="F54" s="3">
        <v>5260</v>
      </c>
      <c r="G54" t="s">
        <v>8</v>
      </c>
      <c r="H54" s="3">
        <v>15</v>
      </c>
      <c r="I54" s="3" t="s">
        <v>6</v>
      </c>
    </row>
    <row r="55" spans="1:9" ht="13" x14ac:dyDescent="0.15">
      <c r="A55" s="10" t="s">
        <v>70</v>
      </c>
      <c r="B55" s="3">
        <f t="shared" si="0"/>
        <v>54</v>
      </c>
      <c r="C55" s="6" t="s">
        <v>56</v>
      </c>
      <c r="D55" s="3">
        <v>43609</v>
      </c>
      <c r="E55" t="s">
        <v>31</v>
      </c>
      <c r="F55" s="3">
        <v>2630</v>
      </c>
      <c r="G55" t="s">
        <v>19</v>
      </c>
      <c r="H55" s="3">
        <v>13</v>
      </c>
      <c r="I55" s="3" t="s">
        <v>6</v>
      </c>
    </row>
    <row r="56" spans="1:9" ht="13" x14ac:dyDescent="0.15">
      <c r="A56" s="10" t="s">
        <v>71</v>
      </c>
      <c r="B56" s="3">
        <f t="shared" si="0"/>
        <v>55</v>
      </c>
      <c r="C56" s="6" t="s">
        <v>56</v>
      </c>
      <c r="D56" s="3">
        <v>7508</v>
      </c>
      <c r="E56" t="s">
        <v>1</v>
      </c>
      <c r="F56" s="3">
        <v>739</v>
      </c>
      <c r="G56" t="s">
        <v>67</v>
      </c>
      <c r="H56" s="3">
        <v>6</v>
      </c>
      <c r="I56" s="3" t="s">
        <v>3</v>
      </c>
    </row>
    <row r="57" spans="1:9" ht="13" x14ac:dyDescent="0.15">
      <c r="A57" s="10" t="s">
        <v>72</v>
      </c>
      <c r="B57" s="3">
        <f t="shared" si="0"/>
        <v>56</v>
      </c>
      <c r="C57" s="6" t="s">
        <v>56</v>
      </c>
      <c r="D57" s="3">
        <v>8669</v>
      </c>
      <c r="E57" t="s">
        <v>1</v>
      </c>
      <c r="F57" s="3">
        <v>1020</v>
      </c>
      <c r="G57" t="s">
        <v>19</v>
      </c>
      <c r="H57" s="3">
        <v>6</v>
      </c>
      <c r="I57" s="3" t="s">
        <v>3</v>
      </c>
    </row>
    <row r="58" spans="1:9" ht="13" x14ac:dyDescent="0.15">
      <c r="A58" s="10" t="s">
        <v>73</v>
      </c>
      <c r="B58" s="3">
        <f t="shared" si="0"/>
        <v>57</v>
      </c>
      <c r="C58" s="6" t="s">
        <v>56</v>
      </c>
      <c r="D58" s="3">
        <v>11000</v>
      </c>
      <c r="E58" t="s">
        <v>10</v>
      </c>
      <c r="F58" s="3">
        <v>767</v>
      </c>
      <c r="G58" t="s">
        <v>67</v>
      </c>
      <c r="H58" s="3">
        <v>6</v>
      </c>
      <c r="I58" s="3" t="s">
        <v>3</v>
      </c>
    </row>
    <row r="59" spans="1:9" ht="13" x14ac:dyDescent="0.15">
      <c r="A59" s="10" t="s">
        <v>74</v>
      </c>
      <c r="B59" s="3">
        <f t="shared" si="0"/>
        <v>58</v>
      </c>
      <c r="C59" s="6" t="s">
        <v>56</v>
      </c>
      <c r="D59" s="3">
        <v>42270</v>
      </c>
      <c r="E59" t="s">
        <v>31</v>
      </c>
      <c r="F59" s="3">
        <v>704</v>
      </c>
      <c r="G59" t="s">
        <v>67</v>
      </c>
      <c r="H59" s="3">
        <v>16</v>
      </c>
      <c r="I59" s="3" t="s">
        <v>6</v>
      </c>
    </row>
    <row r="60" spans="1:9" ht="13" x14ac:dyDescent="0.15">
      <c r="A60" s="10" t="s">
        <v>75</v>
      </c>
      <c r="B60" s="3">
        <f t="shared" si="0"/>
        <v>59</v>
      </c>
      <c r="C60" s="6" t="s">
        <v>56</v>
      </c>
      <c r="D60" s="3">
        <v>22852</v>
      </c>
      <c r="E60" t="s">
        <v>16</v>
      </c>
      <c r="F60" s="3">
        <v>1390</v>
      </c>
      <c r="G60" t="s">
        <v>19</v>
      </c>
      <c r="H60" s="3">
        <v>9</v>
      </c>
      <c r="I60" s="3" t="s">
        <v>13</v>
      </c>
    </row>
    <row r="61" spans="1:9" ht="13" x14ac:dyDescent="0.15">
      <c r="A61" s="10" t="s">
        <v>76</v>
      </c>
      <c r="B61" s="3">
        <f t="shared" si="0"/>
        <v>60</v>
      </c>
      <c r="C61" s="6" t="s">
        <v>56</v>
      </c>
      <c r="D61" s="3">
        <v>41122</v>
      </c>
      <c r="E61" t="s">
        <v>31</v>
      </c>
      <c r="F61" s="3">
        <v>355</v>
      </c>
      <c r="G61" t="s">
        <v>67</v>
      </c>
      <c r="H61" s="3">
        <v>12</v>
      </c>
      <c r="I61" s="3" t="s">
        <v>6</v>
      </c>
    </row>
    <row r="62" spans="1:9" ht="13" x14ac:dyDescent="0.15">
      <c r="A62" s="10" t="s">
        <v>77</v>
      </c>
      <c r="B62" s="3">
        <f t="shared" si="0"/>
        <v>61</v>
      </c>
      <c r="C62" s="6" t="s">
        <v>78</v>
      </c>
      <c r="D62" s="4">
        <f>40363+5907</f>
        <v>46270</v>
      </c>
      <c r="E62" t="s">
        <v>31</v>
      </c>
      <c r="F62" s="3">
        <v>4600</v>
      </c>
      <c r="G62" t="s">
        <v>19</v>
      </c>
      <c r="H62" s="3">
        <v>12</v>
      </c>
      <c r="I62" s="3" t="s">
        <v>6</v>
      </c>
    </row>
    <row r="63" spans="1:9" ht="13" x14ac:dyDescent="0.15">
      <c r="A63" s="10" t="s">
        <v>79</v>
      </c>
      <c r="B63" s="3">
        <f t="shared" si="0"/>
        <v>62</v>
      </c>
      <c r="C63" s="6" t="s">
        <v>78</v>
      </c>
      <c r="D63" s="3">
        <v>50254</v>
      </c>
      <c r="E63" t="s">
        <v>43</v>
      </c>
      <c r="F63" s="3">
        <v>1476</v>
      </c>
      <c r="G63" t="s">
        <v>19</v>
      </c>
      <c r="H63" s="3">
        <v>29</v>
      </c>
      <c r="I63" s="3" t="s">
        <v>6</v>
      </c>
    </row>
    <row r="64" spans="1:9" ht="13" x14ac:dyDescent="0.15">
      <c r="A64" s="10" t="s">
        <v>80</v>
      </c>
      <c r="B64" s="3">
        <f t="shared" si="0"/>
        <v>63</v>
      </c>
      <c r="C64" s="6" t="s">
        <v>78</v>
      </c>
      <c r="D64" s="3">
        <v>18847</v>
      </c>
      <c r="E64" t="s">
        <v>10</v>
      </c>
      <c r="F64" s="3">
        <v>462</v>
      </c>
      <c r="G64" t="s">
        <v>46</v>
      </c>
      <c r="H64" s="3">
        <v>10</v>
      </c>
      <c r="I64" s="3" t="s">
        <v>6</v>
      </c>
    </row>
    <row r="65" spans="1:9" ht="13" x14ac:dyDescent="0.15">
      <c r="A65" s="10" t="s">
        <v>81</v>
      </c>
      <c r="B65" s="3">
        <f t="shared" si="0"/>
        <v>64</v>
      </c>
      <c r="C65" s="6" t="s">
        <v>78</v>
      </c>
      <c r="D65" s="3">
        <v>16515</v>
      </c>
      <c r="E65" t="s">
        <v>10</v>
      </c>
      <c r="F65" s="3">
        <v>733</v>
      </c>
      <c r="G65" t="s">
        <v>67</v>
      </c>
      <c r="H65" s="3">
        <v>10</v>
      </c>
      <c r="I65" s="3" t="s">
        <v>6</v>
      </c>
    </row>
    <row r="66" spans="1:9" ht="13" x14ac:dyDescent="0.15">
      <c r="A66" s="10" t="s">
        <v>82</v>
      </c>
      <c r="B66" s="3">
        <f t="shared" si="0"/>
        <v>65</v>
      </c>
      <c r="C66" s="6" t="s">
        <v>78</v>
      </c>
      <c r="D66" s="3">
        <v>28172</v>
      </c>
      <c r="E66" t="s">
        <v>16</v>
      </c>
      <c r="F66" s="3">
        <v>1780</v>
      </c>
      <c r="G66" t="s">
        <v>19</v>
      </c>
      <c r="H66" s="3">
        <v>14</v>
      </c>
      <c r="I66" s="3" t="s">
        <v>6</v>
      </c>
    </row>
    <row r="67" spans="1:9" ht="13" x14ac:dyDescent="0.15">
      <c r="A67" s="10" t="s">
        <v>83</v>
      </c>
      <c r="B67" s="3">
        <f t="shared" si="0"/>
        <v>66</v>
      </c>
      <c r="C67" s="6" t="s">
        <v>78</v>
      </c>
      <c r="D67" s="3">
        <v>9838</v>
      </c>
      <c r="E67" t="s">
        <v>1</v>
      </c>
      <c r="F67" s="3">
        <v>471</v>
      </c>
      <c r="G67" t="s">
        <v>67</v>
      </c>
      <c r="H67" s="3">
        <v>7</v>
      </c>
      <c r="I67" s="3" t="s">
        <v>13</v>
      </c>
    </row>
    <row r="68" spans="1:9" ht="13" x14ac:dyDescent="0.15">
      <c r="A68" s="10" t="s">
        <v>84</v>
      </c>
      <c r="B68" s="3">
        <f t="shared" si="0"/>
        <v>67</v>
      </c>
      <c r="C68" s="6" t="s">
        <v>78</v>
      </c>
      <c r="D68" s="3">
        <v>11649</v>
      </c>
      <c r="E68" t="s">
        <v>10</v>
      </c>
      <c r="F68" s="3">
        <v>1660</v>
      </c>
      <c r="G68" t="s">
        <v>19</v>
      </c>
      <c r="H68" s="3">
        <v>7</v>
      </c>
      <c r="I68" s="3" t="s">
        <v>13</v>
      </c>
    </row>
    <row r="69" spans="1:9" ht="13" x14ac:dyDescent="0.15">
      <c r="A69" s="10" t="s">
        <v>85</v>
      </c>
      <c r="B69" s="3">
        <f t="shared" si="0"/>
        <v>68</v>
      </c>
      <c r="C69" s="6" t="s">
        <v>78</v>
      </c>
      <c r="D69" s="3">
        <v>68603</v>
      </c>
      <c r="E69" t="s">
        <v>43</v>
      </c>
      <c r="F69" s="3">
        <v>12632</v>
      </c>
      <c r="G69" t="s">
        <v>17</v>
      </c>
      <c r="H69" s="3">
        <v>17</v>
      </c>
      <c r="I69" s="3" t="s">
        <v>6</v>
      </c>
    </row>
    <row r="70" spans="1:9" ht="13" x14ac:dyDescent="0.15">
      <c r="A70" s="10" t="s">
        <v>86</v>
      </c>
      <c r="B70" s="3">
        <f t="shared" si="0"/>
        <v>69</v>
      </c>
      <c r="C70" s="6" t="s">
        <v>78</v>
      </c>
      <c r="D70" s="3">
        <v>28635</v>
      </c>
      <c r="E70" t="s">
        <v>16</v>
      </c>
      <c r="F70" s="3">
        <v>347</v>
      </c>
      <c r="G70" t="s">
        <v>46</v>
      </c>
      <c r="H70" s="3">
        <v>9</v>
      </c>
      <c r="I70" s="3" t="s">
        <v>13</v>
      </c>
    </row>
    <row r="71" spans="1:9" ht="13" x14ac:dyDescent="0.15">
      <c r="A71" s="10" t="s">
        <v>87</v>
      </c>
      <c r="B71" s="3">
        <f t="shared" si="0"/>
        <v>70</v>
      </c>
      <c r="C71" s="6" t="s">
        <v>78</v>
      </c>
      <c r="D71" s="3">
        <v>51147</v>
      </c>
      <c r="E71" t="s">
        <v>43</v>
      </c>
      <c r="F71" s="3">
        <v>3950</v>
      </c>
      <c r="G71" t="s">
        <v>19</v>
      </c>
      <c r="H71" s="3">
        <v>13</v>
      </c>
      <c r="I71" s="3" t="s">
        <v>6</v>
      </c>
    </row>
    <row r="72" spans="1:9" ht="13" x14ac:dyDescent="0.15">
      <c r="A72" s="10" t="s">
        <v>88</v>
      </c>
      <c r="B72" s="3">
        <f t="shared" si="0"/>
        <v>71</v>
      </c>
      <c r="C72" s="6" t="s">
        <v>78</v>
      </c>
      <c r="D72" s="3">
        <v>6642</v>
      </c>
      <c r="E72" t="s">
        <v>1</v>
      </c>
      <c r="F72" s="3">
        <v>528</v>
      </c>
      <c r="G72" t="s">
        <v>67</v>
      </c>
      <c r="H72" s="3">
        <v>15</v>
      </c>
      <c r="I72" s="3" t="s">
        <v>6</v>
      </c>
    </row>
    <row r="73" spans="1:9" ht="13" x14ac:dyDescent="0.15">
      <c r="A73" s="10" t="s">
        <v>89</v>
      </c>
      <c r="B73" s="3">
        <f t="shared" si="0"/>
        <v>72</v>
      </c>
      <c r="C73" s="6" t="s">
        <v>78</v>
      </c>
      <c r="D73" s="3">
        <v>23406</v>
      </c>
      <c r="E73" t="s">
        <v>16</v>
      </c>
      <c r="F73" s="3">
        <v>774</v>
      </c>
      <c r="G73" t="s">
        <v>67</v>
      </c>
      <c r="H73" s="3">
        <v>7</v>
      </c>
      <c r="I73" s="3" t="s">
        <v>13</v>
      </c>
    </row>
    <row r="74" spans="1:9" ht="13" x14ac:dyDescent="0.15">
      <c r="A74" s="10" t="s">
        <v>90</v>
      </c>
      <c r="B74" s="3">
        <f t="shared" si="0"/>
        <v>73</v>
      </c>
      <c r="C74" s="6" t="s">
        <v>78</v>
      </c>
      <c r="D74" s="3">
        <v>30598</v>
      </c>
      <c r="E74" t="s">
        <v>5</v>
      </c>
      <c r="F74" s="3">
        <v>1358</v>
      </c>
      <c r="G74" t="s">
        <v>19</v>
      </c>
      <c r="H74" s="3">
        <v>10</v>
      </c>
      <c r="I74" s="3" t="s">
        <v>6</v>
      </c>
    </row>
    <row r="75" spans="1:9" ht="13" x14ac:dyDescent="0.15">
      <c r="A75" s="10" t="s">
        <v>91</v>
      </c>
      <c r="B75" s="3">
        <f t="shared" si="0"/>
        <v>74</v>
      </c>
      <c r="C75" s="6" t="s">
        <v>78</v>
      </c>
      <c r="D75" s="3">
        <v>13061</v>
      </c>
      <c r="E75" t="s">
        <v>10</v>
      </c>
      <c r="F75" s="3">
        <v>723</v>
      </c>
      <c r="G75" t="s">
        <v>67</v>
      </c>
      <c r="H75" s="3">
        <v>8</v>
      </c>
      <c r="I75" s="3" t="s">
        <v>13</v>
      </c>
    </row>
    <row r="76" spans="1:9" ht="13" x14ac:dyDescent="0.15">
      <c r="A76" s="10" t="s">
        <v>92</v>
      </c>
      <c r="B76" s="3">
        <f t="shared" si="0"/>
        <v>75</v>
      </c>
      <c r="C76" s="6" t="s">
        <v>78</v>
      </c>
      <c r="D76" s="3">
        <v>16787</v>
      </c>
      <c r="E76" t="s">
        <v>10</v>
      </c>
      <c r="F76" s="3">
        <v>1400</v>
      </c>
      <c r="G76" t="s">
        <v>19</v>
      </c>
      <c r="H76" s="3">
        <v>12</v>
      </c>
      <c r="I76" s="3" t="s">
        <v>6</v>
      </c>
    </row>
    <row r="77" spans="1:9" ht="13" x14ac:dyDescent="0.15">
      <c r="A77" s="10" t="s">
        <v>93</v>
      </c>
      <c r="B77" s="3">
        <f t="shared" si="0"/>
        <v>76</v>
      </c>
      <c r="C77" s="6" t="s">
        <v>78</v>
      </c>
      <c r="D77" s="3">
        <v>48514</v>
      </c>
      <c r="E77" t="s">
        <v>31</v>
      </c>
      <c r="F77" s="3">
        <v>2490</v>
      </c>
      <c r="G77" t="s">
        <v>19</v>
      </c>
      <c r="H77" s="3">
        <v>16</v>
      </c>
      <c r="I77" s="3" t="s">
        <v>6</v>
      </c>
    </row>
    <row r="78" spans="1:9" ht="13" x14ac:dyDescent="0.15">
      <c r="A78" s="10" t="s">
        <v>94</v>
      </c>
      <c r="B78" s="3">
        <f t="shared" si="0"/>
        <v>77</v>
      </c>
      <c r="C78" s="6" t="s">
        <v>78</v>
      </c>
      <c r="D78" s="3">
        <v>6348</v>
      </c>
      <c r="E78" t="s">
        <v>1</v>
      </c>
      <c r="F78" s="3">
        <v>665</v>
      </c>
      <c r="G78" t="s">
        <v>67</v>
      </c>
      <c r="H78" s="3">
        <v>20</v>
      </c>
      <c r="I78" s="3" t="s">
        <v>6</v>
      </c>
    </row>
    <row r="79" spans="1:9" ht="13" x14ac:dyDescent="0.15">
      <c r="A79" s="10" t="s">
        <v>95</v>
      </c>
      <c r="B79" s="3">
        <f t="shared" si="0"/>
        <v>78</v>
      </c>
      <c r="C79" s="6" t="s">
        <v>78</v>
      </c>
      <c r="D79" s="3">
        <v>33517</v>
      </c>
      <c r="E79" t="s">
        <v>5</v>
      </c>
      <c r="F79" s="3">
        <v>1720</v>
      </c>
      <c r="G79" t="s">
        <v>19</v>
      </c>
      <c r="H79" s="3">
        <v>11</v>
      </c>
      <c r="I79" s="3" t="s">
        <v>6</v>
      </c>
    </row>
    <row r="80" spans="1:9" ht="13" x14ac:dyDescent="0.15">
      <c r="A80" s="10" t="s">
        <v>96</v>
      </c>
      <c r="B80" s="3">
        <f t="shared" si="0"/>
        <v>79</v>
      </c>
      <c r="C80" s="6" t="s">
        <v>78</v>
      </c>
      <c r="D80" s="3">
        <v>7563</v>
      </c>
      <c r="E80" t="s">
        <v>1</v>
      </c>
      <c r="F80" s="3">
        <v>295</v>
      </c>
      <c r="G80" t="s">
        <v>46</v>
      </c>
      <c r="H80" s="3">
        <v>7</v>
      </c>
      <c r="I80" s="3" t="s">
        <v>13</v>
      </c>
    </row>
    <row r="81" spans="1:9" ht="13" x14ac:dyDescent="0.15">
      <c r="A81" s="10" t="s">
        <v>97</v>
      </c>
      <c r="B81" s="3">
        <f t="shared" si="0"/>
        <v>80</v>
      </c>
      <c r="C81" s="6" t="s">
        <v>78</v>
      </c>
      <c r="D81" s="3">
        <v>10002</v>
      </c>
      <c r="E81" t="s">
        <v>10</v>
      </c>
      <c r="F81" s="3">
        <v>693</v>
      </c>
      <c r="G81" t="s">
        <v>67</v>
      </c>
      <c r="H81" s="3">
        <v>13</v>
      </c>
      <c r="I81" s="3" t="s">
        <v>6</v>
      </c>
    </row>
    <row r="82" spans="1:9" ht="13" x14ac:dyDescent="0.15">
      <c r="A82" s="3" t="s">
        <v>98</v>
      </c>
      <c r="B82" s="3">
        <f t="shared" si="0"/>
        <v>81</v>
      </c>
      <c r="C82" s="6" t="s">
        <v>99</v>
      </c>
      <c r="D82" s="3">
        <v>50344</v>
      </c>
      <c r="E82" t="s">
        <v>43</v>
      </c>
      <c r="F82" s="3">
        <v>3030</v>
      </c>
      <c r="G82" t="s">
        <v>19</v>
      </c>
      <c r="H82" s="3">
        <v>17</v>
      </c>
      <c r="I82" s="3" t="s">
        <v>6</v>
      </c>
    </row>
    <row r="83" spans="1:9" ht="13" x14ac:dyDescent="0.15">
      <c r="A83" s="3" t="s">
        <v>100</v>
      </c>
      <c r="B83" s="3">
        <f t="shared" si="0"/>
        <v>82</v>
      </c>
      <c r="C83" s="6" t="s">
        <v>99</v>
      </c>
      <c r="D83" s="3">
        <v>34015</v>
      </c>
      <c r="E83" t="s">
        <v>5</v>
      </c>
      <c r="F83" s="3">
        <v>1400</v>
      </c>
      <c r="G83" t="s">
        <v>19</v>
      </c>
      <c r="H83" s="3">
        <v>12</v>
      </c>
      <c r="I83" s="3" t="s">
        <v>6</v>
      </c>
    </row>
    <row r="84" spans="1:9" ht="13" x14ac:dyDescent="0.15">
      <c r="A84" s="3" t="s">
        <v>101</v>
      </c>
      <c r="B84" s="3">
        <f t="shared" si="0"/>
        <v>83</v>
      </c>
      <c r="C84" s="6" t="s">
        <v>99</v>
      </c>
      <c r="D84" s="3">
        <v>7208</v>
      </c>
      <c r="E84" t="s">
        <v>1</v>
      </c>
      <c r="F84" s="3">
        <v>224</v>
      </c>
      <c r="G84" t="s">
        <v>46</v>
      </c>
      <c r="H84" s="3">
        <v>4</v>
      </c>
      <c r="I84" s="3" t="s">
        <v>3</v>
      </c>
    </row>
    <row r="85" spans="1:9" ht="13" x14ac:dyDescent="0.15">
      <c r="A85" s="3" t="s">
        <v>102</v>
      </c>
      <c r="B85" s="3">
        <f t="shared" si="0"/>
        <v>84</v>
      </c>
      <c r="C85" s="6" t="s">
        <v>99</v>
      </c>
      <c r="D85" s="3">
        <v>10489</v>
      </c>
      <c r="E85" t="s">
        <v>10</v>
      </c>
      <c r="F85" s="3">
        <v>1710</v>
      </c>
      <c r="G85" t="s">
        <v>19</v>
      </c>
      <c r="H85" s="3">
        <v>8</v>
      </c>
      <c r="I85" s="3" t="s">
        <v>13</v>
      </c>
    </row>
    <row r="86" spans="1:9" ht="13" x14ac:dyDescent="0.15">
      <c r="A86" s="3" t="s">
        <v>103</v>
      </c>
      <c r="B86" s="3">
        <f t="shared" si="0"/>
        <v>85</v>
      </c>
      <c r="C86" s="6" t="s">
        <v>99</v>
      </c>
      <c r="D86" s="3">
        <v>11614</v>
      </c>
      <c r="E86" t="s">
        <v>10</v>
      </c>
      <c r="F86" s="3">
        <v>786</v>
      </c>
      <c r="G86" t="s">
        <v>67</v>
      </c>
      <c r="H86" s="3">
        <v>10</v>
      </c>
      <c r="I86" s="3" t="s">
        <v>6</v>
      </c>
    </row>
    <row r="87" spans="1:9" ht="13" x14ac:dyDescent="0.15">
      <c r="A87" s="3" t="s">
        <v>104</v>
      </c>
      <c r="B87" s="3">
        <f t="shared" si="0"/>
        <v>86</v>
      </c>
      <c r="C87" s="6" t="s">
        <v>99</v>
      </c>
      <c r="D87" s="3">
        <v>14165</v>
      </c>
      <c r="E87" t="s">
        <v>10</v>
      </c>
      <c r="F87" s="3">
        <v>119</v>
      </c>
      <c r="G87" t="s">
        <v>46</v>
      </c>
      <c r="H87" s="3">
        <v>6</v>
      </c>
      <c r="I87" s="3" t="s">
        <v>3</v>
      </c>
    </row>
    <row r="88" spans="1:9" ht="13" x14ac:dyDescent="0.15">
      <c r="A88" s="3" t="s">
        <v>105</v>
      </c>
      <c r="B88" s="3">
        <f t="shared" si="0"/>
        <v>87</v>
      </c>
      <c r="C88" s="6" t="s">
        <v>99</v>
      </c>
      <c r="D88" s="3">
        <v>6607</v>
      </c>
      <c r="E88" t="s">
        <v>1</v>
      </c>
      <c r="F88" s="3">
        <v>289</v>
      </c>
      <c r="G88" t="s">
        <v>46</v>
      </c>
      <c r="H88" s="3">
        <v>2</v>
      </c>
      <c r="I88" s="3" t="s">
        <v>106</v>
      </c>
    </row>
    <row r="89" spans="1:9" ht="13" x14ac:dyDescent="0.15">
      <c r="A89" s="3" t="s">
        <v>107</v>
      </c>
      <c r="B89" s="3">
        <f t="shared" si="0"/>
        <v>88</v>
      </c>
      <c r="C89" s="6" t="s">
        <v>99</v>
      </c>
      <c r="D89" s="3">
        <v>6791</v>
      </c>
      <c r="E89" t="s">
        <v>1</v>
      </c>
      <c r="F89" s="3">
        <v>211</v>
      </c>
      <c r="G89" t="s">
        <v>46</v>
      </c>
      <c r="H89" s="3">
        <v>6</v>
      </c>
      <c r="I89" s="3" t="s">
        <v>3</v>
      </c>
    </row>
    <row r="90" spans="1:9" ht="13" x14ac:dyDescent="0.15">
      <c r="A90" s="3" t="s">
        <v>108</v>
      </c>
      <c r="B90" s="3">
        <f t="shared" si="0"/>
        <v>89</v>
      </c>
      <c r="C90" s="6" t="s">
        <v>99</v>
      </c>
      <c r="D90" s="3">
        <v>11294</v>
      </c>
      <c r="E90" t="s">
        <v>10</v>
      </c>
      <c r="F90" s="3">
        <v>698</v>
      </c>
      <c r="G90" t="s">
        <v>67</v>
      </c>
      <c r="H90" s="3">
        <v>11</v>
      </c>
      <c r="I90" s="3" t="s">
        <v>6</v>
      </c>
    </row>
    <row r="91" spans="1:9" ht="13" x14ac:dyDescent="0.15">
      <c r="A91" s="3" t="s">
        <v>109</v>
      </c>
      <c r="B91" s="3">
        <f t="shared" si="0"/>
        <v>90</v>
      </c>
      <c r="C91" s="6" t="s">
        <v>99</v>
      </c>
      <c r="D91" s="3">
        <v>25989</v>
      </c>
      <c r="E91" t="s">
        <v>16</v>
      </c>
      <c r="F91" s="3">
        <v>342</v>
      </c>
      <c r="G91" t="s">
        <v>46</v>
      </c>
      <c r="H91" s="3">
        <v>12</v>
      </c>
      <c r="I91" s="3" t="s">
        <v>6</v>
      </c>
    </row>
    <row r="92" spans="1:9" ht="13" x14ac:dyDescent="0.15">
      <c r="A92" s="3" t="s">
        <v>110</v>
      </c>
      <c r="B92" s="3">
        <f t="shared" si="0"/>
        <v>91</v>
      </c>
      <c r="C92" s="6" t="s">
        <v>99</v>
      </c>
      <c r="D92" s="3">
        <v>29850</v>
      </c>
      <c r="E92" t="s">
        <v>16</v>
      </c>
      <c r="F92" s="3">
        <v>795</v>
      </c>
      <c r="G92" t="s">
        <v>67</v>
      </c>
      <c r="H92" s="3">
        <v>13</v>
      </c>
      <c r="I92" s="3" t="s">
        <v>6</v>
      </c>
    </row>
    <row r="93" spans="1:9" ht="13" x14ac:dyDescent="0.15">
      <c r="A93" s="3" t="s">
        <v>111</v>
      </c>
      <c r="B93" s="3">
        <f t="shared" si="0"/>
        <v>92</v>
      </c>
      <c r="C93" s="6" t="s">
        <v>99</v>
      </c>
      <c r="D93" s="3">
        <v>21539</v>
      </c>
      <c r="E93" t="s">
        <v>16</v>
      </c>
      <c r="F93" s="3">
        <v>260</v>
      </c>
      <c r="G93" t="s">
        <v>46</v>
      </c>
      <c r="H93" s="3">
        <v>7</v>
      </c>
      <c r="I93" s="3" t="s">
        <v>13</v>
      </c>
    </row>
    <row r="94" spans="1:9" ht="13" x14ac:dyDescent="0.15">
      <c r="A94" s="3" t="s">
        <v>112</v>
      </c>
      <c r="B94" s="3">
        <f t="shared" si="0"/>
        <v>93</v>
      </c>
      <c r="C94" s="6" t="s">
        <v>99</v>
      </c>
      <c r="D94" s="3">
        <v>33334</v>
      </c>
      <c r="E94" t="s">
        <v>5</v>
      </c>
      <c r="F94" s="3">
        <v>1580</v>
      </c>
      <c r="G94" t="s">
        <v>19</v>
      </c>
      <c r="H94" s="3">
        <v>12</v>
      </c>
      <c r="I94" s="3" t="s">
        <v>6</v>
      </c>
    </row>
    <row r="95" spans="1:9" ht="13" x14ac:dyDescent="0.15">
      <c r="A95" s="3" t="s">
        <v>113</v>
      </c>
      <c r="B95" s="3">
        <f t="shared" si="0"/>
        <v>94</v>
      </c>
      <c r="C95" s="6" t="s">
        <v>99</v>
      </c>
      <c r="D95" s="3">
        <v>8251</v>
      </c>
      <c r="E95" t="s">
        <v>1</v>
      </c>
      <c r="F95" s="3">
        <v>546</v>
      </c>
      <c r="G95" t="s">
        <v>67</v>
      </c>
      <c r="H95" s="3">
        <v>7</v>
      </c>
      <c r="I95" s="3" t="s">
        <v>13</v>
      </c>
    </row>
    <row r="96" spans="1:9" ht="13" x14ac:dyDescent="0.15">
      <c r="A96" s="3" t="s">
        <v>114</v>
      </c>
      <c r="B96" s="3">
        <f t="shared" si="0"/>
        <v>95</v>
      </c>
      <c r="C96" s="6" t="s">
        <v>99</v>
      </c>
      <c r="D96" s="3">
        <v>24594</v>
      </c>
      <c r="E96" t="s">
        <v>16</v>
      </c>
      <c r="F96" s="3">
        <v>793</v>
      </c>
      <c r="G96" t="s">
        <v>67</v>
      </c>
      <c r="H96" s="3">
        <v>13</v>
      </c>
      <c r="I96" s="3" t="s">
        <v>6</v>
      </c>
    </row>
    <row r="97" spans="1:9" ht="13" x14ac:dyDescent="0.15">
      <c r="A97" s="3" t="s">
        <v>115</v>
      </c>
      <c r="B97" s="3">
        <f t="shared" si="0"/>
        <v>96</v>
      </c>
      <c r="C97" s="6" t="s">
        <v>99</v>
      </c>
      <c r="D97" s="3">
        <v>44831</v>
      </c>
      <c r="E97" t="s">
        <v>31</v>
      </c>
      <c r="F97" s="3">
        <v>1038</v>
      </c>
      <c r="G97" t="s">
        <v>19</v>
      </c>
      <c r="H97" s="3">
        <v>12</v>
      </c>
      <c r="I97" s="3" t="s">
        <v>6</v>
      </c>
    </row>
    <row r="98" spans="1:9" ht="13" x14ac:dyDescent="0.15">
      <c r="A98" s="3" t="s">
        <v>116</v>
      </c>
      <c r="B98" s="3">
        <f t="shared" si="0"/>
        <v>97</v>
      </c>
      <c r="C98" s="6" t="s">
        <v>99</v>
      </c>
      <c r="D98" s="3">
        <v>7336</v>
      </c>
      <c r="E98" t="s">
        <v>1</v>
      </c>
      <c r="F98" s="3">
        <v>55</v>
      </c>
      <c r="G98" t="s">
        <v>46</v>
      </c>
      <c r="H98" s="3">
        <v>3</v>
      </c>
      <c r="I98" s="3" t="s">
        <v>106</v>
      </c>
    </row>
    <row r="99" spans="1:9" ht="13" x14ac:dyDescent="0.15">
      <c r="A99" s="3" t="s">
        <v>117</v>
      </c>
      <c r="B99" s="3">
        <f t="shared" si="0"/>
        <v>98</v>
      </c>
      <c r="C99" s="6" t="s">
        <v>99</v>
      </c>
      <c r="D99" s="3">
        <v>19457</v>
      </c>
      <c r="E99" t="s">
        <v>10</v>
      </c>
      <c r="F99" s="3">
        <v>215</v>
      </c>
      <c r="G99" t="s">
        <v>46</v>
      </c>
      <c r="H99" s="3">
        <v>10</v>
      </c>
      <c r="I99" s="3" t="s">
        <v>6</v>
      </c>
    </row>
    <row r="100" spans="1:9" ht="13" x14ac:dyDescent="0.15">
      <c r="A100" s="3" t="s">
        <v>118</v>
      </c>
      <c r="B100" s="3">
        <f t="shared" si="0"/>
        <v>99</v>
      </c>
      <c r="C100" s="6" t="s">
        <v>99</v>
      </c>
      <c r="D100" s="3">
        <v>24120</v>
      </c>
      <c r="E100" t="s">
        <v>16</v>
      </c>
      <c r="F100" s="3">
        <v>1466</v>
      </c>
      <c r="G100" t="s">
        <v>19</v>
      </c>
      <c r="H100" s="3">
        <v>7</v>
      </c>
      <c r="I100" s="3" t="s">
        <v>13</v>
      </c>
    </row>
    <row r="101" spans="1:9" ht="13" x14ac:dyDescent="0.15">
      <c r="A101" s="3" t="s">
        <v>119</v>
      </c>
      <c r="B101" s="3">
        <f t="shared" si="0"/>
        <v>100</v>
      </c>
      <c r="C101" s="6" t="s">
        <v>120</v>
      </c>
      <c r="D101" s="3">
        <v>32818</v>
      </c>
      <c r="E101" t="s">
        <v>5</v>
      </c>
      <c r="F101" s="3">
        <v>1225</v>
      </c>
      <c r="G101" t="s">
        <v>19</v>
      </c>
      <c r="H101" s="3">
        <v>17</v>
      </c>
      <c r="I101" s="3" t="s">
        <v>6</v>
      </c>
    </row>
    <row r="102" spans="1:9" ht="13" x14ac:dyDescent="0.15">
      <c r="A102" s="3" t="s">
        <v>121</v>
      </c>
      <c r="B102" s="3">
        <f t="shared" si="0"/>
        <v>101</v>
      </c>
      <c r="C102" s="6" t="s">
        <v>120</v>
      </c>
      <c r="D102" s="3">
        <v>51585</v>
      </c>
      <c r="E102" t="s">
        <v>43</v>
      </c>
      <c r="F102" s="3">
        <v>922</v>
      </c>
      <c r="G102" t="s">
        <v>67</v>
      </c>
      <c r="H102" s="3">
        <v>17</v>
      </c>
      <c r="I102" s="3" t="s">
        <v>6</v>
      </c>
    </row>
    <row r="103" spans="1:9" ht="13" x14ac:dyDescent="0.15">
      <c r="A103" s="3" t="s">
        <v>122</v>
      </c>
      <c r="B103" s="3">
        <f t="shared" si="0"/>
        <v>102</v>
      </c>
      <c r="C103" s="6" t="s">
        <v>120</v>
      </c>
      <c r="D103" s="3">
        <v>3498</v>
      </c>
      <c r="E103" t="s">
        <v>1</v>
      </c>
      <c r="F103" s="3">
        <v>438</v>
      </c>
      <c r="G103" t="s">
        <v>46</v>
      </c>
      <c r="H103" s="3">
        <v>5</v>
      </c>
      <c r="I103" s="3" t="s">
        <v>3</v>
      </c>
    </row>
    <row r="104" spans="1:9" ht="13" x14ac:dyDescent="0.15">
      <c r="A104" s="3" t="s">
        <v>123</v>
      </c>
      <c r="B104" s="3">
        <f t="shared" si="0"/>
        <v>103</v>
      </c>
      <c r="C104" s="6" t="s">
        <v>120</v>
      </c>
      <c r="D104" s="3">
        <v>19752</v>
      </c>
      <c r="E104" t="s">
        <v>10</v>
      </c>
      <c r="F104" s="3">
        <v>558</v>
      </c>
      <c r="G104" t="s">
        <v>67</v>
      </c>
      <c r="H104" s="3">
        <v>8</v>
      </c>
      <c r="I104" s="3" t="s">
        <v>13</v>
      </c>
    </row>
    <row r="105" spans="1:9" ht="13" x14ac:dyDescent="0.15">
      <c r="A105" s="3" t="s">
        <v>124</v>
      </c>
      <c r="B105" s="3">
        <f t="shared" si="0"/>
        <v>104</v>
      </c>
      <c r="C105" s="6" t="s">
        <v>120</v>
      </c>
      <c r="D105" s="3">
        <v>12649</v>
      </c>
      <c r="E105" t="s">
        <v>10</v>
      </c>
      <c r="F105" s="3">
        <v>1280</v>
      </c>
      <c r="G105" t="s">
        <v>19</v>
      </c>
      <c r="H105" s="3">
        <v>14</v>
      </c>
      <c r="I105" s="3" t="s">
        <v>6</v>
      </c>
    </row>
    <row r="106" spans="1:9" ht="13" x14ac:dyDescent="0.15">
      <c r="A106" s="3" t="s">
        <v>125</v>
      </c>
      <c r="B106" s="3">
        <f t="shared" si="0"/>
        <v>105</v>
      </c>
      <c r="C106" s="6" t="s">
        <v>120</v>
      </c>
      <c r="D106" s="3">
        <v>39088</v>
      </c>
      <c r="E106" t="s">
        <v>5</v>
      </c>
      <c r="F106" s="3">
        <v>644</v>
      </c>
      <c r="G106" t="s">
        <v>67</v>
      </c>
      <c r="H106" s="3">
        <v>17</v>
      </c>
      <c r="I106" s="3" t="s">
        <v>6</v>
      </c>
    </row>
    <row r="107" spans="1:9" ht="13" x14ac:dyDescent="0.15">
      <c r="A107" s="3" t="s">
        <v>126</v>
      </c>
      <c r="B107" s="3">
        <f t="shared" si="0"/>
        <v>106</v>
      </c>
      <c r="C107" s="6" t="s">
        <v>120</v>
      </c>
      <c r="D107" s="3">
        <v>35528</v>
      </c>
      <c r="E107" t="s">
        <v>5</v>
      </c>
      <c r="F107" s="3">
        <v>1450</v>
      </c>
      <c r="G107" t="s">
        <v>19</v>
      </c>
      <c r="H107" s="3">
        <v>7</v>
      </c>
      <c r="I107" s="3" t="s">
        <v>13</v>
      </c>
    </row>
    <row r="108" spans="1:9" ht="13" x14ac:dyDescent="0.15">
      <c r="A108" s="3" t="s">
        <v>127</v>
      </c>
      <c r="B108" s="3">
        <f t="shared" si="0"/>
        <v>107</v>
      </c>
      <c r="C108" s="6" t="s">
        <v>120</v>
      </c>
      <c r="D108" s="3">
        <v>21800</v>
      </c>
      <c r="E108" t="s">
        <v>16</v>
      </c>
      <c r="F108" s="3">
        <v>1050</v>
      </c>
      <c r="G108" t="s">
        <v>19</v>
      </c>
      <c r="H108" s="3">
        <v>5</v>
      </c>
      <c r="I108" s="3" t="s">
        <v>3</v>
      </c>
    </row>
    <row r="109" spans="1:9" ht="13" x14ac:dyDescent="0.15">
      <c r="A109" s="3" t="s">
        <v>128</v>
      </c>
      <c r="B109" s="3">
        <f t="shared" si="0"/>
        <v>108</v>
      </c>
      <c r="C109" s="6" t="s">
        <v>120</v>
      </c>
      <c r="D109" s="3">
        <v>10636</v>
      </c>
      <c r="E109" t="s">
        <v>10</v>
      </c>
      <c r="F109" s="3">
        <v>399</v>
      </c>
      <c r="G109" t="s">
        <v>46</v>
      </c>
      <c r="H109" s="3">
        <v>3</v>
      </c>
      <c r="I109" s="3" t="s">
        <v>106</v>
      </c>
    </row>
    <row r="110" spans="1:9" ht="13" x14ac:dyDescent="0.15">
      <c r="A110" s="3" t="s">
        <v>129</v>
      </c>
      <c r="B110" s="3">
        <f t="shared" si="0"/>
        <v>109</v>
      </c>
      <c r="C110" s="6" t="s">
        <v>120</v>
      </c>
      <c r="D110" s="3">
        <v>51646</v>
      </c>
      <c r="E110" t="s">
        <v>43</v>
      </c>
      <c r="F110" s="3">
        <v>513</v>
      </c>
      <c r="G110" t="s">
        <v>67</v>
      </c>
      <c r="H110" s="3">
        <v>14</v>
      </c>
      <c r="I110" s="3" t="s">
        <v>6</v>
      </c>
    </row>
    <row r="111" spans="1:9" ht="13" x14ac:dyDescent="0.15">
      <c r="A111" s="3" t="s">
        <v>130</v>
      </c>
      <c r="B111" s="3">
        <f t="shared" si="0"/>
        <v>110</v>
      </c>
      <c r="C111" s="6" t="s">
        <v>120</v>
      </c>
      <c r="D111" s="3">
        <v>8910</v>
      </c>
      <c r="E111" t="s">
        <v>1</v>
      </c>
      <c r="F111" s="3">
        <v>587</v>
      </c>
      <c r="G111" t="s">
        <v>67</v>
      </c>
      <c r="H111" s="3">
        <v>9</v>
      </c>
      <c r="I111" s="3" t="s">
        <v>13</v>
      </c>
    </row>
    <row r="112" spans="1:9" ht="13" x14ac:dyDescent="0.15">
      <c r="A112" s="3" t="s">
        <v>131</v>
      </c>
      <c r="B112" s="3">
        <f t="shared" si="0"/>
        <v>111</v>
      </c>
      <c r="C112" s="6" t="s">
        <v>120</v>
      </c>
      <c r="D112" s="3">
        <v>17159</v>
      </c>
      <c r="E112" t="s">
        <v>10</v>
      </c>
      <c r="F112" s="3">
        <v>692</v>
      </c>
      <c r="G112" t="s">
        <v>67</v>
      </c>
      <c r="H112" s="3">
        <v>13</v>
      </c>
      <c r="I112" s="3" t="s">
        <v>6</v>
      </c>
    </row>
    <row r="113" spans="1:9" ht="13" x14ac:dyDescent="0.15">
      <c r="A113" s="3" t="s">
        <v>132</v>
      </c>
      <c r="B113" s="3">
        <f t="shared" si="0"/>
        <v>112</v>
      </c>
      <c r="C113" s="6" t="s">
        <v>120</v>
      </c>
      <c r="D113" s="3">
        <v>19047</v>
      </c>
      <c r="E113" t="s">
        <v>10</v>
      </c>
      <c r="F113" s="3">
        <v>938</v>
      </c>
      <c r="G113" t="s">
        <v>67</v>
      </c>
      <c r="H113" s="3">
        <v>9</v>
      </c>
      <c r="I113" s="3" t="s">
        <v>13</v>
      </c>
    </row>
    <row r="114" spans="1:9" ht="13" x14ac:dyDescent="0.15">
      <c r="A114" s="3" t="s">
        <v>133</v>
      </c>
      <c r="B114" s="3">
        <f t="shared" si="0"/>
        <v>113</v>
      </c>
      <c r="C114" s="6" t="s">
        <v>120</v>
      </c>
      <c r="D114" s="3">
        <v>33390</v>
      </c>
      <c r="E114" t="s">
        <v>5</v>
      </c>
      <c r="F114" s="3">
        <v>2280</v>
      </c>
      <c r="G114" t="s">
        <v>19</v>
      </c>
      <c r="H114" s="3">
        <v>16</v>
      </c>
      <c r="I114" s="3" t="s">
        <v>6</v>
      </c>
    </row>
    <row r="115" spans="1:9" ht="13" x14ac:dyDescent="0.15">
      <c r="A115" s="3" t="s">
        <v>134</v>
      </c>
      <c r="B115" s="3">
        <f t="shared" si="0"/>
        <v>114</v>
      </c>
      <c r="C115" s="6" t="s">
        <v>120</v>
      </c>
      <c r="D115" s="3">
        <v>8517</v>
      </c>
      <c r="E115" t="s">
        <v>1</v>
      </c>
      <c r="F115" s="3">
        <v>111</v>
      </c>
      <c r="G115" t="s">
        <v>46</v>
      </c>
      <c r="H115" s="3">
        <v>4</v>
      </c>
      <c r="I115" s="3" t="s">
        <v>3</v>
      </c>
    </row>
    <row r="116" spans="1:9" ht="13" x14ac:dyDescent="0.15">
      <c r="A116" s="3" t="s">
        <v>135</v>
      </c>
      <c r="B116" s="3">
        <f t="shared" si="0"/>
        <v>115</v>
      </c>
      <c r="C116" s="6" t="s">
        <v>120</v>
      </c>
      <c r="D116" s="3">
        <v>29460</v>
      </c>
      <c r="E116" t="s">
        <v>16</v>
      </c>
      <c r="F116" s="3">
        <v>1355</v>
      </c>
      <c r="G116" t="s">
        <v>19</v>
      </c>
      <c r="H116" s="3">
        <v>10</v>
      </c>
      <c r="I116" s="3" t="s">
        <v>6</v>
      </c>
    </row>
    <row r="117" spans="1:9" ht="13" x14ac:dyDescent="0.15">
      <c r="A117" s="3" t="s">
        <v>136</v>
      </c>
      <c r="B117" s="3">
        <f t="shared" si="0"/>
        <v>116</v>
      </c>
      <c r="C117" s="6" t="s">
        <v>120</v>
      </c>
      <c r="D117" s="3">
        <v>33391</v>
      </c>
      <c r="E117" t="s">
        <v>5</v>
      </c>
      <c r="F117" s="3">
        <v>1102</v>
      </c>
      <c r="G117" t="s">
        <v>19</v>
      </c>
      <c r="H117" s="3">
        <v>8</v>
      </c>
      <c r="I117" s="3" t="s">
        <v>13</v>
      </c>
    </row>
    <row r="118" spans="1:9" ht="13" x14ac:dyDescent="0.15">
      <c r="A118" s="3" t="s">
        <v>137</v>
      </c>
      <c r="B118" s="3">
        <f t="shared" si="0"/>
        <v>117</v>
      </c>
      <c r="C118" s="6" t="s">
        <v>120</v>
      </c>
      <c r="D118" s="3">
        <v>11518</v>
      </c>
      <c r="E118" t="s">
        <v>10</v>
      </c>
      <c r="F118" s="3">
        <v>122</v>
      </c>
      <c r="G118" t="s">
        <v>46</v>
      </c>
      <c r="H118" s="3">
        <v>6</v>
      </c>
      <c r="I118" s="3" t="s">
        <v>3</v>
      </c>
    </row>
    <row r="119" spans="1:9" ht="13" x14ac:dyDescent="0.15">
      <c r="A119" s="3" t="s">
        <v>138</v>
      </c>
      <c r="B119" s="3">
        <f t="shared" si="0"/>
        <v>118</v>
      </c>
      <c r="C119" s="6" t="s">
        <v>120</v>
      </c>
      <c r="D119" s="3">
        <v>12321</v>
      </c>
      <c r="E119" t="s">
        <v>10</v>
      </c>
      <c r="F119" s="3">
        <v>1220</v>
      </c>
      <c r="G119" t="s">
        <v>19</v>
      </c>
      <c r="H119" s="3">
        <v>7</v>
      </c>
      <c r="I119" s="3" t="s">
        <v>13</v>
      </c>
    </row>
    <row r="120" spans="1:9" ht="13" x14ac:dyDescent="0.15">
      <c r="A120" s="3" t="s">
        <v>139</v>
      </c>
      <c r="B120" s="3">
        <f t="shared" si="0"/>
        <v>119</v>
      </c>
      <c r="C120" s="6" t="s">
        <v>120</v>
      </c>
      <c r="D120" s="3">
        <v>2209</v>
      </c>
      <c r="E120" t="s">
        <v>1</v>
      </c>
      <c r="F120" s="3">
        <v>39</v>
      </c>
      <c r="G120" t="s">
        <v>46</v>
      </c>
      <c r="H120" s="3">
        <v>2</v>
      </c>
      <c r="I120" s="3" t="s">
        <v>106</v>
      </c>
    </row>
    <row r="121" spans="1:9" ht="13" x14ac:dyDescent="0.15">
      <c r="A121" s="3" t="s">
        <v>140</v>
      </c>
      <c r="B121" s="3">
        <f t="shared" si="0"/>
        <v>120</v>
      </c>
      <c r="C121" s="6" t="s">
        <v>120</v>
      </c>
      <c r="D121" s="3">
        <v>52633</v>
      </c>
      <c r="E121" t="s">
        <v>43</v>
      </c>
      <c r="F121" s="3">
        <v>788</v>
      </c>
      <c r="G121" t="s">
        <v>67</v>
      </c>
      <c r="H121" s="3">
        <v>16</v>
      </c>
      <c r="I121" s="3" t="s">
        <v>6</v>
      </c>
    </row>
    <row r="122" spans="1:9" ht="13" x14ac:dyDescent="0.15">
      <c r="A122" s="3" t="s">
        <v>141</v>
      </c>
      <c r="B122" s="3">
        <f t="shared" si="0"/>
        <v>121</v>
      </c>
      <c r="C122" s="6" t="s">
        <v>120</v>
      </c>
      <c r="D122" s="3">
        <v>12805</v>
      </c>
      <c r="E122" t="s">
        <v>10</v>
      </c>
      <c r="F122" s="3">
        <v>468</v>
      </c>
      <c r="G122" t="s">
        <v>46</v>
      </c>
      <c r="H122" s="3">
        <v>7</v>
      </c>
      <c r="I122" s="3" t="s">
        <v>13</v>
      </c>
    </row>
    <row r="123" spans="1:9" ht="13" x14ac:dyDescent="0.15">
      <c r="A123" s="3" t="s">
        <v>142</v>
      </c>
      <c r="B123" s="3">
        <f t="shared" si="0"/>
        <v>122</v>
      </c>
      <c r="C123" s="6" t="s">
        <v>120</v>
      </c>
      <c r="D123" s="3">
        <v>8542</v>
      </c>
      <c r="E123" t="s">
        <v>1</v>
      </c>
      <c r="F123" s="3">
        <v>418</v>
      </c>
      <c r="G123" t="s">
        <v>46</v>
      </c>
      <c r="H123" s="3">
        <v>11</v>
      </c>
      <c r="I123" s="3" t="s">
        <v>6</v>
      </c>
    </row>
    <row r="124" spans="1:9" ht="13" x14ac:dyDescent="0.15">
      <c r="A124" s="3" t="s">
        <v>143</v>
      </c>
      <c r="B124" s="3">
        <f t="shared" si="0"/>
        <v>123</v>
      </c>
      <c r="C124" s="6" t="s">
        <v>120</v>
      </c>
      <c r="D124" s="3">
        <v>4300</v>
      </c>
      <c r="E124" t="s">
        <v>1</v>
      </c>
      <c r="F124" s="3">
        <v>198</v>
      </c>
      <c r="G124" t="s">
        <v>46</v>
      </c>
      <c r="H124" s="3">
        <v>8</v>
      </c>
      <c r="I124" s="3" t="s">
        <v>13</v>
      </c>
    </row>
    <row r="125" spans="1:9" ht="13" x14ac:dyDescent="0.15">
      <c r="A125" s="3" t="s">
        <v>144</v>
      </c>
      <c r="B125" s="3">
        <f t="shared" si="0"/>
        <v>124</v>
      </c>
      <c r="C125" s="6" t="s">
        <v>120</v>
      </c>
      <c r="D125" s="3">
        <v>22437</v>
      </c>
      <c r="E125" t="s">
        <v>16</v>
      </c>
      <c r="F125" s="3">
        <v>696</v>
      </c>
      <c r="G125" t="s">
        <v>67</v>
      </c>
      <c r="H125" s="3">
        <v>10</v>
      </c>
      <c r="I125" s="3" t="s">
        <v>6</v>
      </c>
    </row>
    <row r="126" spans="1:9" ht="13" x14ac:dyDescent="0.15">
      <c r="A126" s="3" t="s">
        <v>145</v>
      </c>
      <c r="B126" s="3">
        <f t="shared" si="0"/>
        <v>125</v>
      </c>
      <c r="C126" s="6" t="s">
        <v>120</v>
      </c>
      <c r="D126" s="3">
        <v>5221</v>
      </c>
      <c r="E126" t="s">
        <v>1</v>
      </c>
      <c r="F126" s="3">
        <v>226</v>
      </c>
      <c r="G126" t="s">
        <v>46</v>
      </c>
      <c r="H126" s="3">
        <v>7</v>
      </c>
      <c r="I126" s="3" t="s">
        <v>13</v>
      </c>
    </row>
    <row r="127" spans="1:9" ht="13" x14ac:dyDescent="0.15">
      <c r="A127" s="3" t="s">
        <v>146</v>
      </c>
      <c r="B127" s="3">
        <f t="shared" si="0"/>
        <v>126</v>
      </c>
      <c r="C127" s="6" t="s">
        <v>120</v>
      </c>
      <c r="D127" s="3">
        <v>1860</v>
      </c>
      <c r="E127" t="s">
        <v>1</v>
      </c>
      <c r="F127" s="3">
        <v>183</v>
      </c>
      <c r="G127" t="s">
        <v>46</v>
      </c>
      <c r="H127" s="3">
        <v>10</v>
      </c>
      <c r="I127" s="3" t="s">
        <v>6</v>
      </c>
    </row>
    <row r="128" spans="1:9" ht="13" x14ac:dyDescent="0.15">
      <c r="A128" s="3" t="s">
        <v>147</v>
      </c>
      <c r="B128" s="3">
        <f t="shared" si="0"/>
        <v>127</v>
      </c>
      <c r="C128" s="6" t="s">
        <v>120</v>
      </c>
      <c r="D128" s="3">
        <v>7266</v>
      </c>
      <c r="E128" t="s">
        <v>1</v>
      </c>
      <c r="F128" s="3">
        <v>237</v>
      </c>
      <c r="G128" t="s">
        <v>46</v>
      </c>
      <c r="H128" s="3">
        <v>5</v>
      </c>
      <c r="I128" s="3" t="s">
        <v>3</v>
      </c>
    </row>
    <row r="129" spans="1:9" ht="13" x14ac:dyDescent="0.15">
      <c r="A129" s="3" t="s">
        <v>148</v>
      </c>
      <c r="B129" s="3">
        <f t="shared" si="0"/>
        <v>128</v>
      </c>
      <c r="C129" s="6" t="s">
        <v>120</v>
      </c>
      <c r="D129" s="3">
        <v>7199</v>
      </c>
      <c r="E129" t="s">
        <v>1</v>
      </c>
      <c r="F129" s="3">
        <v>241</v>
      </c>
      <c r="G129" t="s">
        <v>46</v>
      </c>
      <c r="H129" s="3">
        <v>8</v>
      </c>
      <c r="I129" s="3" t="s">
        <v>13</v>
      </c>
    </row>
    <row r="130" spans="1:9" ht="13" x14ac:dyDescent="0.15">
      <c r="A130" s="3" t="s">
        <v>149</v>
      </c>
      <c r="B130" s="3">
        <f t="shared" si="0"/>
        <v>129</v>
      </c>
      <c r="C130" s="6" t="s">
        <v>120</v>
      </c>
      <c r="D130" s="3">
        <v>28423</v>
      </c>
      <c r="E130" t="s">
        <v>16</v>
      </c>
      <c r="F130" s="3">
        <v>1820</v>
      </c>
      <c r="G130" t="s">
        <v>19</v>
      </c>
      <c r="H130" s="3">
        <v>16</v>
      </c>
      <c r="I130" s="3" t="s">
        <v>6</v>
      </c>
    </row>
    <row r="131" spans="1:9" ht="13" x14ac:dyDescent="0.15">
      <c r="A131" s="3" t="s">
        <v>150</v>
      </c>
      <c r="B131" s="3">
        <f t="shared" si="0"/>
        <v>130</v>
      </c>
      <c r="C131" s="6" t="s">
        <v>120</v>
      </c>
      <c r="D131" s="3">
        <v>30046</v>
      </c>
      <c r="E131" t="s">
        <v>5</v>
      </c>
      <c r="F131" s="3">
        <v>1740</v>
      </c>
      <c r="G131" t="s">
        <v>19</v>
      </c>
      <c r="H131" s="3">
        <v>13</v>
      </c>
      <c r="I131" s="3" t="s">
        <v>6</v>
      </c>
    </row>
    <row r="132" spans="1:9" ht="13" x14ac:dyDescent="0.15">
      <c r="A132" s="3" t="s">
        <v>151</v>
      </c>
      <c r="B132" s="3">
        <f t="shared" si="0"/>
        <v>131</v>
      </c>
      <c r="C132" s="6" t="s">
        <v>120</v>
      </c>
      <c r="D132" s="3">
        <v>24205</v>
      </c>
      <c r="E132" t="s">
        <v>16</v>
      </c>
      <c r="F132" s="3">
        <v>814</v>
      </c>
      <c r="G132" t="s">
        <v>67</v>
      </c>
      <c r="H132" s="3">
        <v>14</v>
      </c>
      <c r="I132" s="3" t="s">
        <v>6</v>
      </c>
    </row>
    <row r="133" spans="1:9" ht="13" x14ac:dyDescent="0.15">
      <c r="A133" s="3" t="s">
        <v>152</v>
      </c>
      <c r="B133" s="3">
        <f t="shared" si="0"/>
        <v>132</v>
      </c>
      <c r="C133" s="6" t="s">
        <v>120</v>
      </c>
      <c r="D133" s="3">
        <v>10186</v>
      </c>
      <c r="E133" t="s">
        <v>10</v>
      </c>
      <c r="F133" s="3">
        <v>399</v>
      </c>
      <c r="G133" t="s">
        <v>46</v>
      </c>
      <c r="H133" s="3">
        <v>7</v>
      </c>
      <c r="I133" s="3" t="s">
        <v>13</v>
      </c>
    </row>
    <row r="134" spans="1:9" ht="13" x14ac:dyDescent="0.15">
      <c r="A134" s="3" t="s">
        <v>153</v>
      </c>
      <c r="B134" s="3">
        <f t="shared" si="0"/>
        <v>133</v>
      </c>
      <c r="C134" s="6" t="s">
        <v>120</v>
      </c>
      <c r="D134" s="3">
        <v>10500</v>
      </c>
      <c r="E134" t="s">
        <v>10</v>
      </c>
      <c r="F134" s="3">
        <v>264</v>
      </c>
      <c r="G134" t="s">
        <v>46</v>
      </c>
      <c r="H134" s="3">
        <v>11</v>
      </c>
      <c r="I134" s="3" t="s">
        <v>6</v>
      </c>
    </row>
    <row r="135" spans="1:9" ht="13" x14ac:dyDescent="0.15">
      <c r="A135" s="3" t="s">
        <v>154</v>
      </c>
      <c r="B135" s="3">
        <f t="shared" si="0"/>
        <v>134</v>
      </c>
      <c r="C135" s="6" t="s">
        <v>120</v>
      </c>
      <c r="D135" s="3">
        <v>4933</v>
      </c>
      <c r="E135" t="s">
        <v>1</v>
      </c>
      <c r="F135" s="3">
        <v>195</v>
      </c>
      <c r="G135" t="s">
        <v>46</v>
      </c>
      <c r="H135" s="3">
        <v>4</v>
      </c>
      <c r="I135" s="3" t="s">
        <v>3</v>
      </c>
    </row>
    <row r="136" spans="1:9" ht="13" x14ac:dyDescent="0.15">
      <c r="A136" s="3" t="s">
        <v>155</v>
      </c>
      <c r="B136" s="3">
        <f t="shared" si="0"/>
        <v>135</v>
      </c>
      <c r="C136" s="6" t="s">
        <v>120</v>
      </c>
      <c r="D136" s="3">
        <v>10900</v>
      </c>
      <c r="E136" t="s">
        <v>10</v>
      </c>
      <c r="F136" s="3">
        <v>604</v>
      </c>
      <c r="G136" t="s">
        <v>67</v>
      </c>
      <c r="H136" s="3">
        <v>5</v>
      </c>
      <c r="I136" s="3" t="s">
        <v>3</v>
      </c>
    </row>
    <row r="137" spans="1:9" ht="13" x14ac:dyDescent="0.15">
      <c r="A137" s="3" t="s">
        <v>156</v>
      </c>
      <c r="B137" s="3">
        <f t="shared" si="0"/>
        <v>136</v>
      </c>
      <c r="C137" s="6" t="s">
        <v>120</v>
      </c>
      <c r="D137" s="3">
        <v>30546</v>
      </c>
      <c r="E137" t="s">
        <v>5</v>
      </c>
      <c r="F137" s="3">
        <v>1407</v>
      </c>
      <c r="G137" t="s">
        <v>19</v>
      </c>
      <c r="H137" s="3">
        <v>16</v>
      </c>
      <c r="I137" s="3" t="s">
        <v>6</v>
      </c>
    </row>
    <row r="138" spans="1:9" ht="13" x14ac:dyDescent="0.15">
      <c r="A138" s="3" t="s">
        <v>157</v>
      </c>
      <c r="B138" s="3">
        <f t="shared" si="0"/>
        <v>137</v>
      </c>
      <c r="C138" s="6" t="s">
        <v>120</v>
      </c>
      <c r="D138" s="3">
        <v>25820</v>
      </c>
      <c r="E138" t="s">
        <v>16</v>
      </c>
      <c r="F138" s="3">
        <v>1435</v>
      </c>
      <c r="G138" t="s">
        <v>19</v>
      </c>
      <c r="H138" s="3">
        <v>10</v>
      </c>
      <c r="I138" s="3" t="s">
        <v>6</v>
      </c>
    </row>
    <row r="139" spans="1:9" ht="13" x14ac:dyDescent="0.15">
      <c r="A139" s="3" t="s">
        <v>158</v>
      </c>
      <c r="B139" s="3">
        <f t="shared" si="0"/>
        <v>138</v>
      </c>
      <c r="C139" s="6" t="s">
        <v>120</v>
      </c>
      <c r="D139" s="3">
        <v>28564</v>
      </c>
      <c r="E139" t="s">
        <v>16</v>
      </c>
      <c r="F139" s="3">
        <v>1736</v>
      </c>
      <c r="G139" t="s">
        <v>19</v>
      </c>
      <c r="H139" s="3">
        <v>21</v>
      </c>
      <c r="I139" s="3" t="s">
        <v>6</v>
      </c>
    </row>
    <row r="140" spans="1:9" ht="13" x14ac:dyDescent="0.15">
      <c r="A140" s="3" t="s">
        <v>159</v>
      </c>
      <c r="B140" s="3">
        <f t="shared" si="0"/>
        <v>139</v>
      </c>
      <c r="C140" s="6" t="s">
        <v>120</v>
      </c>
      <c r="D140" s="3">
        <v>9878</v>
      </c>
      <c r="E140" t="s">
        <v>1</v>
      </c>
      <c r="F140" s="3">
        <v>540</v>
      </c>
      <c r="G140" t="s">
        <v>67</v>
      </c>
      <c r="H140" s="3">
        <v>8</v>
      </c>
      <c r="I140" s="3" t="s">
        <v>13</v>
      </c>
    </row>
    <row r="141" spans="1:9" ht="13" x14ac:dyDescent="0.15">
      <c r="A141" s="3" t="s">
        <v>160</v>
      </c>
      <c r="B141" s="3">
        <f t="shared" si="0"/>
        <v>140</v>
      </c>
      <c r="C141" s="6" t="s">
        <v>120</v>
      </c>
      <c r="D141" s="3">
        <v>6447</v>
      </c>
      <c r="E141" t="s">
        <v>1</v>
      </c>
      <c r="F141" s="3">
        <v>463</v>
      </c>
      <c r="G141" t="s">
        <v>46</v>
      </c>
      <c r="H141" s="3">
        <v>9</v>
      </c>
      <c r="I141" s="3" t="s">
        <v>13</v>
      </c>
    </row>
    <row r="142" spans="1:9" ht="13" x14ac:dyDescent="0.15">
      <c r="A142" s="3" t="s">
        <v>161</v>
      </c>
      <c r="B142" s="3">
        <f t="shared" si="0"/>
        <v>141</v>
      </c>
      <c r="C142" s="6" t="s">
        <v>120</v>
      </c>
      <c r="D142" s="3">
        <v>5956</v>
      </c>
      <c r="E142" t="s">
        <v>1</v>
      </c>
      <c r="F142" s="3">
        <v>273</v>
      </c>
      <c r="G142" t="s">
        <v>46</v>
      </c>
      <c r="H142" s="3">
        <v>12</v>
      </c>
      <c r="I142" s="3" t="s">
        <v>6</v>
      </c>
    </row>
    <row r="143" spans="1:9" ht="13" x14ac:dyDescent="0.15">
      <c r="A143" s="3" t="s">
        <v>162</v>
      </c>
      <c r="B143" s="3">
        <f t="shared" si="0"/>
        <v>142</v>
      </c>
      <c r="C143" s="6" t="s">
        <v>120</v>
      </c>
      <c r="D143" s="3">
        <v>9344</v>
      </c>
      <c r="E143" t="s">
        <v>1</v>
      </c>
      <c r="F143" s="3">
        <v>488</v>
      </c>
      <c r="G143" t="s">
        <v>46</v>
      </c>
      <c r="H143" s="3">
        <v>11</v>
      </c>
      <c r="I143" s="3" t="s">
        <v>6</v>
      </c>
    </row>
    <row r="144" spans="1:9" ht="13" x14ac:dyDescent="0.15">
      <c r="A144" s="3" t="s">
        <v>163</v>
      </c>
      <c r="B144" s="3">
        <f t="shared" si="0"/>
        <v>143</v>
      </c>
      <c r="C144" s="6" t="s">
        <v>120</v>
      </c>
      <c r="D144" s="3">
        <v>38255</v>
      </c>
      <c r="E144" t="s">
        <v>5</v>
      </c>
      <c r="F144" s="3">
        <v>113</v>
      </c>
      <c r="G144" t="s">
        <v>46</v>
      </c>
      <c r="H144" s="3">
        <v>10</v>
      </c>
      <c r="I144" s="3" t="s">
        <v>6</v>
      </c>
    </row>
    <row r="145" spans="1:9" ht="13" x14ac:dyDescent="0.15">
      <c r="A145" s="3" t="s">
        <v>164</v>
      </c>
      <c r="B145" s="3">
        <f t="shared" si="0"/>
        <v>144</v>
      </c>
      <c r="C145" s="6" t="s">
        <v>120</v>
      </c>
      <c r="D145" s="3">
        <v>5729</v>
      </c>
      <c r="E145" t="s">
        <v>1</v>
      </c>
      <c r="F145" s="3">
        <v>297</v>
      </c>
      <c r="G145" t="s">
        <v>46</v>
      </c>
      <c r="H145" s="3">
        <v>10</v>
      </c>
      <c r="I145" s="3" t="s">
        <v>6</v>
      </c>
    </row>
    <row r="146" spans="1:9" ht="13" x14ac:dyDescent="0.15">
      <c r="A146" s="3" t="s">
        <v>165</v>
      </c>
      <c r="B146" s="3">
        <f t="shared" si="0"/>
        <v>145</v>
      </c>
      <c r="C146" s="6" t="s">
        <v>120</v>
      </c>
      <c r="D146" s="3">
        <v>35081</v>
      </c>
      <c r="E146" t="s">
        <v>5</v>
      </c>
      <c r="F146" s="3">
        <v>353</v>
      </c>
      <c r="G146" t="s">
        <v>46</v>
      </c>
      <c r="H146" s="3">
        <v>7</v>
      </c>
      <c r="I146" s="3" t="s">
        <v>13</v>
      </c>
    </row>
    <row r="147" spans="1:9" ht="13" x14ac:dyDescent="0.15">
      <c r="A147" s="3" t="s">
        <v>166</v>
      </c>
      <c r="B147" s="3">
        <f t="shared" si="0"/>
        <v>146</v>
      </c>
      <c r="C147" s="6" t="s">
        <v>120</v>
      </c>
      <c r="D147" s="3">
        <v>38563</v>
      </c>
      <c r="E147" t="s">
        <v>5</v>
      </c>
      <c r="F147" s="3">
        <v>1520</v>
      </c>
      <c r="G147" t="s">
        <v>19</v>
      </c>
      <c r="H147" s="3">
        <v>12</v>
      </c>
      <c r="I147" s="3" t="s">
        <v>6</v>
      </c>
    </row>
    <row r="148" spans="1:9" ht="13" x14ac:dyDescent="0.15">
      <c r="A148" s="3" t="s">
        <v>167</v>
      </c>
      <c r="B148" s="3">
        <f t="shared" si="0"/>
        <v>147</v>
      </c>
      <c r="C148" s="6" t="s">
        <v>120</v>
      </c>
      <c r="D148" s="3">
        <v>46388</v>
      </c>
      <c r="E148" t="s">
        <v>31</v>
      </c>
      <c r="F148" s="3">
        <v>1453</v>
      </c>
      <c r="G148" t="s">
        <v>19</v>
      </c>
      <c r="H148" s="3">
        <v>13</v>
      </c>
      <c r="I148" s="3" t="s">
        <v>6</v>
      </c>
    </row>
    <row r="149" spans="1:9" ht="13" x14ac:dyDescent="0.15">
      <c r="A149" s="3" t="s">
        <v>168</v>
      </c>
      <c r="B149" s="3">
        <f t="shared" si="0"/>
        <v>148</v>
      </c>
      <c r="C149" s="6" t="s">
        <v>120</v>
      </c>
      <c r="D149" s="3">
        <v>14784</v>
      </c>
      <c r="E149" t="s">
        <v>10</v>
      </c>
      <c r="F149" s="3">
        <v>404</v>
      </c>
      <c r="G149" t="s">
        <v>46</v>
      </c>
      <c r="H149" s="3">
        <v>9</v>
      </c>
      <c r="I149" s="3" t="s">
        <v>13</v>
      </c>
    </row>
    <row r="150" spans="1:9" ht="13" x14ac:dyDescent="0.15">
      <c r="A150" s="3" t="s">
        <v>169</v>
      </c>
      <c r="B150" s="3">
        <f t="shared" si="0"/>
        <v>149</v>
      </c>
      <c r="C150" s="6" t="s">
        <v>120</v>
      </c>
      <c r="D150" s="3">
        <v>29300</v>
      </c>
      <c r="E150" t="s">
        <v>16</v>
      </c>
      <c r="F150" s="3">
        <v>603</v>
      </c>
      <c r="G150" t="s">
        <v>67</v>
      </c>
      <c r="H150" s="3">
        <v>8</v>
      </c>
      <c r="I150" s="3" t="s">
        <v>13</v>
      </c>
    </row>
    <row r="151" spans="1:9" ht="13" x14ac:dyDescent="0.15">
      <c r="A151" s="3" t="s">
        <v>170</v>
      </c>
      <c r="B151" s="3">
        <f t="shared" si="0"/>
        <v>150</v>
      </c>
      <c r="C151" s="6" t="s">
        <v>120</v>
      </c>
      <c r="D151" s="3">
        <v>4352</v>
      </c>
      <c r="E151" t="s">
        <v>1</v>
      </c>
      <c r="F151" s="3">
        <v>1114</v>
      </c>
      <c r="G151" t="s">
        <v>19</v>
      </c>
      <c r="H151" s="3">
        <v>6</v>
      </c>
      <c r="I151" s="3" t="s">
        <v>3</v>
      </c>
    </row>
    <row r="152" spans="1:9" ht="13" x14ac:dyDescent="0.15">
      <c r="A152" s="3" t="s">
        <v>171</v>
      </c>
      <c r="B152" s="3">
        <f t="shared" si="0"/>
        <v>151</v>
      </c>
      <c r="C152" s="6" t="s">
        <v>120</v>
      </c>
      <c r="D152" s="3">
        <v>33877</v>
      </c>
      <c r="E152" t="s">
        <v>5</v>
      </c>
      <c r="F152" s="3">
        <v>376</v>
      </c>
      <c r="G152" t="s">
        <v>46</v>
      </c>
      <c r="H152" s="3">
        <v>8</v>
      </c>
      <c r="I152" s="3" t="s">
        <v>13</v>
      </c>
    </row>
    <row r="153" spans="1:9" ht="13" x14ac:dyDescent="0.15">
      <c r="A153" s="3" t="s">
        <v>172</v>
      </c>
      <c r="B153" s="3">
        <f t="shared" si="0"/>
        <v>152</v>
      </c>
      <c r="C153" s="6" t="s">
        <v>120</v>
      </c>
      <c r="D153" s="3">
        <v>31761</v>
      </c>
      <c r="E153" t="s">
        <v>5</v>
      </c>
      <c r="F153" s="3">
        <v>522</v>
      </c>
      <c r="G153" t="s">
        <v>67</v>
      </c>
      <c r="H153" s="3">
        <v>14</v>
      </c>
      <c r="I153" s="3" t="s">
        <v>6</v>
      </c>
    </row>
    <row r="154" spans="1:9" ht="13" x14ac:dyDescent="0.15">
      <c r="A154" s="3" t="s">
        <v>173</v>
      </c>
      <c r="B154" s="3">
        <f t="shared" si="0"/>
        <v>153</v>
      </c>
      <c r="C154" s="6" t="s">
        <v>120</v>
      </c>
      <c r="D154" s="3">
        <v>7270</v>
      </c>
      <c r="E154" t="s">
        <v>1</v>
      </c>
      <c r="F154" s="3">
        <v>115</v>
      </c>
      <c r="G154" t="s">
        <v>46</v>
      </c>
      <c r="H154" s="3">
        <v>7</v>
      </c>
      <c r="I154" s="3" t="s">
        <v>13</v>
      </c>
    </row>
    <row r="155" spans="1:9" ht="13" x14ac:dyDescent="0.15">
      <c r="A155" s="3" t="s">
        <v>174</v>
      </c>
      <c r="B155" s="3">
        <f t="shared" si="0"/>
        <v>154</v>
      </c>
      <c r="C155" s="6" t="s">
        <v>120</v>
      </c>
      <c r="D155" s="3">
        <v>31719</v>
      </c>
      <c r="E155" t="s">
        <v>5</v>
      </c>
      <c r="F155" s="3">
        <v>622</v>
      </c>
      <c r="G155" t="s">
        <v>67</v>
      </c>
      <c r="H155" s="3">
        <v>11</v>
      </c>
      <c r="I155" s="3" t="s">
        <v>6</v>
      </c>
    </row>
    <row r="156" spans="1:9" ht="13" x14ac:dyDescent="0.15">
      <c r="A156" s="3" t="s">
        <v>175</v>
      </c>
      <c r="B156" s="3">
        <f t="shared" si="0"/>
        <v>155</v>
      </c>
      <c r="C156" s="6" t="s">
        <v>120</v>
      </c>
      <c r="D156" s="3">
        <v>10207</v>
      </c>
      <c r="E156" t="s">
        <v>10</v>
      </c>
      <c r="F156" s="3">
        <v>556</v>
      </c>
      <c r="G156" t="s">
        <v>67</v>
      </c>
      <c r="H156" s="3">
        <v>10</v>
      </c>
      <c r="I156" s="3" t="s">
        <v>6</v>
      </c>
    </row>
    <row r="157" spans="1:9" ht="13" x14ac:dyDescent="0.15">
      <c r="A157" s="3" t="s">
        <v>176</v>
      </c>
      <c r="B157" s="3">
        <f t="shared" si="0"/>
        <v>156</v>
      </c>
      <c r="C157" s="6" t="s">
        <v>120</v>
      </c>
      <c r="D157" s="3">
        <v>6158</v>
      </c>
      <c r="E157" t="s">
        <v>1</v>
      </c>
      <c r="F157" s="3">
        <v>603</v>
      </c>
      <c r="G157" t="s">
        <v>67</v>
      </c>
      <c r="H157" s="3">
        <v>6</v>
      </c>
      <c r="I157" s="3" t="s">
        <v>3</v>
      </c>
    </row>
    <row r="158" spans="1:9" ht="13" x14ac:dyDescent="0.15">
      <c r="A158" s="3" t="s">
        <v>177</v>
      </c>
      <c r="B158" s="3">
        <f t="shared" si="0"/>
        <v>157</v>
      </c>
      <c r="C158" s="6" t="s">
        <v>120</v>
      </c>
      <c r="D158" s="3">
        <v>22563</v>
      </c>
      <c r="E158" t="s">
        <v>16</v>
      </c>
      <c r="F158" s="3">
        <v>537</v>
      </c>
      <c r="G158" t="s">
        <v>67</v>
      </c>
      <c r="H158" s="3">
        <v>9</v>
      </c>
      <c r="I158" s="3" t="s">
        <v>13</v>
      </c>
    </row>
    <row r="159" spans="1:9" ht="13" x14ac:dyDescent="0.15">
      <c r="A159" s="3" t="s">
        <v>178</v>
      </c>
      <c r="B159" s="3">
        <f t="shared" si="0"/>
        <v>158</v>
      </c>
      <c r="C159" s="6" t="s">
        <v>120</v>
      </c>
      <c r="D159" s="3">
        <v>8440</v>
      </c>
      <c r="E159" t="s">
        <v>1</v>
      </c>
      <c r="F159" s="3">
        <v>252</v>
      </c>
      <c r="G159" t="s">
        <v>67</v>
      </c>
      <c r="H159" s="3">
        <v>14</v>
      </c>
      <c r="I159" s="3" t="s">
        <v>6</v>
      </c>
    </row>
    <row r="160" spans="1:9" ht="13" x14ac:dyDescent="0.15">
      <c r="A160" s="3" t="s">
        <v>179</v>
      </c>
      <c r="B160" s="3">
        <f t="shared" si="0"/>
        <v>159</v>
      </c>
      <c r="C160" s="6" t="s">
        <v>120</v>
      </c>
      <c r="D160" s="3">
        <v>10871</v>
      </c>
      <c r="E160" t="s">
        <v>10</v>
      </c>
      <c r="F160" s="3">
        <v>622</v>
      </c>
      <c r="G160" t="s">
        <v>67</v>
      </c>
      <c r="H160" s="3">
        <v>13</v>
      </c>
      <c r="I160" s="3" t="s">
        <v>6</v>
      </c>
    </row>
    <row r="161" spans="1:9" ht="13" x14ac:dyDescent="0.15">
      <c r="A161" s="3" t="s">
        <v>180</v>
      </c>
      <c r="B161" s="3">
        <f t="shared" si="0"/>
        <v>160</v>
      </c>
      <c r="C161" s="6" t="s">
        <v>120</v>
      </c>
      <c r="D161" s="3">
        <v>8677</v>
      </c>
      <c r="E161" t="s">
        <v>1</v>
      </c>
      <c r="F161" s="3">
        <v>380</v>
      </c>
      <c r="G161" t="s">
        <v>46</v>
      </c>
      <c r="H161" s="3">
        <v>12</v>
      </c>
      <c r="I161" s="3" t="s">
        <v>6</v>
      </c>
    </row>
    <row r="162" spans="1:9" ht="13" x14ac:dyDescent="0.15">
      <c r="A162" s="3" t="s">
        <v>181</v>
      </c>
      <c r="B162" s="3">
        <f t="shared" si="0"/>
        <v>161</v>
      </c>
      <c r="C162" s="6" t="s">
        <v>120</v>
      </c>
      <c r="D162" s="3">
        <v>17743</v>
      </c>
      <c r="E162" t="s">
        <v>10</v>
      </c>
      <c r="F162" s="3">
        <v>75</v>
      </c>
      <c r="G162" t="s">
        <v>46</v>
      </c>
      <c r="H162" s="3">
        <v>9</v>
      </c>
      <c r="I162" s="3" t="s">
        <v>13</v>
      </c>
    </row>
    <row r="163" spans="1:9" ht="13" x14ac:dyDescent="0.15">
      <c r="A163" s="3" t="s">
        <v>182</v>
      </c>
      <c r="B163" s="3">
        <f t="shared" si="0"/>
        <v>162</v>
      </c>
      <c r="C163" s="6" t="s">
        <v>120</v>
      </c>
      <c r="D163" s="3">
        <v>27549</v>
      </c>
      <c r="E163" t="s">
        <v>16</v>
      </c>
      <c r="F163" s="3">
        <v>1220</v>
      </c>
      <c r="G163" t="s">
        <v>19</v>
      </c>
      <c r="H163" s="3">
        <v>10</v>
      </c>
      <c r="I163" s="3" t="s">
        <v>6</v>
      </c>
    </row>
    <row r="164" spans="1:9" ht="13" x14ac:dyDescent="0.15">
      <c r="A164" s="3" t="s">
        <v>183</v>
      </c>
      <c r="B164" s="3">
        <f t="shared" si="0"/>
        <v>163</v>
      </c>
      <c r="C164" s="6" t="s">
        <v>120</v>
      </c>
      <c r="D164" s="3">
        <v>69525</v>
      </c>
      <c r="E164" t="s">
        <v>43</v>
      </c>
      <c r="F164" s="3">
        <v>164</v>
      </c>
      <c r="G164" t="s">
        <v>46</v>
      </c>
      <c r="H164" s="3">
        <v>13</v>
      </c>
      <c r="I164" s="3" t="s">
        <v>6</v>
      </c>
    </row>
    <row r="165" spans="1:9" ht="13" x14ac:dyDescent="0.15">
      <c r="A165" s="3" t="s">
        <v>184</v>
      </c>
      <c r="B165" s="3">
        <f t="shared" si="0"/>
        <v>164</v>
      </c>
      <c r="C165" s="6" t="s">
        <v>120</v>
      </c>
      <c r="D165" s="3">
        <v>13602</v>
      </c>
      <c r="E165" t="s">
        <v>10</v>
      </c>
      <c r="F165" s="3">
        <v>105</v>
      </c>
      <c r="G165" t="s">
        <v>46</v>
      </c>
      <c r="H165" s="3">
        <v>6</v>
      </c>
      <c r="I165" s="3" t="s">
        <v>3</v>
      </c>
    </row>
    <row r="166" spans="1:9" ht="13" x14ac:dyDescent="0.15">
      <c r="A166" s="3" t="s">
        <v>185</v>
      </c>
      <c r="B166" s="3">
        <f t="shared" si="0"/>
        <v>165</v>
      </c>
      <c r="C166" s="6" t="s">
        <v>120</v>
      </c>
      <c r="D166" s="3">
        <v>23258</v>
      </c>
      <c r="E166" t="s">
        <v>16</v>
      </c>
      <c r="F166" s="3">
        <v>736</v>
      </c>
      <c r="G166" t="s">
        <v>67</v>
      </c>
      <c r="H166" s="3">
        <v>10</v>
      </c>
      <c r="I166" s="3" t="s">
        <v>6</v>
      </c>
    </row>
    <row r="167" spans="1:9" ht="13" x14ac:dyDescent="0.15">
      <c r="A167" s="3" t="s">
        <v>186</v>
      </c>
      <c r="B167" s="3">
        <f t="shared" si="0"/>
        <v>166</v>
      </c>
      <c r="C167" s="6" t="s">
        <v>120</v>
      </c>
      <c r="D167" s="3">
        <v>4500</v>
      </c>
      <c r="E167" t="s">
        <v>1</v>
      </c>
      <c r="F167" s="3">
        <v>259</v>
      </c>
      <c r="G167" t="s">
        <v>46</v>
      </c>
      <c r="H167" s="3">
        <v>7</v>
      </c>
      <c r="I167" s="3" t="s">
        <v>13</v>
      </c>
    </row>
    <row r="168" spans="1:9" ht="13" x14ac:dyDescent="0.15">
      <c r="A168" s="3" t="s">
        <v>187</v>
      </c>
      <c r="B168" s="3">
        <f t="shared" si="0"/>
        <v>167</v>
      </c>
      <c r="C168" s="6" t="s">
        <v>120</v>
      </c>
      <c r="D168" s="3">
        <v>31242</v>
      </c>
      <c r="E168" t="s">
        <v>5</v>
      </c>
      <c r="F168" s="3">
        <v>2040</v>
      </c>
      <c r="G168" t="s">
        <v>19</v>
      </c>
      <c r="H168" s="3">
        <v>14</v>
      </c>
      <c r="I168" s="3" t="s">
        <v>6</v>
      </c>
    </row>
    <row r="169" spans="1:9" ht="13" x14ac:dyDescent="0.15">
      <c r="A169" s="3" t="s">
        <v>188</v>
      </c>
      <c r="B169" s="3">
        <f t="shared" si="0"/>
        <v>168</v>
      </c>
      <c r="C169" s="6" t="s">
        <v>120</v>
      </c>
      <c r="D169" s="3">
        <v>7859</v>
      </c>
      <c r="E169" t="s">
        <v>1</v>
      </c>
      <c r="F169" s="3">
        <v>187</v>
      </c>
      <c r="G169" t="s">
        <v>46</v>
      </c>
      <c r="H169" s="3">
        <v>8</v>
      </c>
      <c r="I169" s="3" t="s">
        <v>13</v>
      </c>
    </row>
    <row r="170" spans="1:9" ht="13" x14ac:dyDescent="0.15">
      <c r="A170" s="3" t="s">
        <v>189</v>
      </c>
      <c r="B170" s="3">
        <f t="shared" si="0"/>
        <v>169</v>
      </c>
      <c r="C170" s="6" t="s">
        <v>120</v>
      </c>
      <c r="D170" s="3">
        <v>21719</v>
      </c>
      <c r="E170" t="s">
        <v>16</v>
      </c>
      <c r="F170" s="3">
        <v>510</v>
      </c>
      <c r="G170" t="s">
        <v>67</v>
      </c>
      <c r="H170" s="3">
        <v>9</v>
      </c>
      <c r="I170" s="3" t="s">
        <v>13</v>
      </c>
    </row>
    <row r="171" spans="1:9" ht="13" x14ac:dyDescent="0.15">
      <c r="A171" s="3" t="s">
        <v>190</v>
      </c>
      <c r="B171" s="3">
        <f t="shared" si="0"/>
        <v>170</v>
      </c>
      <c r="C171" s="6" t="s">
        <v>120</v>
      </c>
      <c r="D171" s="3">
        <v>21087</v>
      </c>
      <c r="E171" t="s">
        <v>16</v>
      </c>
      <c r="F171" s="3">
        <v>749</v>
      </c>
      <c r="G171" t="s">
        <v>67</v>
      </c>
      <c r="H171" s="3">
        <v>6</v>
      </c>
      <c r="I171" s="3" t="s">
        <v>3</v>
      </c>
    </row>
    <row r="172" spans="1:9" ht="13" x14ac:dyDescent="0.15">
      <c r="A172" s="3" t="s">
        <v>191</v>
      </c>
      <c r="B172" s="3">
        <f t="shared" si="0"/>
        <v>171</v>
      </c>
      <c r="C172" s="6" t="s">
        <v>120</v>
      </c>
      <c r="D172" s="3">
        <v>17710</v>
      </c>
      <c r="E172" t="s">
        <v>10</v>
      </c>
      <c r="F172" s="3">
        <v>327</v>
      </c>
      <c r="G172" t="s">
        <v>46</v>
      </c>
      <c r="H172" s="3">
        <v>16</v>
      </c>
      <c r="I172" s="3" t="s">
        <v>6</v>
      </c>
    </row>
    <row r="173" spans="1:9" ht="13" x14ac:dyDescent="0.15">
      <c r="A173" s="3" t="s">
        <v>192</v>
      </c>
      <c r="B173" s="3">
        <f t="shared" si="0"/>
        <v>172</v>
      </c>
      <c r="C173" s="6" t="s">
        <v>120</v>
      </c>
      <c r="D173" s="3">
        <v>11534</v>
      </c>
      <c r="E173" t="s">
        <v>10</v>
      </c>
      <c r="F173" s="3">
        <v>292</v>
      </c>
      <c r="G173" t="s">
        <v>46</v>
      </c>
      <c r="H173" s="3">
        <v>10</v>
      </c>
      <c r="I173" s="3" t="s">
        <v>6</v>
      </c>
    </row>
    <row r="174" spans="1:9" ht="13" x14ac:dyDescent="0.15">
      <c r="A174" s="3" t="s">
        <v>193</v>
      </c>
      <c r="B174" s="3">
        <f t="shared" si="0"/>
        <v>173</v>
      </c>
      <c r="C174" s="6" t="s">
        <v>120</v>
      </c>
      <c r="D174" s="3">
        <v>17064</v>
      </c>
      <c r="E174" t="s">
        <v>10</v>
      </c>
      <c r="F174" s="3">
        <v>149</v>
      </c>
      <c r="G174" t="s">
        <v>46</v>
      </c>
      <c r="H174" s="3">
        <v>10</v>
      </c>
      <c r="I174" s="3" t="s">
        <v>6</v>
      </c>
    </row>
    <row r="175" spans="1:9" ht="13" x14ac:dyDescent="0.15">
      <c r="A175" s="3" t="s">
        <v>194</v>
      </c>
      <c r="B175" s="3">
        <f t="shared" si="0"/>
        <v>174</v>
      </c>
      <c r="C175" s="6" t="s">
        <v>120</v>
      </c>
      <c r="D175" s="3">
        <v>16161</v>
      </c>
      <c r="E175" t="s">
        <v>10</v>
      </c>
      <c r="F175" s="3">
        <v>264</v>
      </c>
      <c r="G175" t="s">
        <v>46</v>
      </c>
      <c r="H175" s="3">
        <v>25</v>
      </c>
      <c r="I175" s="3" t="s">
        <v>6</v>
      </c>
    </row>
    <row r="176" spans="1:9" ht="13" x14ac:dyDescent="0.15">
      <c r="A176" s="3" t="s">
        <v>195</v>
      </c>
      <c r="B176" s="3">
        <f t="shared" si="0"/>
        <v>175</v>
      </c>
      <c r="C176" s="6" t="s">
        <v>120</v>
      </c>
      <c r="D176" s="3">
        <v>8096</v>
      </c>
      <c r="E176" t="s">
        <v>1</v>
      </c>
      <c r="F176" s="3">
        <v>191</v>
      </c>
      <c r="G176" t="s">
        <v>46</v>
      </c>
      <c r="H176" s="3">
        <v>2</v>
      </c>
      <c r="I176" s="3" t="s">
        <v>106</v>
      </c>
    </row>
    <row r="177" spans="1:9" ht="13" x14ac:dyDescent="0.15">
      <c r="A177" s="3" t="s">
        <v>196</v>
      </c>
      <c r="B177" s="3">
        <f t="shared" si="0"/>
        <v>176</v>
      </c>
      <c r="C177" s="6" t="s">
        <v>120</v>
      </c>
      <c r="D177" s="3">
        <v>21115</v>
      </c>
      <c r="E177" t="s">
        <v>16</v>
      </c>
      <c r="F177" s="3">
        <v>81</v>
      </c>
      <c r="G177" t="s">
        <v>46</v>
      </c>
      <c r="H177" s="3">
        <v>10</v>
      </c>
      <c r="I177" s="3" t="s">
        <v>6</v>
      </c>
    </row>
    <row r="178" spans="1:9" ht="13" x14ac:dyDescent="0.15">
      <c r="A178" s="3" t="s">
        <v>197</v>
      </c>
      <c r="B178" s="3">
        <f t="shared" si="0"/>
        <v>177</v>
      </c>
      <c r="C178" s="6" t="s">
        <v>120</v>
      </c>
      <c r="D178" s="3">
        <v>33044</v>
      </c>
      <c r="E178" t="s">
        <v>5</v>
      </c>
      <c r="F178" s="3">
        <v>739</v>
      </c>
      <c r="G178" t="s">
        <v>67</v>
      </c>
      <c r="H178" s="3">
        <v>14</v>
      </c>
      <c r="I178" s="3" t="s">
        <v>6</v>
      </c>
    </row>
    <row r="179" spans="1:9" ht="13" x14ac:dyDescent="0.15">
      <c r="A179" s="3" t="s">
        <v>198</v>
      </c>
      <c r="B179" s="3">
        <f t="shared" si="0"/>
        <v>178</v>
      </c>
      <c r="C179" s="6" t="s">
        <v>120</v>
      </c>
      <c r="D179" s="3">
        <v>3700</v>
      </c>
      <c r="E179" t="s">
        <v>1</v>
      </c>
      <c r="F179" s="3">
        <v>98</v>
      </c>
      <c r="G179" t="s">
        <v>46</v>
      </c>
      <c r="H179" s="3">
        <v>5</v>
      </c>
      <c r="I179" s="3" t="s">
        <v>3</v>
      </c>
    </row>
    <row r="180" spans="1:9" ht="13" x14ac:dyDescent="0.15">
      <c r="A180" s="3" t="s">
        <v>199</v>
      </c>
      <c r="B180" s="3">
        <f t="shared" si="0"/>
        <v>179</v>
      </c>
      <c r="C180" s="6" t="s">
        <v>120</v>
      </c>
      <c r="D180" s="3">
        <v>7831</v>
      </c>
      <c r="E180" t="s">
        <v>1</v>
      </c>
      <c r="F180" s="3">
        <v>933</v>
      </c>
      <c r="G180" t="s">
        <v>67</v>
      </c>
      <c r="H180" s="3">
        <v>12</v>
      </c>
      <c r="I180" s="3" t="s">
        <v>6</v>
      </c>
    </row>
    <row r="181" spans="1:9" ht="13" x14ac:dyDescent="0.15">
      <c r="A181" s="3" t="s">
        <v>200</v>
      </c>
      <c r="B181" s="3">
        <f t="shared" si="0"/>
        <v>180</v>
      </c>
      <c r="C181" s="6" t="s">
        <v>120</v>
      </c>
      <c r="D181" s="3">
        <v>46148</v>
      </c>
      <c r="E181" t="s">
        <v>31</v>
      </c>
      <c r="F181" s="3">
        <v>1490</v>
      </c>
      <c r="G181" t="s">
        <v>19</v>
      </c>
      <c r="H181" s="3">
        <v>16</v>
      </c>
      <c r="I181" s="3" t="s">
        <v>6</v>
      </c>
    </row>
    <row r="182" spans="1:9" ht="13" x14ac:dyDescent="0.15">
      <c r="A182" s="3" t="s">
        <v>201</v>
      </c>
      <c r="B182" s="3">
        <f t="shared" si="0"/>
        <v>181</v>
      </c>
      <c r="C182" s="6" t="s">
        <v>120</v>
      </c>
      <c r="D182" s="3">
        <v>21430</v>
      </c>
      <c r="E182" t="s">
        <v>16</v>
      </c>
      <c r="F182" s="3">
        <v>720</v>
      </c>
      <c r="G182" t="s">
        <v>67</v>
      </c>
      <c r="H182" s="3">
        <v>12</v>
      </c>
      <c r="I182" s="3" t="s">
        <v>6</v>
      </c>
    </row>
    <row r="183" spans="1:9" ht="13" x14ac:dyDescent="0.15">
      <c r="A183" s="3" t="s">
        <v>202</v>
      </c>
      <c r="B183" s="3">
        <f t="shared" si="0"/>
        <v>182</v>
      </c>
      <c r="C183" s="6" t="s">
        <v>120</v>
      </c>
      <c r="D183" s="3">
        <v>18338</v>
      </c>
      <c r="E183" t="s">
        <v>10</v>
      </c>
      <c r="F183" s="3">
        <v>100</v>
      </c>
      <c r="G183" t="s">
        <v>46</v>
      </c>
      <c r="H183" s="3">
        <v>6</v>
      </c>
      <c r="I183" s="3" t="s">
        <v>3</v>
      </c>
    </row>
    <row r="184" spans="1:9" ht="13" x14ac:dyDescent="0.15">
      <c r="A184" s="3" t="s">
        <v>203</v>
      </c>
      <c r="B184" s="3">
        <f t="shared" si="0"/>
        <v>183</v>
      </c>
      <c r="C184" s="6" t="s">
        <v>120</v>
      </c>
      <c r="D184" s="3">
        <v>2467</v>
      </c>
      <c r="E184" t="s">
        <v>1</v>
      </c>
      <c r="F184" s="3">
        <v>35</v>
      </c>
      <c r="G184" t="s">
        <v>46</v>
      </c>
      <c r="H184" s="3">
        <v>3</v>
      </c>
      <c r="I184" s="3" t="s">
        <v>106</v>
      </c>
    </row>
    <row r="185" spans="1:9" ht="13" x14ac:dyDescent="0.15">
      <c r="A185" s="3" t="s">
        <v>204</v>
      </c>
      <c r="B185" s="3">
        <f t="shared" si="0"/>
        <v>184</v>
      </c>
      <c r="C185" s="6" t="s">
        <v>120</v>
      </c>
      <c r="D185" s="3">
        <v>30614</v>
      </c>
      <c r="E185" t="s">
        <v>5</v>
      </c>
      <c r="F185" s="3">
        <v>1068</v>
      </c>
      <c r="G185" t="s">
        <v>19</v>
      </c>
      <c r="H185" s="3">
        <v>11</v>
      </c>
      <c r="I185" s="3" t="s">
        <v>6</v>
      </c>
    </row>
    <row r="186" spans="1:9" ht="13" x14ac:dyDescent="0.15">
      <c r="A186" s="3" t="s">
        <v>205</v>
      </c>
      <c r="B186" s="3">
        <f t="shared" si="0"/>
        <v>185</v>
      </c>
      <c r="C186" s="6" t="s">
        <v>120</v>
      </c>
      <c r="D186" s="3">
        <v>6167</v>
      </c>
      <c r="E186" t="s">
        <v>1</v>
      </c>
      <c r="F186" s="3">
        <v>154</v>
      </c>
      <c r="G186" t="s">
        <v>46</v>
      </c>
      <c r="H186" s="3">
        <v>9</v>
      </c>
      <c r="I186" s="3" t="s">
        <v>13</v>
      </c>
    </row>
    <row r="187" spans="1:9" ht="13" x14ac:dyDescent="0.15">
      <c r="A187" s="3" t="s">
        <v>206</v>
      </c>
      <c r="B187" s="3">
        <f t="shared" si="0"/>
        <v>186</v>
      </c>
      <c r="C187" s="6" t="s">
        <v>120</v>
      </c>
      <c r="D187" s="3">
        <v>2300</v>
      </c>
      <c r="E187" t="s">
        <v>1</v>
      </c>
      <c r="F187" s="3">
        <v>94</v>
      </c>
      <c r="G187" t="s">
        <v>46</v>
      </c>
      <c r="H187" s="3">
        <v>3</v>
      </c>
      <c r="I187" s="3" t="s">
        <v>106</v>
      </c>
    </row>
    <row r="188" spans="1:9" ht="13" x14ac:dyDescent="0.15">
      <c r="A188" s="3" t="s">
        <v>207</v>
      </c>
      <c r="B188" s="3">
        <f t="shared" si="0"/>
        <v>187</v>
      </c>
      <c r="C188" s="6" t="s">
        <v>120</v>
      </c>
      <c r="D188" s="3">
        <v>58787</v>
      </c>
      <c r="E188" t="s">
        <v>43</v>
      </c>
      <c r="F188" s="3">
        <v>216</v>
      </c>
      <c r="G188" t="s">
        <v>46</v>
      </c>
      <c r="H188" s="3">
        <v>11</v>
      </c>
      <c r="I188" s="3" t="s">
        <v>6</v>
      </c>
    </row>
    <row r="189" spans="1:9" ht="13" x14ac:dyDescent="0.15">
      <c r="A189" s="3" t="s">
        <v>208</v>
      </c>
      <c r="B189" s="3">
        <f t="shared" si="0"/>
        <v>188</v>
      </c>
      <c r="C189" s="6" t="s">
        <v>120</v>
      </c>
      <c r="D189" s="3">
        <v>24041</v>
      </c>
      <c r="E189" t="s">
        <v>16</v>
      </c>
      <c r="F189" s="3">
        <v>756</v>
      </c>
      <c r="G189" t="s">
        <v>67</v>
      </c>
      <c r="H189" s="3">
        <v>9</v>
      </c>
      <c r="I189" s="3" t="s">
        <v>13</v>
      </c>
    </row>
    <row r="190" spans="1:9" ht="13" x14ac:dyDescent="0.15">
      <c r="A190" s="3" t="s">
        <v>209</v>
      </c>
      <c r="B190" s="3">
        <f t="shared" si="0"/>
        <v>189</v>
      </c>
      <c r="C190" s="6" t="s">
        <v>120</v>
      </c>
      <c r="D190" s="3">
        <v>3900</v>
      </c>
      <c r="E190" t="s">
        <v>1</v>
      </c>
      <c r="F190" s="3">
        <v>71</v>
      </c>
      <c r="G190" t="s">
        <v>46</v>
      </c>
      <c r="H190" s="3">
        <v>5</v>
      </c>
      <c r="I190" s="3" t="s">
        <v>3</v>
      </c>
    </row>
    <row r="191" spans="1:9" ht="13" x14ac:dyDescent="0.15">
      <c r="A191" s="3" t="s">
        <v>210</v>
      </c>
      <c r="B191" s="3">
        <f t="shared" si="0"/>
        <v>190</v>
      </c>
      <c r="C191" s="6" t="s">
        <v>120</v>
      </c>
      <c r="D191" s="3">
        <v>19618</v>
      </c>
      <c r="E191" t="s">
        <v>10</v>
      </c>
      <c r="F191" s="3">
        <v>232</v>
      </c>
      <c r="G191" t="s">
        <v>46</v>
      </c>
      <c r="H191" s="3">
        <v>14</v>
      </c>
      <c r="I191" s="3" t="s">
        <v>6</v>
      </c>
    </row>
    <row r="192" spans="1:9" ht="13" x14ac:dyDescent="0.15">
      <c r="A192" s="3" t="s">
        <v>211</v>
      </c>
      <c r="B192" s="3">
        <f t="shared" si="0"/>
        <v>191</v>
      </c>
      <c r="C192" s="6" t="s">
        <v>120</v>
      </c>
      <c r="D192" s="3">
        <v>5080</v>
      </c>
      <c r="E192" t="s">
        <v>1</v>
      </c>
      <c r="F192" s="3">
        <v>69</v>
      </c>
      <c r="G192" t="s">
        <v>46</v>
      </c>
      <c r="H192" s="3">
        <v>7</v>
      </c>
      <c r="I192" s="3" t="s">
        <v>13</v>
      </c>
    </row>
    <row r="193" spans="1:9" ht="13" x14ac:dyDescent="0.15">
      <c r="A193" s="3" t="s">
        <v>212</v>
      </c>
      <c r="B193" s="3">
        <f t="shared" si="0"/>
        <v>192</v>
      </c>
      <c r="C193" s="6" t="s">
        <v>120</v>
      </c>
      <c r="D193" s="3">
        <v>26278</v>
      </c>
      <c r="E193" t="s">
        <v>16</v>
      </c>
      <c r="F193" s="3">
        <v>457</v>
      </c>
      <c r="G193" t="s">
        <v>46</v>
      </c>
      <c r="H193" s="3">
        <v>12</v>
      </c>
      <c r="I193" s="3" t="s">
        <v>6</v>
      </c>
    </row>
    <row r="194" spans="1:9" ht="13" x14ac:dyDescent="0.15">
      <c r="A194" s="3" t="s">
        <v>213</v>
      </c>
      <c r="B194" s="3">
        <f t="shared" si="0"/>
        <v>193</v>
      </c>
      <c r="C194" s="6" t="s">
        <v>120</v>
      </c>
      <c r="D194" s="3">
        <v>17499</v>
      </c>
      <c r="E194" t="s">
        <v>10</v>
      </c>
      <c r="F194" s="3">
        <v>105</v>
      </c>
      <c r="G194" t="s">
        <v>46</v>
      </c>
      <c r="H194" s="3">
        <v>6</v>
      </c>
      <c r="I194" s="3" t="s">
        <v>3</v>
      </c>
    </row>
    <row r="195" spans="1:9" ht="13" x14ac:dyDescent="0.15">
      <c r="A195" s="3" t="s">
        <v>214</v>
      </c>
      <c r="B195" s="3">
        <f t="shared" si="0"/>
        <v>194</v>
      </c>
      <c r="C195" s="6" t="s">
        <v>120</v>
      </c>
      <c r="D195" s="3">
        <v>6532</v>
      </c>
      <c r="E195" t="s">
        <v>1</v>
      </c>
      <c r="F195" s="3">
        <v>35</v>
      </c>
      <c r="G195" t="s">
        <v>46</v>
      </c>
      <c r="H195" s="3">
        <v>4</v>
      </c>
      <c r="I195" s="3" t="s">
        <v>3</v>
      </c>
    </row>
    <row r="196" spans="1:9" ht="13" x14ac:dyDescent="0.15">
      <c r="A196" s="3" t="s">
        <v>215</v>
      </c>
      <c r="B196" s="3">
        <f t="shared" si="0"/>
        <v>195</v>
      </c>
      <c r="C196" s="6" t="s">
        <v>120</v>
      </c>
      <c r="D196" s="3">
        <v>24139</v>
      </c>
      <c r="E196" t="s">
        <v>16</v>
      </c>
      <c r="F196" s="3">
        <v>170</v>
      </c>
      <c r="G196" t="s">
        <v>46</v>
      </c>
      <c r="H196" s="3">
        <v>7</v>
      </c>
      <c r="I196" s="3" t="s">
        <v>13</v>
      </c>
    </row>
    <row r="197" spans="1:9" ht="13" x14ac:dyDescent="0.15">
      <c r="A197" s="3" t="s">
        <v>216</v>
      </c>
      <c r="B197" s="3">
        <f t="shared" si="0"/>
        <v>196</v>
      </c>
      <c r="C197" s="6" t="s">
        <v>120</v>
      </c>
      <c r="D197" s="3">
        <v>30105</v>
      </c>
      <c r="E197" t="s">
        <v>5</v>
      </c>
      <c r="F197" s="3">
        <v>852</v>
      </c>
      <c r="G197" t="s">
        <v>67</v>
      </c>
      <c r="H197" s="3">
        <v>19</v>
      </c>
      <c r="I197" s="12" t="s">
        <v>6</v>
      </c>
    </row>
    <row r="198" spans="1:9" ht="13" x14ac:dyDescent="0.15">
      <c r="A198" s="3" t="s">
        <v>217</v>
      </c>
      <c r="B198" s="3">
        <f t="shared" si="0"/>
        <v>197</v>
      </c>
      <c r="C198" s="6" t="s">
        <v>120</v>
      </c>
      <c r="D198" s="3">
        <v>5008</v>
      </c>
      <c r="E198" t="s">
        <v>1</v>
      </c>
      <c r="F198" s="3">
        <v>234</v>
      </c>
      <c r="G198" t="s">
        <v>46</v>
      </c>
      <c r="H198" s="3">
        <v>6</v>
      </c>
      <c r="I198" s="3" t="s">
        <v>3</v>
      </c>
    </row>
    <row r="199" spans="1:9" ht="13" x14ac:dyDescent="0.15">
      <c r="A199" s="3" t="s">
        <v>218</v>
      </c>
      <c r="B199" s="3">
        <f t="shared" si="0"/>
        <v>198</v>
      </c>
      <c r="C199" s="6" t="s">
        <v>120</v>
      </c>
      <c r="D199" s="3">
        <v>6414</v>
      </c>
      <c r="E199" t="s">
        <v>1</v>
      </c>
      <c r="F199" s="3">
        <v>54</v>
      </c>
      <c r="G199" t="s">
        <v>46</v>
      </c>
      <c r="H199" s="3">
        <v>7</v>
      </c>
      <c r="I199" s="3" t="s">
        <v>13</v>
      </c>
    </row>
    <row r="200" spans="1:9" ht="13" x14ac:dyDescent="0.15">
      <c r="A200" s="3" t="s">
        <v>219</v>
      </c>
      <c r="B200" s="3">
        <f t="shared" si="0"/>
        <v>199</v>
      </c>
      <c r="C200" s="6" t="s">
        <v>120</v>
      </c>
      <c r="D200" s="3">
        <v>5359</v>
      </c>
      <c r="E200" t="s">
        <v>1</v>
      </c>
      <c r="F200" s="3">
        <v>36.299999999999997</v>
      </c>
      <c r="G200" t="s">
        <v>46</v>
      </c>
      <c r="H200" s="3">
        <v>4</v>
      </c>
      <c r="I200" s="3" t="s">
        <v>3</v>
      </c>
    </row>
    <row r="201" spans="1:9" ht="13" x14ac:dyDescent="0.15">
      <c r="A201" s="3" t="s">
        <v>220</v>
      </c>
      <c r="B201" s="3">
        <f t="shared" si="0"/>
        <v>200</v>
      </c>
      <c r="C201" s="6" t="s">
        <v>120</v>
      </c>
      <c r="D201" s="3">
        <v>3894</v>
      </c>
      <c r="E201" t="s">
        <v>1</v>
      </c>
      <c r="F201" s="3">
        <v>124.9</v>
      </c>
      <c r="G201" t="s">
        <v>46</v>
      </c>
      <c r="H201" s="3">
        <v>6</v>
      </c>
      <c r="I201" s="3" t="s">
        <v>3</v>
      </c>
    </row>
    <row r="202" spans="1:9" ht="13" x14ac:dyDescent="0.15">
      <c r="A202" s="3" t="s">
        <v>221</v>
      </c>
      <c r="B202" s="3">
        <f t="shared" si="0"/>
        <v>201</v>
      </c>
      <c r="C202" s="6" t="s">
        <v>120</v>
      </c>
      <c r="D202" s="3">
        <v>22284</v>
      </c>
      <c r="E202" t="s">
        <v>16</v>
      </c>
      <c r="F202" s="3">
        <v>83.5</v>
      </c>
      <c r="G202" t="s">
        <v>46</v>
      </c>
      <c r="H202" s="3">
        <v>8</v>
      </c>
      <c r="I202" s="3" t="s">
        <v>13</v>
      </c>
    </row>
    <row r="203" spans="1:9" ht="13" x14ac:dyDescent="0.15">
      <c r="A203" s="3" t="s">
        <v>222</v>
      </c>
      <c r="B203" s="3">
        <f t="shared" si="0"/>
        <v>202</v>
      </c>
      <c r="C203" s="6" t="s">
        <v>120</v>
      </c>
      <c r="D203" s="3">
        <v>18653</v>
      </c>
      <c r="E203" t="s">
        <v>10</v>
      </c>
      <c r="F203" s="3" t="s">
        <v>223</v>
      </c>
      <c r="H203" s="3">
        <v>6</v>
      </c>
      <c r="I203" s="12" t="s">
        <v>3</v>
      </c>
    </row>
    <row r="204" spans="1:9" ht="13" x14ac:dyDescent="0.15">
      <c r="A204" s="3" t="s">
        <v>224</v>
      </c>
      <c r="B204" s="3">
        <f t="shared" si="0"/>
        <v>203</v>
      </c>
      <c r="C204" s="6" t="s">
        <v>120</v>
      </c>
      <c r="D204" s="3">
        <v>12627</v>
      </c>
      <c r="E204" t="s">
        <v>10</v>
      </c>
      <c r="F204" s="3">
        <v>515.1</v>
      </c>
      <c r="G204" t="s">
        <v>67</v>
      </c>
      <c r="H204" s="3">
        <v>7</v>
      </c>
      <c r="I204" s="3" t="s">
        <v>13</v>
      </c>
    </row>
    <row r="205" spans="1:9" ht="13" x14ac:dyDescent="0.15">
      <c r="A205" s="3" t="s">
        <v>225</v>
      </c>
      <c r="B205" s="3">
        <f t="shared" si="0"/>
        <v>204</v>
      </c>
      <c r="C205" s="6" t="s">
        <v>120</v>
      </c>
      <c r="D205" s="3">
        <v>3846</v>
      </c>
      <c r="E205" t="s">
        <v>1</v>
      </c>
      <c r="F205" s="3">
        <v>66.3</v>
      </c>
      <c r="G205" t="s">
        <v>46</v>
      </c>
      <c r="H205" s="3">
        <v>7</v>
      </c>
      <c r="I205" s="3" t="s">
        <v>13</v>
      </c>
    </row>
    <row r="206" spans="1:9" ht="13" x14ac:dyDescent="0.15">
      <c r="A206" s="3" t="s">
        <v>221</v>
      </c>
      <c r="B206" s="3">
        <f t="shared" si="0"/>
        <v>205</v>
      </c>
      <c r="C206" s="6" t="s">
        <v>120</v>
      </c>
      <c r="D206" s="3">
        <v>6402</v>
      </c>
      <c r="E206" t="s">
        <v>1</v>
      </c>
      <c r="F206" s="3">
        <v>82.7</v>
      </c>
      <c r="G206" t="s">
        <v>46</v>
      </c>
      <c r="H206" s="3">
        <v>8</v>
      </c>
      <c r="I206" s="3" t="s">
        <v>13</v>
      </c>
    </row>
    <row r="207" spans="1:9" ht="13" x14ac:dyDescent="0.15">
      <c r="A207" s="3" t="s">
        <v>226</v>
      </c>
      <c r="B207" s="3">
        <f t="shared" si="0"/>
        <v>206</v>
      </c>
      <c r="C207" s="6" t="s">
        <v>120</v>
      </c>
      <c r="D207" s="3">
        <v>32082</v>
      </c>
      <c r="E207" t="s">
        <v>5</v>
      </c>
      <c r="F207" s="3">
        <v>178.8</v>
      </c>
      <c r="G207" t="s">
        <v>46</v>
      </c>
      <c r="H207" s="3">
        <v>10</v>
      </c>
      <c r="I207" s="12" t="s">
        <v>6</v>
      </c>
    </row>
    <row r="208" spans="1:9" ht="13" x14ac:dyDescent="0.15">
      <c r="A208" s="3" t="s">
        <v>227</v>
      </c>
      <c r="B208" s="3">
        <f t="shared" si="0"/>
        <v>207</v>
      </c>
      <c r="C208" s="6" t="s">
        <v>120</v>
      </c>
      <c r="D208" s="3">
        <v>21039</v>
      </c>
      <c r="E208" t="s">
        <v>16</v>
      </c>
      <c r="F208" s="3">
        <v>148.80000000000001</v>
      </c>
      <c r="G208" t="s">
        <v>46</v>
      </c>
      <c r="H208" s="3">
        <v>6</v>
      </c>
      <c r="I208" s="3" t="s">
        <v>3</v>
      </c>
    </row>
    <row r="209" spans="1:9" ht="13" x14ac:dyDescent="0.15">
      <c r="A209" s="3" t="s">
        <v>228</v>
      </c>
      <c r="B209" s="3">
        <f t="shared" si="0"/>
        <v>208</v>
      </c>
      <c r="C209" s="6" t="s">
        <v>120</v>
      </c>
      <c r="D209" s="3">
        <v>4018</v>
      </c>
      <c r="E209" t="s">
        <v>1</v>
      </c>
      <c r="F209" s="3">
        <v>84.6</v>
      </c>
      <c r="G209" t="s">
        <v>46</v>
      </c>
      <c r="H209" s="3">
        <v>13</v>
      </c>
      <c r="I209" s="12" t="s">
        <v>6</v>
      </c>
    </row>
    <row r="210" spans="1:9" ht="13" x14ac:dyDescent="0.15">
      <c r="A210" s="3" t="s">
        <v>229</v>
      </c>
      <c r="B210" s="3">
        <f t="shared" si="0"/>
        <v>209</v>
      </c>
      <c r="C210" s="6" t="s">
        <v>120</v>
      </c>
      <c r="D210" s="3">
        <v>2830</v>
      </c>
      <c r="E210" t="s">
        <v>1</v>
      </c>
      <c r="F210" s="3">
        <v>54.5</v>
      </c>
      <c r="G210" t="s">
        <v>46</v>
      </c>
      <c r="H210" s="3">
        <v>3</v>
      </c>
      <c r="I210" s="3" t="s">
        <v>106</v>
      </c>
    </row>
    <row r="211" spans="1:9" ht="13" x14ac:dyDescent="0.15">
      <c r="A211" s="3" t="s">
        <v>230</v>
      </c>
      <c r="B211" s="3">
        <f t="shared" si="0"/>
        <v>210</v>
      </c>
      <c r="C211" s="6" t="s">
        <v>120</v>
      </c>
      <c r="D211" s="3">
        <v>21622</v>
      </c>
      <c r="E211" t="s">
        <v>16</v>
      </c>
      <c r="F211" s="3">
        <v>528.70000000000005</v>
      </c>
      <c r="G211" t="s">
        <v>67</v>
      </c>
      <c r="H211" s="3">
        <v>12</v>
      </c>
      <c r="I211" s="3" t="s">
        <v>6</v>
      </c>
    </row>
    <row r="212" spans="1:9" ht="13" x14ac:dyDescent="0.15">
      <c r="A212" s="3" t="s">
        <v>231</v>
      </c>
      <c r="B212" s="3">
        <f t="shared" si="0"/>
        <v>211</v>
      </c>
      <c r="C212" s="6" t="s">
        <v>120</v>
      </c>
      <c r="D212" s="3">
        <v>1353</v>
      </c>
      <c r="E212" t="s">
        <v>1</v>
      </c>
      <c r="F212" s="3">
        <v>38.9</v>
      </c>
      <c r="G212" t="s">
        <v>46</v>
      </c>
      <c r="H212" s="3">
        <v>3</v>
      </c>
      <c r="I212" s="3" t="s">
        <v>106</v>
      </c>
    </row>
    <row r="213" spans="1:9" ht="13" x14ac:dyDescent="0.15">
      <c r="A213" s="3" t="s">
        <v>232</v>
      </c>
      <c r="B213" s="3">
        <f t="shared" si="0"/>
        <v>212</v>
      </c>
      <c r="C213" s="6" t="s">
        <v>120</v>
      </c>
      <c r="D213" s="3">
        <v>3377</v>
      </c>
      <c r="E213" t="s">
        <v>1</v>
      </c>
      <c r="F213" s="3">
        <v>44.5</v>
      </c>
      <c r="G213" t="s">
        <v>46</v>
      </c>
      <c r="H213" s="3">
        <v>7</v>
      </c>
      <c r="I213" s="3" t="s">
        <v>13</v>
      </c>
    </row>
    <row r="214" spans="1:9" ht="13" x14ac:dyDescent="0.15">
      <c r="A214" s="3" t="s">
        <v>233</v>
      </c>
      <c r="B214" s="3">
        <f t="shared" si="0"/>
        <v>213</v>
      </c>
      <c r="C214" s="6" t="s">
        <v>120</v>
      </c>
      <c r="D214" s="3">
        <v>11286</v>
      </c>
      <c r="E214" t="s">
        <v>10</v>
      </c>
      <c r="F214" s="3">
        <v>365</v>
      </c>
      <c r="G214" t="s">
        <v>46</v>
      </c>
      <c r="H214" s="3">
        <v>5</v>
      </c>
      <c r="I214" s="3" t="s">
        <v>3</v>
      </c>
    </row>
    <row r="215" spans="1:9" ht="13" x14ac:dyDescent="0.15">
      <c r="A215" s="3" t="s">
        <v>234</v>
      </c>
      <c r="B215" s="3">
        <f t="shared" si="0"/>
        <v>214</v>
      </c>
      <c r="C215" s="6" t="s">
        <v>120</v>
      </c>
      <c r="D215" s="3">
        <v>6402</v>
      </c>
      <c r="E215" t="s">
        <v>1</v>
      </c>
      <c r="F215" s="3">
        <v>94.5</v>
      </c>
      <c r="G215" t="s">
        <v>46</v>
      </c>
      <c r="H215" s="3">
        <v>8</v>
      </c>
      <c r="I215" s="3" t="s">
        <v>13</v>
      </c>
    </row>
    <row r="216" spans="1:9" ht="13" x14ac:dyDescent="0.15">
      <c r="A216" s="3" t="s">
        <v>235</v>
      </c>
      <c r="B216" s="3">
        <f t="shared" si="0"/>
        <v>215</v>
      </c>
      <c r="C216" s="6" t="s">
        <v>120</v>
      </c>
      <c r="D216" s="3">
        <v>28962</v>
      </c>
      <c r="E216" t="s">
        <v>16</v>
      </c>
      <c r="F216" s="3">
        <v>212.6</v>
      </c>
      <c r="G216" t="s">
        <v>46</v>
      </c>
      <c r="H216" s="3">
        <v>14</v>
      </c>
      <c r="I216" s="3" t="s">
        <v>6</v>
      </c>
    </row>
    <row r="217" spans="1:9" ht="13" x14ac:dyDescent="0.15">
      <c r="A217" s="3" t="s">
        <v>236</v>
      </c>
      <c r="B217" s="3">
        <f t="shared" si="0"/>
        <v>216</v>
      </c>
      <c r="C217" s="6" t="s">
        <v>120</v>
      </c>
      <c r="D217" s="3">
        <v>4619</v>
      </c>
      <c r="E217" t="s">
        <v>1</v>
      </c>
      <c r="F217" s="3">
        <v>282.5</v>
      </c>
      <c r="G217" t="s">
        <v>46</v>
      </c>
      <c r="H217" s="3">
        <v>10</v>
      </c>
      <c r="I217" s="12" t="s">
        <v>6</v>
      </c>
    </row>
    <row r="218" spans="1:9" ht="13" x14ac:dyDescent="0.15">
      <c r="A218" s="3" t="s">
        <v>237</v>
      </c>
      <c r="B218" s="3">
        <f t="shared" si="0"/>
        <v>217</v>
      </c>
      <c r="C218" s="6" t="s">
        <v>120</v>
      </c>
      <c r="D218" s="3">
        <v>40782</v>
      </c>
      <c r="E218" t="s">
        <v>31</v>
      </c>
      <c r="F218" s="3">
        <v>145.9</v>
      </c>
      <c r="G218" t="s">
        <v>46</v>
      </c>
      <c r="H218" s="3">
        <v>10</v>
      </c>
      <c r="I218" s="3" t="s">
        <v>6</v>
      </c>
    </row>
    <row r="219" spans="1:9" ht="13" x14ac:dyDescent="0.15">
      <c r="A219" s="3" t="s">
        <v>238</v>
      </c>
      <c r="B219" s="3">
        <f t="shared" si="0"/>
        <v>218</v>
      </c>
      <c r="C219" s="6" t="s">
        <v>120</v>
      </c>
      <c r="D219" s="3">
        <v>12843</v>
      </c>
      <c r="E219" t="s">
        <v>10</v>
      </c>
      <c r="F219" s="3">
        <v>193</v>
      </c>
      <c r="G219" t="s">
        <v>46</v>
      </c>
      <c r="H219" s="3">
        <v>6</v>
      </c>
      <c r="I219" s="3" t="s">
        <v>3</v>
      </c>
    </row>
    <row r="220" spans="1:9" ht="13" x14ac:dyDescent="0.15">
      <c r="A220" s="3" t="s">
        <v>239</v>
      </c>
      <c r="B220" s="3">
        <f t="shared" si="0"/>
        <v>219</v>
      </c>
      <c r="C220" s="6" t="s">
        <v>120</v>
      </c>
      <c r="D220" s="3">
        <v>9208</v>
      </c>
      <c r="E220" t="s">
        <v>1</v>
      </c>
      <c r="F220" s="3">
        <v>65.099999999999994</v>
      </c>
      <c r="G220" t="s">
        <v>46</v>
      </c>
      <c r="H220" s="3">
        <v>5</v>
      </c>
      <c r="I220" s="3" t="s">
        <v>3</v>
      </c>
    </row>
    <row r="221" spans="1:9" ht="13" x14ac:dyDescent="0.15">
      <c r="A221" s="3" t="s">
        <v>240</v>
      </c>
      <c r="B221" s="3">
        <f t="shared" si="0"/>
        <v>220</v>
      </c>
      <c r="C221" s="6" t="s">
        <v>120</v>
      </c>
      <c r="D221" s="3">
        <v>8532</v>
      </c>
      <c r="E221" t="s">
        <v>1</v>
      </c>
      <c r="F221" s="3">
        <v>177.1</v>
      </c>
      <c r="G221" t="s">
        <v>46</v>
      </c>
      <c r="H221" s="3">
        <v>5</v>
      </c>
      <c r="I221" s="3" t="s">
        <v>3</v>
      </c>
    </row>
    <row r="222" spans="1:9" ht="13" x14ac:dyDescent="0.15">
      <c r="A222" s="3" t="s">
        <v>241</v>
      </c>
      <c r="B222" s="3">
        <f t="shared" si="0"/>
        <v>221</v>
      </c>
      <c r="C222" s="6" t="s">
        <v>120</v>
      </c>
      <c r="D222" s="3">
        <v>36551</v>
      </c>
      <c r="E222" t="s">
        <v>5</v>
      </c>
      <c r="F222" s="11">
        <v>1306</v>
      </c>
      <c r="G222" t="s">
        <v>19</v>
      </c>
      <c r="H222" s="3">
        <v>13</v>
      </c>
      <c r="I222" s="3" t="s">
        <v>6</v>
      </c>
    </row>
    <row r="223" spans="1:9" ht="13" x14ac:dyDescent="0.15">
      <c r="A223" s="3" t="s">
        <v>242</v>
      </c>
      <c r="B223" s="3">
        <f t="shared" si="0"/>
        <v>222</v>
      </c>
      <c r="C223" s="6" t="s">
        <v>120</v>
      </c>
      <c r="D223" s="3">
        <v>7025</v>
      </c>
      <c r="E223" t="s">
        <v>1</v>
      </c>
      <c r="F223" s="3">
        <v>182.8</v>
      </c>
      <c r="G223" t="s">
        <v>46</v>
      </c>
      <c r="H223" s="3">
        <v>5</v>
      </c>
      <c r="I223" s="3" t="s">
        <v>3</v>
      </c>
    </row>
    <row r="224" spans="1:9" ht="13" x14ac:dyDescent="0.15">
      <c r="A224" s="3" t="s">
        <v>243</v>
      </c>
      <c r="B224" s="3">
        <f t="shared" si="0"/>
        <v>223</v>
      </c>
      <c r="C224" s="6" t="s">
        <v>120</v>
      </c>
      <c r="D224" s="3">
        <v>6405</v>
      </c>
      <c r="E224" t="s">
        <v>1</v>
      </c>
      <c r="F224" s="3">
        <v>54.6</v>
      </c>
      <c r="G224" t="s">
        <v>46</v>
      </c>
      <c r="H224" s="3">
        <v>7</v>
      </c>
      <c r="I224" s="3" t="s">
        <v>13</v>
      </c>
    </row>
    <row r="225" spans="1:9" ht="13" x14ac:dyDescent="0.15">
      <c r="A225" s="3" t="s">
        <v>244</v>
      </c>
      <c r="B225" s="3">
        <f t="shared" si="0"/>
        <v>224</v>
      </c>
      <c r="C225" s="6" t="s">
        <v>120</v>
      </c>
      <c r="D225" s="3">
        <v>2351</v>
      </c>
      <c r="E225" t="s">
        <v>1</v>
      </c>
      <c r="F225" s="3">
        <v>54</v>
      </c>
      <c r="G225" t="s">
        <v>46</v>
      </c>
      <c r="H225" s="3">
        <v>7</v>
      </c>
      <c r="I225" s="3" t="s">
        <v>13</v>
      </c>
    </row>
    <row r="226" spans="1:9" ht="13" x14ac:dyDescent="0.15">
      <c r="A226" s="3" t="s">
        <v>245</v>
      </c>
      <c r="B226" s="3">
        <f t="shared" si="0"/>
        <v>225</v>
      </c>
      <c r="C226" s="6" t="s">
        <v>120</v>
      </c>
      <c r="D226" s="3">
        <v>10020</v>
      </c>
      <c r="E226" t="s">
        <v>10</v>
      </c>
      <c r="F226" s="3">
        <v>79</v>
      </c>
      <c r="G226" t="s">
        <v>46</v>
      </c>
      <c r="H226" s="3">
        <v>7</v>
      </c>
      <c r="I226" s="3" t="s">
        <v>13</v>
      </c>
    </row>
    <row r="227" spans="1:9" ht="13" x14ac:dyDescent="0.15">
      <c r="A227" s="3" t="s">
        <v>246</v>
      </c>
      <c r="B227" s="3">
        <f t="shared" si="0"/>
        <v>226</v>
      </c>
      <c r="C227" s="6" t="s">
        <v>120</v>
      </c>
      <c r="D227" s="3">
        <v>1232</v>
      </c>
      <c r="E227" t="s">
        <v>1</v>
      </c>
      <c r="F227" s="3">
        <v>29.3</v>
      </c>
      <c r="G227" t="s">
        <v>46</v>
      </c>
      <c r="H227" s="3">
        <v>7</v>
      </c>
      <c r="I227" s="3" t="s">
        <v>13</v>
      </c>
    </row>
    <row r="228" spans="1:9" ht="13" x14ac:dyDescent="0.15">
      <c r="A228" s="3" t="s">
        <v>247</v>
      </c>
      <c r="B228" s="3">
        <f t="shared" si="0"/>
        <v>227</v>
      </c>
      <c r="C228" s="6" t="s">
        <v>120</v>
      </c>
      <c r="D228" s="3">
        <v>2650</v>
      </c>
      <c r="E228" t="s">
        <v>1</v>
      </c>
      <c r="F228" s="3">
        <v>40</v>
      </c>
      <c r="G228" t="s">
        <v>46</v>
      </c>
      <c r="H228" s="3">
        <v>12</v>
      </c>
      <c r="I228" s="3" t="s">
        <v>6</v>
      </c>
    </row>
    <row r="229" spans="1:9" ht="13" x14ac:dyDescent="0.15">
      <c r="A229" s="3" t="s">
        <v>248</v>
      </c>
      <c r="B229" s="3">
        <f t="shared" si="0"/>
        <v>228</v>
      </c>
      <c r="C229" s="6" t="s">
        <v>120</v>
      </c>
      <c r="D229" s="3">
        <v>4444</v>
      </c>
      <c r="E229" t="s">
        <v>1</v>
      </c>
      <c r="F229" s="3">
        <v>63</v>
      </c>
      <c r="G229" t="s">
        <v>46</v>
      </c>
      <c r="H229" s="3">
        <v>3</v>
      </c>
      <c r="I229" s="3" t="s">
        <v>106</v>
      </c>
    </row>
    <row r="230" spans="1:9" ht="13" x14ac:dyDescent="0.15">
      <c r="A230" s="3" t="s">
        <v>249</v>
      </c>
      <c r="B230" s="3">
        <f t="shared" si="0"/>
        <v>229</v>
      </c>
      <c r="C230" s="6" t="s">
        <v>120</v>
      </c>
      <c r="D230" s="3">
        <v>4080</v>
      </c>
      <c r="E230" t="s">
        <v>1</v>
      </c>
      <c r="F230" s="3">
        <v>16.100000000000001</v>
      </c>
      <c r="G230" t="s">
        <v>46</v>
      </c>
      <c r="H230" s="3">
        <v>9</v>
      </c>
      <c r="I230" s="3" t="s">
        <v>13</v>
      </c>
    </row>
    <row r="231" spans="1:9" ht="13" x14ac:dyDescent="0.15">
      <c r="A231" s="3" t="s">
        <v>250</v>
      </c>
      <c r="B231" s="3">
        <f t="shared" si="0"/>
        <v>230</v>
      </c>
      <c r="C231" s="6" t="s">
        <v>120</v>
      </c>
      <c r="D231" s="3">
        <v>1975</v>
      </c>
      <c r="E231" t="s">
        <v>1</v>
      </c>
      <c r="F231" s="3">
        <v>40.799999999999997</v>
      </c>
      <c r="G231" t="s">
        <v>46</v>
      </c>
      <c r="H231" s="3">
        <v>10</v>
      </c>
      <c r="I231" s="3" t="s">
        <v>6</v>
      </c>
    </row>
    <row r="232" spans="1:9" ht="13" x14ac:dyDescent="0.15">
      <c r="A232" s="3" t="s">
        <v>251</v>
      </c>
      <c r="B232" s="3">
        <f t="shared" si="0"/>
        <v>231</v>
      </c>
      <c r="C232" s="6" t="s">
        <v>120</v>
      </c>
      <c r="D232" s="3">
        <v>25670</v>
      </c>
      <c r="E232" t="s">
        <v>16</v>
      </c>
      <c r="F232" s="3">
        <v>170.7</v>
      </c>
      <c r="G232" t="s">
        <v>46</v>
      </c>
      <c r="H232" s="3">
        <v>18</v>
      </c>
      <c r="I232" s="3" t="s">
        <v>6</v>
      </c>
    </row>
    <row r="233" spans="1:9" ht="13" x14ac:dyDescent="0.15">
      <c r="A233" s="3" t="s">
        <v>252</v>
      </c>
      <c r="B233" s="3">
        <f t="shared" si="0"/>
        <v>232</v>
      </c>
      <c r="C233" s="6" t="s">
        <v>120</v>
      </c>
      <c r="D233" s="3">
        <v>18937</v>
      </c>
      <c r="E233" t="s">
        <v>10</v>
      </c>
      <c r="F233" s="3">
        <v>593</v>
      </c>
      <c r="G233" t="s">
        <v>67</v>
      </c>
      <c r="H233" s="3">
        <v>8</v>
      </c>
      <c r="I233" s="3" t="s">
        <v>13</v>
      </c>
    </row>
    <row r="234" spans="1:9" ht="13" x14ac:dyDescent="0.15">
      <c r="A234" s="3" t="s">
        <v>253</v>
      </c>
      <c r="B234" s="3">
        <f t="shared" si="0"/>
        <v>233</v>
      </c>
      <c r="C234" s="6" t="s">
        <v>120</v>
      </c>
      <c r="D234" s="3">
        <v>5500</v>
      </c>
      <c r="E234" t="s">
        <v>1</v>
      </c>
      <c r="F234" s="3">
        <v>109.4</v>
      </c>
      <c r="G234" t="s">
        <v>46</v>
      </c>
      <c r="H234" s="3">
        <v>8</v>
      </c>
      <c r="I234" s="3" t="s">
        <v>13</v>
      </c>
    </row>
    <row r="235" spans="1:9" ht="13" x14ac:dyDescent="0.15">
      <c r="A235" s="3" t="s">
        <v>254</v>
      </c>
      <c r="B235" s="3">
        <f t="shared" si="0"/>
        <v>234</v>
      </c>
      <c r="C235" s="6" t="s">
        <v>120</v>
      </c>
      <c r="D235" s="3">
        <v>16756</v>
      </c>
      <c r="E235" t="s">
        <v>10</v>
      </c>
      <c r="F235" s="3">
        <v>78.900000000000006</v>
      </c>
      <c r="G235" t="s">
        <v>46</v>
      </c>
      <c r="H235" s="3">
        <v>10</v>
      </c>
      <c r="I235" s="3" t="s">
        <v>6</v>
      </c>
    </row>
    <row r="236" spans="1:9" ht="13" x14ac:dyDescent="0.15">
      <c r="A236" s="3" t="s">
        <v>255</v>
      </c>
      <c r="B236" s="3">
        <f t="shared" si="0"/>
        <v>235</v>
      </c>
      <c r="C236" s="6" t="s">
        <v>120</v>
      </c>
      <c r="D236" s="3">
        <v>20194</v>
      </c>
      <c r="E236" t="s">
        <v>16</v>
      </c>
      <c r="F236" s="3">
        <v>377.4</v>
      </c>
      <c r="G236" t="s">
        <v>46</v>
      </c>
      <c r="H236" s="3">
        <v>16</v>
      </c>
      <c r="I236" s="3" t="s">
        <v>6</v>
      </c>
    </row>
    <row r="237" spans="1:9" ht="13" x14ac:dyDescent="0.15">
      <c r="A237" s="3" t="s">
        <v>256</v>
      </c>
      <c r="B237" s="3">
        <f t="shared" si="0"/>
        <v>236</v>
      </c>
      <c r="C237" s="6" t="s">
        <v>120</v>
      </c>
      <c r="D237" s="3">
        <v>29000</v>
      </c>
      <c r="E237" t="s">
        <v>16</v>
      </c>
      <c r="F237" s="3">
        <v>230.4</v>
      </c>
      <c r="G237" t="s">
        <v>46</v>
      </c>
      <c r="H237" s="3">
        <v>9</v>
      </c>
      <c r="I237" s="3" t="s">
        <v>13</v>
      </c>
    </row>
    <row r="238" spans="1:9" ht="13" x14ac:dyDescent="0.15">
      <c r="A238" s="3" t="s">
        <v>257</v>
      </c>
      <c r="B238" s="3">
        <f t="shared" si="0"/>
        <v>237</v>
      </c>
      <c r="C238" s="6" t="s">
        <v>120</v>
      </c>
      <c r="D238" s="3">
        <v>3902</v>
      </c>
      <c r="E238" t="s">
        <v>1</v>
      </c>
      <c r="F238" s="3">
        <v>20.9</v>
      </c>
      <c r="G238" t="s">
        <v>46</v>
      </c>
      <c r="H238" s="3">
        <v>19</v>
      </c>
      <c r="I238" s="3" t="s">
        <v>6</v>
      </c>
    </row>
    <row r="239" spans="1:9" ht="13" x14ac:dyDescent="0.15">
      <c r="A239" s="3" t="s">
        <v>258</v>
      </c>
      <c r="B239" s="3">
        <f t="shared" si="0"/>
        <v>238</v>
      </c>
      <c r="C239" s="6" t="s">
        <v>120</v>
      </c>
      <c r="D239" s="3">
        <v>3955</v>
      </c>
      <c r="E239" t="s">
        <v>1</v>
      </c>
      <c r="F239" s="3">
        <v>56.7</v>
      </c>
      <c r="G239" t="s">
        <v>46</v>
      </c>
      <c r="H239" s="3">
        <v>5</v>
      </c>
      <c r="I239" s="3" t="s">
        <v>3</v>
      </c>
    </row>
    <row r="240" spans="1:9" ht="13" x14ac:dyDescent="0.15">
      <c r="A240" s="3" t="s">
        <v>259</v>
      </c>
      <c r="B240" s="3">
        <f t="shared" si="0"/>
        <v>239</v>
      </c>
      <c r="C240" s="6" t="s">
        <v>120</v>
      </c>
      <c r="D240" s="3">
        <v>9614</v>
      </c>
      <c r="E240" t="s">
        <v>1</v>
      </c>
      <c r="F240" s="3">
        <v>98.2</v>
      </c>
      <c r="G240" t="s">
        <v>46</v>
      </c>
      <c r="H240" s="3">
        <v>12</v>
      </c>
      <c r="I240" s="3" t="s">
        <v>6</v>
      </c>
    </row>
    <row r="241" spans="1:9" ht="13" x14ac:dyDescent="0.15">
      <c r="A241" s="3" t="s">
        <v>260</v>
      </c>
      <c r="B241" s="3">
        <f t="shared" si="0"/>
        <v>240</v>
      </c>
      <c r="C241" s="6" t="s">
        <v>120</v>
      </c>
      <c r="D241" s="3">
        <v>4456</v>
      </c>
      <c r="E241" t="s">
        <v>1</v>
      </c>
      <c r="F241" s="3">
        <v>18.3</v>
      </c>
      <c r="G241" t="s">
        <v>46</v>
      </c>
      <c r="H241" s="3">
        <v>14</v>
      </c>
      <c r="I241" s="3" t="s">
        <v>6</v>
      </c>
    </row>
    <row r="242" spans="1:9" ht="13" x14ac:dyDescent="0.15">
      <c r="A242" s="3" t="s">
        <v>261</v>
      </c>
      <c r="B242" s="3">
        <f t="shared" si="0"/>
        <v>241</v>
      </c>
      <c r="C242" s="6" t="s">
        <v>120</v>
      </c>
      <c r="D242" s="3">
        <v>25312</v>
      </c>
      <c r="E242" t="s">
        <v>16</v>
      </c>
      <c r="F242" s="3">
        <v>182.7</v>
      </c>
      <c r="G242" t="s">
        <v>46</v>
      </c>
      <c r="H242" s="3">
        <v>8</v>
      </c>
      <c r="I242" s="3" t="s">
        <v>13</v>
      </c>
    </row>
    <row r="243" spans="1:9" ht="13" x14ac:dyDescent="0.15">
      <c r="A243" s="3" t="s">
        <v>262</v>
      </c>
      <c r="B243" s="3">
        <f t="shared" si="0"/>
        <v>242</v>
      </c>
      <c r="C243" s="6" t="s">
        <v>120</v>
      </c>
      <c r="D243" s="3">
        <v>3023</v>
      </c>
      <c r="E243" t="s">
        <v>1</v>
      </c>
      <c r="F243" s="3">
        <v>94.98</v>
      </c>
      <c r="G243" t="s">
        <v>46</v>
      </c>
      <c r="H243" s="3">
        <v>8</v>
      </c>
      <c r="I243" s="3" t="s">
        <v>13</v>
      </c>
    </row>
    <row r="244" spans="1:9" ht="13" x14ac:dyDescent="0.15">
      <c r="A244" s="3" t="s">
        <v>263</v>
      </c>
      <c r="B244" s="3">
        <f t="shared" si="0"/>
        <v>243</v>
      </c>
      <c r="C244" s="6" t="s">
        <v>120</v>
      </c>
      <c r="D244" s="3">
        <v>2040</v>
      </c>
      <c r="E244" t="s">
        <v>1</v>
      </c>
      <c r="F244" s="3">
        <v>68.099999999999994</v>
      </c>
      <c r="G244" t="s">
        <v>46</v>
      </c>
      <c r="H244" s="3">
        <v>6</v>
      </c>
      <c r="I244" s="3" t="s">
        <v>3</v>
      </c>
    </row>
    <row r="245" spans="1:9" ht="13" x14ac:dyDescent="0.15">
      <c r="A245" s="3" t="s">
        <v>264</v>
      </c>
      <c r="B245" s="3">
        <f t="shared" si="0"/>
        <v>244</v>
      </c>
      <c r="C245" s="6" t="s">
        <v>120</v>
      </c>
      <c r="D245" s="3">
        <v>3524</v>
      </c>
      <c r="E245" t="s">
        <v>1</v>
      </c>
      <c r="F245" s="3">
        <v>41.1</v>
      </c>
      <c r="G245" t="s">
        <v>46</v>
      </c>
      <c r="H245" s="3">
        <v>6</v>
      </c>
      <c r="I245" s="3" t="s">
        <v>3</v>
      </c>
    </row>
    <row r="246" spans="1:9" ht="13" x14ac:dyDescent="0.15">
      <c r="A246" s="3" t="s">
        <v>265</v>
      </c>
      <c r="B246" s="3">
        <f t="shared" si="0"/>
        <v>245</v>
      </c>
      <c r="C246" s="6" t="s">
        <v>120</v>
      </c>
      <c r="D246" s="3">
        <v>28118</v>
      </c>
      <c r="E246" t="s">
        <v>16</v>
      </c>
      <c r="F246" s="3">
        <v>402.9</v>
      </c>
      <c r="G246" t="s">
        <v>46</v>
      </c>
      <c r="H246" s="3">
        <v>9</v>
      </c>
      <c r="I246" s="3" t="s">
        <v>13</v>
      </c>
    </row>
    <row r="247" spans="1:9" ht="13" x14ac:dyDescent="0.15">
      <c r="A247" s="3" t="s">
        <v>266</v>
      </c>
      <c r="B247" s="3">
        <f t="shared" si="0"/>
        <v>246</v>
      </c>
      <c r="C247" s="6" t="s">
        <v>120</v>
      </c>
      <c r="D247" s="3">
        <v>28776</v>
      </c>
      <c r="E247" t="s">
        <v>16</v>
      </c>
      <c r="F247" s="3">
        <v>589.79999999999995</v>
      </c>
      <c r="G247" t="s">
        <v>67</v>
      </c>
      <c r="H247" s="3">
        <v>15</v>
      </c>
      <c r="I247" s="3" t="s">
        <v>6</v>
      </c>
    </row>
    <row r="248" spans="1:9" ht="13" x14ac:dyDescent="0.15">
      <c r="A248" s="3" t="s">
        <v>267</v>
      </c>
      <c r="B248" s="3">
        <f t="shared" si="0"/>
        <v>247</v>
      </c>
      <c r="C248" s="6" t="s">
        <v>120</v>
      </c>
      <c r="D248" s="3">
        <v>26968</v>
      </c>
      <c r="E248" t="s">
        <v>16</v>
      </c>
      <c r="F248" s="3">
        <v>189.3</v>
      </c>
      <c r="G248" t="s">
        <v>46</v>
      </c>
      <c r="H248" s="3">
        <v>8</v>
      </c>
      <c r="I248" s="3" t="s">
        <v>13</v>
      </c>
    </row>
    <row r="249" spans="1:9" ht="13" x14ac:dyDescent="0.15">
      <c r="A249" s="3" t="s">
        <v>268</v>
      </c>
      <c r="B249" s="3">
        <f t="shared" si="0"/>
        <v>248</v>
      </c>
      <c r="C249" s="6" t="s">
        <v>120</v>
      </c>
      <c r="D249" s="3">
        <v>7155</v>
      </c>
      <c r="E249" t="s">
        <v>1</v>
      </c>
      <c r="F249" s="3">
        <v>169</v>
      </c>
      <c r="G249" t="s">
        <v>46</v>
      </c>
      <c r="H249" s="3">
        <v>9</v>
      </c>
      <c r="I249" s="3" t="s">
        <v>13</v>
      </c>
    </row>
    <row r="250" spans="1:9" ht="13" x14ac:dyDescent="0.15">
      <c r="A250" s="3" t="s">
        <v>269</v>
      </c>
      <c r="B250" s="3">
        <f t="shared" si="0"/>
        <v>249</v>
      </c>
      <c r="C250" s="6" t="s">
        <v>120</v>
      </c>
      <c r="D250" s="3">
        <v>5999</v>
      </c>
      <c r="E250" t="s">
        <v>1</v>
      </c>
      <c r="F250" s="3">
        <v>187.9</v>
      </c>
      <c r="G250" t="s">
        <v>46</v>
      </c>
      <c r="H250" s="3">
        <v>5</v>
      </c>
      <c r="I250" s="3" t="s">
        <v>3</v>
      </c>
    </row>
    <row r="251" spans="1:9" ht="13" x14ac:dyDescent="0.15">
      <c r="A251" s="3" t="s">
        <v>270</v>
      </c>
      <c r="B251" s="3">
        <f t="shared" si="0"/>
        <v>250</v>
      </c>
      <c r="C251" s="6" t="s">
        <v>120</v>
      </c>
      <c r="D251" s="3">
        <v>16703</v>
      </c>
      <c r="E251" t="s">
        <v>10</v>
      </c>
      <c r="F251" s="3">
        <v>180.2</v>
      </c>
      <c r="G251" t="s">
        <v>46</v>
      </c>
      <c r="H251" s="3">
        <v>9</v>
      </c>
      <c r="I251" s="3" t="s">
        <v>13</v>
      </c>
    </row>
    <row r="252" spans="1:9" ht="13" x14ac:dyDescent="0.15">
      <c r="A252" s="3" t="s">
        <v>271</v>
      </c>
      <c r="B252" s="3">
        <f t="shared" si="0"/>
        <v>251</v>
      </c>
      <c r="C252" s="6" t="s">
        <v>120</v>
      </c>
      <c r="D252" s="3">
        <v>4724</v>
      </c>
      <c r="E252" t="s">
        <v>1</v>
      </c>
      <c r="F252" s="3">
        <v>74.8</v>
      </c>
      <c r="G252" t="s">
        <v>46</v>
      </c>
      <c r="H252" s="3">
        <v>3</v>
      </c>
      <c r="I252" s="3" t="s">
        <v>106</v>
      </c>
    </row>
    <row r="253" spans="1:9" ht="13" x14ac:dyDescent="0.15">
      <c r="A253" s="3" t="s">
        <v>272</v>
      </c>
      <c r="B253" s="3">
        <f t="shared" si="0"/>
        <v>252</v>
      </c>
      <c r="C253" s="6" t="s">
        <v>120</v>
      </c>
      <c r="D253" s="3">
        <v>12245</v>
      </c>
      <c r="E253" t="s">
        <v>10</v>
      </c>
      <c r="F253" s="3">
        <v>39.299999999999997</v>
      </c>
      <c r="G253" t="s">
        <v>46</v>
      </c>
      <c r="H253" s="3">
        <v>6</v>
      </c>
      <c r="I253" s="3" t="s">
        <v>3</v>
      </c>
    </row>
    <row r="254" spans="1:9" ht="13" x14ac:dyDescent="0.15">
      <c r="A254" s="3" t="s">
        <v>273</v>
      </c>
      <c r="B254" s="3">
        <f t="shared" si="0"/>
        <v>253</v>
      </c>
      <c r="C254" s="6" t="s">
        <v>120</v>
      </c>
      <c r="D254" s="3">
        <v>37973</v>
      </c>
      <c r="E254" t="s">
        <v>5</v>
      </c>
      <c r="F254" s="3">
        <v>210.6</v>
      </c>
      <c r="G254" t="s">
        <v>46</v>
      </c>
      <c r="H254" s="3">
        <v>14</v>
      </c>
      <c r="I254" s="3" t="s">
        <v>6</v>
      </c>
    </row>
    <row r="255" spans="1:9" ht="13" x14ac:dyDescent="0.15">
      <c r="A255" s="3" t="s">
        <v>274</v>
      </c>
      <c r="B255" s="3">
        <f t="shared" si="0"/>
        <v>254</v>
      </c>
      <c r="C255" s="6" t="s">
        <v>120</v>
      </c>
      <c r="D255" s="3">
        <v>10284</v>
      </c>
      <c r="E255" t="s">
        <v>10</v>
      </c>
      <c r="F255" s="3">
        <v>288</v>
      </c>
      <c r="G255" t="s">
        <v>46</v>
      </c>
      <c r="H255" s="3">
        <v>7</v>
      </c>
      <c r="I255" s="3" t="s">
        <v>13</v>
      </c>
    </row>
    <row r="256" spans="1:9" ht="13" x14ac:dyDescent="0.15">
      <c r="A256" s="3" t="s">
        <v>275</v>
      </c>
      <c r="B256" s="3">
        <f t="shared" si="0"/>
        <v>255</v>
      </c>
      <c r="C256" s="6" t="s">
        <v>120</v>
      </c>
      <c r="D256" s="3">
        <v>27222</v>
      </c>
      <c r="E256" t="s">
        <v>16</v>
      </c>
      <c r="F256" s="3">
        <v>394.5</v>
      </c>
      <c r="G256" t="s">
        <v>46</v>
      </c>
      <c r="H256" s="3">
        <v>13</v>
      </c>
      <c r="I256" s="3" t="s">
        <v>6</v>
      </c>
    </row>
    <row r="257" spans="1:9" ht="13" x14ac:dyDescent="0.15">
      <c r="A257" s="3" t="s">
        <v>276</v>
      </c>
      <c r="B257" s="3">
        <f t="shared" si="0"/>
        <v>256</v>
      </c>
      <c r="C257" s="6" t="s">
        <v>120</v>
      </c>
      <c r="D257" s="3">
        <v>2879</v>
      </c>
      <c r="E257" t="s">
        <v>1</v>
      </c>
      <c r="F257" s="3">
        <v>33.799999999999997</v>
      </c>
      <c r="G257" t="s">
        <v>46</v>
      </c>
      <c r="H257" s="3">
        <v>4</v>
      </c>
      <c r="I257" s="3" t="s">
        <v>3</v>
      </c>
    </row>
    <row r="258" spans="1:9" ht="13" x14ac:dyDescent="0.15">
      <c r="A258" s="3" t="s">
        <v>277</v>
      </c>
      <c r="B258" s="3">
        <f t="shared" si="0"/>
        <v>257</v>
      </c>
      <c r="C258" s="6" t="s">
        <v>120</v>
      </c>
      <c r="D258" s="3">
        <v>16912</v>
      </c>
      <c r="E258" t="s">
        <v>10</v>
      </c>
      <c r="F258" s="3">
        <v>175.2</v>
      </c>
      <c r="G258" t="s">
        <v>46</v>
      </c>
      <c r="H258" s="3">
        <v>8</v>
      </c>
      <c r="I258" s="3" t="s">
        <v>13</v>
      </c>
    </row>
    <row r="259" spans="1:9" ht="13" x14ac:dyDescent="0.15">
      <c r="A259" s="3" t="s">
        <v>278</v>
      </c>
      <c r="B259" s="3">
        <f t="shared" si="0"/>
        <v>258</v>
      </c>
      <c r="C259" s="6" t="s">
        <v>120</v>
      </c>
      <c r="D259" s="3">
        <v>6484</v>
      </c>
      <c r="E259" t="s">
        <v>1</v>
      </c>
      <c r="F259" s="3">
        <v>124.6</v>
      </c>
      <c r="G259" t="s">
        <v>46</v>
      </c>
      <c r="H259" s="3">
        <v>5</v>
      </c>
      <c r="I259" s="3" t="s">
        <v>3</v>
      </c>
    </row>
    <row r="260" spans="1:9" ht="13" x14ac:dyDescent="0.15">
      <c r="A260" s="3" t="s">
        <v>279</v>
      </c>
      <c r="B260" s="3">
        <f t="shared" si="0"/>
        <v>259</v>
      </c>
      <c r="C260" s="6" t="s">
        <v>120</v>
      </c>
      <c r="D260" s="3">
        <v>3906</v>
      </c>
      <c r="E260" t="s">
        <v>1</v>
      </c>
      <c r="F260" s="3">
        <v>89.9</v>
      </c>
      <c r="G260" t="s">
        <v>46</v>
      </c>
      <c r="H260" s="3">
        <v>6</v>
      </c>
      <c r="I260" s="3" t="s">
        <v>3</v>
      </c>
    </row>
    <row r="261" spans="1:9" ht="13" x14ac:dyDescent="0.15">
      <c r="A261" s="3" t="s">
        <v>280</v>
      </c>
      <c r="B261" s="3">
        <f t="shared" si="0"/>
        <v>260</v>
      </c>
      <c r="C261" s="6" t="s">
        <v>120</v>
      </c>
      <c r="D261" s="3">
        <v>7721</v>
      </c>
      <c r="E261" t="s">
        <v>1</v>
      </c>
      <c r="F261" s="3">
        <v>88.5</v>
      </c>
      <c r="G261" t="s">
        <v>46</v>
      </c>
      <c r="H261" s="3">
        <v>5</v>
      </c>
      <c r="I261" s="3" t="s">
        <v>3</v>
      </c>
    </row>
    <row r="262" spans="1:9" ht="13" x14ac:dyDescent="0.15">
      <c r="A262" s="3" t="s">
        <v>281</v>
      </c>
      <c r="B262" s="3">
        <f t="shared" si="0"/>
        <v>261</v>
      </c>
      <c r="C262" s="6" t="s">
        <v>120</v>
      </c>
      <c r="D262" s="3">
        <v>24932</v>
      </c>
      <c r="E262" t="s">
        <v>16</v>
      </c>
      <c r="F262" s="3">
        <v>261.7</v>
      </c>
      <c r="G262" t="s">
        <v>46</v>
      </c>
      <c r="H262" s="3">
        <v>5</v>
      </c>
      <c r="I262" s="3" t="s">
        <v>3</v>
      </c>
    </row>
    <row r="263" spans="1:9" ht="13" x14ac:dyDescent="0.15">
      <c r="A263" s="3" t="s">
        <v>282</v>
      </c>
      <c r="B263" s="3">
        <f t="shared" si="0"/>
        <v>262</v>
      </c>
      <c r="C263" s="6" t="s">
        <v>120</v>
      </c>
      <c r="D263" s="3">
        <v>14554</v>
      </c>
      <c r="E263" t="s">
        <v>10</v>
      </c>
      <c r="F263" s="3">
        <v>142.4</v>
      </c>
      <c r="G263" t="s">
        <v>46</v>
      </c>
      <c r="H263" s="3">
        <v>8</v>
      </c>
      <c r="I263" s="3" t="s">
        <v>13</v>
      </c>
    </row>
    <row r="264" spans="1:9" ht="13" x14ac:dyDescent="0.15">
      <c r="A264" s="3" t="s">
        <v>283</v>
      </c>
      <c r="B264" s="3">
        <f t="shared" si="0"/>
        <v>263</v>
      </c>
      <c r="C264" s="6" t="s">
        <v>120</v>
      </c>
      <c r="D264" s="3">
        <v>20585</v>
      </c>
      <c r="E264" t="s">
        <v>16</v>
      </c>
      <c r="F264" s="3">
        <v>223.4</v>
      </c>
      <c r="G264" t="s">
        <v>46</v>
      </c>
      <c r="H264" s="3">
        <v>14</v>
      </c>
      <c r="I264" s="3" t="s">
        <v>6</v>
      </c>
    </row>
    <row r="265" spans="1:9" ht="13" x14ac:dyDescent="0.15">
      <c r="A265" s="3" t="s">
        <v>284</v>
      </c>
      <c r="B265" s="3">
        <f t="shared" si="0"/>
        <v>264</v>
      </c>
      <c r="C265" s="6" t="s">
        <v>120</v>
      </c>
      <c r="D265" s="3">
        <v>16441</v>
      </c>
      <c r="E265" t="s">
        <v>10</v>
      </c>
      <c r="F265" s="3">
        <v>86.5</v>
      </c>
      <c r="G265" t="s">
        <v>46</v>
      </c>
      <c r="H265" s="3">
        <v>13</v>
      </c>
      <c r="I265" s="3" t="s">
        <v>6</v>
      </c>
    </row>
    <row r="266" spans="1:9" ht="13" x14ac:dyDescent="0.15">
      <c r="A266" s="3" t="s">
        <v>285</v>
      </c>
      <c r="B266" s="3">
        <f t="shared" si="0"/>
        <v>265</v>
      </c>
      <c r="C266" s="6" t="s">
        <v>120</v>
      </c>
      <c r="D266" s="3">
        <v>10962</v>
      </c>
      <c r="E266" t="s">
        <v>10</v>
      </c>
      <c r="F266" s="3">
        <v>205</v>
      </c>
      <c r="G266" t="s">
        <v>46</v>
      </c>
      <c r="H266" s="3">
        <v>11</v>
      </c>
      <c r="I266" s="3" t="s">
        <v>6</v>
      </c>
    </row>
    <row r="267" spans="1:9" ht="13" x14ac:dyDescent="0.15">
      <c r="A267" s="3" t="s">
        <v>286</v>
      </c>
      <c r="B267" s="3">
        <f t="shared" si="0"/>
        <v>266</v>
      </c>
      <c r="C267" s="6" t="s">
        <v>120</v>
      </c>
      <c r="D267" s="3">
        <v>28600</v>
      </c>
      <c r="E267" t="s">
        <v>16</v>
      </c>
      <c r="F267" s="3">
        <v>292.3</v>
      </c>
      <c r="G267" t="s">
        <v>46</v>
      </c>
      <c r="H267" s="3">
        <v>24</v>
      </c>
      <c r="I267" s="3" t="s">
        <v>6</v>
      </c>
    </row>
    <row r="268" spans="1:9" ht="13" x14ac:dyDescent="0.15">
      <c r="A268" s="3" t="s">
        <v>287</v>
      </c>
      <c r="B268" s="3">
        <f t="shared" si="0"/>
        <v>267</v>
      </c>
      <c r="C268" s="6" t="s">
        <v>120</v>
      </c>
      <c r="D268" s="3">
        <v>19653</v>
      </c>
      <c r="E268" t="s">
        <v>10</v>
      </c>
      <c r="F268" s="3">
        <v>307.60000000000002</v>
      </c>
      <c r="G268" t="s">
        <v>46</v>
      </c>
      <c r="H268" s="3">
        <v>10</v>
      </c>
      <c r="I268" s="3" t="s">
        <v>6</v>
      </c>
    </row>
    <row r="269" spans="1:9" ht="13" x14ac:dyDescent="0.15">
      <c r="A269" s="3" t="s">
        <v>288</v>
      </c>
      <c r="B269" s="3">
        <f t="shared" si="0"/>
        <v>268</v>
      </c>
      <c r="C269" s="6" t="s">
        <v>120</v>
      </c>
      <c r="D269" s="3">
        <v>14648</v>
      </c>
      <c r="E269" t="s">
        <v>10</v>
      </c>
      <c r="F269" s="3">
        <v>284.8</v>
      </c>
      <c r="G269" t="s">
        <v>46</v>
      </c>
      <c r="H269" s="3">
        <v>10</v>
      </c>
      <c r="I269" s="3" t="s">
        <v>6</v>
      </c>
    </row>
    <row r="270" spans="1:9" ht="13" x14ac:dyDescent="0.15">
      <c r="A270" s="3" t="s">
        <v>289</v>
      </c>
      <c r="B270" s="3">
        <f t="shared" si="0"/>
        <v>269</v>
      </c>
      <c r="C270" s="6" t="s">
        <v>120</v>
      </c>
      <c r="D270" s="3">
        <v>23914</v>
      </c>
      <c r="E270" t="s">
        <v>16</v>
      </c>
      <c r="F270" s="3">
        <v>405.2</v>
      </c>
      <c r="G270" t="s">
        <v>46</v>
      </c>
      <c r="H270" s="3">
        <v>7</v>
      </c>
      <c r="I270" s="3" t="s">
        <v>13</v>
      </c>
    </row>
    <row r="271" spans="1:9" ht="13" x14ac:dyDescent="0.15">
      <c r="A271" s="3" t="s">
        <v>290</v>
      </c>
      <c r="B271" s="3">
        <f t="shared" si="0"/>
        <v>270</v>
      </c>
      <c r="C271" s="6" t="s">
        <v>120</v>
      </c>
      <c r="D271" s="3">
        <v>5319</v>
      </c>
      <c r="E271" t="s">
        <v>1</v>
      </c>
      <c r="F271" s="3">
        <v>41.7</v>
      </c>
      <c r="G271" t="s">
        <v>46</v>
      </c>
      <c r="H271" s="3">
        <v>7</v>
      </c>
      <c r="I271" s="3" t="s">
        <v>13</v>
      </c>
    </row>
    <row r="272" spans="1:9" ht="13" x14ac:dyDescent="0.15">
      <c r="A272" s="3" t="s">
        <v>291</v>
      </c>
      <c r="B272" s="3">
        <f t="shared" si="0"/>
        <v>271</v>
      </c>
      <c r="C272" s="6" t="s">
        <v>120</v>
      </c>
      <c r="D272" s="3">
        <v>30377</v>
      </c>
      <c r="E272" t="s">
        <v>5</v>
      </c>
      <c r="F272" s="3">
        <v>227</v>
      </c>
      <c r="G272" t="s">
        <v>46</v>
      </c>
      <c r="H272" s="3">
        <v>10</v>
      </c>
      <c r="I272" s="3" t="s">
        <v>6</v>
      </c>
    </row>
    <row r="273" spans="1:9" ht="13" x14ac:dyDescent="0.15">
      <c r="A273" s="3" t="s">
        <v>292</v>
      </c>
      <c r="B273" s="3">
        <f t="shared" si="0"/>
        <v>272</v>
      </c>
      <c r="C273" s="6" t="s">
        <v>120</v>
      </c>
      <c r="D273" s="3">
        <v>16092</v>
      </c>
      <c r="E273" t="s">
        <v>10</v>
      </c>
      <c r="F273" s="3">
        <v>239</v>
      </c>
      <c r="G273" t="s">
        <v>46</v>
      </c>
      <c r="H273" s="3">
        <v>10</v>
      </c>
      <c r="I273" s="3" t="s">
        <v>6</v>
      </c>
    </row>
    <row r="274" spans="1:9" ht="13" x14ac:dyDescent="0.15">
      <c r="A274" s="3" t="s">
        <v>293</v>
      </c>
      <c r="B274" s="3">
        <f t="shared" si="0"/>
        <v>273</v>
      </c>
      <c r="C274" s="6" t="s">
        <v>120</v>
      </c>
      <c r="D274" s="3">
        <v>12754</v>
      </c>
      <c r="E274" t="s">
        <v>10</v>
      </c>
      <c r="F274" s="3">
        <v>68.400000000000006</v>
      </c>
      <c r="G274" t="s">
        <v>46</v>
      </c>
      <c r="H274" s="3">
        <v>10</v>
      </c>
      <c r="I274" s="3" t="s">
        <v>6</v>
      </c>
    </row>
    <row r="275" spans="1:9" ht="13" x14ac:dyDescent="0.15">
      <c r="A275" s="3" t="s">
        <v>294</v>
      </c>
      <c r="B275" s="3">
        <f t="shared" si="0"/>
        <v>274</v>
      </c>
      <c r="C275" s="6" t="s">
        <v>120</v>
      </c>
      <c r="D275" s="3">
        <v>20477</v>
      </c>
      <c r="E275" t="s">
        <v>16</v>
      </c>
      <c r="F275" s="3">
        <v>116.9</v>
      </c>
      <c r="G275" t="s">
        <v>46</v>
      </c>
      <c r="H275" s="3">
        <v>8</v>
      </c>
      <c r="I275" s="13" t="s">
        <v>13</v>
      </c>
    </row>
    <row r="276" spans="1:9" ht="13" x14ac:dyDescent="0.15">
      <c r="A276" s="3" t="s">
        <v>295</v>
      </c>
      <c r="B276" s="3">
        <f t="shared" si="0"/>
        <v>275</v>
      </c>
      <c r="C276" s="6" t="s">
        <v>120</v>
      </c>
      <c r="D276" s="3">
        <v>10504</v>
      </c>
      <c r="E276" t="s">
        <v>10</v>
      </c>
      <c r="F276" s="3">
        <v>71.3</v>
      </c>
      <c r="G276" t="s">
        <v>46</v>
      </c>
      <c r="H276" s="3">
        <v>9</v>
      </c>
      <c r="I276" s="13" t="s">
        <v>13</v>
      </c>
    </row>
    <row r="277" spans="1:9" ht="13" x14ac:dyDescent="0.15">
      <c r="A277" s="3" t="s">
        <v>296</v>
      </c>
      <c r="B277" s="3">
        <f t="shared" si="0"/>
        <v>276</v>
      </c>
      <c r="C277" s="6" t="s">
        <v>120</v>
      </c>
      <c r="D277" s="3">
        <v>25177</v>
      </c>
      <c r="E277" t="s">
        <v>16</v>
      </c>
      <c r="F277" s="3">
        <v>236</v>
      </c>
      <c r="G277" t="s">
        <v>46</v>
      </c>
      <c r="H277" s="3">
        <v>12</v>
      </c>
      <c r="I277" s="3" t="s">
        <v>6</v>
      </c>
    </row>
    <row r="278" spans="1:9" ht="13" x14ac:dyDescent="0.15">
      <c r="A278" s="3" t="s">
        <v>297</v>
      </c>
      <c r="B278" s="3">
        <f t="shared" si="0"/>
        <v>277</v>
      </c>
      <c r="C278" s="6" t="s">
        <v>120</v>
      </c>
      <c r="D278" s="3">
        <v>9736</v>
      </c>
      <c r="E278" t="s">
        <v>1</v>
      </c>
      <c r="F278" s="3">
        <v>79.5</v>
      </c>
      <c r="G278" t="s">
        <v>46</v>
      </c>
      <c r="H278" s="3">
        <v>9</v>
      </c>
      <c r="I278" s="13" t="s">
        <v>13</v>
      </c>
    </row>
    <row r="279" spans="1:9" ht="13" x14ac:dyDescent="0.15">
      <c r="A279" s="3" t="s">
        <v>298</v>
      </c>
      <c r="B279" s="3">
        <f t="shared" si="0"/>
        <v>278</v>
      </c>
      <c r="C279" s="6" t="s">
        <v>120</v>
      </c>
      <c r="D279" s="3">
        <v>11315</v>
      </c>
      <c r="E279" t="s">
        <v>10</v>
      </c>
      <c r="F279" s="11">
        <v>1120</v>
      </c>
      <c r="G279" t="s">
        <v>19</v>
      </c>
      <c r="H279" s="3">
        <v>12</v>
      </c>
      <c r="I279" s="3" t="s">
        <v>6</v>
      </c>
    </row>
    <row r="280" spans="1:9" ht="13" x14ac:dyDescent="0.15">
      <c r="A280" s="3" t="s">
        <v>299</v>
      </c>
      <c r="B280" s="3">
        <f t="shared" si="0"/>
        <v>279</v>
      </c>
      <c r="C280" s="6" t="s">
        <v>120</v>
      </c>
      <c r="D280" s="3">
        <v>15944</v>
      </c>
      <c r="E280" t="s">
        <v>10</v>
      </c>
      <c r="F280" s="3">
        <v>116.2</v>
      </c>
      <c r="G280" t="s">
        <v>46</v>
      </c>
      <c r="H280" s="3">
        <v>5</v>
      </c>
      <c r="I280" s="3" t="s">
        <v>3</v>
      </c>
    </row>
    <row r="281" spans="1:9" ht="13" x14ac:dyDescent="0.15">
      <c r="A281" s="3" t="s">
        <v>300</v>
      </c>
      <c r="B281" s="3">
        <f t="shared" si="0"/>
        <v>280</v>
      </c>
      <c r="C281" s="6" t="s">
        <v>120</v>
      </c>
      <c r="D281" s="3">
        <v>10226</v>
      </c>
      <c r="E281" t="s">
        <v>10</v>
      </c>
      <c r="F281" s="3">
        <v>142</v>
      </c>
      <c r="G281" t="s">
        <v>46</v>
      </c>
      <c r="H281" s="3">
        <v>12</v>
      </c>
      <c r="I281" s="3" t="s">
        <v>6</v>
      </c>
    </row>
    <row r="282" spans="1:9" ht="13" x14ac:dyDescent="0.15">
      <c r="A282" s="3" t="s">
        <v>301</v>
      </c>
      <c r="B282" s="3">
        <f t="shared" si="0"/>
        <v>281</v>
      </c>
      <c r="C282" s="6" t="s">
        <v>120</v>
      </c>
      <c r="D282" s="3">
        <v>4224</v>
      </c>
      <c r="E282" t="s">
        <v>1</v>
      </c>
      <c r="F282" s="3">
        <v>18.5</v>
      </c>
      <c r="G282" t="s">
        <v>46</v>
      </c>
      <c r="H282" s="3">
        <v>5</v>
      </c>
      <c r="I282" s="3" t="s">
        <v>3</v>
      </c>
    </row>
    <row r="283" spans="1:9" ht="13" x14ac:dyDescent="0.15">
      <c r="A283" s="3" t="s">
        <v>302</v>
      </c>
      <c r="B283" s="3">
        <f t="shared" si="0"/>
        <v>282</v>
      </c>
      <c r="C283" s="6" t="s">
        <v>120</v>
      </c>
      <c r="D283" s="3">
        <v>21998</v>
      </c>
      <c r="E283" t="s">
        <v>16</v>
      </c>
      <c r="F283" s="3">
        <v>212.8</v>
      </c>
      <c r="G283" t="s">
        <v>46</v>
      </c>
      <c r="H283" s="3">
        <v>8</v>
      </c>
      <c r="I283" s="13" t="s">
        <v>13</v>
      </c>
    </row>
    <row r="284" spans="1:9" ht="13" x14ac:dyDescent="0.15">
      <c r="A284" s="3" t="s">
        <v>303</v>
      </c>
      <c r="B284" s="3">
        <f t="shared" si="0"/>
        <v>283</v>
      </c>
      <c r="C284" s="6" t="s">
        <v>120</v>
      </c>
      <c r="D284" s="3">
        <v>4872</v>
      </c>
      <c r="E284" t="s">
        <v>1</v>
      </c>
      <c r="F284" s="3">
        <v>28.7</v>
      </c>
      <c r="G284" t="s">
        <v>46</v>
      </c>
      <c r="H284" s="3">
        <v>4</v>
      </c>
      <c r="I284" s="3" t="s">
        <v>3</v>
      </c>
    </row>
    <row r="285" spans="1:9" ht="13" x14ac:dyDescent="0.15">
      <c r="A285" s="3" t="s">
        <v>304</v>
      </c>
      <c r="B285" s="3">
        <f t="shared" si="0"/>
        <v>284</v>
      </c>
      <c r="C285" s="6" t="s">
        <v>120</v>
      </c>
      <c r="D285" s="3">
        <v>2900</v>
      </c>
      <c r="E285" t="s">
        <v>1</v>
      </c>
      <c r="F285" s="3">
        <v>41</v>
      </c>
      <c r="G285" t="s">
        <v>46</v>
      </c>
      <c r="H285" s="3">
        <v>7</v>
      </c>
      <c r="I285" s="13" t="s">
        <v>13</v>
      </c>
    </row>
    <row r="286" spans="1:9" ht="13" x14ac:dyDescent="0.15">
      <c r="A286" s="3" t="s">
        <v>305</v>
      </c>
      <c r="B286" s="3">
        <f t="shared" si="0"/>
        <v>285</v>
      </c>
      <c r="C286" s="6" t="s">
        <v>120</v>
      </c>
      <c r="D286" s="3">
        <v>4305</v>
      </c>
      <c r="E286" t="s">
        <v>1</v>
      </c>
      <c r="F286" s="3">
        <v>70.5</v>
      </c>
      <c r="G286" t="s">
        <v>46</v>
      </c>
      <c r="H286" s="12">
        <v>6</v>
      </c>
      <c r="I286" s="3" t="s">
        <v>3</v>
      </c>
    </row>
    <row r="287" spans="1:9" ht="13" x14ac:dyDescent="0.15">
      <c r="A287" s="3" t="s">
        <v>306</v>
      </c>
      <c r="B287" s="3">
        <f t="shared" si="0"/>
        <v>286</v>
      </c>
      <c r="C287" s="6" t="s">
        <v>120</v>
      </c>
      <c r="D287" s="3">
        <v>12316</v>
      </c>
      <c r="E287" t="s">
        <v>10</v>
      </c>
      <c r="F287" s="3">
        <v>7.6</v>
      </c>
      <c r="G287" t="s">
        <v>46</v>
      </c>
      <c r="H287" s="3">
        <v>8</v>
      </c>
      <c r="I287" s="13" t="s">
        <v>13</v>
      </c>
    </row>
    <row r="288" spans="1:9" ht="13" x14ac:dyDescent="0.15">
      <c r="A288" s="3" t="s">
        <v>307</v>
      </c>
      <c r="B288" s="3">
        <f t="shared" si="0"/>
        <v>287</v>
      </c>
      <c r="C288" s="6" t="s">
        <v>120</v>
      </c>
      <c r="D288" s="3">
        <v>19567</v>
      </c>
      <c r="E288" t="s">
        <v>10</v>
      </c>
      <c r="F288" s="3">
        <v>0.23499999999999999</v>
      </c>
      <c r="G288" t="s">
        <v>46</v>
      </c>
      <c r="H288" s="3">
        <v>6</v>
      </c>
      <c r="I288" s="3" t="s">
        <v>3</v>
      </c>
    </row>
    <row r="289" spans="1:9" ht="13" x14ac:dyDescent="0.15">
      <c r="A289" s="3" t="s">
        <v>308</v>
      </c>
      <c r="B289" s="3">
        <f t="shared" si="0"/>
        <v>288</v>
      </c>
      <c r="C289" s="6" t="s">
        <v>120</v>
      </c>
      <c r="D289" s="3">
        <v>12852</v>
      </c>
      <c r="E289" t="s">
        <v>10</v>
      </c>
      <c r="F289" s="3">
        <v>147.30000000000001</v>
      </c>
      <c r="G289" t="s">
        <v>46</v>
      </c>
      <c r="H289" s="3">
        <v>9</v>
      </c>
      <c r="I289" s="13" t="s">
        <v>13</v>
      </c>
    </row>
    <row r="290" spans="1:9" ht="13" x14ac:dyDescent="0.15">
      <c r="A290" s="3" t="s">
        <v>309</v>
      </c>
      <c r="B290" s="3">
        <f t="shared" si="0"/>
        <v>289</v>
      </c>
      <c r="C290" s="6" t="s">
        <v>120</v>
      </c>
      <c r="D290" s="3">
        <v>13173</v>
      </c>
      <c r="E290" t="s">
        <v>10</v>
      </c>
      <c r="F290" s="3">
        <v>0.51300000000000001</v>
      </c>
      <c r="G290" t="s">
        <v>46</v>
      </c>
      <c r="H290" s="3">
        <v>8</v>
      </c>
      <c r="I290" s="13" t="s">
        <v>13</v>
      </c>
    </row>
    <row r="291" spans="1:9" ht="13" x14ac:dyDescent="0.15">
      <c r="A291" s="3" t="s">
        <v>310</v>
      </c>
      <c r="B291" s="3">
        <f t="shared" si="0"/>
        <v>290</v>
      </c>
      <c r="C291" s="6" t="s">
        <v>120</v>
      </c>
      <c r="D291" s="3">
        <v>30736</v>
      </c>
      <c r="E291" t="s">
        <v>5</v>
      </c>
      <c r="F291" s="3">
        <v>192.6</v>
      </c>
      <c r="G291" t="s">
        <v>46</v>
      </c>
      <c r="H291" s="3">
        <v>9</v>
      </c>
      <c r="I291" s="13" t="s">
        <v>13</v>
      </c>
    </row>
    <row r="292" spans="1:9" ht="13" x14ac:dyDescent="0.15">
      <c r="A292" s="3" t="s">
        <v>311</v>
      </c>
      <c r="B292" s="3">
        <f t="shared" si="0"/>
        <v>291</v>
      </c>
      <c r="C292" s="6" t="s">
        <v>120</v>
      </c>
      <c r="D292" s="3">
        <v>27229</v>
      </c>
      <c r="E292" t="s">
        <v>16</v>
      </c>
      <c r="F292" s="3">
        <v>80.3</v>
      </c>
      <c r="G292" t="s">
        <v>46</v>
      </c>
      <c r="H292" s="3">
        <v>10</v>
      </c>
      <c r="I292" s="3" t="s">
        <v>6</v>
      </c>
    </row>
    <row r="293" spans="1:9" ht="13" x14ac:dyDescent="0.15">
      <c r="A293" s="3" t="s">
        <v>312</v>
      </c>
      <c r="B293" s="3">
        <f t="shared" si="0"/>
        <v>292</v>
      </c>
      <c r="C293" s="6" t="s">
        <v>120</v>
      </c>
      <c r="D293" s="3">
        <v>11518</v>
      </c>
      <c r="E293" t="s">
        <v>10</v>
      </c>
      <c r="F293" s="3">
        <v>145.9</v>
      </c>
      <c r="G293" t="s">
        <v>46</v>
      </c>
      <c r="H293" s="3">
        <v>9</v>
      </c>
      <c r="I293" s="13" t="s">
        <v>13</v>
      </c>
    </row>
    <row r="294" spans="1:9" ht="13" x14ac:dyDescent="0.15">
      <c r="A294" s="3" t="s">
        <v>313</v>
      </c>
      <c r="B294" s="3">
        <f t="shared" si="0"/>
        <v>293</v>
      </c>
      <c r="C294" s="6" t="s">
        <v>120</v>
      </c>
      <c r="D294" s="3">
        <v>11631</v>
      </c>
      <c r="E294" t="s">
        <v>10</v>
      </c>
      <c r="F294" s="3">
        <v>44.2</v>
      </c>
      <c r="G294" t="s">
        <v>46</v>
      </c>
      <c r="H294" s="3">
        <v>6</v>
      </c>
      <c r="I294" s="12" t="s">
        <v>3</v>
      </c>
    </row>
    <row r="295" spans="1:9" ht="13" x14ac:dyDescent="0.15">
      <c r="A295" s="3" t="s">
        <v>314</v>
      </c>
      <c r="B295" s="3">
        <f t="shared" si="0"/>
        <v>294</v>
      </c>
      <c r="C295" s="6" t="s">
        <v>120</v>
      </c>
      <c r="D295" s="3">
        <v>15153</v>
      </c>
      <c r="E295" t="s">
        <v>10</v>
      </c>
      <c r="F295" s="3">
        <v>88.9</v>
      </c>
      <c r="G295" t="s">
        <v>46</v>
      </c>
      <c r="H295" s="3">
        <v>6</v>
      </c>
      <c r="I295" s="3" t="s">
        <v>3</v>
      </c>
    </row>
    <row r="296" spans="1:9" ht="13" x14ac:dyDescent="0.15">
      <c r="A296" s="3" t="s">
        <v>315</v>
      </c>
      <c r="B296" s="3">
        <f t="shared" si="0"/>
        <v>295</v>
      </c>
      <c r="C296" s="6" t="s">
        <v>120</v>
      </c>
      <c r="D296" s="3">
        <v>29113</v>
      </c>
      <c r="E296" t="s">
        <v>16</v>
      </c>
      <c r="F296" s="3">
        <v>46.13</v>
      </c>
      <c r="G296" t="s">
        <v>46</v>
      </c>
      <c r="H296" s="3">
        <v>13</v>
      </c>
      <c r="I296" s="3" t="s">
        <v>6</v>
      </c>
    </row>
    <row r="297" spans="1:9" ht="13" x14ac:dyDescent="0.15">
      <c r="A297" s="3" t="s">
        <v>316</v>
      </c>
      <c r="B297" s="3">
        <f t="shared" si="0"/>
        <v>296</v>
      </c>
      <c r="C297" s="6" t="s">
        <v>120</v>
      </c>
      <c r="D297" s="3">
        <v>3871</v>
      </c>
      <c r="E297" t="s">
        <v>1</v>
      </c>
      <c r="F297" s="3" t="s">
        <v>223</v>
      </c>
      <c r="H297" s="3">
        <v>6</v>
      </c>
      <c r="I297" s="3" t="s">
        <v>3</v>
      </c>
    </row>
    <row r="298" spans="1:9" ht="13" x14ac:dyDescent="0.15">
      <c r="A298" s="3" t="s">
        <v>317</v>
      </c>
      <c r="B298" s="3">
        <f t="shared" si="0"/>
        <v>297</v>
      </c>
      <c r="C298" s="6" t="s">
        <v>120</v>
      </c>
      <c r="D298" s="3">
        <v>3412</v>
      </c>
      <c r="E298" t="s">
        <v>1</v>
      </c>
      <c r="F298" s="3">
        <v>55.6</v>
      </c>
      <c r="G298" t="s">
        <v>46</v>
      </c>
      <c r="H298" s="3">
        <v>16</v>
      </c>
      <c r="I298" s="3" t="s">
        <v>6</v>
      </c>
    </row>
    <row r="299" spans="1:9" ht="13" x14ac:dyDescent="0.15">
      <c r="A299" s="3" t="s">
        <v>318</v>
      </c>
      <c r="B299" s="3">
        <f t="shared" si="0"/>
        <v>298</v>
      </c>
      <c r="C299" s="6" t="s">
        <v>120</v>
      </c>
      <c r="D299" s="3">
        <v>13356</v>
      </c>
      <c r="E299" t="s">
        <v>10</v>
      </c>
      <c r="F299" s="3">
        <v>84.43</v>
      </c>
      <c r="G299" t="s">
        <v>46</v>
      </c>
      <c r="H299" s="3">
        <v>9</v>
      </c>
      <c r="I299" s="13" t="s">
        <v>13</v>
      </c>
    </row>
    <row r="300" spans="1:9" ht="13" x14ac:dyDescent="0.15">
      <c r="A300" s="3" t="s">
        <v>319</v>
      </c>
      <c r="B300" s="3">
        <f t="shared" si="0"/>
        <v>299</v>
      </c>
      <c r="C300" s="6" t="s">
        <v>120</v>
      </c>
      <c r="D300" s="3">
        <v>8650</v>
      </c>
      <c r="E300" t="s">
        <v>1</v>
      </c>
      <c r="F300" s="3">
        <v>286.60000000000002</v>
      </c>
      <c r="G300" t="s">
        <v>46</v>
      </c>
      <c r="H300" s="3">
        <v>10</v>
      </c>
      <c r="I300" s="3" t="s">
        <v>6</v>
      </c>
    </row>
    <row r="301" spans="1:9" ht="13" x14ac:dyDescent="0.15">
      <c r="A301" s="3" t="s">
        <v>320</v>
      </c>
      <c r="B301" s="3">
        <f t="shared" si="0"/>
        <v>300</v>
      </c>
      <c r="C301" s="6" t="s">
        <v>120</v>
      </c>
      <c r="D301" s="3">
        <v>5833</v>
      </c>
      <c r="E301" t="s">
        <v>1</v>
      </c>
      <c r="F301" s="3">
        <v>39.1</v>
      </c>
      <c r="G301" t="s">
        <v>46</v>
      </c>
      <c r="H301" s="3">
        <v>5</v>
      </c>
      <c r="I301" s="3" t="s">
        <v>3</v>
      </c>
    </row>
    <row r="302" spans="1:9" ht="13" x14ac:dyDescent="0.15">
      <c r="A302" s="3" t="s">
        <v>321</v>
      </c>
      <c r="B302" s="3">
        <f t="shared" si="0"/>
        <v>301</v>
      </c>
      <c r="C302" s="6" t="s">
        <v>120</v>
      </c>
      <c r="D302" s="3">
        <v>5129</v>
      </c>
      <c r="E302" t="s">
        <v>1</v>
      </c>
      <c r="F302" s="3">
        <v>44.4</v>
      </c>
      <c r="G302" t="s">
        <v>46</v>
      </c>
      <c r="H302" s="3">
        <v>7</v>
      </c>
      <c r="I302" s="13" t="s">
        <v>13</v>
      </c>
    </row>
    <row r="303" spans="1:9" ht="13" x14ac:dyDescent="0.15">
      <c r="A303" s="3" t="s">
        <v>322</v>
      </c>
      <c r="B303" s="3">
        <f t="shared" si="0"/>
        <v>302</v>
      </c>
      <c r="C303" s="6" t="s">
        <v>120</v>
      </c>
      <c r="D303" s="3">
        <v>2090</v>
      </c>
      <c r="E303" t="s">
        <v>1</v>
      </c>
      <c r="F303" s="3">
        <v>47.7</v>
      </c>
      <c r="G303" t="s">
        <v>46</v>
      </c>
      <c r="H303" s="3">
        <v>3</v>
      </c>
      <c r="I303" s="3" t="s">
        <v>106</v>
      </c>
    </row>
    <row r="304" spans="1:9" ht="13" x14ac:dyDescent="0.15">
      <c r="A304" s="3" t="s">
        <v>323</v>
      </c>
      <c r="B304" s="3">
        <f t="shared" si="0"/>
        <v>303</v>
      </c>
      <c r="C304" s="6" t="s">
        <v>120</v>
      </c>
      <c r="D304" s="3">
        <v>24121</v>
      </c>
      <c r="E304" t="s">
        <v>16</v>
      </c>
      <c r="F304" s="3">
        <v>115</v>
      </c>
      <c r="G304" t="s">
        <v>46</v>
      </c>
      <c r="H304" s="3">
        <v>12</v>
      </c>
      <c r="I304" s="3" t="s">
        <v>6</v>
      </c>
    </row>
    <row r="305" spans="1:9" ht="13" x14ac:dyDescent="0.15">
      <c r="A305" s="3" t="s">
        <v>324</v>
      </c>
      <c r="B305" s="3">
        <f t="shared" si="0"/>
        <v>304</v>
      </c>
      <c r="C305" s="6" t="s">
        <v>120</v>
      </c>
      <c r="D305" s="3">
        <v>2138</v>
      </c>
      <c r="E305" t="s">
        <v>1</v>
      </c>
      <c r="F305" s="3">
        <v>27.8</v>
      </c>
      <c r="G305" t="s">
        <v>46</v>
      </c>
      <c r="H305" s="3">
        <v>3</v>
      </c>
      <c r="I305" s="3" t="s">
        <v>106</v>
      </c>
    </row>
    <row r="306" spans="1:9" ht="13" x14ac:dyDescent="0.15">
      <c r="A306" s="3" t="s">
        <v>325</v>
      </c>
      <c r="B306" s="3">
        <f t="shared" si="0"/>
        <v>305</v>
      </c>
      <c r="C306" s="6" t="s">
        <v>120</v>
      </c>
      <c r="D306" s="3">
        <v>2560</v>
      </c>
      <c r="E306" t="s">
        <v>1</v>
      </c>
      <c r="F306" s="3">
        <v>57.5</v>
      </c>
      <c r="G306" t="s">
        <v>46</v>
      </c>
      <c r="H306" s="3">
        <v>5</v>
      </c>
      <c r="I306" s="3" t="s">
        <v>3</v>
      </c>
    </row>
    <row r="307" spans="1:9" ht="13" x14ac:dyDescent="0.15">
      <c r="A307" s="3" t="s">
        <v>326</v>
      </c>
      <c r="B307" s="3">
        <f t="shared" si="0"/>
        <v>306</v>
      </c>
      <c r="C307" s="6" t="s">
        <v>120</v>
      </c>
      <c r="D307" s="3">
        <v>3992</v>
      </c>
      <c r="E307" t="s">
        <v>1</v>
      </c>
      <c r="F307" s="3">
        <v>71.400000000000006</v>
      </c>
      <c r="G307" t="s">
        <v>46</v>
      </c>
      <c r="H307" s="3">
        <v>9</v>
      </c>
      <c r="I307" s="3" t="s">
        <v>13</v>
      </c>
    </row>
    <row r="308" spans="1:9" ht="13" x14ac:dyDescent="0.15">
      <c r="A308" s="3" t="s">
        <v>327</v>
      </c>
      <c r="B308" s="3">
        <f t="shared" si="0"/>
        <v>307</v>
      </c>
      <c r="C308" s="6" t="s">
        <v>120</v>
      </c>
      <c r="D308" s="3">
        <v>16371</v>
      </c>
      <c r="E308" t="s">
        <v>10</v>
      </c>
      <c r="F308" s="3">
        <v>89.88</v>
      </c>
      <c r="G308" t="s">
        <v>46</v>
      </c>
      <c r="H308" s="3">
        <v>11</v>
      </c>
      <c r="I308" s="3" t="s">
        <v>6</v>
      </c>
    </row>
    <row r="309" spans="1:9" ht="13" x14ac:dyDescent="0.15">
      <c r="A309" s="3" t="s">
        <v>328</v>
      </c>
      <c r="B309" s="3">
        <f t="shared" si="0"/>
        <v>308</v>
      </c>
      <c r="C309" s="6" t="s">
        <v>120</v>
      </c>
      <c r="D309" s="3">
        <v>25217</v>
      </c>
      <c r="E309" t="s">
        <v>16</v>
      </c>
      <c r="F309" s="3" t="s">
        <v>329</v>
      </c>
      <c r="G309" t="s">
        <v>329</v>
      </c>
      <c r="H309" s="3">
        <v>5</v>
      </c>
      <c r="I309" s="3" t="s">
        <v>3</v>
      </c>
    </row>
    <row r="310" spans="1:9" ht="13" x14ac:dyDescent="0.15">
      <c r="A310" s="3" t="s">
        <v>330</v>
      </c>
      <c r="B310" s="3">
        <f t="shared" si="0"/>
        <v>309</v>
      </c>
      <c r="C310" s="6" t="s">
        <v>120</v>
      </c>
      <c r="D310" s="3">
        <v>2635</v>
      </c>
      <c r="E310" t="s">
        <v>1</v>
      </c>
      <c r="F310" s="3">
        <v>19.8</v>
      </c>
      <c r="G310" t="s">
        <v>46</v>
      </c>
      <c r="H310" s="3">
        <v>5</v>
      </c>
      <c r="I310" s="3" t="s">
        <v>3</v>
      </c>
    </row>
    <row r="311" spans="1:9" ht="13" x14ac:dyDescent="0.15">
      <c r="A311" s="3" t="s">
        <v>331</v>
      </c>
      <c r="B311" s="3">
        <f t="shared" si="0"/>
        <v>310</v>
      </c>
      <c r="C311" s="6" t="s">
        <v>120</v>
      </c>
      <c r="D311" s="3">
        <v>20525</v>
      </c>
      <c r="E311" t="s">
        <v>16</v>
      </c>
      <c r="F311" s="3">
        <v>78.2</v>
      </c>
      <c r="G311" t="s">
        <v>46</v>
      </c>
      <c r="H311" s="3">
        <v>7</v>
      </c>
      <c r="I311" s="3" t="s">
        <v>13</v>
      </c>
    </row>
    <row r="312" spans="1:9" ht="13" x14ac:dyDescent="0.15">
      <c r="A312" s="3" t="s">
        <v>332</v>
      </c>
      <c r="B312" s="3">
        <f t="shared" si="0"/>
        <v>311</v>
      </c>
      <c r="C312" s="6" t="s">
        <v>120</v>
      </c>
      <c r="D312" s="3">
        <v>13500</v>
      </c>
      <c r="E312" t="s">
        <v>10</v>
      </c>
      <c r="F312" s="3">
        <v>127.6</v>
      </c>
      <c r="G312" t="s">
        <v>46</v>
      </c>
      <c r="H312" s="3">
        <v>12</v>
      </c>
      <c r="I312" s="3" t="s">
        <v>6</v>
      </c>
    </row>
    <row r="313" spans="1:9" ht="13" x14ac:dyDescent="0.15">
      <c r="A313" s="3" t="s">
        <v>333</v>
      </c>
      <c r="B313" s="3">
        <f t="shared" si="0"/>
        <v>312</v>
      </c>
      <c r="C313" s="6" t="s">
        <v>120</v>
      </c>
      <c r="D313" s="3">
        <v>13798</v>
      </c>
      <c r="E313" t="s">
        <v>10</v>
      </c>
      <c r="F313" s="3">
        <v>87.4</v>
      </c>
      <c r="G313" t="s">
        <v>46</v>
      </c>
      <c r="H313" s="3">
        <v>7</v>
      </c>
      <c r="I313" s="3" t="s">
        <v>13</v>
      </c>
    </row>
    <row r="314" spans="1:9" ht="13" x14ac:dyDescent="0.15">
      <c r="A314" s="3" t="s">
        <v>334</v>
      </c>
      <c r="B314" s="3">
        <f t="shared" si="0"/>
        <v>313</v>
      </c>
      <c r="C314" s="6" t="s">
        <v>120</v>
      </c>
      <c r="D314" s="3">
        <v>20418</v>
      </c>
      <c r="E314" t="s">
        <v>16</v>
      </c>
      <c r="F314" s="3">
        <v>56.3</v>
      </c>
      <c r="G314" t="s">
        <v>46</v>
      </c>
      <c r="H314" s="3">
        <v>8</v>
      </c>
      <c r="I314" s="3" t="s">
        <v>13</v>
      </c>
    </row>
    <row r="315" spans="1:9" ht="13" x14ac:dyDescent="0.15">
      <c r="A315" s="3" t="s">
        <v>335</v>
      </c>
      <c r="B315" s="3">
        <f t="shared" si="0"/>
        <v>314</v>
      </c>
      <c r="C315" s="6" t="s">
        <v>120</v>
      </c>
      <c r="D315" s="3">
        <v>83284</v>
      </c>
      <c r="E315" t="s">
        <v>43</v>
      </c>
      <c r="F315" s="3">
        <v>4</v>
      </c>
      <c r="G315" t="s">
        <v>46</v>
      </c>
      <c r="H315" s="3">
        <v>7</v>
      </c>
      <c r="I315" s="3" t="s">
        <v>13</v>
      </c>
    </row>
    <row r="316" spans="1:9" ht="13" x14ac:dyDescent="0.15">
      <c r="A316" s="3" t="s">
        <v>336</v>
      </c>
      <c r="B316" s="3">
        <f t="shared" si="0"/>
        <v>315</v>
      </c>
      <c r="C316" s="6" t="s">
        <v>120</v>
      </c>
      <c r="D316" s="3">
        <v>3800</v>
      </c>
      <c r="E316" t="s">
        <v>1</v>
      </c>
      <c r="F316" s="3" t="s">
        <v>329</v>
      </c>
      <c r="G316" t="s">
        <v>329</v>
      </c>
      <c r="H316" s="3">
        <v>6</v>
      </c>
      <c r="I316" s="3" t="s">
        <v>3</v>
      </c>
    </row>
    <row r="317" spans="1:9" ht="13" x14ac:dyDescent="0.15">
      <c r="A317" s="3" t="s">
        <v>337</v>
      </c>
      <c r="B317" s="3">
        <f t="shared" si="0"/>
        <v>316</v>
      </c>
      <c r="C317" s="6" t="s">
        <v>120</v>
      </c>
      <c r="D317" s="3">
        <v>12363</v>
      </c>
      <c r="E317" t="s">
        <v>10</v>
      </c>
      <c r="F317" s="3">
        <v>53</v>
      </c>
      <c r="G317" t="s">
        <v>46</v>
      </c>
      <c r="H317" s="3">
        <v>10</v>
      </c>
      <c r="I317" s="3" t="s">
        <v>6</v>
      </c>
    </row>
    <row r="318" spans="1:9" ht="13" x14ac:dyDescent="0.15">
      <c r="A318" s="3" t="s">
        <v>338</v>
      </c>
      <c r="B318" s="3">
        <f t="shared" si="0"/>
        <v>317</v>
      </c>
      <c r="C318" s="6" t="s">
        <v>120</v>
      </c>
      <c r="D318" s="3">
        <v>13763</v>
      </c>
      <c r="E318" t="s">
        <v>10</v>
      </c>
      <c r="F318" s="3">
        <v>66.7</v>
      </c>
      <c r="G318" t="s">
        <v>46</v>
      </c>
      <c r="H318" s="3">
        <v>6</v>
      </c>
      <c r="I318" s="13" t="s">
        <v>3</v>
      </c>
    </row>
    <row r="319" spans="1:9" ht="13" x14ac:dyDescent="0.15">
      <c r="A319" s="3" t="s">
        <v>339</v>
      </c>
      <c r="B319" s="3">
        <f t="shared" si="0"/>
        <v>318</v>
      </c>
      <c r="C319" s="6" t="s">
        <v>120</v>
      </c>
      <c r="D319" s="3">
        <v>7250</v>
      </c>
      <c r="E319" t="s">
        <v>1</v>
      </c>
      <c r="F319" s="3">
        <v>60</v>
      </c>
      <c r="G319" t="s">
        <v>46</v>
      </c>
      <c r="H319" s="3">
        <v>5</v>
      </c>
      <c r="I319" s="13" t="s">
        <v>3</v>
      </c>
    </row>
    <row r="320" spans="1:9" ht="13" x14ac:dyDescent="0.15">
      <c r="A320" s="3" t="s">
        <v>340</v>
      </c>
      <c r="B320" s="3">
        <f t="shared" si="0"/>
        <v>319</v>
      </c>
      <c r="C320" s="6" t="s">
        <v>120</v>
      </c>
      <c r="D320" s="3">
        <v>35846</v>
      </c>
      <c r="E320" t="s">
        <v>5</v>
      </c>
      <c r="F320" s="3">
        <v>40.299999999999997</v>
      </c>
      <c r="G320" t="s">
        <v>46</v>
      </c>
      <c r="H320" s="3">
        <v>11</v>
      </c>
      <c r="I320" s="13" t="s">
        <v>6</v>
      </c>
    </row>
    <row r="321" spans="1:9" ht="13" x14ac:dyDescent="0.15">
      <c r="A321" s="3" t="s">
        <v>341</v>
      </c>
      <c r="B321" s="3">
        <f t="shared" si="0"/>
        <v>320</v>
      </c>
      <c r="C321" s="6" t="s">
        <v>120</v>
      </c>
      <c r="D321" s="3">
        <v>14506</v>
      </c>
      <c r="E321" t="s">
        <v>10</v>
      </c>
      <c r="F321" s="3">
        <v>26.2</v>
      </c>
      <c r="G321" t="s">
        <v>46</v>
      </c>
      <c r="H321" s="3">
        <v>7</v>
      </c>
      <c r="I321" s="13" t="s">
        <v>13</v>
      </c>
    </row>
    <row r="322" spans="1:9" ht="13" x14ac:dyDescent="0.15">
      <c r="A322" s="3" t="s">
        <v>342</v>
      </c>
      <c r="B322" s="3">
        <f t="shared" si="0"/>
        <v>321</v>
      </c>
      <c r="C322" s="6" t="s">
        <v>120</v>
      </c>
      <c r="D322" s="3">
        <v>79152</v>
      </c>
      <c r="E322" t="s">
        <v>43</v>
      </c>
      <c r="F322" s="3">
        <v>1590</v>
      </c>
      <c r="G322" t="s">
        <v>19</v>
      </c>
      <c r="H322" s="3">
        <v>15</v>
      </c>
      <c r="I322" s="13" t="s">
        <v>6</v>
      </c>
    </row>
    <row r="323" spans="1:9" ht="13" x14ac:dyDescent="0.15">
      <c r="A323" s="3" t="s">
        <v>343</v>
      </c>
      <c r="B323" s="3">
        <f t="shared" si="0"/>
        <v>322</v>
      </c>
      <c r="C323" s="6" t="s">
        <v>120</v>
      </c>
      <c r="D323" s="3">
        <v>6110</v>
      </c>
      <c r="E323" t="s">
        <v>1</v>
      </c>
      <c r="F323" s="3">
        <v>143.4</v>
      </c>
      <c r="G323" t="s">
        <v>46</v>
      </c>
      <c r="H323" s="3">
        <v>3</v>
      </c>
      <c r="I323" s="13" t="s">
        <v>106</v>
      </c>
    </row>
    <row r="324" spans="1:9" ht="13" x14ac:dyDescent="0.15">
      <c r="A324" s="3" t="s">
        <v>344</v>
      </c>
      <c r="B324" s="3">
        <f t="shared" si="0"/>
        <v>323</v>
      </c>
      <c r="C324" s="6" t="s">
        <v>120</v>
      </c>
      <c r="D324" s="3">
        <v>12314</v>
      </c>
      <c r="E324" t="s">
        <v>10</v>
      </c>
      <c r="F324" s="3">
        <v>106.9</v>
      </c>
      <c r="G324" t="s">
        <v>46</v>
      </c>
      <c r="H324" s="3">
        <v>5</v>
      </c>
      <c r="I324" s="13" t="s">
        <v>3</v>
      </c>
    </row>
    <row r="325" spans="1:9" ht="13" x14ac:dyDescent="0.15">
      <c r="A325" s="3" t="s">
        <v>345</v>
      </c>
      <c r="B325" s="3">
        <f t="shared" si="0"/>
        <v>324</v>
      </c>
      <c r="C325" s="6" t="s">
        <v>120</v>
      </c>
      <c r="D325" s="3">
        <v>1654</v>
      </c>
      <c r="E325" t="s">
        <v>1</v>
      </c>
      <c r="F325" s="3">
        <v>30.2</v>
      </c>
      <c r="G325" t="s">
        <v>46</v>
      </c>
      <c r="H325" s="3">
        <v>4</v>
      </c>
      <c r="I325" s="13" t="s">
        <v>3</v>
      </c>
    </row>
    <row r="326" spans="1:9" ht="13" x14ac:dyDescent="0.15">
      <c r="A326" s="3" t="s">
        <v>346</v>
      </c>
      <c r="B326" s="3">
        <f t="shared" si="0"/>
        <v>325</v>
      </c>
      <c r="C326" s="6" t="s">
        <v>120</v>
      </c>
      <c r="D326" s="3">
        <v>8148</v>
      </c>
      <c r="E326" t="s">
        <v>1</v>
      </c>
      <c r="F326" s="3">
        <v>6</v>
      </c>
      <c r="G326" t="s">
        <v>46</v>
      </c>
      <c r="H326" s="3">
        <v>5</v>
      </c>
      <c r="I326" s="13" t="s">
        <v>3</v>
      </c>
    </row>
    <row r="327" spans="1:9" ht="13" x14ac:dyDescent="0.15">
      <c r="A327" s="3" t="s">
        <v>347</v>
      </c>
      <c r="B327" s="3">
        <f t="shared" si="0"/>
        <v>326</v>
      </c>
      <c r="C327" s="6" t="s">
        <v>120</v>
      </c>
      <c r="D327" s="3">
        <v>21631</v>
      </c>
      <c r="E327" t="s">
        <v>16</v>
      </c>
      <c r="F327" s="3">
        <v>105.6</v>
      </c>
      <c r="G327" t="s">
        <v>46</v>
      </c>
      <c r="H327" s="3">
        <v>9</v>
      </c>
      <c r="I327" s="13" t="s">
        <v>13</v>
      </c>
    </row>
    <row r="328" spans="1:9" ht="13" x14ac:dyDescent="0.15">
      <c r="A328" s="3" t="s">
        <v>348</v>
      </c>
      <c r="B328" s="3">
        <f t="shared" si="0"/>
        <v>327</v>
      </c>
      <c r="C328" s="6" t="s">
        <v>120</v>
      </c>
      <c r="D328" s="3">
        <v>4491</v>
      </c>
      <c r="E328" t="s">
        <v>1</v>
      </c>
      <c r="F328" s="3">
        <v>87</v>
      </c>
      <c r="G328" t="s">
        <v>46</v>
      </c>
      <c r="H328" s="3">
        <v>7</v>
      </c>
      <c r="I328" s="13" t="s">
        <v>13</v>
      </c>
    </row>
    <row r="329" spans="1:9" ht="13" x14ac:dyDescent="0.15">
      <c r="A329" s="3" t="s">
        <v>349</v>
      </c>
      <c r="B329" s="3">
        <f t="shared" si="0"/>
        <v>328</v>
      </c>
      <c r="C329" s="6" t="s">
        <v>120</v>
      </c>
      <c r="D329" s="3">
        <v>23697</v>
      </c>
      <c r="E329" t="s">
        <v>16</v>
      </c>
      <c r="F329" s="3">
        <v>145.80000000000001</v>
      </c>
      <c r="G329" t="s">
        <v>46</v>
      </c>
      <c r="H329" s="3">
        <v>8</v>
      </c>
      <c r="I329" s="13" t="s">
        <v>13</v>
      </c>
    </row>
    <row r="330" spans="1:9" ht="13" x14ac:dyDescent="0.15">
      <c r="A330" s="12" t="s">
        <v>350</v>
      </c>
      <c r="B330" s="3">
        <f t="shared" si="0"/>
        <v>329</v>
      </c>
      <c r="C330" s="14" t="s">
        <v>120</v>
      </c>
      <c r="D330" s="12">
        <v>7712</v>
      </c>
      <c r="E330" t="s">
        <v>1</v>
      </c>
      <c r="F330" s="12">
        <v>33</v>
      </c>
      <c r="G330" t="s">
        <v>46</v>
      </c>
      <c r="H330" s="12">
        <v>10</v>
      </c>
      <c r="I330" s="12" t="s">
        <v>6</v>
      </c>
    </row>
    <row r="331" spans="1:9" ht="13" x14ac:dyDescent="0.15">
      <c r="A331" s="12" t="s">
        <v>351</v>
      </c>
      <c r="B331" s="3">
        <f t="shared" si="0"/>
        <v>330</v>
      </c>
      <c r="C331" s="14" t="s">
        <v>120</v>
      </c>
      <c r="D331" s="12">
        <v>4918</v>
      </c>
      <c r="E331" t="s">
        <v>1</v>
      </c>
      <c r="F331" s="12">
        <v>36</v>
      </c>
      <c r="G331" t="s">
        <v>46</v>
      </c>
      <c r="H331" s="12">
        <v>4</v>
      </c>
      <c r="I331" s="12" t="s">
        <v>3</v>
      </c>
    </row>
    <row r="332" spans="1:9" ht="13" x14ac:dyDescent="0.15">
      <c r="A332" s="12" t="s">
        <v>352</v>
      </c>
      <c r="B332" s="3">
        <f t="shared" si="0"/>
        <v>331</v>
      </c>
      <c r="C332" s="14" t="s">
        <v>120</v>
      </c>
      <c r="D332" s="12">
        <v>17169</v>
      </c>
      <c r="E332" t="s">
        <v>10</v>
      </c>
      <c r="F332" s="12">
        <v>80</v>
      </c>
      <c r="G332" t="s">
        <v>46</v>
      </c>
      <c r="H332" s="12">
        <v>42</v>
      </c>
      <c r="I332" s="12" t="s">
        <v>6</v>
      </c>
    </row>
    <row r="333" spans="1:9" ht="13" x14ac:dyDescent="0.15">
      <c r="A333" s="12" t="s">
        <v>353</v>
      </c>
      <c r="B333" s="3">
        <f t="shared" si="0"/>
        <v>332</v>
      </c>
      <c r="C333" s="14" t="s">
        <v>120</v>
      </c>
      <c r="D333" s="12">
        <v>14456</v>
      </c>
      <c r="E333" t="s">
        <v>10</v>
      </c>
      <c r="F333" s="12">
        <v>106</v>
      </c>
      <c r="G333" t="s">
        <v>46</v>
      </c>
      <c r="H333" s="12">
        <v>5</v>
      </c>
      <c r="I333" s="12" t="s">
        <v>3</v>
      </c>
    </row>
    <row r="334" spans="1:9" ht="13" x14ac:dyDescent="0.15">
      <c r="A334" s="12" t="s">
        <v>354</v>
      </c>
      <c r="B334" s="3">
        <f t="shared" si="0"/>
        <v>333</v>
      </c>
      <c r="C334" s="14" t="s">
        <v>120</v>
      </c>
      <c r="D334" s="12">
        <v>19333</v>
      </c>
      <c r="E334" t="s">
        <v>10</v>
      </c>
      <c r="F334" s="12">
        <v>99</v>
      </c>
      <c r="G334" t="s">
        <v>46</v>
      </c>
      <c r="H334" s="12">
        <v>7</v>
      </c>
      <c r="I334" s="12" t="s">
        <v>13</v>
      </c>
    </row>
    <row r="335" spans="1:9" ht="13" x14ac:dyDescent="0.15">
      <c r="A335" s="12" t="s">
        <v>355</v>
      </c>
      <c r="B335" s="3">
        <f t="shared" si="0"/>
        <v>334</v>
      </c>
      <c r="C335" s="14" t="s">
        <v>120</v>
      </c>
      <c r="D335" s="12">
        <v>3212</v>
      </c>
      <c r="E335" t="s">
        <v>1</v>
      </c>
      <c r="F335" s="12">
        <v>30</v>
      </c>
      <c r="G335" t="s">
        <v>46</v>
      </c>
      <c r="H335" s="12">
        <v>6</v>
      </c>
      <c r="I335" s="12" t="s">
        <v>3</v>
      </c>
    </row>
    <row r="336" spans="1:9" ht="13" x14ac:dyDescent="0.15">
      <c r="A336" s="12" t="s">
        <v>356</v>
      </c>
      <c r="B336" s="3">
        <f t="shared" si="0"/>
        <v>335</v>
      </c>
      <c r="C336" s="14" t="s">
        <v>120</v>
      </c>
      <c r="D336" s="12">
        <v>3839</v>
      </c>
      <c r="E336" t="s">
        <v>1</v>
      </c>
      <c r="F336" s="12">
        <v>84</v>
      </c>
      <c r="G336" t="s">
        <v>46</v>
      </c>
      <c r="H336" s="12">
        <v>9</v>
      </c>
      <c r="I336" s="12" t="s">
        <v>13</v>
      </c>
    </row>
    <row r="337" spans="1:9" ht="13" x14ac:dyDescent="0.15">
      <c r="A337" s="12" t="s">
        <v>357</v>
      </c>
      <c r="B337" s="3">
        <f t="shared" si="0"/>
        <v>336</v>
      </c>
      <c r="C337" s="14" t="s">
        <v>120</v>
      </c>
      <c r="D337" s="12">
        <v>5700</v>
      </c>
      <c r="E337" t="s">
        <v>1</v>
      </c>
      <c r="F337" s="15" t="s">
        <v>329</v>
      </c>
      <c r="G337" t="s">
        <v>329</v>
      </c>
      <c r="H337" s="12">
        <v>12</v>
      </c>
      <c r="I337" s="12" t="s">
        <v>6</v>
      </c>
    </row>
    <row r="338" spans="1:9" ht="13" x14ac:dyDescent="0.15">
      <c r="A338" s="12" t="s">
        <v>358</v>
      </c>
      <c r="B338" s="3">
        <f t="shared" si="0"/>
        <v>337</v>
      </c>
      <c r="C338" s="14" t="s">
        <v>120</v>
      </c>
      <c r="D338" s="12">
        <v>9488</v>
      </c>
      <c r="E338" t="s">
        <v>1</v>
      </c>
      <c r="F338" s="12">
        <v>186</v>
      </c>
      <c r="G338" t="s">
        <v>46</v>
      </c>
      <c r="H338" s="12">
        <v>9</v>
      </c>
      <c r="I338" s="12" t="s">
        <v>13</v>
      </c>
    </row>
    <row r="339" spans="1:9" ht="13" x14ac:dyDescent="0.15">
      <c r="A339" s="12" t="s">
        <v>359</v>
      </c>
      <c r="B339" s="3">
        <f t="shared" si="0"/>
        <v>338</v>
      </c>
      <c r="C339" s="14" t="s">
        <v>120</v>
      </c>
      <c r="D339" s="12">
        <v>3171</v>
      </c>
      <c r="E339" t="s">
        <v>1</v>
      </c>
      <c r="F339" s="12">
        <v>123</v>
      </c>
      <c r="G339" t="s">
        <v>46</v>
      </c>
      <c r="H339" s="12">
        <v>7</v>
      </c>
      <c r="I339" s="12" t="s">
        <v>13</v>
      </c>
    </row>
    <row r="340" spans="1:9" ht="13" x14ac:dyDescent="0.15">
      <c r="A340" s="12" t="s">
        <v>360</v>
      </c>
      <c r="B340" s="3">
        <f t="shared" si="0"/>
        <v>339</v>
      </c>
      <c r="C340" s="14" t="s">
        <v>120</v>
      </c>
      <c r="D340" s="12">
        <v>14554</v>
      </c>
      <c r="E340" t="s">
        <v>10</v>
      </c>
      <c r="F340" s="12">
        <v>27</v>
      </c>
      <c r="G340" t="s">
        <v>46</v>
      </c>
      <c r="H340" s="12">
        <v>7</v>
      </c>
      <c r="I340" s="12" t="s">
        <v>13</v>
      </c>
    </row>
    <row r="341" spans="1:9" ht="13" x14ac:dyDescent="0.15">
      <c r="A341" s="12" t="s">
        <v>361</v>
      </c>
      <c r="B341" s="3">
        <f t="shared" si="0"/>
        <v>340</v>
      </c>
      <c r="C341" s="14" t="s">
        <v>120</v>
      </c>
      <c r="D341" s="12">
        <v>2071</v>
      </c>
      <c r="E341" t="s">
        <v>1</v>
      </c>
      <c r="F341" s="12">
        <v>18</v>
      </c>
      <c r="G341" t="s">
        <v>46</v>
      </c>
      <c r="H341" s="12">
        <v>2</v>
      </c>
      <c r="I341" s="12" t="s">
        <v>106</v>
      </c>
    </row>
    <row r="342" spans="1:9" ht="13" x14ac:dyDescent="0.15">
      <c r="A342" s="12" t="s">
        <v>362</v>
      </c>
      <c r="B342" s="3">
        <f t="shared" si="0"/>
        <v>341</v>
      </c>
      <c r="C342" s="14" t="s">
        <v>120</v>
      </c>
      <c r="D342" s="12">
        <v>13144</v>
      </c>
      <c r="E342" t="s">
        <v>10</v>
      </c>
      <c r="F342" s="12">
        <v>82</v>
      </c>
      <c r="G342" t="s">
        <v>46</v>
      </c>
      <c r="H342" s="12">
        <v>6</v>
      </c>
      <c r="I342" s="12" t="s">
        <v>3</v>
      </c>
    </row>
    <row r="343" spans="1:9" ht="13" x14ac:dyDescent="0.15">
      <c r="A343" s="12" t="s">
        <v>363</v>
      </c>
      <c r="B343" s="3">
        <f t="shared" si="0"/>
        <v>342</v>
      </c>
      <c r="C343" s="14" t="s">
        <v>120</v>
      </c>
      <c r="D343" s="12">
        <v>8177</v>
      </c>
      <c r="E343" t="s">
        <v>1</v>
      </c>
      <c r="F343" s="12">
        <v>61</v>
      </c>
      <c r="G343" t="s">
        <v>46</v>
      </c>
      <c r="H343" s="12">
        <v>8</v>
      </c>
      <c r="I343" s="12" t="s">
        <v>13</v>
      </c>
    </row>
    <row r="344" spans="1:9" ht="13" x14ac:dyDescent="0.15">
      <c r="A344" s="12" t="s">
        <v>364</v>
      </c>
      <c r="B344" s="3">
        <f t="shared" si="0"/>
        <v>343</v>
      </c>
      <c r="C344" s="14" t="s">
        <v>120</v>
      </c>
      <c r="D344" s="12">
        <v>9900</v>
      </c>
      <c r="E344" t="s">
        <v>1</v>
      </c>
      <c r="F344" s="12">
        <v>22</v>
      </c>
      <c r="G344" t="s">
        <v>46</v>
      </c>
      <c r="H344" s="12">
        <v>5</v>
      </c>
      <c r="I344" s="12" t="s">
        <v>3</v>
      </c>
    </row>
    <row r="345" spans="1:9" ht="13" x14ac:dyDescent="0.15">
      <c r="A345" s="12" t="s">
        <v>365</v>
      </c>
      <c r="B345" s="3">
        <f t="shared" si="0"/>
        <v>344</v>
      </c>
      <c r="C345" s="14" t="s">
        <v>120</v>
      </c>
      <c r="D345" s="12">
        <v>9323</v>
      </c>
      <c r="E345" t="s">
        <v>1</v>
      </c>
      <c r="F345" s="12">
        <v>15</v>
      </c>
      <c r="G345" t="s">
        <v>46</v>
      </c>
      <c r="H345" s="12">
        <v>6</v>
      </c>
      <c r="I345" s="12" t="s">
        <v>3</v>
      </c>
    </row>
    <row r="346" spans="1:9" ht="13" x14ac:dyDescent="0.15">
      <c r="A346" s="12" t="s">
        <v>366</v>
      </c>
      <c r="B346" s="3">
        <f t="shared" si="0"/>
        <v>345</v>
      </c>
      <c r="C346" s="14" t="s">
        <v>120</v>
      </c>
      <c r="D346" s="12">
        <v>8541</v>
      </c>
      <c r="E346" t="s">
        <v>1</v>
      </c>
      <c r="F346" s="12">
        <v>26</v>
      </c>
      <c r="G346" t="s">
        <v>46</v>
      </c>
      <c r="H346" s="12">
        <v>5</v>
      </c>
      <c r="I346" s="12" t="s">
        <v>3</v>
      </c>
    </row>
    <row r="347" spans="1:9" ht="13" x14ac:dyDescent="0.15">
      <c r="A347" s="12" t="s">
        <v>367</v>
      </c>
      <c r="B347" s="3">
        <f t="shared" si="0"/>
        <v>346</v>
      </c>
      <c r="C347" s="14" t="s">
        <v>120</v>
      </c>
      <c r="D347" s="12">
        <v>10237</v>
      </c>
      <c r="E347" t="s">
        <v>10</v>
      </c>
      <c r="F347" s="12">
        <v>59</v>
      </c>
      <c r="G347" t="s">
        <v>46</v>
      </c>
      <c r="H347" s="12">
        <v>12</v>
      </c>
      <c r="I347" s="12" t="s">
        <v>6</v>
      </c>
    </row>
    <row r="348" spans="1:9" ht="13" x14ac:dyDescent="0.15">
      <c r="A348" s="12" t="s">
        <v>368</v>
      </c>
      <c r="B348" s="3">
        <f t="shared" si="0"/>
        <v>347</v>
      </c>
      <c r="C348" s="14" t="s">
        <v>120</v>
      </c>
      <c r="D348" s="12">
        <v>38644</v>
      </c>
      <c r="E348" t="s">
        <v>5</v>
      </c>
      <c r="F348" s="12">
        <v>208</v>
      </c>
      <c r="G348" t="s">
        <v>46</v>
      </c>
      <c r="H348" s="12">
        <v>4</v>
      </c>
      <c r="I348" s="12" t="s">
        <v>3</v>
      </c>
    </row>
    <row r="349" spans="1:9" ht="13" x14ac:dyDescent="0.15">
      <c r="A349" s="12" t="s">
        <v>369</v>
      </c>
      <c r="B349" s="3">
        <f t="shared" si="0"/>
        <v>348</v>
      </c>
      <c r="C349" s="14" t="s">
        <v>120</v>
      </c>
      <c r="D349" s="12">
        <v>2396</v>
      </c>
      <c r="E349" t="s">
        <v>1</v>
      </c>
      <c r="F349" s="12">
        <v>60</v>
      </c>
      <c r="G349" t="s">
        <v>46</v>
      </c>
      <c r="H349" s="12">
        <v>2</v>
      </c>
      <c r="I349" s="12" t="s">
        <v>106</v>
      </c>
    </row>
    <row r="350" spans="1:9" ht="13" x14ac:dyDescent="0.15">
      <c r="A350" s="12" t="s">
        <v>370</v>
      </c>
      <c r="B350" s="3">
        <f t="shared" si="0"/>
        <v>349</v>
      </c>
      <c r="C350" s="14" t="s">
        <v>120</v>
      </c>
      <c r="D350" s="12">
        <v>15518</v>
      </c>
      <c r="E350" t="s">
        <v>10</v>
      </c>
      <c r="F350" s="12">
        <v>80</v>
      </c>
      <c r="G350" t="s">
        <v>46</v>
      </c>
      <c r="H350" s="12">
        <v>6</v>
      </c>
      <c r="I350" s="12" t="s">
        <v>3</v>
      </c>
    </row>
    <row r="351" spans="1:9" ht="13" x14ac:dyDescent="0.15">
      <c r="A351" s="12" t="s">
        <v>371</v>
      </c>
      <c r="B351" s="3">
        <f t="shared" si="0"/>
        <v>350</v>
      </c>
      <c r="C351" s="14" t="s">
        <v>120</v>
      </c>
      <c r="D351" s="12">
        <v>4124</v>
      </c>
      <c r="E351" t="s">
        <v>1</v>
      </c>
      <c r="F351" s="12">
        <v>22</v>
      </c>
      <c r="G351" t="s">
        <v>46</v>
      </c>
      <c r="H351" s="12">
        <v>2</v>
      </c>
      <c r="I351" s="12" t="s">
        <v>106</v>
      </c>
    </row>
    <row r="352" spans="1:9" ht="13" x14ac:dyDescent="0.15">
      <c r="A352" s="12" t="s">
        <v>372</v>
      </c>
      <c r="B352" s="3">
        <f t="shared" si="0"/>
        <v>351</v>
      </c>
      <c r="C352" s="14" t="s">
        <v>120</v>
      </c>
      <c r="D352" s="12">
        <v>2161</v>
      </c>
      <c r="E352" t="s">
        <v>1</v>
      </c>
      <c r="F352" s="12">
        <v>44</v>
      </c>
      <c r="G352" t="s">
        <v>46</v>
      </c>
      <c r="H352" s="12">
        <v>4</v>
      </c>
      <c r="I352" s="12" t="s">
        <v>3</v>
      </c>
    </row>
    <row r="353" spans="1:9" ht="13" x14ac:dyDescent="0.15">
      <c r="A353" s="12" t="s">
        <v>373</v>
      </c>
      <c r="B353" s="3">
        <f t="shared" si="0"/>
        <v>352</v>
      </c>
      <c r="C353" s="14" t="s">
        <v>120</v>
      </c>
      <c r="D353" s="12">
        <v>925</v>
      </c>
      <c r="E353" t="s">
        <v>1</v>
      </c>
      <c r="F353" s="15" t="s">
        <v>329</v>
      </c>
      <c r="G353" t="s">
        <v>329</v>
      </c>
      <c r="H353" s="12">
        <v>5</v>
      </c>
      <c r="I353" s="12" t="s">
        <v>3</v>
      </c>
    </row>
    <row r="354" spans="1:9" ht="13" x14ac:dyDescent="0.15">
      <c r="A354" s="12" t="s">
        <v>374</v>
      </c>
      <c r="B354" s="3">
        <f t="shared" si="0"/>
        <v>353</v>
      </c>
      <c r="C354" s="14" t="s">
        <v>120</v>
      </c>
      <c r="D354" s="12">
        <v>15699</v>
      </c>
      <c r="E354" t="s">
        <v>10</v>
      </c>
      <c r="F354" s="15" t="s">
        <v>329</v>
      </c>
      <c r="G354" t="s">
        <v>329</v>
      </c>
      <c r="H354" s="12">
        <v>7</v>
      </c>
      <c r="I354" s="12" t="s">
        <v>13</v>
      </c>
    </row>
    <row r="355" spans="1:9" ht="13" x14ac:dyDescent="0.15">
      <c r="A355" s="12" t="s">
        <v>375</v>
      </c>
      <c r="B355" s="3">
        <f t="shared" si="0"/>
        <v>354</v>
      </c>
      <c r="C355" s="14" t="s">
        <v>120</v>
      </c>
      <c r="D355" s="12">
        <v>5434</v>
      </c>
      <c r="E355" t="s">
        <v>1</v>
      </c>
      <c r="F355" s="12">
        <v>34</v>
      </c>
      <c r="G355" t="s">
        <v>46</v>
      </c>
      <c r="H355" s="12">
        <v>3</v>
      </c>
      <c r="I355" s="12" t="s">
        <v>106</v>
      </c>
    </row>
    <row r="356" spans="1:9" ht="13" x14ac:dyDescent="0.15">
      <c r="A356" s="12" t="s">
        <v>376</v>
      </c>
      <c r="B356" s="3">
        <f t="shared" si="0"/>
        <v>355</v>
      </c>
      <c r="C356" s="14" t="s">
        <v>120</v>
      </c>
      <c r="D356" s="12">
        <v>11350</v>
      </c>
      <c r="E356" t="s">
        <v>10</v>
      </c>
      <c r="F356" s="12">
        <v>49</v>
      </c>
      <c r="G356" t="s">
        <v>46</v>
      </c>
      <c r="H356" s="12">
        <v>6</v>
      </c>
      <c r="I356" s="12" t="s">
        <v>3</v>
      </c>
    </row>
    <row r="357" spans="1:9" ht="13" x14ac:dyDescent="0.15">
      <c r="A357" s="12" t="s">
        <v>377</v>
      </c>
      <c r="B357" s="3">
        <f t="shared" si="0"/>
        <v>356</v>
      </c>
      <c r="C357" s="14" t="s">
        <v>120</v>
      </c>
      <c r="D357" s="12">
        <v>2481</v>
      </c>
      <c r="E357" t="s">
        <v>1</v>
      </c>
      <c r="F357" s="12">
        <v>28</v>
      </c>
      <c r="G357" t="s">
        <v>46</v>
      </c>
      <c r="H357" s="12">
        <v>4</v>
      </c>
      <c r="I357" s="12" t="s">
        <v>3</v>
      </c>
    </row>
    <row r="358" spans="1:9" ht="13" x14ac:dyDescent="0.15">
      <c r="A358" s="12" t="s">
        <v>378</v>
      </c>
      <c r="B358" s="3">
        <f t="shared" si="0"/>
        <v>357</v>
      </c>
      <c r="C358" s="14" t="s">
        <v>120</v>
      </c>
      <c r="D358" s="12">
        <v>12932</v>
      </c>
      <c r="E358" t="s">
        <v>10</v>
      </c>
      <c r="F358" s="12">
        <v>1500</v>
      </c>
      <c r="G358" t="s">
        <v>19</v>
      </c>
      <c r="H358" s="12">
        <v>6</v>
      </c>
      <c r="I358" s="12" t="s">
        <v>3</v>
      </c>
    </row>
    <row r="359" spans="1:9" ht="13" x14ac:dyDescent="0.15">
      <c r="A359" s="12" t="s">
        <v>379</v>
      </c>
      <c r="B359" s="3">
        <f t="shared" si="0"/>
        <v>358</v>
      </c>
      <c r="C359" s="14" t="s">
        <v>120</v>
      </c>
      <c r="D359" s="12">
        <v>3539</v>
      </c>
      <c r="E359" t="s">
        <v>1</v>
      </c>
      <c r="F359" s="12">
        <v>180</v>
      </c>
      <c r="G359" t="s">
        <v>46</v>
      </c>
      <c r="H359" s="12">
        <v>6</v>
      </c>
      <c r="I359" s="12" t="s">
        <v>3</v>
      </c>
    </row>
    <row r="360" spans="1:9" ht="13" x14ac:dyDescent="0.15">
      <c r="A360" s="12" t="s">
        <v>380</v>
      </c>
      <c r="B360" s="3">
        <f t="shared" si="0"/>
        <v>359</v>
      </c>
      <c r="C360" s="14" t="s">
        <v>120</v>
      </c>
      <c r="D360" s="12">
        <v>17297</v>
      </c>
      <c r="E360" t="s">
        <v>10</v>
      </c>
      <c r="F360" s="12">
        <v>153</v>
      </c>
      <c r="G360" t="s">
        <v>46</v>
      </c>
      <c r="H360" s="12">
        <v>9</v>
      </c>
      <c r="I360" s="12" t="s">
        <v>13</v>
      </c>
    </row>
    <row r="361" spans="1:9" ht="13" x14ac:dyDescent="0.15">
      <c r="A361" s="12" t="s">
        <v>381</v>
      </c>
      <c r="B361" s="3">
        <f t="shared" si="0"/>
        <v>360</v>
      </c>
      <c r="C361" s="14" t="s">
        <v>120</v>
      </c>
      <c r="D361" s="12">
        <v>9291</v>
      </c>
      <c r="E361" t="s">
        <v>1</v>
      </c>
      <c r="F361" s="12">
        <v>23</v>
      </c>
      <c r="G361" t="s">
        <v>46</v>
      </c>
      <c r="H361" s="12">
        <v>4</v>
      </c>
      <c r="I361" s="12" t="s">
        <v>3</v>
      </c>
    </row>
    <row r="362" spans="1:9" ht="13" x14ac:dyDescent="0.15">
      <c r="A362" s="12" t="s">
        <v>184</v>
      </c>
      <c r="B362" s="3">
        <f t="shared" si="0"/>
        <v>361</v>
      </c>
      <c r="C362" s="14" t="s">
        <v>120</v>
      </c>
      <c r="D362" s="12">
        <v>9436</v>
      </c>
      <c r="E362" t="s">
        <v>1</v>
      </c>
      <c r="F362" s="12">
        <v>105</v>
      </c>
      <c r="G362" t="s">
        <v>46</v>
      </c>
      <c r="H362" s="12">
        <v>3</v>
      </c>
      <c r="I362" s="12" t="s">
        <v>106</v>
      </c>
    </row>
    <row r="363" spans="1:9" ht="13" x14ac:dyDescent="0.15">
      <c r="A363" s="12" t="s">
        <v>382</v>
      </c>
      <c r="B363" s="3">
        <f t="shared" si="0"/>
        <v>362</v>
      </c>
      <c r="C363" s="14" t="s">
        <v>120</v>
      </c>
      <c r="D363" s="12">
        <v>4110</v>
      </c>
      <c r="E363" t="s">
        <v>1</v>
      </c>
      <c r="F363" s="12">
        <v>26</v>
      </c>
      <c r="G363" t="s">
        <v>46</v>
      </c>
      <c r="H363" s="12">
        <v>5</v>
      </c>
      <c r="I363" s="12" t="s">
        <v>3</v>
      </c>
    </row>
    <row r="364" spans="1:9" ht="13" x14ac:dyDescent="0.15">
      <c r="A364" s="12" t="s">
        <v>383</v>
      </c>
      <c r="B364" s="3">
        <f t="shared" si="0"/>
        <v>363</v>
      </c>
      <c r="C364" s="14" t="s">
        <v>120</v>
      </c>
      <c r="D364" s="12">
        <v>7836</v>
      </c>
      <c r="E364" t="s">
        <v>1</v>
      </c>
      <c r="F364" s="12">
        <v>113</v>
      </c>
      <c r="G364" t="s">
        <v>46</v>
      </c>
      <c r="H364" s="12">
        <v>6</v>
      </c>
      <c r="I364" s="12" t="s">
        <v>3</v>
      </c>
    </row>
    <row r="365" spans="1:9" ht="13" x14ac:dyDescent="0.15">
      <c r="A365" s="12" t="s">
        <v>384</v>
      </c>
      <c r="B365" s="3">
        <f t="shared" si="0"/>
        <v>364</v>
      </c>
      <c r="C365" s="14" t="s">
        <v>120</v>
      </c>
      <c r="D365" s="12">
        <v>8151</v>
      </c>
      <c r="E365" t="s">
        <v>1</v>
      </c>
      <c r="F365" s="12">
        <v>74</v>
      </c>
      <c r="G365" t="s">
        <v>46</v>
      </c>
      <c r="H365" s="12">
        <v>4</v>
      </c>
      <c r="I365" s="12" t="s">
        <v>3</v>
      </c>
    </row>
    <row r="366" spans="1:9" ht="13" x14ac:dyDescent="0.15">
      <c r="A366" s="12" t="s">
        <v>385</v>
      </c>
      <c r="B366" s="3">
        <f t="shared" si="0"/>
        <v>365</v>
      </c>
      <c r="C366" s="14" t="s">
        <v>120</v>
      </c>
      <c r="D366" s="12">
        <v>13000</v>
      </c>
      <c r="E366" t="s">
        <v>10</v>
      </c>
      <c r="F366" s="12">
        <v>90</v>
      </c>
      <c r="G366" t="s">
        <v>46</v>
      </c>
      <c r="H366" s="12">
        <v>6</v>
      </c>
      <c r="I366" s="12" t="s">
        <v>3</v>
      </c>
    </row>
    <row r="367" spans="1:9" ht="13" x14ac:dyDescent="0.15">
      <c r="A367" s="12" t="s">
        <v>386</v>
      </c>
      <c r="B367" s="3">
        <f t="shared" si="0"/>
        <v>366</v>
      </c>
      <c r="C367" s="14" t="s">
        <v>120</v>
      </c>
      <c r="D367" s="12">
        <v>95777</v>
      </c>
      <c r="E367" t="s">
        <v>43</v>
      </c>
      <c r="F367" s="15" t="s">
        <v>329</v>
      </c>
      <c r="G367" t="s">
        <v>329</v>
      </c>
      <c r="H367" s="12">
        <v>6</v>
      </c>
      <c r="I367" s="12" t="s">
        <v>3</v>
      </c>
    </row>
    <row r="368" spans="1:9" ht="13" x14ac:dyDescent="0.15">
      <c r="A368" s="12" t="s">
        <v>387</v>
      </c>
      <c r="B368" s="3">
        <f t="shared" si="0"/>
        <v>367</v>
      </c>
      <c r="C368" s="14" t="s">
        <v>120</v>
      </c>
      <c r="D368" s="12">
        <v>15569</v>
      </c>
      <c r="E368" t="s">
        <v>10</v>
      </c>
      <c r="F368" s="12">
        <v>384</v>
      </c>
      <c r="G368" t="s">
        <v>46</v>
      </c>
      <c r="H368" s="12">
        <v>10</v>
      </c>
      <c r="I368" s="12" t="s">
        <v>6</v>
      </c>
    </row>
    <row r="369" spans="1:9" ht="13" x14ac:dyDescent="0.15">
      <c r="A369" s="12" t="s">
        <v>388</v>
      </c>
      <c r="B369" s="3">
        <f t="shared" si="0"/>
        <v>368</v>
      </c>
      <c r="C369" s="14" t="s">
        <v>120</v>
      </c>
      <c r="D369" s="12">
        <v>14509</v>
      </c>
      <c r="E369" t="s">
        <v>10</v>
      </c>
      <c r="F369" s="12">
        <v>105</v>
      </c>
      <c r="G369" t="s">
        <v>46</v>
      </c>
      <c r="H369" s="12">
        <v>4</v>
      </c>
      <c r="I369" s="12" t="s">
        <v>3</v>
      </c>
    </row>
    <row r="370" spans="1:9" ht="13" x14ac:dyDescent="0.15">
      <c r="A370" s="12" t="s">
        <v>389</v>
      </c>
      <c r="B370" s="3">
        <f t="shared" si="0"/>
        <v>369</v>
      </c>
      <c r="C370" s="14" t="s">
        <v>120</v>
      </c>
      <c r="D370" s="12">
        <v>11587</v>
      </c>
      <c r="E370" t="s">
        <v>10</v>
      </c>
      <c r="F370" s="12">
        <v>250</v>
      </c>
      <c r="G370" t="s">
        <v>46</v>
      </c>
      <c r="H370" s="12">
        <v>2</v>
      </c>
      <c r="I370" s="12" t="s">
        <v>106</v>
      </c>
    </row>
    <row r="371" spans="1:9" ht="13" x14ac:dyDescent="0.15">
      <c r="A371" s="12" t="s">
        <v>390</v>
      </c>
      <c r="B371" s="3">
        <f t="shared" si="0"/>
        <v>370</v>
      </c>
      <c r="C371" s="14" t="s">
        <v>120</v>
      </c>
      <c r="D371" s="12">
        <v>46497</v>
      </c>
      <c r="E371" t="s">
        <v>31</v>
      </c>
      <c r="F371" s="12">
        <v>159</v>
      </c>
      <c r="G371" t="s">
        <v>46</v>
      </c>
      <c r="H371" s="12">
        <v>9</v>
      </c>
      <c r="I371" s="12" t="s">
        <v>13</v>
      </c>
    </row>
    <row r="372" spans="1:9" ht="13" x14ac:dyDescent="0.15">
      <c r="A372" s="12" t="s">
        <v>391</v>
      </c>
      <c r="B372" s="3">
        <f t="shared" si="0"/>
        <v>371</v>
      </c>
      <c r="C372" s="14" t="s">
        <v>120</v>
      </c>
      <c r="D372" s="12">
        <v>30768</v>
      </c>
      <c r="E372" t="s">
        <v>5</v>
      </c>
      <c r="F372" s="12">
        <v>172</v>
      </c>
      <c r="G372" t="s">
        <v>46</v>
      </c>
      <c r="H372" s="12">
        <v>9</v>
      </c>
      <c r="I372" s="12" t="s">
        <v>13</v>
      </c>
    </row>
    <row r="373" spans="1:9" ht="13" x14ac:dyDescent="0.15">
      <c r="A373" s="12" t="s">
        <v>392</v>
      </c>
      <c r="B373" s="3">
        <f t="shared" si="0"/>
        <v>372</v>
      </c>
      <c r="C373" s="14" t="s">
        <v>120</v>
      </c>
      <c r="D373" s="12">
        <v>2699</v>
      </c>
      <c r="E373" t="s">
        <v>1</v>
      </c>
      <c r="F373" s="12">
        <v>76</v>
      </c>
      <c r="G373" t="s">
        <v>46</v>
      </c>
      <c r="H373" s="12">
        <v>5</v>
      </c>
      <c r="I373" s="12" t="s">
        <v>3</v>
      </c>
    </row>
    <row r="374" spans="1:9" ht="13" x14ac:dyDescent="0.15">
      <c r="A374" s="12" t="s">
        <v>393</v>
      </c>
      <c r="B374" s="3">
        <f t="shared" si="0"/>
        <v>373</v>
      </c>
      <c r="C374" s="14" t="s">
        <v>120</v>
      </c>
      <c r="D374" s="12">
        <v>25151</v>
      </c>
      <c r="E374" t="s">
        <v>16</v>
      </c>
      <c r="F374" s="12">
        <v>242</v>
      </c>
      <c r="G374" t="s">
        <v>46</v>
      </c>
      <c r="H374" s="12">
        <v>8</v>
      </c>
      <c r="I374" s="12" t="s">
        <v>13</v>
      </c>
    </row>
    <row r="375" spans="1:9" ht="13" x14ac:dyDescent="0.15">
      <c r="A375" s="12" t="s">
        <v>394</v>
      </c>
      <c r="B375" s="3">
        <f t="shared" si="0"/>
        <v>374</v>
      </c>
      <c r="C375" s="14" t="s">
        <v>120</v>
      </c>
      <c r="D375" s="12">
        <v>10097</v>
      </c>
      <c r="E375" t="s">
        <v>10</v>
      </c>
      <c r="F375" s="12">
        <v>73</v>
      </c>
      <c r="G375" t="s">
        <v>46</v>
      </c>
      <c r="H375" s="12">
        <v>4</v>
      </c>
      <c r="I375" s="12" t="s">
        <v>3</v>
      </c>
    </row>
    <row r="376" spans="1:9" ht="13" x14ac:dyDescent="0.15">
      <c r="A376" s="12" t="s">
        <v>395</v>
      </c>
      <c r="B376" s="3">
        <f t="shared" si="0"/>
        <v>375</v>
      </c>
      <c r="C376" s="14" t="s">
        <v>120</v>
      </c>
      <c r="D376" s="12">
        <v>20515</v>
      </c>
      <c r="E376" t="s">
        <v>16</v>
      </c>
      <c r="F376" s="12">
        <v>454</v>
      </c>
      <c r="G376" t="s">
        <v>46</v>
      </c>
      <c r="H376" s="12">
        <v>12</v>
      </c>
      <c r="I376" s="12" t="s">
        <v>6</v>
      </c>
    </row>
    <row r="377" spans="1:9" ht="13" x14ac:dyDescent="0.15">
      <c r="A377" s="12" t="s">
        <v>396</v>
      </c>
      <c r="B377" s="3">
        <f t="shared" si="0"/>
        <v>376</v>
      </c>
      <c r="C377" s="14" t="s">
        <v>120</v>
      </c>
      <c r="D377" s="12">
        <v>13238</v>
      </c>
      <c r="E377" t="s">
        <v>10</v>
      </c>
      <c r="F377" s="12">
        <v>28</v>
      </c>
      <c r="G377" t="s">
        <v>46</v>
      </c>
      <c r="H377" s="12">
        <v>9</v>
      </c>
      <c r="I377" s="12" t="s">
        <v>13</v>
      </c>
    </row>
    <row r="378" spans="1:9" ht="13" x14ac:dyDescent="0.15">
      <c r="A378" s="12" t="s">
        <v>397</v>
      </c>
      <c r="B378" s="3">
        <f t="shared" si="0"/>
        <v>377</v>
      </c>
      <c r="C378" s="14" t="s">
        <v>120</v>
      </c>
      <c r="D378" s="16">
        <v>42977</v>
      </c>
      <c r="E378" t="s">
        <v>31</v>
      </c>
      <c r="F378" s="12">
        <v>262</v>
      </c>
      <c r="G378" t="s">
        <v>46</v>
      </c>
      <c r="H378" s="12">
        <v>15</v>
      </c>
      <c r="I378" s="12" t="s">
        <v>6</v>
      </c>
    </row>
    <row r="379" spans="1:9" ht="13" x14ac:dyDescent="0.15">
      <c r="A379" s="12" t="s">
        <v>398</v>
      </c>
      <c r="B379" s="3">
        <f t="shared" si="0"/>
        <v>378</v>
      </c>
      <c r="C379" s="14" t="s">
        <v>120</v>
      </c>
      <c r="D379" s="12">
        <v>4274</v>
      </c>
      <c r="E379" t="s">
        <v>1</v>
      </c>
      <c r="F379" s="12">
        <v>21</v>
      </c>
      <c r="G379" t="s">
        <v>46</v>
      </c>
      <c r="H379" s="12">
        <v>8</v>
      </c>
      <c r="I379" s="12" t="s">
        <v>13</v>
      </c>
    </row>
    <row r="380" spans="1:9" ht="13" x14ac:dyDescent="0.15">
      <c r="A380" s="12" t="s">
        <v>399</v>
      </c>
      <c r="B380" s="3">
        <f t="shared" si="0"/>
        <v>379</v>
      </c>
      <c r="C380" s="14" t="s">
        <v>120</v>
      </c>
      <c r="D380" s="12">
        <v>6691</v>
      </c>
      <c r="E380" t="s">
        <v>1</v>
      </c>
      <c r="F380" s="12">
        <v>166</v>
      </c>
      <c r="G380" t="s">
        <v>46</v>
      </c>
      <c r="H380" s="12">
        <v>4</v>
      </c>
      <c r="I380" s="12" t="s">
        <v>3</v>
      </c>
    </row>
    <row r="381" spans="1:9" ht="13" x14ac:dyDescent="0.15">
      <c r="A381" s="12" t="s">
        <v>400</v>
      </c>
      <c r="B381" s="3">
        <f t="shared" si="0"/>
        <v>380</v>
      </c>
      <c r="C381" s="14" t="s">
        <v>120</v>
      </c>
      <c r="D381" s="12">
        <v>19456</v>
      </c>
      <c r="E381" t="s">
        <v>10</v>
      </c>
      <c r="F381" s="12">
        <v>175</v>
      </c>
      <c r="G381" t="s">
        <v>46</v>
      </c>
      <c r="H381" s="12">
        <v>5</v>
      </c>
      <c r="I381" s="12" t="s">
        <v>3</v>
      </c>
    </row>
    <row r="382" spans="1:9" ht="13" x14ac:dyDescent="0.15">
      <c r="A382" s="12" t="s">
        <v>401</v>
      </c>
      <c r="B382" s="3">
        <f t="shared" si="0"/>
        <v>381</v>
      </c>
      <c r="C382" s="14" t="s">
        <v>120</v>
      </c>
      <c r="D382" s="12">
        <v>15075</v>
      </c>
      <c r="E382" t="s">
        <v>10</v>
      </c>
      <c r="F382" s="12">
        <v>276</v>
      </c>
      <c r="G382" t="s">
        <v>46</v>
      </c>
      <c r="H382" s="12">
        <v>9</v>
      </c>
      <c r="I382" s="12" t="s">
        <v>13</v>
      </c>
    </row>
    <row r="383" spans="1:9" ht="13" x14ac:dyDescent="0.15">
      <c r="A383" s="12" t="s">
        <v>402</v>
      </c>
      <c r="B383" s="3">
        <f t="shared" si="0"/>
        <v>382</v>
      </c>
      <c r="C383" s="14" t="s">
        <v>120</v>
      </c>
      <c r="D383" s="12">
        <v>2284</v>
      </c>
      <c r="E383" t="s">
        <v>1</v>
      </c>
      <c r="F383" s="12">
        <v>20</v>
      </c>
      <c r="G383" t="s">
        <v>46</v>
      </c>
      <c r="H383" s="12">
        <v>2</v>
      </c>
      <c r="I383" s="12" t="s">
        <v>106</v>
      </c>
    </row>
    <row r="384" spans="1:9" ht="13" x14ac:dyDescent="0.15">
      <c r="A384" s="12" t="s">
        <v>403</v>
      </c>
      <c r="B384" s="3">
        <f t="shared" si="0"/>
        <v>383</v>
      </c>
      <c r="C384" s="14" t="s">
        <v>120</v>
      </c>
      <c r="D384" s="12">
        <v>21000</v>
      </c>
      <c r="E384" t="s">
        <v>16</v>
      </c>
      <c r="F384" s="12">
        <v>92</v>
      </c>
      <c r="G384" t="s">
        <v>46</v>
      </c>
      <c r="H384" s="12">
        <v>7</v>
      </c>
      <c r="I384" s="12" t="s">
        <v>13</v>
      </c>
    </row>
    <row r="385" spans="1:9" ht="13" x14ac:dyDescent="0.15">
      <c r="A385" s="12" t="s">
        <v>404</v>
      </c>
      <c r="B385" s="3">
        <f t="shared" si="0"/>
        <v>384</v>
      </c>
      <c r="C385" s="14" t="s">
        <v>120</v>
      </c>
      <c r="D385" s="12">
        <v>3689</v>
      </c>
      <c r="E385" t="s">
        <v>1</v>
      </c>
      <c r="F385" s="12">
        <v>90</v>
      </c>
      <c r="G385" t="s">
        <v>46</v>
      </c>
      <c r="H385" s="12">
        <v>2</v>
      </c>
      <c r="I385" s="12" t="s">
        <v>106</v>
      </c>
    </row>
    <row r="386" spans="1:9" ht="13" x14ac:dyDescent="0.15">
      <c r="A386" s="12" t="s">
        <v>405</v>
      </c>
      <c r="B386" s="3">
        <f t="shared" si="0"/>
        <v>385</v>
      </c>
      <c r="C386" s="14" t="s">
        <v>120</v>
      </c>
      <c r="D386" s="12">
        <v>12000</v>
      </c>
      <c r="E386" t="s">
        <v>10</v>
      </c>
      <c r="F386" s="12">
        <v>91</v>
      </c>
      <c r="G386" t="s">
        <v>46</v>
      </c>
      <c r="H386" s="12">
        <v>6</v>
      </c>
      <c r="I386" s="12" t="s">
        <v>3</v>
      </c>
    </row>
    <row r="387" spans="1:9" ht="13" x14ac:dyDescent="0.15">
      <c r="A387" s="3"/>
      <c r="C387" s="14"/>
      <c r="D387" s="4"/>
    </row>
    <row r="388" spans="1:9" ht="13" x14ac:dyDescent="0.15">
      <c r="A388" s="3"/>
      <c r="C388" s="14"/>
      <c r="D388" s="4"/>
    </row>
    <row r="389" spans="1:9" ht="13" x14ac:dyDescent="0.15">
      <c r="C389" s="14"/>
      <c r="D389" s="4"/>
    </row>
    <row r="390" spans="1:9" ht="13" x14ac:dyDescent="0.15">
      <c r="C390" s="14"/>
      <c r="D390" s="4"/>
    </row>
    <row r="391" spans="1:9" ht="13" x14ac:dyDescent="0.15">
      <c r="C391" s="17"/>
      <c r="D391" s="4"/>
    </row>
    <row r="392" spans="1:9" ht="13" x14ac:dyDescent="0.15">
      <c r="C392" s="17"/>
      <c r="D392" s="4"/>
    </row>
    <row r="393" spans="1:9" ht="13" x14ac:dyDescent="0.15">
      <c r="C393" s="17"/>
      <c r="D393" s="4"/>
    </row>
    <row r="394" spans="1:9" ht="13" x14ac:dyDescent="0.15">
      <c r="C394" s="17"/>
      <c r="D394" s="4"/>
    </row>
    <row r="395" spans="1:9" ht="13" x14ac:dyDescent="0.15">
      <c r="C395" s="17"/>
      <c r="D395" s="4"/>
    </row>
    <row r="396" spans="1:9" ht="13" x14ac:dyDescent="0.15">
      <c r="C396" s="17"/>
      <c r="D396" s="4"/>
    </row>
    <row r="397" spans="1:9" ht="13" x14ac:dyDescent="0.15">
      <c r="C397" s="17"/>
      <c r="D397" s="4"/>
    </row>
    <row r="398" spans="1:9" ht="13" x14ac:dyDescent="0.15">
      <c r="C398" s="17"/>
      <c r="D398" s="4"/>
    </row>
    <row r="399" spans="1:9" ht="13" x14ac:dyDescent="0.15">
      <c r="C399" s="17"/>
      <c r="D399" s="4"/>
    </row>
    <row r="400" spans="1:9" ht="13" x14ac:dyDescent="0.15">
      <c r="C400" s="17"/>
      <c r="D400" s="4"/>
    </row>
    <row r="401" spans="3:4" ht="13" x14ac:dyDescent="0.15">
      <c r="C401" s="17"/>
      <c r="D401" s="4"/>
    </row>
    <row r="402" spans="3:4" ht="13" x14ac:dyDescent="0.15">
      <c r="C402" s="17"/>
      <c r="D402" s="4"/>
    </row>
    <row r="403" spans="3:4" ht="13" x14ac:dyDescent="0.15">
      <c r="C403" s="17"/>
      <c r="D403" s="4"/>
    </row>
    <row r="404" spans="3:4" ht="13" x14ac:dyDescent="0.15">
      <c r="C404" s="17"/>
      <c r="D404" s="4"/>
    </row>
    <row r="405" spans="3:4" ht="13" x14ac:dyDescent="0.15">
      <c r="C405" s="17"/>
      <c r="D405" s="4"/>
    </row>
    <row r="406" spans="3:4" ht="13" x14ac:dyDescent="0.15">
      <c r="C406" s="17"/>
      <c r="D406" s="4"/>
    </row>
    <row r="407" spans="3:4" ht="13" x14ac:dyDescent="0.15">
      <c r="C407" s="17"/>
      <c r="D407" s="4"/>
    </row>
    <row r="408" spans="3:4" ht="13" x14ac:dyDescent="0.15">
      <c r="C408" s="17"/>
      <c r="D408" s="4"/>
    </row>
    <row r="409" spans="3:4" ht="13" x14ac:dyDescent="0.15">
      <c r="C409" s="17"/>
      <c r="D409" s="4"/>
    </row>
    <row r="410" spans="3:4" ht="13" x14ac:dyDescent="0.15">
      <c r="C410" s="17"/>
      <c r="D410" s="4"/>
    </row>
    <row r="411" spans="3:4" ht="13" x14ac:dyDescent="0.15">
      <c r="C411" s="17"/>
      <c r="D411" s="4"/>
    </row>
    <row r="412" spans="3:4" ht="13" x14ac:dyDescent="0.15">
      <c r="C412" s="17"/>
      <c r="D412" s="4"/>
    </row>
    <row r="413" spans="3:4" ht="13" x14ac:dyDescent="0.15">
      <c r="C413" s="17"/>
      <c r="D413" s="4"/>
    </row>
    <row r="414" spans="3:4" ht="13" x14ac:dyDescent="0.15">
      <c r="C414" s="17"/>
      <c r="D414" s="4"/>
    </row>
    <row r="415" spans="3:4" ht="13" x14ac:dyDescent="0.15">
      <c r="C415" s="17"/>
      <c r="D415" s="4"/>
    </row>
    <row r="416" spans="3:4" ht="13" x14ac:dyDescent="0.15">
      <c r="C416" s="17"/>
      <c r="D416" s="4"/>
    </row>
    <row r="417" spans="3:4" ht="13" x14ac:dyDescent="0.15">
      <c r="C417" s="17"/>
      <c r="D417" s="4"/>
    </row>
    <row r="418" spans="3:4" ht="13" x14ac:dyDescent="0.15">
      <c r="C418" s="17"/>
      <c r="D418" s="4"/>
    </row>
    <row r="419" spans="3:4" ht="13" x14ac:dyDescent="0.15">
      <c r="C419" s="17"/>
      <c r="D419" s="4"/>
    </row>
    <row r="420" spans="3:4" ht="13" x14ac:dyDescent="0.15">
      <c r="C420" s="17"/>
      <c r="D420" s="4"/>
    </row>
    <row r="421" spans="3:4" ht="13" x14ac:dyDescent="0.15">
      <c r="C421" s="17"/>
      <c r="D421" s="4"/>
    </row>
    <row r="422" spans="3:4" ht="13" x14ac:dyDescent="0.15">
      <c r="C422" s="17"/>
      <c r="D422" s="4"/>
    </row>
    <row r="423" spans="3:4" ht="13" x14ac:dyDescent="0.15">
      <c r="C423" s="17"/>
      <c r="D423" s="4"/>
    </row>
    <row r="424" spans="3:4" ht="13" x14ac:dyDescent="0.15">
      <c r="C424" s="17"/>
      <c r="D424" s="4"/>
    </row>
    <row r="425" spans="3:4" ht="13" x14ac:dyDescent="0.15">
      <c r="C425" s="17"/>
      <c r="D425" s="4"/>
    </row>
    <row r="426" spans="3:4" ht="13" x14ac:dyDescent="0.15">
      <c r="C426" s="17"/>
      <c r="D426" s="4"/>
    </row>
    <row r="427" spans="3:4" ht="13" x14ac:dyDescent="0.15">
      <c r="C427" s="17"/>
      <c r="D427" s="4"/>
    </row>
    <row r="428" spans="3:4" ht="13" x14ac:dyDescent="0.15">
      <c r="C428" s="17"/>
      <c r="D428" s="4"/>
    </row>
    <row r="429" spans="3:4" ht="13" x14ac:dyDescent="0.15">
      <c r="C429" s="17"/>
      <c r="D429" s="4"/>
    </row>
    <row r="430" spans="3:4" ht="13" x14ac:dyDescent="0.15">
      <c r="C430" s="17"/>
      <c r="D430" s="4"/>
    </row>
    <row r="431" spans="3:4" ht="13" x14ac:dyDescent="0.15">
      <c r="C431" s="17"/>
      <c r="D431" s="4"/>
    </row>
    <row r="432" spans="3:4" ht="13" x14ac:dyDescent="0.15">
      <c r="C432" s="17"/>
      <c r="D432" s="4"/>
    </row>
    <row r="433" spans="3:4" ht="13" x14ac:dyDescent="0.15">
      <c r="C433" s="17"/>
      <c r="D433" s="4"/>
    </row>
    <row r="434" spans="3:4" ht="13" x14ac:dyDescent="0.15">
      <c r="C434" s="17"/>
      <c r="D434" s="4"/>
    </row>
    <row r="435" spans="3:4" ht="13" x14ac:dyDescent="0.15">
      <c r="C435" s="17"/>
      <c r="D435" s="4"/>
    </row>
    <row r="436" spans="3:4" ht="13" x14ac:dyDescent="0.15">
      <c r="C436" s="17"/>
      <c r="D436" s="4"/>
    </row>
    <row r="437" spans="3:4" ht="13" x14ac:dyDescent="0.15">
      <c r="C437" s="17"/>
      <c r="D437" s="4"/>
    </row>
    <row r="438" spans="3:4" ht="13" x14ac:dyDescent="0.15">
      <c r="C438" s="17"/>
      <c r="D438" s="4"/>
    </row>
    <row r="439" spans="3:4" ht="13" x14ac:dyDescent="0.15">
      <c r="C439" s="17"/>
      <c r="D439" s="4"/>
    </row>
    <row r="440" spans="3:4" ht="13" x14ac:dyDescent="0.15">
      <c r="C440" s="17"/>
      <c r="D440" s="4"/>
    </row>
    <row r="441" spans="3:4" ht="13" x14ac:dyDescent="0.15">
      <c r="C441" s="17"/>
      <c r="D441" s="4"/>
    </row>
    <row r="442" spans="3:4" ht="13" x14ac:dyDescent="0.15">
      <c r="C442" s="17"/>
      <c r="D442" s="4"/>
    </row>
    <row r="443" spans="3:4" ht="13" x14ac:dyDescent="0.15">
      <c r="C443" s="17"/>
      <c r="D443" s="4"/>
    </row>
    <row r="444" spans="3:4" ht="13" x14ac:dyDescent="0.15">
      <c r="C444" s="17"/>
      <c r="D444" s="4"/>
    </row>
    <row r="445" spans="3:4" ht="13" x14ac:dyDescent="0.15">
      <c r="C445" s="17"/>
      <c r="D445" s="4"/>
    </row>
    <row r="446" spans="3:4" ht="13" x14ac:dyDescent="0.15">
      <c r="C446" s="17"/>
      <c r="D446" s="4"/>
    </row>
    <row r="447" spans="3:4" ht="13" x14ac:dyDescent="0.15">
      <c r="C447" s="17"/>
      <c r="D447" s="4"/>
    </row>
    <row r="448" spans="3:4" ht="13" x14ac:dyDescent="0.15">
      <c r="C448" s="17"/>
      <c r="D448" s="4"/>
    </row>
    <row r="449" spans="3:4" ht="13" x14ac:dyDescent="0.15">
      <c r="C449" s="17"/>
      <c r="D449" s="4"/>
    </row>
    <row r="450" spans="3:4" ht="13" x14ac:dyDescent="0.15">
      <c r="C450" s="17"/>
      <c r="D450" s="4"/>
    </row>
    <row r="451" spans="3:4" ht="13" x14ac:dyDescent="0.15">
      <c r="C451" s="17"/>
      <c r="D451" s="4"/>
    </row>
    <row r="452" spans="3:4" ht="13" x14ac:dyDescent="0.15">
      <c r="C452" s="17"/>
      <c r="D452" s="4"/>
    </row>
    <row r="453" spans="3:4" ht="13" x14ac:dyDescent="0.15">
      <c r="C453" s="17"/>
      <c r="D453" s="4"/>
    </row>
    <row r="454" spans="3:4" ht="13" x14ac:dyDescent="0.15">
      <c r="C454" s="17"/>
      <c r="D454" s="4"/>
    </row>
    <row r="455" spans="3:4" ht="13" x14ac:dyDescent="0.15">
      <c r="C455" s="17"/>
      <c r="D455" s="4"/>
    </row>
    <row r="456" spans="3:4" ht="13" x14ac:dyDescent="0.15">
      <c r="C456" s="17"/>
      <c r="D456" s="4"/>
    </row>
    <row r="457" spans="3:4" ht="13" x14ac:dyDescent="0.15">
      <c r="C457" s="17"/>
      <c r="D457" s="4"/>
    </row>
    <row r="458" spans="3:4" ht="13" x14ac:dyDescent="0.15">
      <c r="C458" s="17"/>
      <c r="D458" s="4"/>
    </row>
    <row r="459" spans="3:4" ht="13" x14ac:dyDescent="0.15">
      <c r="C459" s="17"/>
      <c r="D459" s="4"/>
    </row>
    <row r="460" spans="3:4" ht="13" x14ac:dyDescent="0.15">
      <c r="C460" s="17"/>
      <c r="D460" s="4"/>
    </row>
    <row r="461" spans="3:4" ht="13" x14ac:dyDescent="0.15">
      <c r="C461" s="17"/>
      <c r="D461" s="4"/>
    </row>
    <row r="462" spans="3:4" ht="13" x14ac:dyDescent="0.15">
      <c r="C462" s="17"/>
      <c r="D462" s="4"/>
    </row>
    <row r="463" spans="3:4" ht="13" x14ac:dyDescent="0.15">
      <c r="C463" s="17"/>
      <c r="D463" s="4"/>
    </row>
    <row r="464" spans="3:4" ht="13" x14ac:dyDescent="0.15">
      <c r="C464" s="17"/>
      <c r="D464" s="4"/>
    </row>
    <row r="465" spans="3:4" ht="13" x14ac:dyDescent="0.15">
      <c r="C465" s="17"/>
      <c r="D465" s="4"/>
    </row>
    <row r="466" spans="3:4" ht="13" x14ac:dyDescent="0.15">
      <c r="C466" s="17"/>
      <c r="D466" s="4"/>
    </row>
    <row r="467" spans="3:4" ht="13" x14ac:dyDescent="0.15">
      <c r="C467" s="17"/>
      <c r="D467" s="4"/>
    </row>
    <row r="468" spans="3:4" ht="13" x14ac:dyDescent="0.15">
      <c r="C468" s="17"/>
      <c r="D468" s="4"/>
    </row>
    <row r="469" spans="3:4" ht="13" x14ac:dyDescent="0.15">
      <c r="C469" s="17"/>
      <c r="D469" s="4"/>
    </row>
    <row r="470" spans="3:4" ht="13" x14ac:dyDescent="0.15">
      <c r="C470" s="17"/>
      <c r="D470" s="4"/>
    </row>
    <row r="471" spans="3:4" ht="13" x14ac:dyDescent="0.15">
      <c r="C471" s="17"/>
      <c r="D471" s="4"/>
    </row>
    <row r="472" spans="3:4" ht="13" x14ac:dyDescent="0.15">
      <c r="C472" s="17"/>
      <c r="D472" s="4"/>
    </row>
    <row r="473" spans="3:4" ht="13" x14ac:dyDescent="0.15">
      <c r="C473" s="17"/>
      <c r="D473" s="4"/>
    </row>
    <row r="474" spans="3:4" ht="13" x14ac:dyDescent="0.15">
      <c r="C474" s="17"/>
      <c r="D474" s="4"/>
    </row>
    <row r="475" spans="3:4" ht="13" x14ac:dyDescent="0.15">
      <c r="C475" s="17"/>
      <c r="D475" s="4"/>
    </row>
    <row r="476" spans="3:4" ht="13" x14ac:dyDescent="0.15">
      <c r="C476" s="17"/>
      <c r="D476" s="4"/>
    </row>
    <row r="477" spans="3:4" ht="13" x14ac:dyDescent="0.15">
      <c r="C477" s="17"/>
      <c r="D477" s="4"/>
    </row>
    <row r="478" spans="3:4" ht="13" x14ac:dyDescent="0.15">
      <c r="C478" s="17"/>
      <c r="D478" s="4"/>
    </row>
    <row r="479" spans="3:4" ht="13" x14ac:dyDescent="0.15">
      <c r="C479" s="17"/>
      <c r="D479" s="4"/>
    </row>
    <row r="480" spans="3:4" ht="13" x14ac:dyDescent="0.15">
      <c r="C480" s="17"/>
      <c r="D480" s="4"/>
    </row>
    <row r="481" spans="3:4" ht="13" x14ac:dyDescent="0.15">
      <c r="C481" s="17"/>
      <c r="D481" s="4"/>
    </row>
    <row r="482" spans="3:4" ht="13" x14ac:dyDescent="0.15">
      <c r="C482" s="17"/>
      <c r="D482" s="4"/>
    </row>
    <row r="483" spans="3:4" ht="13" x14ac:dyDescent="0.15">
      <c r="C483" s="17"/>
      <c r="D483" s="4"/>
    </row>
    <row r="484" spans="3:4" ht="13" x14ac:dyDescent="0.15">
      <c r="C484" s="17"/>
      <c r="D484" s="4"/>
    </row>
    <row r="485" spans="3:4" ht="13" x14ac:dyDescent="0.15">
      <c r="C485" s="17"/>
      <c r="D485" s="4"/>
    </row>
    <row r="486" spans="3:4" ht="13" x14ac:dyDescent="0.15">
      <c r="C486" s="17"/>
      <c r="D486" s="4"/>
    </row>
    <row r="487" spans="3:4" ht="13" x14ac:dyDescent="0.15">
      <c r="C487" s="17"/>
      <c r="D487" s="4"/>
    </row>
    <row r="488" spans="3:4" ht="13" x14ac:dyDescent="0.15">
      <c r="C488" s="17"/>
      <c r="D488" s="4"/>
    </row>
    <row r="489" spans="3:4" ht="13" x14ac:dyDescent="0.15">
      <c r="C489" s="17"/>
      <c r="D489" s="4"/>
    </row>
    <row r="490" spans="3:4" ht="13" x14ac:dyDescent="0.15">
      <c r="C490" s="17"/>
      <c r="D490" s="4"/>
    </row>
    <row r="491" spans="3:4" ht="13" x14ac:dyDescent="0.15">
      <c r="C491" s="17"/>
      <c r="D491" s="4"/>
    </row>
    <row r="492" spans="3:4" ht="13" x14ac:dyDescent="0.15">
      <c r="C492" s="17"/>
      <c r="D492" s="4"/>
    </row>
    <row r="493" spans="3:4" ht="13" x14ac:dyDescent="0.15">
      <c r="C493" s="17"/>
      <c r="D493" s="4"/>
    </row>
    <row r="494" spans="3:4" ht="13" x14ac:dyDescent="0.15">
      <c r="C494" s="17"/>
      <c r="D494" s="4"/>
    </row>
    <row r="495" spans="3:4" ht="13" x14ac:dyDescent="0.15">
      <c r="C495" s="17"/>
      <c r="D495" s="4"/>
    </row>
    <row r="496" spans="3:4" ht="13" x14ac:dyDescent="0.15">
      <c r="C496" s="17"/>
      <c r="D496" s="4"/>
    </row>
    <row r="497" spans="3:4" ht="13" x14ac:dyDescent="0.15">
      <c r="C497" s="17"/>
      <c r="D497" s="4"/>
    </row>
    <row r="498" spans="3:4" ht="13" x14ac:dyDescent="0.15">
      <c r="C498" s="17"/>
      <c r="D498" s="4"/>
    </row>
    <row r="499" spans="3:4" ht="13" x14ac:dyDescent="0.15">
      <c r="C499" s="17"/>
      <c r="D499" s="4"/>
    </row>
    <row r="500" spans="3:4" ht="13" x14ac:dyDescent="0.15">
      <c r="C500" s="17"/>
      <c r="D500" s="4"/>
    </row>
    <row r="501" spans="3:4" ht="13" x14ac:dyDescent="0.15">
      <c r="C501" s="17"/>
      <c r="D501" s="4"/>
    </row>
    <row r="502" spans="3:4" ht="13" x14ac:dyDescent="0.15">
      <c r="C502" s="17"/>
      <c r="D502" s="4"/>
    </row>
    <row r="503" spans="3:4" ht="13" x14ac:dyDescent="0.15">
      <c r="C503" s="17"/>
      <c r="D503" s="4"/>
    </row>
    <row r="504" spans="3:4" ht="13" x14ac:dyDescent="0.15">
      <c r="C504" s="17"/>
      <c r="D504" s="4"/>
    </row>
    <row r="505" spans="3:4" ht="13" x14ac:dyDescent="0.15">
      <c r="C505" s="17"/>
      <c r="D505" s="4"/>
    </row>
    <row r="506" spans="3:4" ht="13" x14ac:dyDescent="0.15">
      <c r="C506" s="17"/>
      <c r="D506" s="4"/>
    </row>
    <row r="507" spans="3:4" ht="13" x14ac:dyDescent="0.15">
      <c r="C507" s="17"/>
      <c r="D507" s="4"/>
    </row>
    <row r="508" spans="3:4" ht="13" x14ac:dyDescent="0.15">
      <c r="C508" s="17"/>
      <c r="D508" s="4"/>
    </row>
    <row r="509" spans="3:4" ht="13" x14ac:dyDescent="0.15">
      <c r="C509" s="17"/>
      <c r="D509" s="4"/>
    </row>
    <row r="510" spans="3:4" ht="13" x14ac:dyDescent="0.15">
      <c r="C510" s="17"/>
      <c r="D510" s="4"/>
    </row>
    <row r="511" spans="3:4" ht="13" x14ac:dyDescent="0.15">
      <c r="C511" s="17"/>
      <c r="D511" s="4"/>
    </row>
    <row r="512" spans="3:4" ht="13" x14ac:dyDescent="0.15">
      <c r="C512" s="17"/>
      <c r="D512" s="4"/>
    </row>
    <row r="513" spans="3:4" ht="13" x14ac:dyDescent="0.15">
      <c r="C513" s="17"/>
      <c r="D513" s="4"/>
    </row>
    <row r="514" spans="3:4" ht="13" x14ac:dyDescent="0.15">
      <c r="C514" s="17"/>
      <c r="D514" s="4"/>
    </row>
    <row r="515" spans="3:4" ht="13" x14ac:dyDescent="0.15">
      <c r="C515" s="17"/>
      <c r="D515" s="4"/>
    </row>
    <row r="516" spans="3:4" ht="13" x14ac:dyDescent="0.15">
      <c r="C516" s="17"/>
      <c r="D516" s="4"/>
    </row>
    <row r="517" spans="3:4" ht="13" x14ac:dyDescent="0.15">
      <c r="C517" s="17"/>
      <c r="D517" s="4"/>
    </row>
    <row r="518" spans="3:4" ht="13" x14ac:dyDescent="0.15">
      <c r="C518" s="17"/>
      <c r="D518" s="4"/>
    </row>
    <row r="519" spans="3:4" ht="13" x14ac:dyDescent="0.15">
      <c r="C519" s="17"/>
      <c r="D519" s="4"/>
    </row>
    <row r="520" spans="3:4" ht="13" x14ac:dyDescent="0.15">
      <c r="C520" s="17"/>
      <c r="D520" s="4"/>
    </row>
    <row r="521" spans="3:4" ht="13" x14ac:dyDescent="0.15">
      <c r="C521" s="17"/>
      <c r="D521" s="4"/>
    </row>
    <row r="522" spans="3:4" ht="13" x14ac:dyDescent="0.15">
      <c r="C522" s="17"/>
      <c r="D522" s="4"/>
    </row>
    <row r="523" spans="3:4" ht="13" x14ac:dyDescent="0.15">
      <c r="C523" s="17"/>
      <c r="D523" s="4"/>
    </row>
    <row r="524" spans="3:4" ht="13" x14ac:dyDescent="0.15">
      <c r="C524" s="17"/>
      <c r="D524" s="4"/>
    </row>
    <row r="525" spans="3:4" ht="13" x14ac:dyDescent="0.15">
      <c r="C525" s="17"/>
      <c r="D525" s="4"/>
    </row>
    <row r="526" spans="3:4" ht="13" x14ac:dyDescent="0.15">
      <c r="C526" s="17"/>
      <c r="D526" s="4"/>
    </row>
    <row r="527" spans="3:4" ht="13" x14ac:dyDescent="0.15">
      <c r="C527" s="17"/>
      <c r="D527" s="4"/>
    </row>
    <row r="528" spans="3:4" ht="13" x14ac:dyDescent="0.15">
      <c r="C528" s="17"/>
      <c r="D528" s="4"/>
    </row>
    <row r="529" spans="3:4" ht="13" x14ac:dyDescent="0.15">
      <c r="C529" s="17"/>
      <c r="D529" s="4"/>
    </row>
    <row r="530" spans="3:4" ht="13" x14ac:dyDescent="0.15">
      <c r="C530" s="17"/>
      <c r="D530" s="4"/>
    </row>
    <row r="531" spans="3:4" ht="13" x14ac:dyDescent="0.15">
      <c r="C531" s="17"/>
      <c r="D531" s="4"/>
    </row>
    <row r="532" spans="3:4" ht="13" x14ac:dyDescent="0.15">
      <c r="C532" s="17"/>
      <c r="D532" s="4"/>
    </row>
    <row r="533" spans="3:4" ht="13" x14ac:dyDescent="0.15">
      <c r="C533" s="17"/>
      <c r="D533" s="4"/>
    </row>
    <row r="534" spans="3:4" ht="13" x14ac:dyDescent="0.15">
      <c r="C534" s="17"/>
      <c r="D534" s="4"/>
    </row>
    <row r="535" spans="3:4" ht="13" x14ac:dyDescent="0.15">
      <c r="C535" s="17"/>
      <c r="D535" s="4"/>
    </row>
    <row r="536" spans="3:4" ht="13" x14ac:dyDescent="0.15">
      <c r="C536" s="17"/>
      <c r="D536" s="4"/>
    </row>
    <row r="537" spans="3:4" ht="13" x14ac:dyDescent="0.15">
      <c r="C537" s="17"/>
      <c r="D537" s="4"/>
    </row>
    <row r="538" spans="3:4" ht="13" x14ac:dyDescent="0.15">
      <c r="C538" s="17"/>
      <c r="D538" s="4"/>
    </row>
    <row r="539" spans="3:4" ht="13" x14ac:dyDescent="0.15">
      <c r="C539" s="17"/>
      <c r="D539" s="4"/>
    </row>
    <row r="540" spans="3:4" ht="13" x14ac:dyDescent="0.15">
      <c r="C540" s="17"/>
      <c r="D540" s="4"/>
    </row>
    <row r="541" spans="3:4" ht="13" x14ac:dyDescent="0.15">
      <c r="C541" s="17"/>
      <c r="D541" s="4"/>
    </row>
    <row r="542" spans="3:4" ht="13" x14ac:dyDescent="0.15">
      <c r="C542" s="17"/>
      <c r="D542" s="4"/>
    </row>
    <row r="543" spans="3:4" ht="13" x14ac:dyDescent="0.15">
      <c r="C543" s="17"/>
      <c r="D543" s="4"/>
    </row>
    <row r="544" spans="3:4" ht="13" x14ac:dyDescent="0.15">
      <c r="C544" s="17"/>
      <c r="D544" s="4"/>
    </row>
    <row r="545" spans="3:4" ht="13" x14ac:dyDescent="0.15">
      <c r="C545" s="17"/>
      <c r="D545" s="4"/>
    </row>
    <row r="546" spans="3:4" ht="13" x14ac:dyDescent="0.15">
      <c r="C546" s="17"/>
      <c r="D546" s="4"/>
    </row>
    <row r="547" spans="3:4" ht="13" x14ac:dyDescent="0.15">
      <c r="C547" s="17"/>
      <c r="D547" s="4"/>
    </row>
    <row r="548" spans="3:4" ht="13" x14ac:dyDescent="0.15">
      <c r="C548" s="17"/>
      <c r="D548" s="4"/>
    </row>
    <row r="549" spans="3:4" ht="13" x14ac:dyDescent="0.15">
      <c r="C549" s="17"/>
      <c r="D549" s="4"/>
    </row>
    <row r="550" spans="3:4" ht="13" x14ac:dyDescent="0.15">
      <c r="C550" s="17"/>
      <c r="D550" s="4"/>
    </row>
    <row r="551" spans="3:4" ht="13" x14ac:dyDescent="0.15">
      <c r="C551" s="17"/>
      <c r="D551" s="4"/>
    </row>
    <row r="552" spans="3:4" ht="13" x14ac:dyDescent="0.15">
      <c r="C552" s="17"/>
      <c r="D552" s="4"/>
    </row>
    <row r="553" spans="3:4" ht="13" x14ac:dyDescent="0.15">
      <c r="C553" s="17"/>
      <c r="D553" s="4"/>
    </row>
    <row r="554" spans="3:4" ht="13" x14ac:dyDescent="0.15">
      <c r="C554" s="17"/>
      <c r="D554" s="4"/>
    </row>
    <row r="555" spans="3:4" ht="13" x14ac:dyDescent="0.15">
      <c r="C555" s="17"/>
      <c r="D555" s="4"/>
    </row>
    <row r="556" spans="3:4" ht="13" x14ac:dyDescent="0.15">
      <c r="C556" s="17"/>
      <c r="D556" s="4"/>
    </row>
    <row r="557" spans="3:4" ht="13" x14ac:dyDescent="0.15">
      <c r="C557" s="17"/>
      <c r="D557" s="4"/>
    </row>
    <row r="558" spans="3:4" ht="13" x14ac:dyDescent="0.15">
      <c r="C558" s="17"/>
      <c r="D558" s="4"/>
    </row>
    <row r="559" spans="3:4" ht="13" x14ac:dyDescent="0.15">
      <c r="C559" s="17"/>
      <c r="D559" s="4"/>
    </row>
    <row r="560" spans="3:4" ht="13" x14ac:dyDescent="0.15">
      <c r="C560" s="17"/>
      <c r="D560" s="4"/>
    </row>
    <row r="561" spans="3:4" ht="13" x14ac:dyDescent="0.15">
      <c r="C561" s="17"/>
      <c r="D561" s="4"/>
    </row>
    <row r="562" spans="3:4" ht="13" x14ac:dyDescent="0.15">
      <c r="C562" s="17"/>
      <c r="D562" s="4"/>
    </row>
    <row r="563" spans="3:4" ht="13" x14ac:dyDescent="0.15">
      <c r="C563" s="17"/>
      <c r="D563" s="4"/>
    </row>
    <row r="564" spans="3:4" ht="13" x14ac:dyDescent="0.15">
      <c r="C564" s="17"/>
      <c r="D564" s="4"/>
    </row>
    <row r="565" spans="3:4" ht="13" x14ac:dyDescent="0.15">
      <c r="C565" s="17"/>
      <c r="D565" s="4"/>
    </row>
    <row r="566" spans="3:4" ht="13" x14ac:dyDescent="0.15">
      <c r="C566" s="17"/>
      <c r="D566" s="4"/>
    </row>
    <row r="567" spans="3:4" ht="13" x14ac:dyDescent="0.15">
      <c r="C567" s="17"/>
      <c r="D567" s="4"/>
    </row>
    <row r="568" spans="3:4" ht="13" x14ac:dyDescent="0.15">
      <c r="C568" s="17"/>
      <c r="D568" s="4"/>
    </row>
    <row r="569" spans="3:4" ht="13" x14ac:dyDescent="0.15">
      <c r="C569" s="17"/>
      <c r="D569" s="4"/>
    </row>
    <row r="570" spans="3:4" ht="13" x14ac:dyDescent="0.15">
      <c r="C570" s="17"/>
      <c r="D570" s="4"/>
    </row>
    <row r="571" spans="3:4" ht="13" x14ac:dyDescent="0.15">
      <c r="C571" s="17"/>
      <c r="D571" s="4"/>
    </row>
    <row r="572" spans="3:4" ht="13" x14ac:dyDescent="0.15">
      <c r="C572" s="17"/>
      <c r="D572" s="4"/>
    </row>
    <row r="573" spans="3:4" ht="13" x14ac:dyDescent="0.15">
      <c r="C573" s="17"/>
      <c r="D573" s="4"/>
    </row>
    <row r="574" spans="3:4" ht="13" x14ac:dyDescent="0.15">
      <c r="C574" s="17"/>
      <c r="D574" s="4"/>
    </row>
    <row r="575" spans="3:4" ht="13" x14ac:dyDescent="0.15">
      <c r="C575" s="17"/>
      <c r="D575" s="4"/>
    </row>
    <row r="576" spans="3:4" ht="13" x14ac:dyDescent="0.15">
      <c r="C576" s="17"/>
      <c r="D576" s="4"/>
    </row>
    <row r="577" spans="3:4" ht="13" x14ac:dyDescent="0.15">
      <c r="C577" s="17"/>
      <c r="D577" s="4"/>
    </row>
    <row r="578" spans="3:4" ht="13" x14ac:dyDescent="0.15">
      <c r="C578" s="17"/>
      <c r="D578" s="4"/>
    </row>
    <row r="579" spans="3:4" ht="13" x14ac:dyDescent="0.15">
      <c r="C579" s="17"/>
      <c r="D579" s="4"/>
    </row>
    <row r="580" spans="3:4" ht="13" x14ac:dyDescent="0.15">
      <c r="C580" s="17"/>
      <c r="D580" s="4"/>
    </row>
    <row r="581" spans="3:4" ht="13" x14ac:dyDescent="0.15">
      <c r="C581" s="17"/>
      <c r="D581" s="4"/>
    </row>
    <row r="582" spans="3:4" ht="13" x14ac:dyDescent="0.15">
      <c r="C582" s="17"/>
      <c r="D582" s="4"/>
    </row>
    <row r="583" spans="3:4" ht="13" x14ac:dyDescent="0.15">
      <c r="C583" s="17"/>
      <c r="D583" s="4"/>
    </row>
    <row r="584" spans="3:4" ht="13" x14ac:dyDescent="0.15">
      <c r="C584" s="17"/>
      <c r="D584" s="4"/>
    </row>
    <row r="585" spans="3:4" ht="13" x14ac:dyDescent="0.15">
      <c r="C585" s="17"/>
      <c r="D585" s="4"/>
    </row>
    <row r="586" spans="3:4" ht="13" x14ac:dyDescent="0.15">
      <c r="C586" s="17"/>
      <c r="D586" s="4"/>
    </row>
    <row r="587" spans="3:4" ht="13" x14ac:dyDescent="0.15">
      <c r="C587" s="17"/>
      <c r="D587" s="4"/>
    </row>
    <row r="588" spans="3:4" ht="13" x14ac:dyDescent="0.15">
      <c r="C588" s="17"/>
      <c r="D588" s="4"/>
    </row>
    <row r="589" spans="3:4" ht="13" x14ac:dyDescent="0.15">
      <c r="C589" s="17"/>
      <c r="D589" s="4"/>
    </row>
    <row r="590" spans="3:4" ht="13" x14ac:dyDescent="0.15">
      <c r="C590" s="17"/>
      <c r="D590" s="4"/>
    </row>
    <row r="591" spans="3:4" ht="13" x14ac:dyDescent="0.15">
      <c r="C591" s="17"/>
      <c r="D591" s="4"/>
    </row>
    <row r="592" spans="3:4" ht="13" x14ac:dyDescent="0.15">
      <c r="C592" s="17"/>
      <c r="D592" s="4"/>
    </row>
    <row r="593" spans="3:4" ht="13" x14ac:dyDescent="0.15">
      <c r="C593" s="17"/>
      <c r="D593" s="4"/>
    </row>
    <row r="594" spans="3:4" ht="13" x14ac:dyDescent="0.15">
      <c r="C594" s="17"/>
      <c r="D594" s="4"/>
    </row>
    <row r="595" spans="3:4" ht="13" x14ac:dyDescent="0.15">
      <c r="C595" s="17"/>
      <c r="D595" s="4"/>
    </row>
    <row r="596" spans="3:4" ht="13" x14ac:dyDescent="0.15">
      <c r="C596" s="17"/>
      <c r="D596" s="4"/>
    </row>
    <row r="597" spans="3:4" ht="13" x14ac:dyDescent="0.15">
      <c r="C597" s="17"/>
      <c r="D597" s="4"/>
    </row>
    <row r="598" spans="3:4" ht="13" x14ac:dyDescent="0.15">
      <c r="C598" s="17"/>
      <c r="D598" s="4"/>
    </row>
    <row r="599" spans="3:4" ht="13" x14ac:dyDescent="0.15">
      <c r="C599" s="17"/>
      <c r="D599" s="4"/>
    </row>
    <row r="600" spans="3:4" ht="13" x14ac:dyDescent="0.15">
      <c r="C600" s="17"/>
      <c r="D600" s="4"/>
    </row>
    <row r="601" spans="3:4" ht="13" x14ac:dyDescent="0.15">
      <c r="C601" s="17"/>
      <c r="D601" s="4"/>
    </row>
    <row r="602" spans="3:4" ht="13" x14ac:dyDescent="0.15">
      <c r="C602" s="17"/>
      <c r="D602" s="4"/>
    </row>
    <row r="603" spans="3:4" ht="13" x14ac:dyDescent="0.15">
      <c r="C603" s="17"/>
      <c r="D603" s="4"/>
    </row>
    <row r="604" spans="3:4" ht="13" x14ac:dyDescent="0.15">
      <c r="C604" s="17"/>
      <c r="D604" s="4"/>
    </row>
    <row r="605" spans="3:4" ht="13" x14ac:dyDescent="0.15">
      <c r="C605" s="17"/>
      <c r="D605" s="4"/>
    </row>
    <row r="606" spans="3:4" ht="13" x14ac:dyDescent="0.15">
      <c r="C606" s="17"/>
      <c r="D606" s="4"/>
    </row>
    <row r="607" spans="3:4" ht="13" x14ac:dyDescent="0.15">
      <c r="C607" s="17"/>
      <c r="D607" s="4"/>
    </row>
    <row r="608" spans="3:4" ht="13" x14ac:dyDescent="0.15">
      <c r="C608" s="17"/>
      <c r="D608" s="4"/>
    </row>
    <row r="609" spans="3:4" ht="13" x14ac:dyDescent="0.15">
      <c r="C609" s="17"/>
      <c r="D609" s="4"/>
    </row>
    <row r="610" spans="3:4" ht="13" x14ac:dyDescent="0.15">
      <c r="C610" s="17"/>
      <c r="D610" s="4"/>
    </row>
    <row r="611" spans="3:4" ht="13" x14ac:dyDescent="0.15">
      <c r="C611" s="17"/>
      <c r="D611" s="4"/>
    </row>
    <row r="612" spans="3:4" ht="13" x14ac:dyDescent="0.15">
      <c r="C612" s="17"/>
      <c r="D612" s="4"/>
    </row>
    <row r="613" spans="3:4" ht="13" x14ac:dyDescent="0.15">
      <c r="C613" s="17"/>
      <c r="D613" s="4"/>
    </row>
    <row r="614" spans="3:4" ht="13" x14ac:dyDescent="0.15">
      <c r="C614" s="17"/>
      <c r="D614" s="4"/>
    </row>
    <row r="615" spans="3:4" ht="13" x14ac:dyDescent="0.15">
      <c r="C615" s="17"/>
      <c r="D615" s="4"/>
    </row>
    <row r="616" spans="3:4" ht="13" x14ac:dyDescent="0.15">
      <c r="C616" s="17"/>
      <c r="D616" s="4"/>
    </row>
    <row r="617" spans="3:4" ht="13" x14ac:dyDescent="0.15">
      <c r="C617" s="17"/>
      <c r="D617" s="4"/>
    </row>
    <row r="618" spans="3:4" ht="13" x14ac:dyDescent="0.15">
      <c r="C618" s="17"/>
      <c r="D618" s="4"/>
    </row>
    <row r="619" spans="3:4" ht="13" x14ac:dyDescent="0.15">
      <c r="C619" s="17"/>
      <c r="D619" s="4"/>
    </row>
    <row r="620" spans="3:4" ht="13" x14ac:dyDescent="0.15">
      <c r="C620" s="17"/>
      <c r="D620" s="4"/>
    </row>
    <row r="621" spans="3:4" ht="13" x14ac:dyDescent="0.15">
      <c r="C621" s="17"/>
      <c r="D621" s="4"/>
    </row>
    <row r="622" spans="3:4" ht="13" x14ac:dyDescent="0.15">
      <c r="C622" s="17"/>
      <c r="D622" s="4"/>
    </row>
    <row r="623" spans="3:4" ht="13" x14ac:dyDescent="0.15">
      <c r="C623" s="17"/>
      <c r="D623" s="4"/>
    </row>
    <row r="624" spans="3:4" ht="13" x14ac:dyDescent="0.15">
      <c r="C624" s="17"/>
      <c r="D624" s="4"/>
    </row>
    <row r="625" spans="3:4" ht="13" x14ac:dyDescent="0.15">
      <c r="C625" s="17"/>
      <c r="D625" s="4"/>
    </row>
    <row r="626" spans="3:4" ht="13" x14ac:dyDescent="0.15">
      <c r="C626" s="17"/>
      <c r="D626" s="4"/>
    </row>
    <row r="627" spans="3:4" ht="13" x14ac:dyDescent="0.15">
      <c r="C627" s="17"/>
      <c r="D627" s="4"/>
    </row>
    <row r="628" spans="3:4" ht="13" x14ac:dyDescent="0.15">
      <c r="C628" s="17"/>
      <c r="D628" s="4"/>
    </row>
    <row r="629" spans="3:4" ht="13" x14ac:dyDescent="0.15">
      <c r="C629" s="17"/>
      <c r="D629" s="4"/>
    </row>
    <row r="630" spans="3:4" ht="13" x14ac:dyDescent="0.15">
      <c r="C630" s="17"/>
      <c r="D630" s="4"/>
    </row>
    <row r="631" spans="3:4" ht="13" x14ac:dyDescent="0.15">
      <c r="C631" s="17"/>
      <c r="D631" s="4"/>
    </row>
    <row r="632" spans="3:4" ht="13" x14ac:dyDescent="0.15">
      <c r="C632" s="17"/>
      <c r="D632" s="4"/>
    </row>
    <row r="633" spans="3:4" ht="13" x14ac:dyDescent="0.15">
      <c r="C633" s="17"/>
      <c r="D633" s="4"/>
    </row>
    <row r="634" spans="3:4" ht="13" x14ac:dyDescent="0.15">
      <c r="C634" s="17"/>
      <c r="D634" s="4"/>
    </row>
    <row r="635" spans="3:4" ht="13" x14ac:dyDescent="0.15">
      <c r="C635" s="17"/>
      <c r="D635" s="4"/>
    </row>
    <row r="636" spans="3:4" ht="13" x14ac:dyDescent="0.15">
      <c r="C636" s="17"/>
      <c r="D636" s="4"/>
    </row>
    <row r="637" spans="3:4" ht="13" x14ac:dyDescent="0.15">
      <c r="C637" s="17"/>
      <c r="D637" s="4"/>
    </row>
    <row r="638" spans="3:4" ht="13" x14ac:dyDescent="0.15">
      <c r="C638" s="17"/>
      <c r="D638" s="4"/>
    </row>
    <row r="639" spans="3:4" ht="13" x14ac:dyDescent="0.15">
      <c r="C639" s="17"/>
      <c r="D639" s="4"/>
    </row>
    <row r="640" spans="3:4" ht="13" x14ac:dyDescent="0.15">
      <c r="C640" s="17"/>
      <c r="D640" s="4"/>
    </row>
    <row r="641" spans="3:4" ht="13" x14ac:dyDescent="0.15">
      <c r="C641" s="17"/>
      <c r="D641" s="4"/>
    </row>
    <row r="642" spans="3:4" ht="13" x14ac:dyDescent="0.15">
      <c r="C642" s="17"/>
      <c r="D642" s="4"/>
    </row>
    <row r="643" spans="3:4" ht="13" x14ac:dyDescent="0.15">
      <c r="C643" s="17"/>
      <c r="D643" s="4"/>
    </row>
    <row r="644" spans="3:4" ht="13" x14ac:dyDescent="0.15">
      <c r="C644" s="17"/>
      <c r="D644" s="4"/>
    </row>
    <row r="645" spans="3:4" ht="13" x14ac:dyDescent="0.15">
      <c r="C645" s="17"/>
      <c r="D645" s="4"/>
    </row>
    <row r="646" spans="3:4" ht="13" x14ac:dyDescent="0.15">
      <c r="C646" s="17"/>
      <c r="D646" s="4"/>
    </row>
    <row r="647" spans="3:4" ht="13" x14ac:dyDescent="0.15">
      <c r="C647" s="17"/>
      <c r="D647" s="4"/>
    </row>
    <row r="648" spans="3:4" ht="13" x14ac:dyDescent="0.15">
      <c r="C648" s="17"/>
      <c r="D648" s="4"/>
    </row>
    <row r="649" spans="3:4" ht="13" x14ac:dyDescent="0.15">
      <c r="C649" s="17"/>
      <c r="D649" s="4"/>
    </row>
    <row r="650" spans="3:4" ht="13" x14ac:dyDescent="0.15">
      <c r="C650" s="17"/>
      <c r="D650" s="4"/>
    </row>
    <row r="651" spans="3:4" ht="13" x14ac:dyDescent="0.15">
      <c r="C651" s="17"/>
      <c r="D651" s="4"/>
    </row>
    <row r="652" spans="3:4" ht="13" x14ac:dyDescent="0.15">
      <c r="C652" s="17"/>
      <c r="D652" s="4"/>
    </row>
    <row r="653" spans="3:4" ht="13" x14ac:dyDescent="0.15">
      <c r="C653" s="17"/>
      <c r="D653" s="4"/>
    </row>
    <row r="654" spans="3:4" ht="13" x14ac:dyDescent="0.15">
      <c r="C654" s="17"/>
      <c r="D654" s="4"/>
    </row>
    <row r="655" spans="3:4" ht="13" x14ac:dyDescent="0.15">
      <c r="C655" s="17"/>
      <c r="D655" s="4"/>
    </row>
    <row r="656" spans="3:4" ht="13" x14ac:dyDescent="0.15">
      <c r="C656" s="17"/>
      <c r="D656" s="4"/>
    </row>
    <row r="657" spans="3:4" ht="13" x14ac:dyDescent="0.15">
      <c r="C657" s="17"/>
      <c r="D657" s="4"/>
    </row>
    <row r="658" spans="3:4" ht="13" x14ac:dyDescent="0.15">
      <c r="C658" s="17"/>
      <c r="D658" s="4"/>
    </row>
    <row r="659" spans="3:4" ht="13" x14ac:dyDescent="0.15">
      <c r="C659" s="17"/>
      <c r="D659" s="4"/>
    </row>
    <row r="660" spans="3:4" ht="13" x14ac:dyDescent="0.15">
      <c r="C660" s="17"/>
      <c r="D660" s="4"/>
    </row>
    <row r="661" spans="3:4" ht="13" x14ac:dyDescent="0.15">
      <c r="C661" s="17"/>
      <c r="D661" s="4"/>
    </row>
    <row r="662" spans="3:4" ht="13" x14ac:dyDescent="0.15">
      <c r="C662" s="17"/>
      <c r="D662" s="4"/>
    </row>
    <row r="663" spans="3:4" ht="13" x14ac:dyDescent="0.15">
      <c r="C663" s="17"/>
      <c r="D663" s="4"/>
    </row>
    <row r="664" spans="3:4" ht="13" x14ac:dyDescent="0.15">
      <c r="C664" s="17"/>
      <c r="D664" s="4"/>
    </row>
    <row r="665" spans="3:4" ht="13" x14ac:dyDescent="0.15">
      <c r="C665" s="17"/>
      <c r="D665" s="4"/>
    </row>
    <row r="666" spans="3:4" ht="13" x14ac:dyDescent="0.15">
      <c r="C666" s="17"/>
      <c r="D666" s="4"/>
    </row>
    <row r="667" spans="3:4" ht="13" x14ac:dyDescent="0.15">
      <c r="C667" s="17"/>
      <c r="D667" s="4"/>
    </row>
    <row r="668" spans="3:4" ht="13" x14ac:dyDescent="0.15">
      <c r="C668" s="17"/>
      <c r="D668" s="4"/>
    </row>
    <row r="669" spans="3:4" ht="13" x14ac:dyDescent="0.15">
      <c r="C669" s="17"/>
      <c r="D669" s="4"/>
    </row>
    <row r="670" spans="3:4" ht="13" x14ac:dyDescent="0.15">
      <c r="C670" s="17"/>
      <c r="D670" s="4"/>
    </row>
    <row r="671" spans="3:4" ht="13" x14ac:dyDescent="0.15">
      <c r="C671" s="17"/>
      <c r="D671" s="4"/>
    </row>
    <row r="672" spans="3:4" ht="13" x14ac:dyDescent="0.15">
      <c r="C672" s="17"/>
      <c r="D672" s="4"/>
    </row>
    <row r="673" spans="3:4" ht="13" x14ac:dyDescent="0.15">
      <c r="C673" s="17"/>
      <c r="D673" s="4"/>
    </row>
    <row r="674" spans="3:4" ht="13" x14ac:dyDescent="0.15">
      <c r="C674" s="17"/>
      <c r="D674" s="4"/>
    </row>
    <row r="675" spans="3:4" ht="13" x14ac:dyDescent="0.15">
      <c r="C675" s="17"/>
      <c r="D675" s="4"/>
    </row>
    <row r="676" spans="3:4" ht="13" x14ac:dyDescent="0.15">
      <c r="C676" s="17"/>
      <c r="D676" s="4"/>
    </row>
    <row r="677" spans="3:4" ht="13" x14ac:dyDescent="0.15">
      <c r="C677" s="17"/>
      <c r="D677" s="4"/>
    </row>
    <row r="678" spans="3:4" ht="13" x14ac:dyDescent="0.15">
      <c r="C678" s="17"/>
      <c r="D678" s="4"/>
    </row>
    <row r="679" spans="3:4" ht="13" x14ac:dyDescent="0.15">
      <c r="C679" s="17"/>
      <c r="D679" s="4"/>
    </row>
    <row r="680" spans="3:4" ht="13" x14ac:dyDescent="0.15">
      <c r="C680" s="17"/>
      <c r="D680" s="4"/>
    </row>
    <row r="681" spans="3:4" ht="13" x14ac:dyDescent="0.15">
      <c r="C681" s="17"/>
      <c r="D681" s="4"/>
    </row>
    <row r="682" spans="3:4" ht="13" x14ac:dyDescent="0.15">
      <c r="C682" s="17"/>
      <c r="D682" s="4"/>
    </row>
    <row r="683" spans="3:4" ht="13" x14ac:dyDescent="0.15">
      <c r="C683" s="17"/>
      <c r="D683" s="4"/>
    </row>
    <row r="684" spans="3:4" ht="13" x14ac:dyDescent="0.15">
      <c r="C684" s="17"/>
      <c r="D684" s="4"/>
    </row>
    <row r="685" spans="3:4" ht="13" x14ac:dyDescent="0.15">
      <c r="C685" s="17"/>
      <c r="D685" s="4"/>
    </row>
    <row r="686" spans="3:4" ht="13" x14ac:dyDescent="0.15">
      <c r="C686" s="17"/>
      <c r="D686" s="4"/>
    </row>
    <row r="687" spans="3:4" ht="13" x14ac:dyDescent="0.15">
      <c r="C687" s="17"/>
      <c r="D687" s="4"/>
    </row>
    <row r="688" spans="3:4" ht="13" x14ac:dyDescent="0.15">
      <c r="C688" s="17"/>
      <c r="D688" s="4"/>
    </row>
    <row r="689" spans="3:4" ht="13" x14ac:dyDescent="0.15">
      <c r="C689" s="17"/>
      <c r="D689" s="4"/>
    </row>
    <row r="690" spans="3:4" ht="13" x14ac:dyDescent="0.15">
      <c r="C690" s="17"/>
      <c r="D690" s="4"/>
    </row>
    <row r="691" spans="3:4" ht="13" x14ac:dyDescent="0.15">
      <c r="C691" s="17"/>
      <c r="D691" s="4"/>
    </row>
    <row r="692" spans="3:4" ht="13" x14ac:dyDescent="0.15">
      <c r="C692" s="17"/>
      <c r="D692" s="4"/>
    </row>
    <row r="693" spans="3:4" ht="13" x14ac:dyDescent="0.15">
      <c r="C693" s="17"/>
      <c r="D693" s="4"/>
    </row>
    <row r="694" spans="3:4" ht="13" x14ac:dyDescent="0.15">
      <c r="C694" s="17"/>
      <c r="D694" s="4"/>
    </row>
    <row r="695" spans="3:4" ht="13" x14ac:dyDescent="0.15">
      <c r="C695" s="17"/>
      <c r="D695" s="4"/>
    </row>
    <row r="696" spans="3:4" ht="13" x14ac:dyDescent="0.15">
      <c r="C696" s="17"/>
      <c r="D696" s="4"/>
    </row>
    <row r="697" spans="3:4" ht="13" x14ac:dyDescent="0.15">
      <c r="C697" s="17"/>
      <c r="D697" s="4"/>
    </row>
    <row r="698" spans="3:4" ht="13" x14ac:dyDescent="0.15">
      <c r="C698" s="17"/>
      <c r="D698" s="4"/>
    </row>
    <row r="699" spans="3:4" ht="13" x14ac:dyDescent="0.15">
      <c r="C699" s="17"/>
      <c r="D699" s="4"/>
    </row>
    <row r="700" spans="3:4" ht="13" x14ac:dyDescent="0.15">
      <c r="C700" s="17"/>
      <c r="D700" s="4"/>
    </row>
    <row r="701" spans="3:4" ht="13" x14ac:dyDescent="0.15">
      <c r="C701" s="17"/>
      <c r="D701" s="4"/>
    </row>
    <row r="702" spans="3:4" ht="13" x14ac:dyDescent="0.15">
      <c r="C702" s="17"/>
      <c r="D702" s="4"/>
    </row>
    <row r="703" spans="3:4" ht="13" x14ac:dyDescent="0.15">
      <c r="C703" s="17"/>
      <c r="D703" s="4"/>
    </row>
    <row r="704" spans="3:4" ht="13" x14ac:dyDescent="0.15">
      <c r="C704" s="17"/>
      <c r="D704" s="4"/>
    </row>
    <row r="705" spans="3:4" ht="13" x14ac:dyDescent="0.15">
      <c r="C705" s="17"/>
      <c r="D705" s="4"/>
    </row>
    <row r="706" spans="3:4" ht="13" x14ac:dyDescent="0.15">
      <c r="C706" s="17"/>
      <c r="D706" s="4"/>
    </row>
    <row r="707" spans="3:4" ht="13" x14ac:dyDescent="0.15">
      <c r="C707" s="17"/>
      <c r="D707" s="4"/>
    </row>
    <row r="708" spans="3:4" ht="13" x14ac:dyDescent="0.15">
      <c r="C708" s="17"/>
      <c r="D708" s="4"/>
    </row>
    <row r="709" spans="3:4" ht="13" x14ac:dyDescent="0.15">
      <c r="C709" s="17"/>
      <c r="D709" s="4"/>
    </row>
    <row r="710" spans="3:4" ht="13" x14ac:dyDescent="0.15">
      <c r="C710" s="17"/>
      <c r="D710" s="4"/>
    </row>
    <row r="711" spans="3:4" ht="13" x14ac:dyDescent="0.15">
      <c r="C711" s="17"/>
      <c r="D711" s="4"/>
    </row>
    <row r="712" spans="3:4" ht="13" x14ac:dyDescent="0.15">
      <c r="C712" s="17"/>
      <c r="D712" s="4"/>
    </row>
    <row r="713" spans="3:4" ht="13" x14ac:dyDescent="0.15">
      <c r="C713" s="17"/>
      <c r="D713" s="4"/>
    </row>
    <row r="714" spans="3:4" ht="13" x14ac:dyDescent="0.15">
      <c r="C714" s="17"/>
      <c r="D714" s="4"/>
    </row>
    <row r="715" spans="3:4" ht="13" x14ac:dyDescent="0.15">
      <c r="C715" s="17"/>
      <c r="D715" s="4"/>
    </row>
    <row r="716" spans="3:4" ht="13" x14ac:dyDescent="0.15">
      <c r="C716" s="17"/>
      <c r="D716" s="4"/>
    </row>
    <row r="717" spans="3:4" ht="13" x14ac:dyDescent="0.15">
      <c r="C717" s="17"/>
      <c r="D717" s="4"/>
    </row>
    <row r="718" spans="3:4" ht="13" x14ac:dyDescent="0.15">
      <c r="C718" s="17"/>
      <c r="D718" s="4"/>
    </row>
    <row r="719" spans="3:4" ht="13" x14ac:dyDescent="0.15">
      <c r="C719" s="17"/>
      <c r="D719" s="4"/>
    </row>
    <row r="720" spans="3:4" ht="13" x14ac:dyDescent="0.15">
      <c r="C720" s="17"/>
      <c r="D720" s="4"/>
    </row>
    <row r="721" spans="3:4" ht="13" x14ac:dyDescent="0.15">
      <c r="C721" s="17"/>
      <c r="D721" s="4"/>
    </row>
    <row r="722" spans="3:4" ht="13" x14ac:dyDescent="0.15">
      <c r="C722" s="17"/>
      <c r="D722" s="4"/>
    </row>
    <row r="723" spans="3:4" ht="13" x14ac:dyDescent="0.15">
      <c r="C723" s="17"/>
      <c r="D723" s="4"/>
    </row>
    <row r="724" spans="3:4" ht="13" x14ac:dyDescent="0.15">
      <c r="C724" s="17"/>
      <c r="D724" s="4"/>
    </row>
    <row r="725" spans="3:4" ht="13" x14ac:dyDescent="0.15">
      <c r="C725" s="17"/>
      <c r="D725" s="4"/>
    </row>
    <row r="726" spans="3:4" ht="13" x14ac:dyDescent="0.15">
      <c r="C726" s="17"/>
      <c r="D726" s="4"/>
    </row>
    <row r="727" spans="3:4" ht="13" x14ac:dyDescent="0.15">
      <c r="C727" s="17"/>
      <c r="D727" s="4"/>
    </row>
    <row r="728" spans="3:4" ht="13" x14ac:dyDescent="0.15">
      <c r="C728" s="17"/>
      <c r="D728" s="4"/>
    </row>
    <row r="729" spans="3:4" ht="13" x14ac:dyDescent="0.15">
      <c r="C729" s="17"/>
      <c r="D729" s="4"/>
    </row>
    <row r="730" spans="3:4" ht="13" x14ac:dyDescent="0.15">
      <c r="C730" s="17"/>
      <c r="D730" s="4"/>
    </row>
    <row r="731" spans="3:4" ht="13" x14ac:dyDescent="0.15">
      <c r="C731" s="17"/>
      <c r="D731" s="4"/>
    </row>
    <row r="732" spans="3:4" ht="13" x14ac:dyDescent="0.15">
      <c r="C732" s="17"/>
      <c r="D732" s="4"/>
    </row>
    <row r="733" spans="3:4" ht="13" x14ac:dyDescent="0.15">
      <c r="C733" s="17"/>
      <c r="D733" s="4"/>
    </row>
    <row r="734" spans="3:4" ht="13" x14ac:dyDescent="0.15">
      <c r="C734" s="17"/>
      <c r="D734" s="4"/>
    </row>
    <row r="735" spans="3:4" ht="13" x14ac:dyDescent="0.15">
      <c r="C735" s="17"/>
      <c r="D735" s="4"/>
    </row>
    <row r="736" spans="3:4" ht="13" x14ac:dyDescent="0.15">
      <c r="C736" s="17"/>
      <c r="D736" s="4"/>
    </row>
    <row r="737" spans="3:4" ht="13" x14ac:dyDescent="0.15">
      <c r="C737" s="17"/>
      <c r="D737" s="4"/>
    </row>
    <row r="738" spans="3:4" ht="13" x14ac:dyDescent="0.15">
      <c r="C738" s="17"/>
      <c r="D738" s="4"/>
    </row>
    <row r="739" spans="3:4" ht="13" x14ac:dyDescent="0.15">
      <c r="C739" s="17"/>
      <c r="D739" s="4"/>
    </row>
    <row r="740" spans="3:4" ht="13" x14ac:dyDescent="0.15">
      <c r="C740" s="17"/>
      <c r="D740" s="4"/>
    </row>
    <row r="741" spans="3:4" ht="13" x14ac:dyDescent="0.15">
      <c r="C741" s="17"/>
      <c r="D741" s="4"/>
    </row>
    <row r="742" spans="3:4" ht="13" x14ac:dyDescent="0.15">
      <c r="C742" s="17"/>
      <c r="D742" s="4"/>
    </row>
    <row r="743" spans="3:4" ht="13" x14ac:dyDescent="0.15">
      <c r="C743" s="17"/>
      <c r="D743" s="4"/>
    </row>
    <row r="744" spans="3:4" ht="13" x14ac:dyDescent="0.15">
      <c r="C744" s="17"/>
      <c r="D744" s="4"/>
    </row>
    <row r="745" spans="3:4" ht="13" x14ac:dyDescent="0.15">
      <c r="C745" s="17"/>
      <c r="D745" s="4"/>
    </row>
    <row r="746" spans="3:4" ht="13" x14ac:dyDescent="0.15">
      <c r="C746" s="17"/>
      <c r="D746" s="4"/>
    </row>
    <row r="747" spans="3:4" ht="13" x14ac:dyDescent="0.15">
      <c r="C747" s="17"/>
      <c r="D747" s="4"/>
    </row>
    <row r="748" spans="3:4" ht="13" x14ac:dyDescent="0.15">
      <c r="C748" s="17"/>
      <c r="D748" s="4"/>
    </row>
    <row r="749" spans="3:4" ht="13" x14ac:dyDescent="0.15">
      <c r="C749" s="17"/>
      <c r="D749" s="4"/>
    </row>
    <row r="750" spans="3:4" ht="13" x14ac:dyDescent="0.15">
      <c r="C750" s="17"/>
      <c r="D750" s="4"/>
    </row>
    <row r="751" spans="3:4" ht="13" x14ac:dyDescent="0.15">
      <c r="C751" s="17"/>
      <c r="D751" s="4"/>
    </row>
    <row r="752" spans="3:4" ht="13" x14ac:dyDescent="0.15">
      <c r="C752" s="17"/>
      <c r="D752" s="4"/>
    </row>
    <row r="753" spans="3:4" ht="13" x14ac:dyDescent="0.15">
      <c r="C753" s="17"/>
      <c r="D753" s="4"/>
    </row>
    <row r="754" spans="3:4" ht="13" x14ac:dyDescent="0.15">
      <c r="C754" s="17"/>
      <c r="D754" s="4"/>
    </row>
    <row r="755" spans="3:4" ht="13" x14ac:dyDescent="0.15">
      <c r="C755" s="17"/>
      <c r="D755" s="4"/>
    </row>
    <row r="756" spans="3:4" ht="13" x14ac:dyDescent="0.15">
      <c r="C756" s="17"/>
      <c r="D756" s="4"/>
    </row>
    <row r="757" spans="3:4" ht="13" x14ac:dyDescent="0.15">
      <c r="C757" s="17"/>
      <c r="D757" s="4"/>
    </row>
    <row r="758" spans="3:4" ht="13" x14ac:dyDescent="0.15">
      <c r="C758" s="17"/>
      <c r="D758" s="4"/>
    </row>
    <row r="759" spans="3:4" ht="13" x14ac:dyDescent="0.15">
      <c r="C759" s="17"/>
      <c r="D759" s="4"/>
    </row>
    <row r="760" spans="3:4" ht="13" x14ac:dyDescent="0.15">
      <c r="C760" s="17"/>
      <c r="D760" s="4"/>
    </row>
    <row r="761" spans="3:4" ht="13" x14ac:dyDescent="0.15">
      <c r="C761" s="17"/>
      <c r="D761" s="4"/>
    </row>
    <row r="762" spans="3:4" ht="13" x14ac:dyDescent="0.15">
      <c r="C762" s="17"/>
      <c r="D762" s="4"/>
    </row>
    <row r="763" spans="3:4" ht="13" x14ac:dyDescent="0.15">
      <c r="C763" s="17"/>
      <c r="D763" s="4"/>
    </row>
    <row r="764" spans="3:4" ht="13" x14ac:dyDescent="0.15">
      <c r="C764" s="17"/>
      <c r="D764" s="4"/>
    </row>
    <row r="765" spans="3:4" ht="13" x14ac:dyDescent="0.15">
      <c r="C765" s="17"/>
      <c r="D765" s="4"/>
    </row>
    <row r="766" spans="3:4" ht="13" x14ac:dyDescent="0.15">
      <c r="C766" s="17"/>
      <c r="D766" s="4"/>
    </row>
    <row r="767" spans="3:4" ht="13" x14ac:dyDescent="0.15">
      <c r="C767" s="17"/>
      <c r="D767" s="4"/>
    </row>
    <row r="768" spans="3:4" ht="13" x14ac:dyDescent="0.15">
      <c r="C768" s="17"/>
      <c r="D768" s="4"/>
    </row>
    <row r="769" spans="3:4" ht="13" x14ac:dyDescent="0.15">
      <c r="C769" s="17"/>
      <c r="D769" s="4"/>
    </row>
    <row r="770" spans="3:4" ht="13" x14ac:dyDescent="0.15">
      <c r="C770" s="17"/>
      <c r="D770" s="4"/>
    </row>
    <row r="771" spans="3:4" ht="13" x14ac:dyDescent="0.15">
      <c r="C771" s="17"/>
      <c r="D771" s="4"/>
    </row>
    <row r="772" spans="3:4" ht="13" x14ac:dyDescent="0.15">
      <c r="C772" s="17"/>
      <c r="D772" s="4"/>
    </row>
    <row r="773" spans="3:4" ht="13" x14ac:dyDescent="0.15">
      <c r="C773" s="17"/>
      <c r="D773" s="4"/>
    </row>
    <row r="774" spans="3:4" ht="13" x14ac:dyDescent="0.15">
      <c r="C774" s="17"/>
      <c r="D774" s="4"/>
    </row>
    <row r="775" spans="3:4" ht="13" x14ac:dyDescent="0.15">
      <c r="C775" s="17"/>
      <c r="D775" s="4"/>
    </row>
    <row r="776" spans="3:4" ht="13" x14ac:dyDescent="0.15">
      <c r="C776" s="17"/>
      <c r="D776" s="4"/>
    </row>
    <row r="777" spans="3:4" ht="13" x14ac:dyDescent="0.15">
      <c r="C777" s="17"/>
      <c r="D777" s="4"/>
    </row>
    <row r="778" spans="3:4" ht="13" x14ac:dyDescent="0.15">
      <c r="C778" s="17"/>
      <c r="D778" s="4"/>
    </row>
    <row r="779" spans="3:4" ht="13" x14ac:dyDescent="0.15">
      <c r="C779" s="17"/>
      <c r="D779" s="4"/>
    </row>
    <row r="780" spans="3:4" ht="13" x14ac:dyDescent="0.15">
      <c r="C780" s="17"/>
      <c r="D780" s="4"/>
    </row>
    <row r="781" spans="3:4" ht="13" x14ac:dyDescent="0.15">
      <c r="C781" s="17"/>
      <c r="D781" s="4"/>
    </row>
    <row r="782" spans="3:4" ht="13" x14ac:dyDescent="0.15">
      <c r="C782" s="17"/>
      <c r="D782" s="4"/>
    </row>
    <row r="783" spans="3:4" ht="13" x14ac:dyDescent="0.15">
      <c r="C783" s="17"/>
      <c r="D783" s="4"/>
    </row>
    <row r="784" spans="3:4" ht="13" x14ac:dyDescent="0.15">
      <c r="C784" s="17"/>
      <c r="D784" s="4"/>
    </row>
    <row r="785" spans="3:4" ht="13" x14ac:dyDescent="0.15">
      <c r="C785" s="17"/>
      <c r="D785" s="4"/>
    </row>
    <row r="786" spans="3:4" ht="13" x14ac:dyDescent="0.15">
      <c r="C786" s="17"/>
      <c r="D786" s="4"/>
    </row>
    <row r="787" spans="3:4" ht="13" x14ac:dyDescent="0.15">
      <c r="C787" s="17"/>
      <c r="D787" s="4"/>
    </row>
    <row r="788" spans="3:4" ht="13" x14ac:dyDescent="0.15">
      <c r="C788" s="17"/>
      <c r="D788" s="4"/>
    </row>
    <row r="789" spans="3:4" ht="13" x14ac:dyDescent="0.15">
      <c r="C789" s="17"/>
      <c r="D789" s="4"/>
    </row>
    <row r="790" spans="3:4" ht="13" x14ac:dyDescent="0.15">
      <c r="C790" s="17"/>
      <c r="D790" s="4"/>
    </row>
    <row r="791" spans="3:4" ht="13" x14ac:dyDescent="0.15">
      <c r="C791" s="17"/>
      <c r="D791" s="4"/>
    </row>
    <row r="792" spans="3:4" ht="13" x14ac:dyDescent="0.15">
      <c r="C792" s="17"/>
      <c r="D792" s="4"/>
    </row>
    <row r="793" spans="3:4" ht="13" x14ac:dyDescent="0.15">
      <c r="C793" s="17"/>
      <c r="D793" s="4"/>
    </row>
    <row r="794" spans="3:4" ht="13" x14ac:dyDescent="0.15">
      <c r="C794" s="17"/>
      <c r="D794" s="4"/>
    </row>
    <row r="795" spans="3:4" ht="13" x14ac:dyDescent="0.15">
      <c r="C795" s="17"/>
      <c r="D795" s="4"/>
    </row>
    <row r="796" spans="3:4" ht="13" x14ac:dyDescent="0.15">
      <c r="C796" s="17"/>
      <c r="D796" s="4"/>
    </row>
    <row r="797" spans="3:4" ht="13" x14ac:dyDescent="0.15">
      <c r="C797" s="17"/>
      <c r="D797" s="4"/>
    </row>
    <row r="798" spans="3:4" ht="13" x14ac:dyDescent="0.15">
      <c r="C798" s="17"/>
      <c r="D798" s="4"/>
    </row>
    <row r="799" spans="3:4" ht="13" x14ac:dyDescent="0.15">
      <c r="C799" s="17"/>
      <c r="D799" s="4"/>
    </row>
    <row r="800" spans="3:4" ht="13" x14ac:dyDescent="0.15">
      <c r="C800" s="17"/>
      <c r="D800" s="4"/>
    </row>
    <row r="801" spans="3:4" ht="13" x14ac:dyDescent="0.15">
      <c r="C801" s="17"/>
      <c r="D801" s="4"/>
    </row>
    <row r="802" spans="3:4" ht="13" x14ac:dyDescent="0.15">
      <c r="C802" s="17"/>
      <c r="D802" s="4"/>
    </row>
    <row r="803" spans="3:4" ht="13" x14ac:dyDescent="0.15">
      <c r="C803" s="17"/>
      <c r="D803" s="4"/>
    </row>
    <row r="804" spans="3:4" ht="13" x14ac:dyDescent="0.15">
      <c r="C804" s="17"/>
      <c r="D804" s="4"/>
    </row>
    <row r="805" spans="3:4" ht="13" x14ac:dyDescent="0.15">
      <c r="C805" s="17"/>
      <c r="D805" s="4"/>
    </row>
    <row r="806" spans="3:4" ht="13" x14ac:dyDescent="0.15">
      <c r="C806" s="17"/>
      <c r="D806" s="4"/>
    </row>
    <row r="807" spans="3:4" ht="13" x14ac:dyDescent="0.15">
      <c r="C807" s="17"/>
      <c r="D807" s="4"/>
    </row>
    <row r="808" spans="3:4" ht="13" x14ac:dyDescent="0.15">
      <c r="C808" s="17"/>
      <c r="D808" s="4"/>
    </row>
    <row r="809" spans="3:4" ht="13" x14ac:dyDescent="0.15">
      <c r="C809" s="17"/>
      <c r="D809" s="4"/>
    </row>
    <row r="810" spans="3:4" ht="13" x14ac:dyDescent="0.15">
      <c r="C810" s="17"/>
      <c r="D810" s="4"/>
    </row>
    <row r="811" spans="3:4" ht="13" x14ac:dyDescent="0.15">
      <c r="C811" s="17"/>
      <c r="D811" s="4"/>
    </row>
    <row r="812" spans="3:4" ht="13" x14ac:dyDescent="0.15">
      <c r="C812" s="17"/>
      <c r="D812" s="4"/>
    </row>
    <row r="813" spans="3:4" ht="13" x14ac:dyDescent="0.15">
      <c r="C813" s="17"/>
      <c r="D813" s="4"/>
    </row>
    <row r="814" spans="3:4" ht="13" x14ac:dyDescent="0.15">
      <c r="C814" s="17"/>
      <c r="D814" s="4"/>
    </row>
    <row r="815" spans="3:4" ht="13" x14ac:dyDescent="0.15">
      <c r="C815" s="17"/>
      <c r="D815" s="4"/>
    </row>
    <row r="816" spans="3:4" ht="13" x14ac:dyDescent="0.15">
      <c r="C816" s="17"/>
      <c r="D816" s="4"/>
    </row>
    <row r="817" spans="3:4" ht="13" x14ac:dyDescent="0.15">
      <c r="C817" s="17"/>
      <c r="D817" s="4"/>
    </row>
    <row r="818" spans="3:4" ht="13" x14ac:dyDescent="0.15">
      <c r="C818" s="17"/>
      <c r="D818" s="4"/>
    </row>
    <row r="819" spans="3:4" ht="13" x14ac:dyDescent="0.15">
      <c r="C819" s="17"/>
      <c r="D819" s="4"/>
    </row>
    <row r="820" spans="3:4" ht="13" x14ac:dyDescent="0.15">
      <c r="C820" s="17"/>
      <c r="D820" s="4"/>
    </row>
    <row r="821" spans="3:4" ht="13" x14ac:dyDescent="0.15">
      <c r="C821" s="17"/>
      <c r="D821" s="4"/>
    </row>
    <row r="822" spans="3:4" ht="13" x14ac:dyDescent="0.15">
      <c r="C822" s="17"/>
      <c r="D822" s="4"/>
    </row>
    <row r="823" spans="3:4" ht="13" x14ac:dyDescent="0.15">
      <c r="C823" s="17"/>
      <c r="D823" s="4"/>
    </row>
    <row r="824" spans="3:4" ht="13" x14ac:dyDescent="0.15">
      <c r="C824" s="17"/>
      <c r="D824" s="4"/>
    </row>
    <row r="825" spans="3:4" ht="13" x14ac:dyDescent="0.15">
      <c r="C825" s="17"/>
      <c r="D825" s="4"/>
    </row>
    <row r="826" spans="3:4" ht="13" x14ac:dyDescent="0.15">
      <c r="C826" s="17"/>
      <c r="D826" s="4"/>
    </row>
    <row r="827" spans="3:4" ht="13" x14ac:dyDescent="0.15">
      <c r="C827" s="17"/>
      <c r="D827" s="4"/>
    </row>
    <row r="828" spans="3:4" ht="13" x14ac:dyDescent="0.15">
      <c r="C828" s="17"/>
      <c r="D828" s="4"/>
    </row>
    <row r="829" spans="3:4" ht="13" x14ac:dyDescent="0.15">
      <c r="C829" s="17"/>
      <c r="D829" s="4"/>
    </row>
    <row r="830" spans="3:4" ht="13" x14ac:dyDescent="0.15">
      <c r="C830" s="17"/>
      <c r="D830" s="4"/>
    </row>
    <row r="831" spans="3:4" ht="13" x14ac:dyDescent="0.15">
      <c r="C831" s="17"/>
      <c r="D831" s="4"/>
    </row>
    <row r="832" spans="3:4" ht="13" x14ac:dyDescent="0.15">
      <c r="C832" s="17"/>
      <c r="D832" s="4"/>
    </row>
    <row r="833" spans="3:4" ht="13" x14ac:dyDescent="0.15">
      <c r="C833" s="17"/>
      <c r="D833" s="4"/>
    </row>
    <row r="834" spans="3:4" ht="13" x14ac:dyDescent="0.15">
      <c r="C834" s="17"/>
      <c r="D834" s="4"/>
    </row>
    <row r="835" spans="3:4" ht="13" x14ac:dyDescent="0.15">
      <c r="C835" s="17"/>
      <c r="D835" s="4"/>
    </row>
    <row r="836" spans="3:4" ht="13" x14ac:dyDescent="0.15">
      <c r="C836" s="17"/>
      <c r="D836" s="4"/>
    </row>
    <row r="837" spans="3:4" ht="13" x14ac:dyDescent="0.15">
      <c r="C837" s="17"/>
      <c r="D837" s="4"/>
    </row>
    <row r="838" spans="3:4" ht="13" x14ac:dyDescent="0.15">
      <c r="C838" s="17"/>
      <c r="D838" s="4"/>
    </row>
    <row r="839" spans="3:4" ht="13" x14ac:dyDescent="0.15">
      <c r="C839" s="17"/>
      <c r="D839" s="4"/>
    </row>
    <row r="840" spans="3:4" ht="13" x14ac:dyDescent="0.15">
      <c r="C840" s="17"/>
      <c r="D840" s="4"/>
    </row>
    <row r="841" spans="3:4" ht="13" x14ac:dyDescent="0.15">
      <c r="C841" s="17"/>
      <c r="D841" s="4"/>
    </row>
    <row r="842" spans="3:4" ht="13" x14ac:dyDescent="0.15">
      <c r="C842" s="17"/>
      <c r="D842" s="4"/>
    </row>
    <row r="843" spans="3:4" ht="13" x14ac:dyDescent="0.15">
      <c r="C843" s="17"/>
      <c r="D843" s="4"/>
    </row>
    <row r="844" spans="3:4" ht="13" x14ac:dyDescent="0.15">
      <c r="C844" s="17"/>
      <c r="D844" s="4"/>
    </row>
    <row r="845" spans="3:4" ht="13" x14ac:dyDescent="0.15">
      <c r="C845" s="17"/>
      <c r="D845" s="4"/>
    </row>
    <row r="846" spans="3:4" ht="13" x14ac:dyDescent="0.15">
      <c r="C846" s="17"/>
      <c r="D846" s="4"/>
    </row>
    <row r="847" spans="3:4" ht="13" x14ac:dyDescent="0.15">
      <c r="C847" s="17"/>
      <c r="D847" s="4"/>
    </row>
    <row r="848" spans="3:4" ht="13" x14ac:dyDescent="0.15">
      <c r="C848" s="17"/>
      <c r="D848" s="4"/>
    </row>
    <row r="849" spans="3:4" ht="13" x14ac:dyDescent="0.15">
      <c r="C849" s="17"/>
      <c r="D849" s="4"/>
    </row>
    <row r="850" spans="3:4" ht="13" x14ac:dyDescent="0.15">
      <c r="C850" s="17"/>
      <c r="D850" s="4"/>
    </row>
    <row r="851" spans="3:4" ht="13" x14ac:dyDescent="0.15">
      <c r="C851" s="17"/>
      <c r="D851" s="4"/>
    </row>
    <row r="852" spans="3:4" ht="13" x14ac:dyDescent="0.15">
      <c r="C852" s="17"/>
      <c r="D852" s="4"/>
    </row>
    <row r="853" spans="3:4" ht="13" x14ac:dyDescent="0.15">
      <c r="C853" s="17"/>
      <c r="D853" s="4"/>
    </row>
    <row r="854" spans="3:4" ht="13" x14ac:dyDescent="0.15">
      <c r="C854" s="17"/>
      <c r="D854" s="4"/>
    </row>
    <row r="855" spans="3:4" ht="13" x14ac:dyDescent="0.15">
      <c r="C855" s="17"/>
      <c r="D855" s="4"/>
    </row>
    <row r="856" spans="3:4" ht="13" x14ac:dyDescent="0.15">
      <c r="C856" s="17"/>
      <c r="D856" s="4"/>
    </row>
    <row r="857" spans="3:4" ht="13" x14ac:dyDescent="0.15">
      <c r="C857" s="17"/>
      <c r="D857" s="4"/>
    </row>
    <row r="858" spans="3:4" ht="13" x14ac:dyDescent="0.15">
      <c r="C858" s="17"/>
      <c r="D858" s="4"/>
    </row>
    <row r="859" spans="3:4" ht="13" x14ac:dyDescent="0.15">
      <c r="C859" s="17"/>
      <c r="D859" s="4"/>
    </row>
    <row r="860" spans="3:4" ht="13" x14ac:dyDescent="0.15">
      <c r="C860" s="17"/>
      <c r="D860" s="4"/>
    </row>
    <row r="861" spans="3:4" ht="13" x14ac:dyDescent="0.15">
      <c r="C861" s="17"/>
      <c r="D861" s="4"/>
    </row>
    <row r="862" spans="3:4" ht="13" x14ac:dyDescent="0.15">
      <c r="C862" s="17"/>
      <c r="D862" s="4"/>
    </row>
    <row r="863" spans="3:4" ht="13" x14ac:dyDescent="0.15">
      <c r="C863" s="17"/>
      <c r="D863" s="4"/>
    </row>
    <row r="864" spans="3:4" ht="13" x14ac:dyDescent="0.15">
      <c r="C864" s="17"/>
      <c r="D864" s="4"/>
    </row>
    <row r="865" spans="3:4" ht="13" x14ac:dyDescent="0.15">
      <c r="C865" s="17"/>
      <c r="D865" s="4"/>
    </row>
    <row r="866" spans="3:4" ht="13" x14ac:dyDescent="0.15">
      <c r="C866" s="17"/>
      <c r="D866" s="4"/>
    </row>
    <row r="867" spans="3:4" ht="13" x14ac:dyDescent="0.15">
      <c r="C867" s="17"/>
      <c r="D867" s="4"/>
    </row>
    <row r="868" spans="3:4" ht="13" x14ac:dyDescent="0.15">
      <c r="C868" s="17"/>
      <c r="D868" s="4"/>
    </row>
    <row r="869" spans="3:4" ht="13" x14ac:dyDescent="0.15">
      <c r="C869" s="17"/>
      <c r="D869" s="4"/>
    </row>
    <row r="870" spans="3:4" ht="13" x14ac:dyDescent="0.15">
      <c r="C870" s="17"/>
      <c r="D870" s="4"/>
    </row>
    <row r="871" spans="3:4" ht="13" x14ac:dyDescent="0.15">
      <c r="C871" s="17"/>
      <c r="D871" s="4"/>
    </row>
    <row r="872" spans="3:4" ht="13" x14ac:dyDescent="0.15">
      <c r="C872" s="17"/>
      <c r="D872" s="4"/>
    </row>
    <row r="873" spans="3:4" ht="13" x14ac:dyDescent="0.15">
      <c r="C873" s="17"/>
      <c r="D873" s="4"/>
    </row>
    <row r="874" spans="3:4" ht="13" x14ac:dyDescent="0.15">
      <c r="C874" s="17"/>
      <c r="D874" s="4"/>
    </row>
    <row r="875" spans="3:4" ht="13" x14ac:dyDescent="0.15">
      <c r="C875" s="17"/>
      <c r="D875" s="4"/>
    </row>
    <row r="876" spans="3:4" ht="13" x14ac:dyDescent="0.15">
      <c r="C876" s="17"/>
      <c r="D876" s="4"/>
    </row>
    <row r="877" spans="3:4" ht="13" x14ac:dyDescent="0.15">
      <c r="C877" s="17"/>
      <c r="D877" s="4"/>
    </row>
    <row r="878" spans="3:4" ht="13" x14ac:dyDescent="0.15">
      <c r="C878" s="17"/>
      <c r="D878" s="4"/>
    </row>
    <row r="879" spans="3:4" ht="13" x14ac:dyDescent="0.15">
      <c r="C879" s="17"/>
      <c r="D879" s="4"/>
    </row>
    <row r="880" spans="3:4" ht="13" x14ac:dyDescent="0.15">
      <c r="C880" s="17"/>
      <c r="D880" s="4"/>
    </row>
    <row r="881" spans="3:4" ht="13" x14ac:dyDescent="0.15">
      <c r="C881" s="17"/>
      <c r="D881" s="4"/>
    </row>
    <row r="882" spans="3:4" ht="13" x14ac:dyDescent="0.15">
      <c r="C882" s="17"/>
      <c r="D882" s="4"/>
    </row>
    <row r="883" spans="3:4" ht="13" x14ac:dyDescent="0.15">
      <c r="C883" s="17"/>
      <c r="D883" s="4"/>
    </row>
    <row r="884" spans="3:4" ht="13" x14ac:dyDescent="0.15">
      <c r="C884" s="17"/>
      <c r="D884" s="4"/>
    </row>
    <row r="885" spans="3:4" ht="13" x14ac:dyDescent="0.15">
      <c r="C885" s="17"/>
      <c r="D885" s="4"/>
    </row>
    <row r="886" spans="3:4" ht="13" x14ac:dyDescent="0.15">
      <c r="C886" s="17"/>
      <c r="D886" s="4"/>
    </row>
    <row r="887" spans="3:4" ht="13" x14ac:dyDescent="0.15">
      <c r="C887" s="17"/>
      <c r="D887" s="4"/>
    </row>
    <row r="888" spans="3:4" ht="13" x14ac:dyDescent="0.15">
      <c r="C888" s="17"/>
      <c r="D888" s="4"/>
    </row>
    <row r="889" spans="3:4" ht="13" x14ac:dyDescent="0.15">
      <c r="C889" s="17"/>
      <c r="D889" s="4"/>
    </row>
    <row r="890" spans="3:4" ht="13" x14ac:dyDescent="0.15">
      <c r="C890" s="17"/>
      <c r="D890" s="4"/>
    </row>
    <row r="891" spans="3:4" ht="13" x14ac:dyDescent="0.15">
      <c r="C891" s="17"/>
      <c r="D891" s="4"/>
    </row>
    <row r="892" spans="3:4" ht="13" x14ac:dyDescent="0.15">
      <c r="C892" s="17"/>
      <c r="D892" s="4"/>
    </row>
    <row r="893" spans="3:4" ht="13" x14ac:dyDescent="0.15">
      <c r="C893" s="17"/>
      <c r="D893" s="4"/>
    </row>
    <row r="894" spans="3:4" ht="13" x14ac:dyDescent="0.15">
      <c r="C894" s="17"/>
      <c r="D894" s="4"/>
    </row>
    <row r="895" spans="3:4" ht="13" x14ac:dyDescent="0.15">
      <c r="C895" s="17"/>
      <c r="D895" s="4"/>
    </row>
    <row r="896" spans="3:4" ht="13" x14ac:dyDescent="0.15">
      <c r="C896" s="17"/>
      <c r="D896" s="4"/>
    </row>
    <row r="897" spans="3:4" ht="13" x14ac:dyDescent="0.15">
      <c r="C897" s="17"/>
      <c r="D897" s="4"/>
    </row>
    <row r="898" spans="3:4" ht="13" x14ac:dyDescent="0.15">
      <c r="C898" s="17"/>
      <c r="D898" s="4"/>
    </row>
    <row r="899" spans="3:4" ht="13" x14ac:dyDescent="0.15">
      <c r="C899" s="17"/>
      <c r="D899" s="4"/>
    </row>
    <row r="900" spans="3:4" ht="13" x14ac:dyDescent="0.15">
      <c r="C900" s="17"/>
      <c r="D900" s="4"/>
    </row>
    <row r="901" spans="3:4" ht="13" x14ac:dyDescent="0.15">
      <c r="C901" s="17"/>
      <c r="D901" s="4"/>
    </row>
    <row r="902" spans="3:4" ht="13" x14ac:dyDescent="0.15">
      <c r="C902" s="17"/>
      <c r="D902" s="4"/>
    </row>
    <row r="903" spans="3:4" ht="13" x14ac:dyDescent="0.15">
      <c r="C903" s="17"/>
      <c r="D903" s="4"/>
    </row>
    <row r="904" spans="3:4" ht="13" x14ac:dyDescent="0.15">
      <c r="C904" s="17"/>
      <c r="D904" s="4"/>
    </row>
    <row r="905" spans="3:4" ht="13" x14ac:dyDescent="0.15">
      <c r="C905" s="17"/>
      <c r="D905" s="4"/>
    </row>
    <row r="906" spans="3:4" ht="13" x14ac:dyDescent="0.15">
      <c r="C906" s="17"/>
      <c r="D906" s="4"/>
    </row>
    <row r="907" spans="3:4" ht="13" x14ac:dyDescent="0.15">
      <c r="C907" s="17"/>
      <c r="D907" s="4"/>
    </row>
    <row r="908" spans="3:4" ht="13" x14ac:dyDescent="0.15">
      <c r="C908" s="17"/>
      <c r="D908" s="4"/>
    </row>
    <row r="909" spans="3:4" ht="13" x14ac:dyDescent="0.15">
      <c r="C909" s="17"/>
      <c r="D909" s="4"/>
    </row>
    <row r="910" spans="3:4" ht="13" x14ac:dyDescent="0.15">
      <c r="C910" s="17"/>
      <c r="D910" s="4"/>
    </row>
    <row r="911" spans="3:4" ht="13" x14ac:dyDescent="0.15">
      <c r="C911" s="17"/>
      <c r="D911" s="4"/>
    </row>
    <row r="912" spans="3:4" ht="13" x14ac:dyDescent="0.15">
      <c r="C912" s="17"/>
      <c r="D912" s="4"/>
    </row>
    <row r="913" spans="3:4" ht="13" x14ac:dyDescent="0.15">
      <c r="C913" s="17"/>
      <c r="D913" s="4"/>
    </row>
    <row r="914" spans="3:4" ht="13" x14ac:dyDescent="0.15">
      <c r="C914" s="17"/>
      <c r="D914" s="4"/>
    </row>
    <row r="915" spans="3:4" ht="13" x14ac:dyDescent="0.15">
      <c r="C915" s="17"/>
      <c r="D915" s="4"/>
    </row>
    <row r="916" spans="3:4" ht="13" x14ac:dyDescent="0.15">
      <c r="C916" s="17"/>
      <c r="D916" s="4"/>
    </row>
    <row r="917" spans="3:4" ht="13" x14ac:dyDescent="0.15">
      <c r="C917" s="17"/>
      <c r="D917" s="4"/>
    </row>
    <row r="918" spans="3:4" ht="13" x14ac:dyDescent="0.15">
      <c r="C918" s="17"/>
      <c r="D918" s="4"/>
    </row>
    <row r="919" spans="3:4" ht="13" x14ac:dyDescent="0.15">
      <c r="C919" s="17"/>
      <c r="D919" s="4"/>
    </row>
    <row r="920" spans="3:4" ht="13" x14ac:dyDescent="0.15">
      <c r="C920" s="17"/>
      <c r="D920" s="4"/>
    </row>
    <row r="921" spans="3:4" ht="13" x14ac:dyDescent="0.15">
      <c r="C921" s="17"/>
      <c r="D921" s="4"/>
    </row>
    <row r="922" spans="3:4" ht="13" x14ac:dyDescent="0.15">
      <c r="C922" s="17"/>
      <c r="D922" s="4"/>
    </row>
    <row r="923" spans="3:4" ht="13" x14ac:dyDescent="0.15">
      <c r="C923" s="17"/>
      <c r="D923" s="4"/>
    </row>
    <row r="924" spans="3:4" ht="13" x14ac:dyDescent="0.15">
      <c r="C924" s="17"/>
      <c r="D924" s="4"/>
    </row>
    <row r="925" spans="3:4" ht="13" x14ac:dyDescent="0.15">
      <c r="C925" s="17"/>
      <c r="D925" s="4"/>
    </row>
    <row r="926" spans="3:4" ht="13" x14ac:dyDescent="0.15">
      <c r="C926" s="17"/>
      <c r="D926" s="4"/>
    </row>
    <row r="927" spans="3:4" ht="13" x14ac:dyDescent="0.15">
      <c r="C927" s="17"/>
      <c r="D927" s="4"/>
    </row>
    <row r="928" spans="3:4" ht="13" x14ac:dyDescent="0.15">
      <c r="C928" s="17"/>
      <c r="D928" s="4"/>
    </row>
    <row r="929" spans="3:4" ht="13" x14ac:dyDescent="0.15">
      <c r="C929" s="17"/>
      <c r="D929" s="4"/>
    </row>
    <row r="930" spans="3:4" ht="13" x14ac:dyDescent="0.15">
      <c r="C930" s="17"/>
      <c r="D930" s="4"/>
    </row>
    <row r="931" spans="3:4" ht="13" x14ac:dyDescent="0.15">
      <c r="C931" s="17"/>
      <c r="D931" s="4"/>
    </row>
    <row r="932" spans="3:4" ht="13" x14ac:dyDescent="0.15">
      <c r="C932" s="17"/>
      <c r="D932" s="4"/>
    </row>
    <row r="933" spans="3:4" ht="13" x14ac:dyDescent="0.15">
      <c r="C933" s="17"/>
      <c r="D933" s="4"/>
    </row>
    <row r="934" spans="3:4" ht="13" x14ac:dyDescent="0.15">
      <c r="C934" s="17"/>
      <c r="D934" s="4"/>
    </row>
    <row r="935" spans="3:4" ht="13" x14ac:dyDescent="0.15">
      <c r="C935" s="17"/>
      <c r="D935" s="4"/>
    </row>
    <row r="936" spans="3:4" ht="13" x14ac:dyDescent="0.15">
      <c r="C936" s="17"/>
      <c r="D936" s="4"/>
    </row>
    <row r="937" spans="3:4" ht="13" x14ac:dyDescent="0.15">
      <c r="C937" s="17"/>
      <c r="D937" s="4"/>
    </row>
    <row r="938" spans="3:4" ht="13" x14ac:dyDescent="0.15">
      <c r="C938" s="17"/>
      <c r="D938" s="4"/>
    </row>
    <row r="939" spans="3:4" ht="13" x14ac:dyDescent="0.15">
      <c r="C939" s="17"/>
      <c r="D939" s="4"/>
    </row>
    <row r="940" spans="3:4" ht="13" x14ac:dyDescent="0.15">
      <c r="C940" s="17"/>
      <c r="D940" s="4"/>
    </row>
    <row r="941" spans="3:4" ht="13" x14ac:dyDescent="0.15">
      <c r="C941" s="17"/>
      <c r="D941" s="4"/>
    </row>
    <row r="942" spans="3:4" ht="13" x14ac:dyDescent="0.15">
      <c r="C942" s="17"/>
      <c r="D942" s="4"/>
    </row>
    <row r="943" spans="3:4" ht="13" x14ac:dyDescent="0.15">
      <c r="C943" s="17"/>
      <c r="D943" s="4"/>
    </row>
    <row r="944" spans="3:4" ht="13" x14ac:dyDescent="0.15">
      <c r="C944" s="17"/>
      <c r="D944" s="4"/>
    </row>
    <row r="945" spans="3:4" ht="13" x14ac:dyDescent="0.15">
      <c r="C945" s="17"/>
      <c r="D945" s="4"/>
    </row>
    <row r="946" spans="3:4" ht="13" x14ac:dyDescent="0.15">
      <c r="C946" s="17"/>
      <c r="D946" s="4"/>
    </row>
    <row r="947" spans="3:4" ht="13" x14ac:dyDescent="0.15">
      <c r="C947" s="17"/>
      <c r="D947" s="4"/>
    </row>
    <row r="948" spans="3:4" ht="13" x14ac:dyDescent="0.15">
      <c r="C948" s="17"/>
      <c r="D948" s="4"/>
    </row>
    <row r="949" spans="3:4" ht="13" x14ac:dyDescent="0.15">
      <c r="C949" s="17"/>
      <c r="D949" s="4"/>
    </row>
    <row r="950" spans="3:4" ht="13" x14ac:dyDescent="0.15">
      <c r="C950" s="17"/>
      <c r="D950" s="4"/>
    </row>
    <row r="951" spans="3:4" ht="13" x14ac:dyDescent="0.15">
      <c r="C951" s="17"/>
      <c r="D951" s="4"/>
    </row>
    <row r="952" spans="3:4" ht="13" x14ac:dyDescent="0.15">
      <c r="C952" s="17"/>
      <c r="D952" s="4"/>
    </row>
    <row r="953" spans="3:4" ht="13" x14ac:dyDescent="0.15">
      <c r="C953" s="17"/>
      <c r="D953" s="4"/>
    </row>
    <row r="954" spans="3:4" ht="13" x14ac:dyDescent="0.15">
      <c r="C954" s="17"/>
      <c r="D954" s="4"/>
    </row>
    <row r="955" spans="3:4" ht="13" x14ac:dyDescent="0.15">
      <c r="C955" s="17"/>
      <c r="D955" s="4"/>
    </row>
    <row r="956" spans="3:4" ht="13" x14ac:dyDescent="0.15">
      <c r="C956" s="17"/>
      <c r="D956" s="4"/>
    </row>
    <row r="957" spans="3:4" ht="13" x14ac:dyDescent="0.15">
      <c r="C957" s="17"/>
      <c r="D957" s="4"/>
    </row>
    <row r="958" spans="3:4" ht="13" x14ac:dyDescent="0.15">
      <c r="C958" s="17"/>
      <c r="D958" s="4"/>
    </row>
    <row r="959" spans="3:4" ht="13" x14ac:dyDescent="0.15">
      <c r="C959" s="17"/>
      <c r="D959" s="4"/>
    </row>
    <row r="960" spans="3:4" ht="13" x14ac:dyDescent="0.15">
      <c r="C960" s="17"/>
      <c r="D960" s="4"/>
    </row>
    <row r="961" spans="3:4" ht="13" x14ac:dyDescent="0.15">
      <c r="C961" s="17"/>
      <c r="D961" s="4"/>
    </row>
    <row r="962" spans="3:4" ht="13" x14ac:dyDescent="0.15">
      <c r="C962" s="17"/>
      <c r="D962" s="4"/>
    </row>
    <row r="963" spans="3:4" ht="13" x14ac:dyDescent="0.15">
      <c r="C963" s="17"/>
      <c r="D963" s="4"/>
    </row>
    <row r="964" spans="3:4" ht="13" x14ac:dyDescent="0.15">
      <c r="C964" s="17"/>
      <c r="D964" s="4"/>
    </row>
    <row r="965" spans="3:4" ht="13" x14ac:dyDescent="0.15">
      <c r="C965" s="17"/>
      <c r="D965" s="4"/>
    </row>
    <row r="966" spans="3:4" ht="13" x14ac:dyDescent="0.15">
      <c r="C966" s="17"/>
      <c r="D966" s="4"/>
    </row>
    <row r="967" spans="3:4" ht="13" x14ac:dyDescent="0.15">
      <c r="C967" s="17"/>
      <c r="D967" s="4"/>
    </row>
    <row r="968" spans="3:4" ht="13" x14ac:dyDescent="0.15">
      <c r="C968" s="17"/>
      <c r="D968" s="4"/>
    </row>
    <row r="969" spans="3:4" ht="13" x14ac:dyDescent="0.15">
      <c r="C969" s="17"/>
      <c r="D969" s="4"/>
    </row>
    <row r="970" spans="3:4" ht="13" x14ac:dyDescent="0.15">
      <c r="C970" s="17"/>
      <c r="D970" s="4"/>
    </row>
    <row r="971" spans="3:4" ht="13" x14ac:dyDescent="0.15">
      <c r="C971" s="17"/>
      <c r="D971" s="4"/>
    </row>
    <row r="972" spans="3:4" ht="13" x14ac:dyDescent="0.15">
      <c r="C972" s="17"/>
      <c r="D972" s="4"/>
    </row>
    <row r="973" spans="3:4" ht="13" x14ac:dyDescent="0.15">
      <c r="C973" s="17"/>
      <c r="D973" s="4"/>
    </row>
    <row r="974" spans="3:4" ht="13" x14ac:dyDescent="0.15">
      <c r="C974" s="17"/>
      <c r="D974" s="4"/>
    </row>
    <row r="975" spans="3:4" ht="13" x14ac:dyDescent="0.15">
      <c r="C975" s="17"/>
      <c r="D975" s="4"/>
    </row>
    <row r="976" spans="3:4" ht="13" x14ac:dyDescent="0.15">
      <c r="C976" s="17"/>
      <c r="D976" s="4"/>
    </row>
    <row r="977" spans="3:4" ht="13" x14ac:dyDescent="0.15">
      <c r="C977" s="17"/>
      <c r="D977" s="4"/>
    </row>
    <row r="978" spans="3:4" ht="13" x14ac:dyDescent="0.15">
      <c r="C978" s="17"/>
      <c r="D978" s="4"/>
    </row>
    <row r="979" spans="3:4" ht="13" x14ac:dyDescent="0.15">
      <c r="C979" s="17"/>
      <c r="D979" s="4"/>
    </row>
    <row r="980" spans="3:4" ht="13" x14ac:dyDescent="0.15">
      <c r="C980" s="17"/>
      <c r="D980" s="4"/>
    </row>
    <row r="981" spans="3:4" ht="13" x14ac:dyDescent="0.15">
      <c r="C981" s="17"/>
      <c r="D981" s="4"/>
    </row>
    <row r="982" spans="3:4" ht="13" x14ac:dyDescent="0.15">
      <c r="C982" s="17"/>
      <c r="D982" s="4"/>
    </row>
    <row r="983" spans="3:4" ht="13" x14ac:dyDescent="0.15">
      <c r="C983" s="17"/>
      <c r="D983" s="4"/>
    </row>
    <row r="984" spans="3:4" ht="13" x14ac:dyDescent="0.15">
      <c r="C984" s="17"/>
      <c r="D984" s="4"/>
    </row>
    <row r="985" spans="3:4" ht="13" x14ac:dyDescent="0.15">
      <c r="C985" s="17"/>
      <c r="D985" s="4"/>
    </row>
    <row r="986" spans="3:4" ht="13" x14ac:dyDescent="0.15">
      <c r="C986" s="17"/>
      <c r="D986" s="4"/>
    </row>
    <row r="987" spans="3:4" ht="13" x14ac:dyDescent="0.15">
      <c r="C987" s="17"/>
      <c r="D987" s="4"/>
    </row>
    <row r="988" spans="3:4" ht="13" x14ac:dyDescent="0.15">
      <c r="C988" s="17"/>
      <c r="D988" s="4"/>
    </row>
    <row r="989" spans="3:4" ht="13" x14ac:dyDescent="0.15">
      <c r="C989" s="17"/>
      <c r="D989" s="4"/>
    </row>
    <row r="990" spans="3:4" ht="13" x14ac:dyDescent="0.15">
      <c r="C990" s="17"/>
      <c r="D990" s="4"/>
    </row>
    <row r="991" spans="3:4" ht="13" x14ac:dyDescent="0.15">
      <c r="C991" s="17"/>
      <c r="D991" s="4"/>
    </row>
    <row r="992" spans="3:4" ht="13" x14ac:dyDescent="0.15">
      <c r="C992" s="17"/>
      <c r="D992" s="4"/>
    </row>
    <row r="993" spans="3:4" ht="13" x14ac:dyDescent="0.15">
      <c r="C993" s="17"/>
      <c r="D993" s="4"/>
    </row>
    <row r="994" spans="3:4" ht="13" x14ac:dyDescent="0.15">
      <c r="C994" s="17"/>
      <c r="D994" s="4"/>
    </row>
    <row r="995" spans="3:4" ht="13" x14ac:dyDescent="0.15">
      <c r="C995" s="17"/>
      <c r="D995" s="4"/>
    </row>
    <row r="996" spans="3:4" ht="13" x14ac:dyDescent="0.15">
      <c r="C996" s="17"/>
      <c r="D996" s="4"/>
    </row>
    <row r="997" spans="3:4" ht="13" x14ac:dyDescent="0.15">
      <c r="C997" s="17"/>
      <c r="D997" s="4"/>
    </row>
    <row r="998" spans="3:4" ht="13" x14ac:dyDescent="0.15">
      <c r="C998" s="17"/>
      <c r="D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2020-11-16T16:43:12Z</dcterms:created>
  <dcterms:modified xsi:type="dcterms:W3CDTF">2020-11-16T16:49:51Z</dcterms:modified>
</cp:coreProperties>
</file>