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wleigh\OD\Electrical Technology\Intro to Automation\Documents\2018 Fall Day\"/>
    </mc:Choice>
  </mc:AlternateContent>
  <xr:revisionPtr revIDLastSave="0" documentId="10_ncr:100000_{9F4EF5F2-5776-4AC5-9473-A117D9DA161E}" xr6:coauthVersionLast="31" xr6:coauthVersionMax="31" xr10:uidLastSave="{00000000-0000-0000-0000-000000000000}"/>
  <bookViews>
    <workbookView xWindow="0" yWindow="0" windowWidth="20496" windowHeight="8340" firstSheet="2" activeTab="4" xr2:uid="{00000000-000D-0000-FFFF-FFFF00000000}"/>
  </bookViews>
  <sheets>
    <sheet name="MMC Jobs" sheetId="27" r:id="rId1"/>
    <sheet name="MMC Hands-On" sheetId="37" r:id="rId2"/>
    <sheet name="MMC Test 01" sheetId="35" r:id="rId3"/>
    <sheet name="MMC Test 02" sheetId="36" r:id="rId4"/>
    <sheet name="I2P Jobs" sheetId="34" r:id="rId5"/>
    <sheet name="Quiz xx - Test xx" sheetId="24" r:id="rId6"/>
    <sheet name="Students" sheetId="22" r:id="rId7"/>
    <sheet name="Grade Scale" sheetId="29" r:id="rId8"/>
    <sheet name="I2P Test Final" sheetId="38" r:id="rId9"/>
  </sheets>
  <definedNames>
    <definedName name="Letter_Grades">'Grade Scale'!$A$1:$B$7</definedName>
    <definedName name="StudentNames">Students!$B$2:$B$13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8" l="1"/>
  <c r="F4" i="38"/>
  <c r="F3" i="38" s="1"/>
  <c r="G3" i="38"/>
  <c r="Q4" i="38"/>
  <c r="P4" i="38"/>
  <c r="O4" i="38"/>
  <c r="N4" i="38"/>
  <c r="M4" i="38"/>
  <c r="L4" i="38"/>
  <c r="K4" i="38"/>
  <c r="J4" i="38"/>
  <c r="J3" i="38" s="1"/>
  <c r="I4" i="38"/>
  <c r="Q3" i="38"/>
  <c r="P3" i="38"/>
  <c r="O3" i="38"/>
  <c r="N3" i="38"/>
  <c r="M3" i="38"/>
  <c r="L3" i="38"/>
  <c r="K3" i="38"/>
  <c r="I3" i="38"/>
  <c r="H3" i="38"/>
  <c r="H4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AD82" i="38"/>
  <c r="AC82" i="38"/>
  <c r="AB82" i="38"/>
  <c r="AA82" i="38"/>
  <c r="Z82" i="38"/>
  <c r="Y82" i="38"/>
  <c r="X82" i="38"/>
  <c r="W82" i="38"/>
  <c r="V82" i="38"/>
  <c r="U82" i="38"/>
  <c r="T82" i="38"/>
  <c r="S82" i="38"/>
  <c r="AD81" i="38"/>
  <c r="AC81" i="38"/>
  <c r="AB81" i="38"/>
  <c r="AA81" i="38"/>
  <c r="Z81" i="38"/>
  <c r="Y81" i="38"/>
  <c r="X81" i="38"/>
  <c r="W81" i="38"/>
  <c r="V81" i="38"/>
  <c r="U81" i="38"/>
  <c r="T81" i="38"/>
  <c r="S81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AD79" i="38"/>
  <c r="AC79" i="38"/>
  <c r="AB79" i="38"/>
  <c r="AA79" i="38"/>
  <c r="Z79" i="38"/>
  <c r="Y79" i="38"/>
  <c r="X79" i="38"/>
  <c r="W79" i="38"/>
  <c r="V79" i="38"/>
  <c r="U79" i="38"/>
  <c r="T79" i="38"/>
  <c r="S79" i="38"/>
  <c r="AD78" i="38"/>
  <c r="AC78" i="38"/>
  <c r="AB78" i="38"/>
  <c r="AA78" i="38"/>
  <c r="Z78" i="38"/>
  <c r="Y78" i="38"/>
  <c r="X78" i="38"/>
  <c r="W78" i="38"/>
  <c r="V78" i="38"/>
  <c r="U78" i="38"/>
  <c r="T78" i="38"/>
  <c r="S78" i="38"/>
  <c r="AD77" i="38"/>
  <c r="AC77" i="38"/>
  <c r="AB77" i="38"/>
  <c r="AA77" i="38"/>
  <c r="Z77" i="38"/>
  <c r="Y77" i="38"/>
  <c r="X77" i="38"/>
  <c r="W77" i="38"/>
  <c r="V77" i="38"/>
  <c r="U77" i="38"/>
  <c r="T77" i="38"/>
  <c r="S77" i="38"/>
  <c r="AD76" i="38"/>
  <c r="AC76" i="38"/>
  <c r="AB76" i="38"/>
  <c r="AA76" i="38"/>
  <c r="Z76" i="38"/>
  <c r="Y76" i="38"/>
  <c r="X76" i="38"/>
  <c r="W76" i="38"/>
  <c r="V76" i="38"/>
  <c r="U76" i="38"/>
  <c r="T76" i="38"/>
  <c r="S76" i="38"/>
  <c r="AD75" i="38"/>
  <c r="AC75" i="38"/>
  <c r="AB75" i="38"/>
  <c r="AA75" i="38"/>
  <c r="Z75" i="38"/>
  <c r="Y75" i="38"/>
  <c r="X75" i="38"/>
  <c r="W75" i="38"/>
  <c r="V75" i="38"/>
  <c r="U75" i="38"/>
  <c r="T75" i="38"/>
  <c r="S75" i="38"/>
  <c r="AD74" i="38"/>
  <c r="AC74" i="38"/>
  <c r="AB74" i="38"/>
  <c r="AA74" i="38"/>
  <c r="Z74" i="38"/>
  <c r="Y74" i="38"/>
  <c r="X74" i="38"/>
  <c r="W74" i="38"/>
  <c r="V74" i="38"/>
  <c r="U74" i="38"/>
  <c r="T74" i="38"/>
  <c r="S74" i="38"/>
  <c r="AD73" i="38"/>
  <c r="AC73" i="38"/>
  <c r="AB73" i="38"/>
  <c r="AA73" i="38"/>
  <c r="Z73" i="38"/>
  <c r="Y73" i="38"/>
  <c r="X73" i="38"/>
  <c r="W73" i="38"/>
  <c r="V73" i="38"/>
  <c r="U73" i="38"/>
  <c r="T73" i="38"/>
  <c r="S73" i="38"/>
  <c r="AD72" i="38"/>
  <c r="AC72" i="38"/>
  <c r="AB72" i="38"/>
  <c r="AA72" i="38"/>
  <c r="Z72" i="38"/>
  <c r="Y72" i="38"/>
  <c r="X72" i="38"/>
  <c r="W72" i="38"/>
  <c r="V72" i="38"/>
  <c r="U72" i="38"/>
  <c r="T72" i="38"/>
  <c r="S72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AD70" i="38"/>
  <c r="AC70" i="38"/>
  <c r="AB70" i="38"/>
  <c r="AA70" i="38"/>
  <c r="Z70" i="38"/>
  <c r="Y70" i="38"/>
  <c r="X70" i="38"/>
  <c r="W70" i="38"/>
  <c r="V70" i="38"/>
  <c r="U70" i="38"/>
  <c r="T70" i="38"/>
  <c r="S70" i="38"/>
  <c r="AD69" i="38"/>
  <c r="AC69" i="38"/>
  <c r="AB69" i="38"/>
  <c r="AA69" i="38"/>
  <c r="Z69" i="38"/>
  <c r="Y69" i="38"/>
  <c r="X69" i="38"/>
  <c r="W69" i="38"/>
  <c r="V69" i="38"/>
  <c r="U69" i="38"/>
  <c r="T69" i="38"/>
  <c r="S69" i="38"/>
  <c r="AD68" i="38"/>
  <c r="AC68" i="38"/>
  <c r="AB68" i="38"/>
  <c r="AA68" i="38"/>
  <c r="Z68" i="38"/>
  <c r="Y68" i="38"/>
  <c r="E68" i="38" s="1"/>
  <c r="X68" i="38"/>
  <c r="W68" i="38"/>
  <c r="V68" i="38"/>
  <c r="U68" i="38"/>
  <c r="T68" i="38"/>
  <c r="S68" i="38"/>
  <c r="AD67" i="38"/>
  <c r="AC67" i="38"/>
  <c r="AB67" i="38"/>
  <c r="AA67" i="38"/>
  <c r="Z67" i="38"/>
  <c r="Y67" i="38"/>
  <c r="X67" i="38"/>
  <c r="W67" i="38"/>
  <c r="V67" i="38"/>
  <c r="U67" i="38"/>
  <c r="T67" i="38"/>
  <c r="S67" i="38"/>
  <c r="AD66" i="38"/>
  <c r="AC66" i="38"/>
  <c r="AB66" i="38"/>
  <c r="AA66" i="38"/>
  <c r="Z66" i="38"/>
  <c r="Y66" i="38"/>
  <c r="X66" i="38"/>
  <c r="W66" i="38"/>
  <c r="V66" i="38"/>
  <c r="U66" i="38"/>
  <c r="T66" i="38"/>
  <c r="S66" i="38"/>
  <c r="AD65" i="38"/>
  <c r="AC65" i="38"/>
  <c r="AB65" i="38"/>
  <c r="AA65" i="38"/>
  <c r="Z65" i="38"/>
  <c r="Y65" i="38"/>
  <c r="X65" i="38"/>
  <c r="W65" i="38"/>
  <c r="V65" i="38"/>
  <c r="U65" i="38"/>
  <c r="T65" i="38"/>
  <c r="S65" i="38"/>
  <c r="AD64" i="38"/>
  <c r="AC64" i="38"/>
  <c r="AB64" i="38"/>
  <c r="AA64" i="38"/>
  <c r="Z64" i="38"/>
  <c r="Y64" i="38"/>
  <c r="X64" i="38"/>
  <c r="W64" i="38"/>
  <c r="V64" i="38"/>
  <c r="U64" i="38"/>
  <c r="T64" i="38"/>
  <c r="S64" i="38"/>
  <c r="AD63" i="38"/>
  <c r="AC63" i="38"/>
  <c r="AB63" i="38"/>
  <c r="AA63" i="38"/>
  <c r="Z63" i="38"/>
  <c r="Y63" i="38"/>
  <c r="X63" i="38"/>
  <c r="W63" i="38"/>
  <c r="V63" i="38"/>
  <c r="U63" i="38"/>
  <c r="T63" i="38"/>
  <c r="S63" i="38"/>
  <c r="AD62" i="38"/>
  <c r="AC62" i="38"/>
  <c r="AB62" i="38"/>
  <c r="AA62" i="38"/>
  <c r="Z62" i="38"/>
  <c r="Y62" i="38"/>
  <c r="X62" i="38"/>
  <c r="W62" i="38"/>
  <c r="V62" i="38"/>
  <c r="U62" i="38"/>
  <c r="T62" i="38"/>
  <c r="S62" i="38"/>
  <c r="AD61" i="38"/>
  <c r="AC61" i="38"/>
  <c r="AB61" i="38"/>
  <c r="AA61" i="38"/>
  <c r="Z61" i="38"/>
  <c r="Y61" i="38"/>
  <c r="X61" i="38"/>
  <c r="W61" i="38"/>
  <c r="V61" i="38"/>
  <c r="U61" i="38"/>
  <c r="T61" i="38"/>
  <c r="S61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AD59" i="38"/>
  <c r="AC59" i="38"/>
  <c r="AB59" i="38"/>
  <c r="AA59" i="38"/>
  <c r="Z59" i="38"/>
  <c r="Y59" i="38"/>
  <c r="X59" i="38"/>
  <c r="W59" i="38"/>
  <c r="V59" i="38"/>
  <c r="U59" i="38"/>
  <c r="T59" i="38"/>
  <c r="S59" i="38"/>
  <c r="AD58" i="38"/>
  <c r="AC58" i="38"/>
  <c r="AB58" i="38"/>
  <c r="AA58" i="38"/>
  <c r="Z58" i="38"/>
  <c r="Y58" i="38"/>
  <c r="X58" i="38"/>
  <c r="W58" i="38"/>
  <c r="V58" i="38"/>
  <c r="U58" i="38"/>
  <c r="T58" i="38"/>
  <c r="S58" i="38"/>
  <c r="AD57" i="38"/>
  <c r="AC57" i="38"/>
  <c r="AB57" i="38"/>
  <c r="AA57" i="38"/>
  <c r="Z57" i="38"/>
  <c r="Y57" i="38"/>
  <c r="X57" i="38"/>
  <c r="W57" i="38"/>
  <c r="V57" i="38"/>
  <c r="U57" i="38"/>
  <c r="T57" i="38"/>
  <c r="S57" i="38"/>
  <c r="AD56" i="38"/>
  <c r="AC56" i="38"/>
  <c r="AB56" i="38"/>
  <c r="AA56" i="38"/>
  <c r="Z56" i="38"/>
  <c r="Y56" i="38"/>
  <c r="X56" i="38"/>
  <c r="W56" i="38"/>
  <c r="V56" i="38"/>
  <c r="U56" i="38"/>
  <c r="T56" i="38"/>
  <c r="S56" i="38"/>
  <c r="AD55" i="38"/>
  <c r="AC55" i="38"/>
  <c r="AB55" i="38"/>
  <c r="AA55" i="38"/>
  <c r="Z55" i="38"/>
  <c r="Y55" i="38"/>
  <c r="X55" i="38"/>
  <c r="W55" i="38"/>
  <c r="V55" i="38"/>
  <c r="U55" i="38"/>
  <c r="T55" i="38"/>
  <c r="S55" i="38"/>
  <c r="AD54" i="38"/>
  <c r="AC54" i="38"/>
  <c r="AB54" i="38"/>
  <c r="AA54" i="38"/>
  <c r="Z54" i="38"/>
  <c r="Y54" i="38"/>
  <c r="X54" i="38"/>
  <c r="W54" i="38"/>
  <c r="V54" i="38"/>
  <c r="U54" i="38"/>
  <c r="T54" i="38"/>
  <c r="S54" i="38"/>
  <c r="AD53" i="38"/>
  <c r="AC53" i="38"/>
  <c r="AB53" i="38"/>
  <c r="AA53" i="38"/>
  <c r="Z53" i="38"/>
  <c r="Y53" i="38"/>
  <c r="X53" i="38"/>
  <c r="W53" i="38"/>
  <c r="V53" i="38"/>
  <c r="U53" i="38"/>
  <c r="T53" i="38"/>
  <c r="S53" i="38"/>
  <c r="AD52" i="38"/>
  <c r="AC52" i="38"/>
  <c r="AB52" i="38"/>
  <c r="AA52" i="38"/>
  <c r="Z52" i="38"/>
  <c r="Y52" i="38"/>
  <c r="X52" i="38"/>
  <c r="W52" i="38"/>
  <c r="V52" i="38"/>
  <c r="U52" i="38"/>
  <c r="T52" i="38"/>
  <c r="S52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AD49" i="38"/>
  <c r="AC49" i="38"/>
  <c r="AB49" i="38"/>
  <c r="AA49" i="38"/>
  <c r="Z49" i="38"/>
  <c r="Y49" i="38"/>
  <c r="X49" i="38"/>
  <c r="W49" i="38"/>
  <c r="V49" i="38"/>
  <c r="U49" i="38"/>
  <c r="T49" i="38"/>
  <c r="S49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AD46" i="38"/>
  <c r="AC46" i="38"/>
  <c r="AB46" i="38"/>
  <c r="AA46" i="38"/>
  <c r="Z46" i="38"/>
  <c r="Y46" i="38"/>
  <c r="X46" i="38"/>
  <c r="W46" i="38"/>
  <c r="V46" i="38"/>
  <c r="V4" i="38" s="1"/>
  <c r="U46" i="38"/>
  <c r="T46" i="38"/>
  <c r="S46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AD43" i="38"/>
  <c r="AC43" i="38"/>
  <c r="AB43" i="38"/>
  <c r="AA43" i="38"/>
  <c r="Z43" i="38"/>
  <c r="Y43" i="38"/>
  <c r="X43" i="38"/>
  <c r="W43" i="38"/>
  <c r="V43" i="38"/>
  <c r="U43" i="38"/>
  <c r="T43" i="38"/>
  <c r="S43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AD41" i="38"/>
  <c r="AC41" i="38"/>
  <c r="AB41" i="38"/>
  <c r="AA41" i="38"/>
  <c r="Z41" i="38"/>
  <c r="Y41" i="38"/>
  <c r="X41" i="38"/>
  <c r="W41" i="38"/>
  <c r="V41" i="38"/>
  <c r="U41" i="38"/>
  <c r="T41" i="38"/>
  <c r="S41" i="38"/>
  <c r="AD40" i="38"/>
  <c r="AC40" i="38"/>
  <c r="AB40" i="38"/>
  <c r="AA40" i="38"/>
  <c r="Z40" i="38"/>
  <c r="Y40" i="38"/>
  <c r="X40" i="38"/>
  <c r="W40" i="38"/>
  <c r="V40" i="38"/>
  <c r="U40" i="38"/>
  <c r="T40" i="38"/>
  <c r="S40" i="38"/>
  <c r="AD39" i="38"/>
  <c r="AC39" i="38"/>
  <c r="AB39" i="38"/>
  <c r="AA39" i="38"/>
  <c r="Z39" i="38"/>
  <c r="Y39" i="38"/>
  <c r="X39" i="38"/>
  <c r="W39" i="38"/>
  <c r="V39" i="38"/>
  <c r="U39" i="38"/>
  <c r="T39" i="38"/>
  <c r="S39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AD33" i="38"/>
  <c r="AC33" i="38"/>
  <c r="AB33" i="38"/>
  <c r="AA33" i="38"/>
  <c r="Z33" i="38"/>
  <c r="Y33" i="38"/>
  <c r="X33" i="38"/>
  <c r="W33" i="38"/>
  <c r="V33" i="38"/>
  <c r="U33" i="38"/>
  <c r="T33" i="38"/>
  <c r="S33" i="38"/>
  <c r="AD32" i="38"/>
  <c r="AC32" i="38"/>
  <c r="AB32" i="38"/>
  <c r="AA32" i="38"/>
  <c r="Z32" i="38"/>
  <c r="Y32" i="38"/>
  <c r="X32" i="38"/>
  <c r="W32" i="38"/>
  <c r="V32" i="38"/>
  <c r="U32" i="38"/>
  <c r="T32" i="38"/>
  <c r="S32" i="38"/>
  <c r="AD31" i="38"/>
  <c r="AC31" i="38"/>
  <c r="AB31" i="38"/>
  <c r="AA31" i="38"/>
  <c r="Z31" i="38"/>
  <c r="Y31" i="38"/>
  <c r="X31" i="38"/>
  <c r="W31" i="38"/>
  <c r="V31" i="38"/>
  <c r="U31" i="38"/>
  <c r="T31" i="38"/>
  <c r="S31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AD9" i="38"/>
  <c r="AC9" i="38"/>
  <c r="AB9" i="38"/>
  <c r="AA9" i="38"/>
  <c r="Z9" i="38"/>
  <c r="Y9" i="38"/>
  <c r="X9" i="38"/>
  <c r="W9" i="38"/>
  <c r="V9" i="38"/>
  <c r="U9" i="38"/>
  <c r="T9" i="38"/>
  <c r="S9" i="38"/>
  <c r="AD8" i="38"/>
  <c r="AC8" i="38"/>
  <c r="AB8" i="38"/>
  <c r="AA8" i="38"/>
  <c r="Z8" i="38"/>
  <c r="Y8" i="38"/>
  <c r="X8" i="38"/>
  <c r="W8" i="38"/>
  <c r="V8" i="38"/>
  <c r="U8" i="38"/>
  <c r="T8" i="38"/>
  <c r="S8" i="38"/>
  <c r="AD7" i="38"/>
  <c r="AC7" i="38"/>
  <c r="AB7" i="38"/>
  <c r="AA7" i="38"/>
  <c r="Z7" i="38"/>
  <c r="Y7" i="38"/>
  <c r="X7" i="38"/>
  <c r="W7" i="38"/>
  <c r="V7" i="38"/>
  <c r="U7" i="38"/>
  <c r="T7" i="38"/>
  <c r="S7" i="38"/>
  <c r="AD6" i="38"/>
  <c r="AC6" i="38"/>
  <c r="AB6" i="38"/>
  <c r="AA6" i="38"/>
  <c r="Z6" i="38"/>
  <c r="Y6" i="38"/>
  <c r="X6" i="38"/>
  <c r="W6" i="38"/>
  <c r="V6" i="38"/>
  <c r="U6" i="38"/>
  <c r="T6" i="38"/>
  <c r="S6" i="38"/>
  <c r="D4" i="38"/>
  <c r="E88" i="38"/>
  <c r="E54" i="38"/>
  <c r="A22" i="38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D5" i="38"/>
  <c r="AC5" i="38"/>
  <c r="AB5" i="38"/>
  <c r="AA5" i="38"/>
  <c r="Z5" i="38"/>
  <c r="Y5" i="38"/>
  <c r="X5" i="38"/>
  <c r="W5" i="38"/>
  <c r="V5" i="38"/>
  <c r="U5" i="38"/>
  <c r="T5" i="38"/>
  <c r="S5" i="38"/>
  <c r="A5" i="38"/>
  <c r="A6" i="38" s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Q1" i="38"/>
  <c r="AD1" i="38" s="1"/>
  <c r="P1" i="38"/>
  <c r="AC1" i="38" s="1"/>
  <c r="O1" i="38"/>
  <c r="AB1" i="38" s="1"/>
  <c r="N1" i="38"/>
  <c r="AA1" i="38" s="1"/>
  <c r="M1" i="38"/>
  <c r="Z1" i="38" s="1"/>
  <c r="L1" i="38"/>
  <c r="Y1" i="38" s="1"/>
  <c r="K1" i="38"/>
  <c r="X1" i="38" s="1"/>
  <c r="J1" i="38"/>
  <c r="W1" i="38" s="1"/>
  <c r="I1" i="38"/>
  <c r="V1" i="38" s="1"/>
  <c r="H1" i="38"/>
  <c r="U1" i="38" s="1"/>
  <c r="G1" i="38"/>
  <c r="T1" i="38" s="1"/>
  <c r="F1" i="38"/>
  <c r="S1" i="38" s="1"/>
  <c r="E40" i="38" l="1"/>
  <c r="AD4" i="38"/>
  <c r="E87" i="38"/>
  <c r="E66" i="38"/>
  <c r="E64" i="38"/>
  <c r="E48" i="38"/>
  <c r="E30" i="38"/>
  <c r="AC4" i="38"/>
  <c r="E86" i="38"/>
  <c r="X4" i="38"/>
  <c r="E70" i="38"/>
  <c r="E67" i="38"/>
  <c r="E62" i="38"/>
  <c r="E60" i="38"/>
  <c r="E59" i="38"/>
  <c r="E58" i="38"/>
  <c r="E52" i="38"/>
  <c r="E50" i="38"/>
  <c r="E23" i="38"/>
  <c r="Y4" i="38"/>
  <c r="E78" i="38"/>
  <c r="E72" i="38"/>
  <c r="E65" i="38"/>
  <c r="E56" i="38"/>
  <c r="E36" i="38"/>
  <c r="E35" i="38"/>
  <c r="E26" i="38"/>
  <c r="E24" i="38"/>
  <c r="E8" i="38"/>
  <c r="E49" i="38"/>
  <c r="E43" i="38"/>
  <c r="E38" i="38"/>
  <c r="E34" i="38"/>
  <c r="E69" i="38"/>
  <c r="E57" i="38"/>
  <c r="E45" i="38"/>
  <c r="E42" i="38"/>
  <c r="E37" i="38"/>
  <c r="E10" i="38"/>
  <c r="E7" i="38"/>
  <c r="T4" i="38"/>
  <c r="U4" i="38"/>
  <c r="E82" i="38"/>
  <c r="E80" i="38"/>
  <c r="E76" i="38"/>
  <c r="E75" i="38"/>
  <c r="E74" i="38"/>
  <c r="E71" i="38"/>
  <c r="E84" i="38"/>
  <c r="E83" i="38"/>
  <c r="E73" i="38"/>
  <c r="E85" i="38"/>
  <c r="E79" i="38"/>
  <c r="AA4" i="38"/>
  <c r="AB4" i="38"/>
  <c r="E77" i="38"/>
  <c r="E81" i="38"/>
  <c r="W4" i="38"/>
  <c r="S4" i="38"/>
  <c r="E63" i="38"/>
  <c r="E61" i="38"/>
  <c r="E55" i="38"/>
  <c r="E51" i="38"/>
  <c r="E53" i="38"/>
  <c r="E47" i="38"/>
  <c r="E46" i="38"/>
  <c r="E44" i="38"/>
  <c r="E41" i="38"/>
  <c r="E39" i="38"/>
  <c r="E33" i="38"/>
  <c r="E28" i="38"/>
  <c r="E25" i="38"/>
  <c r="E22" i="38"/>
  <c r="E20" i="38"/>
  <c r="Z4" i="38"/>
  <c r="E32" i="38"/>
  <c r="E31" i="38"/>
  <c r="E29" i="38"/>
  <c r="E27" i="38"/>
  <c r="E21" i="38"/>
  <c r="E11" i="38"/>
  <c r="E9" i="38"/>
  <c r="E19" i="38"/>
  <c r="E18" i="38"/>
  <c r="E17" i="38"/>
  <c r="E16" i="38"/>
  <c r="E15" i="38"/>
  <c r="E14" i="38"/>
  <c r="E13" i="38"/>
  <c r="E12" i="38"/>
  <c r="E6" i="38"/>
  <c r="E5" i="38"/>
  <c r="B13" i="34"/>
  <c r="B12" i="34"/>
  <c r="B11" i="34"/>
  <c r="B10" i="34"/>
  <c r="B9" i="34"/>
  <c r="B8" i="34"/>
  <c r="B7" i="34"/>
  <c r="B6" i="34"/>
  <c r="B5" i="34"/>
  <c r="B4" i="34"/>
  <c r="B3" i="34"/>
  <c r="B2" i="34"/>
  <c r="B13" i="27" l="1"/>
  <c r="B12" i="27"/>
  <c r="B11" i="27"/>
  <c r="B10" i="27"/>
  <c r="B9" i="27"/>
  <c r="B8" i="27"/>
  <c r="B7" i="27"/>
  <c r="B6" i="27"/>
  <c r="B5" i="27"/>
  <c r="B4" i="27"/>
  <c r="B3" i="27"/>
  <c r="B2" i="27"/>
  <c r="J2" i="22" l="1"/>
  <c r="D13" i="22"/>
  <c r="D12" i="22"/>
  <c r="D11" i="22"/>
  <c r="D10" i="22"/>
  <c r="D9" i="22"/>
  <c r="D8" i="22"/>
  <c r="D7" i="22"/>
  <c r="D6" i="22"/>
  <c r="D5" i="22"/>
  <c r="D4" i="22"/>
  <c r="D3" i="22"/>
  <c r="D2" i="22"/>
  <c r="H13" i="22"/>
  <c r="H12" i="22"/>
  <c r="H11" i="22"/>
  <c r="H10" i="22"/>
  <c r="H9" i="22"/>
  <c r="H8" i="22"/>
  <c r="H7" i="22"/>
  <c r="H6" i="22"/>
  <c r="H5" i="22"/>
  <c r="H4" i="22"/>
  <c r="H3" i="22"/>
  <c r="H2" i="22"/>
  <c r="B2" i="37"/>
  <c r="B13" i="37"/>
  <c r="B12" i="37"/>
  <c r="B11" i="37"/>
  <c r="B10" i="37"/>
  <c r="B9" i="37"/>
  <c r="B8" i="37"/>
  <c r="B7" i="37"/>
  <c r="B6" i="37"/>
  <c r="B5" i="37"/>
  <c r="B4" i="37"/>
  <c r="B3" i="37"/>
  <c r="A13" i="37"/>
  <c r="A12" i="37"/>
  <c r="A11" i="37"/>
  <c r="A10" i="37"/>
  <c r="A9" i="37"/>
  <c r="A8" i="37"/>
  <c r="A7" i="37"/>
  <c r="A6" i="37"/>
  <c r="A5" i="37"/>
  <c r="A4" i="37"/>
  <c r="A3" i="37"/>
  <c r="A2" i="37"/>
  <c r="AD21" i="35" l="1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D6" i="35"/>
  <c r="AD5" i="35"/>
  <c r="AD4" i="35"/>
  <c r="AD3" i="35" s="1"/>
  <c r="Q3" i="35" s="1"/>
  <c r="Q2" i="35" s="1"/>
  <c r="Q1" i="35"/>
  <c r="AD1" i="35" s="1"/>
  <c r="AD20" i="36" l="1"/>
  <c r="AD19" i="36"/>
  <c r="AD18" i="36"/>
  <c r="AD17" i="36"/>
  <c r="AD16" i="36"/>
  <c r="AD15" i="36"/>
  <c r="AD14" i="36"/>
  <c r="AD13" i="36"/>
  <c r="AD12" i="36"/>
  <c r="AD11" i="36"/>
  <c r="AD10" i="36"/>
  <c r="AD9" i="36"/>
  <c r="AD8" i="36"/>
  <c r="AD7" i="36"/>
  <c r="AD6" i="36"/>
  <c r="AD5" i="36"/>
  <c r="AD3" i="36" s="1"/>
  <c r="Q3" i="36" s="1"/>
  <c r="AD4" i="36"/>
  <c r="Q1" i="36"/>
  <c r="AD1" i="36" s="1"/>
  <c r="AC20" i="36"/>
  <c r="AB20" i="36"/>
  <c r="AA20" i="36"/>
  <c r="Z20" i="36"/>
  <c r="Y20" i="36"/>
  <c r="X20" i="36"/>
  <c r="W20" i="36"/>
  <c r="V20" i="36"/>
  <c r="U20" i="36"/>
  <c r="T20" i="36"/>
  <c r="S20" i="36"/>
  <c r="AC19" i="36"/>
  <c r="AB19" i="36"/>
  <c r="AA19" i="36"/>
  <c r="Z19" i="36"/>
  <c r="Y19" i="36"/>
  <c r="X19" i="36"/>
  <c r="W19" i="36"/>
  <c r="V19" i="36"/>
  <c r="U19" i="36"/>
  <c r="T19" i="36"/>
  <c r="S19" i="36"/>
  <c r="AC18" i="36"/>
  <c r="AB18" i="36"/>
  <c r="AA18" i="36"/>
  <c r="Z18" i="36"/>
  <c r="Y18" i="36"/>
  <c r="X18" i="36"/>
  <c r="W18" i="36"/>
  <c r="V18" i="36"/>
  <c r="U18" i="36"/>
  <c r="T18" i="36"/>
  <c r="S18" i="36"/>
  <c r="AC17" i="36"/>
  <c r="AB17" i="36"/>
  <c r="AA17" i="36"/>
  <c r="Z17" i="36"/>
  <c r="Y17" i="36"/>
  <c r="X17" i="36"/>
  <c r="W17" i="36"/>
  <c r="V17" i="36"/>
  <c r="U17" i="36"/>
  <c r="T17" i="36"/>
  <c r="S17" i="36"/>
  <c r="AC16" i="36"/>
  <c r="AB16" i="36"/>
  <c r="AA16" i="36"/>
  <c r="Z16" i="36"/>
  <c r="Y16" i="36"/>
  <c r="X16" i="36"/>
  <c r="W16" i="36"/>
  <c r="V16" i="36"/>
  <c r="U16" i="36"/>
  <c r="T16" i="36"/>
  <c r="S16" i="36"/>
  <c r="AC15" i="36"/>
  <c r="AB15" i="36"/>
  <c r="AA15" i="36"/>
  <c r="Z15" i="36"/>
  <c r="Y15" i="36"/>
  <c r="X15" i="36"/>
  <c r="W15" i="36"/>
  <c r="V15" i="36"/>
  <c r="U15" i="36"/>
  <c r="T15" i="36"/>
  <c r="S15" i="36"/>
  <c r="AC14" i="36"/>
  <c r="AB14" i="36"/>
  <c r="AA14" i="36"/>
  <c r="Z14" i="36"/>
  <c r="Y14" i="36"/>
  <c r="X14" i="36"/>
  <c r="W14" i="36"/>
  <c r="V14" i="36"/>
  <c r="U14" i="36"/>
  <c r="T14" i="36"/>
  <c r="S14" i="36"/>
  <c r="AC13" i="36"/>
  <c r="AB13" i="36"/>
  <c r="AA13" i="36"/>
  <c r="Z13" i="36"/>
  <c r="Y13" i="36"/>
  <c r="X13" i="36"/>
  <c r="W13" i="36"/>
  <c r="V13" i="36"/>
  <c r="U13" i="36"/>
  <c r="T13" i="36"/>
  <c r="S13" i="36"/>
  <c r="AC12" i="36"/>
  <c r="AB12" i="36"/>
  <c r="AA12" i="36"/>
  <c r="Z12" i="36"/>
  <c r="Y12" i="36"/>
  <c r="X12" i="36"/>
  <c r="W12" i="36"/>
  <c r="V12" i="36"/>
  <c r="U12" i="36"/>
  <c r="T12" i="36"/>
  <c r="S12" i="36"/>
  <c r="AC11" i="36"/>
  <c r="AB11" i="36"/>
  <c r="AA11" i="36"/>
  <c r="Z11" i="36"/>
  <c r="Y11" i="36"/>
  <c r="X11" i="36"/>
  <c r="W11" i="36"/>
  <c r="V11" i="36"/>
  <c r="U11" i="36"/>
  <c r="T11" i="36"/>
  <c r="S11" i="36"/>
  <c r="AC10" i="36"/>
  <c r="AB10" i="36"/>
  <c r="AA10" i="36"/>
  <c r="Z10" i="36"/>
  <c r="Y10" i="36"/>
  <c r="X10" i="36"/>
  <c r="W10" i="36"/>
  <c r="V10" i="36"/>
  <c r="U10" i="36"/>
  <c r="T10" i="36"/>
  <c r="S10" i="36"/>
  <c r="AC9" i="36"/>
  <c r="AB9" i="36"/>
  <c r="AA9" i="36"/>
  <c r="Z9" i="36"/>
  <c r="Y9" i="36"/>
  <c r="X9" i="36"/>
  <c r="W9" i="36"/>
  <c r="V9" i="36"/>
  <c r="U9" i="36"/>
  <c r="T9" i="36"/>
  <c r="S9" i="36"/>
  <c r="AC8" i="36"/>
  <c r="AB8" i="36"/>
  <c r="AA8" i="36"/>
  <c r="Z8" i="36"/>
  <c r="Y8" i="36"/>
  <c r="X8" i="36"/>
  <c r="W8" i="36"/>
  <c r="V8" i="36"/>
  <c r="U8" i="36"/>
  <c r="T8" i="36"/>
  <c r="S8" i="36"/>
  <c r="AC7" i="36"/>
  <c r="AB7" i="36"/>
  <c r="AA7" i="36"/>
  <c r="Z7" i="36"/>
  <c r="Y7" i="36"/>
  <c r="X7" i="36"/>
  <c r="W7" i="36"/>
  <c r="V7" i="36"/>
  <c r="U7" i="36"/>
  <c r="T7" i="36"/>
  <c r="S7" i="36"/>
  <c r="AC6" i="36"/>
  <c r="AB6" i="36"/>
  <c r="AA6" i="36"/>
  <c r="Z6" i="36"/>
  <c r="Y6" i="36"/>
  <c r="X6" i="36"/>
  <c r="W6" i="36"/>
  <c r="V6" i="36"/>
  <c r="U6" i="36"/>
  <c r="T6" i="36"/>
  <c r="S6" i="36"/>
  <c r="AC5" i="36"/>
  <c r="AB5" i="36"/>
  <c r="AA5" i="36"/>
  <c r="Z5" i="36"/>
  <c r="Y5" i="36"/>
  <c r="X5" i="36"/>
  <c r="W5" i="36"/>
  <c r="V5" i="36"/>
  <c r="U5" i="36"/>
  <c r="T5" i="36"/>
  <c r="S5" i="36"/>
  <c r="AC4" i="36"/>
  <c r="AB4" i="36"/>
  <c r="AA4" i="36"/>
  <c r="Z4" i="36"/>
  <c r="Y4" i="36"/>
  <c r="X4" i="36"/>
  <c r="W4" i="36"/>
  <c r="V4" i="36"/>
  <c r="U4" i="36"/>
  <c r="T4" i="36"/>
  <c r="S4" i="36"/>
  <c r="A4" i="36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D3" i="36"/>
  <c r="P1" i="36"/>
  <c r="AC1" i="36" s="1"/>
  <c r="O1" i="36"/>
  <c r="AB1" i="36" s="1"/>
  <c r="N1" i="36"/>
  <c r="AA1" i="36" s="1"/>
  <c r="M1" i="36"/>
  <c r="Z1" i="36" s="1"/>
  <c r="L1" i="36"/>
  <c r="Y1" i="36" s="1"/>
  <c r="K1" i="36"/>
  <c r="X1" i="36" s="1"/>
  <c r="J1" i="36"/>
  <c r="W1" i="36" s="1"/>
  <c r="I1" i="36"/>
  <c r="V1" i="36" s="1"/>
  <c r="H1" i="36"/>
  <c r="U1" i="36" s="1"/>
  <c r="G1" i="36"/>
  <c r="T1" i="36" s="1"/>
  <c r="F1" i="36"/>
  <c r="S1" i="36" s="1"/>
  <c r="Q2" i="36" l="1"/>
  <c r="Z3" i="36"/>
  <c r="M3" i="36" s="1"/>
  <c r="M2" i="36" s="1"/>
  <c r="W3" i="36"/>
  <c r="J3" i="36" s="1"/>
  <c r="J2" i="36" s="1"/>
  <c r="V3" i="36"/>
  <c r="I3" i="36" s="1"/>
  <c r="I2" i="36" s="1"/>
  <c r="E8" i="36"/>
  <c r="E11" i="36"/>
  <c r="E15" i="36"/>
  <c r="E16" i="36"/>
  <c r="E19" i="36"/>
  <c r="X3" i="36"/>
  <c r="K3" i="36" s="1"/>
  <c r="K2" i="36" s="1"/>
  <c r="E6" i="36"/>
  <c r="AA3" i="36"/>
  <c r="N3" i="36" s="1"/>
  <c r="N2" i="36" s="1"/>
  <c r="E10" i="36"/>
  <c r="E14" i="36"/>
  <c r="E18" i="36"/>
  <c r="E4" i="36"/>
  <c r="E5" i="36"/>
  <c r="E9" i="36"/>
  <c r="AB3" i="36"/>
  <c r="O3" i="36" s="1"/>
  <c r="O2" i="36" s="1"/>
  <c r="E12" i="36"/>
  <c r="E13" i="36"/>
  <c r="E17" i="36"/>
  <c r="E20" i="36"/>
  <c r="U3" i="36"/>
  <c r="H3" i="36" s="1"/>
  <c r="H2" i="36" s="1"/>
  <c r="AC3" i="36"/>
  <c r="P3" i="36" s="1"/>
  <c r="P2" i="36" s="1"/>
  <c r="E7" i="36"/>
  <c r="Y3" i="36"/>
  <c r="L3" i="36" s="1"/>
  <c r="L2" i="36" s="1"/>
  <c r="S3" i="36"/>
  <c r="F3" i="36" s="1"/>
  <c r="T3" i="36"/>
  <c r="G3" i="36" s="1"/>
  <c r="G2" i="36" s="1"/>
  <c r="AC21" i="35"/>
  <c r="AB21" i="35"/>
  <c r="AA21" i="35"/>
  <c r="Z21" i="35"/>
  <c r="Y21" i="35"/>
  <c r="X21" i="35"/>
  <c r="W21" i="35"/>
  <c r="V21" i="35"/>
  <c r="U21" i="35"/>
  <c r="T21" i="35"/>
  <c r="S21" i="35"/>
  <c r="AC20" i="35"/>
  <c r="AB20" i="35"/>
  <c r="AA20" i="35"/>
  <c r="Z20" i="35"/>
  <c r="Y20" i="35"/>
  <c r="X20" i="35"/>
  <c r="W20" i="35"/>
  <c r="V20" i="35"/>
  <c r="U20" i="35"/>
  <c r="T20" i="35"/>
  <c r="S20" i="35"/>
  <c r="AC19" i="35"/>
  <c r="AB19" i="35"/>
  <c r="AA19" i="35"/>
  <c r="Z19" i="35"/>
  <c r="Y19" i="35"/>
  <c r="X19" i="35"/>
  <c r="W19" i="35"/>
  <c r="V19" i="35"/>
  <c r="U19" i="35"/>
  <c r="T19" i="35"/>
  <c r="S19" i="35"/>
  <c r="AC18" i="35"/>
  <c r="AB18" i="35"/>
  <c r="AA18" i="35"/>
  <c r="Z18" i="35"/>
  <c r="Y18" i="35"/>
  <c r="X18" i="35"/>
  <c r="W18" i="35"/>
  <c r="V18" i="35"/>
  <c r="U18" i="35"/>
  <c r="T18" i="35"/>
  <c r="S18" i="35"/>
  <c r="AC17" i="35"/>
  <c r="AB17" i="35"/>
  <c r="AA17" i="35"/>
  <c r="Z17" i="35"/>
  <c r="Y17" i="35"/>
  <c r="X17" i="35"/>
  <c r="W17" i="35"/>
  <c r="V17" i="35"/>
  <c r="U17" i="35"/>
  <c r="T17" i="35"/>
  <c r="S17" i="35"/>
  <c r="AC16" i="35"/>
  <c r="AB16" i="35"/>
  <c r="AA16" i="35"/>
  <c r="Z16" i="35"/>
  <c r="Y16" i="35"/>
  <c r="X16" i="35"/>
  <c r="W16" i="35"/>
  <c r="V16" i="35"/>
  <c r="U16" i="35"/>
  <c r="T16" i="35"/>
  <c r="S16" i="35"/>
  <c r="AC15" i="35"/>
  <c r="AB15" i="35"/>
  <c r="AA15" i="35"/>
  <c r="Z15" i="35"/>
  <c r="Y15" i="35"/>
  <c r="X15" i="35"/>
  <c r="W15" i="35"/>
  <c r="V15" i="35"/>
  <c r="U15" i="35"/>
  <c r="T15" i="35"/>
  <c r="S15" i="35"/>
  <c r="AC14" i="35"/>
  <c r="AB14" i="35"/>
  <c r="AA14" i="35"/>
  <c r="Z14" i="35"/>
  <c r="Y14" i="35"/>
  <c r="X14" i="35"/>
  <c r="W14" i="35"/>
  <c r="V14" i="35"/>
  <c r="U14" i="35"/>
  <c r="T14" i="35"/>
  <c r="S14" i="35"/>
  <c r="AC13" i="35"/>
  <c r="AB13" i="35"/>
  <c r="AA13" i="35"/>
  <c r="Z13" i="35"/>
  <c r="Y13" i="35"/>
  <c r="X13" i="35"/>
  <c r="W13" i="35"/>
  <c r="V13" i="35"/>
  <c r="U13" i="35"/>
  <c r="T13" i="35"/>
  <c r="S13" i="35"/>
  <c r="AC12" i="35"/>
  <c r="AB12" i="35"/>
  <c r="AA12" i="35"/>
  <c r="Z12" i="35"/>
  <c r="Y12" i="35"/>
  <c r="X12" i="35"/>
  <c r="W12" i="35"/>
  <c r="V12" i="35"/>
  <c r="U12" i="35"/>
  <c r="T12" i="35"/>
  <c r="S12" i="35"/>
  <c r="AC11" i="35"/>
  <c r="AB11" i="35"/>
  <c r="AA11" i="35"/>
  <c r="Z11" i="35"/>
  <c r="Y11" i="35"/>
  <c r="X11" i="35"/>
  <c r="W11" i="35"/>
  <c r="V11" i="35"/>
  <c r="U11" i="35"/>
  <c r="T11" i="35"/>
  <c r="S11" i="35"/>
  <c r="AC10" i="35"/>
  <c r="AB10" i="35"/>
  <c r="AA10" i="35"/>
  <c r="Z10" i="35"/>
  <c r="Y10" i="35"/>
  <c r="X10" i="35"/>
  <c r="W10" i="35"/>
  <c r="V10" i="35"/>
  <c r="U10" i="35"/>
  <c r="T10" i="35"/>
  <c r="S10" i="35"/>
  <c r="AC9" i="35"/>
  <c r="AB9" i="35"/>
  <c r="AA9" i="35"/>
  <c r="Z9" i="35"/>
  <c r="Y9" i="35"/>
  <c r="X9" i="35"/>
  <c r="W9" i="35"/>
  <c r="V9" i="35"/>
  <c r="U9" i="35"/>
  <c r="T9" i="35"/>
  <c r="S9" i="35"/>
  <c r="AC8" i="35"/>
  <c r="AB8" i="35"/>
  <c r="AA8" i="35"/>
  <c r="Z8" i="35"/>
  <c r="Y8" i="35"/>
  <c r="X8" i="35"/>
  <c r="W8" i="35"/>
  <c r="V8" i="35"/>
  <c r="U8" i="35"/>
  <c r="T8" i="35"/>
  <c r="S8" i="35"/>
  <c r="AC7" i="35"/>
  <c r="AB7" i="35"/>
  <c r="AA7" i="35"/>
  <c r="Z7" i="35"/>
  <c r="Y7" i="35"/>
  <c r="X7" i="35"/>
  <c r="W7" i="35"/>
  <c r="V7" i="35"/>
  <c r="U7" i="35"/>
  <c r="T7" i="35"/>
  <c r="S7" i="35"/>
  <c r="AC6" i="35"/>
  <c r="AB6" i="35"/>
  <c r="AA6" i="35"/>
  <c r="Z6" i="35"/>
  <c r="Y6" i="35"/>
  <c r="X6" i="35"/>
  <c r="W6" i="35"/>
  <c r="V6" i="35"/>
  <c r="U6" i="35"/>
  <c r="T6" i="35"/>
  <c r="S6" i="35"/>
  <c r="AC5" i="35"/>
  <c r="AB5" i="35"/>
  <c r="AA5" i="35"/>
  <c r="Z5" i="35"/>
  <c r="Y5" i="35"/>
  <c r="X5" i="35"/>
  <c r="W5" i="35"/>
  <c r="V5" i="35"/>
  <c r="U5" i="35"/>
  <c r="T5" i="35"/>
  <c r="S5" i="35"/>
  <c r="AC4" i="35"/>
  <c r="AB4" i="35"/>
  <c r="AA4" i="35"/>
  <c r="Z4" i="35"/>
  <c r="Y4" i="35"/>
  <c r="X4" i="35"/>
  <c r="W4" i="35"/>
  <c r="V4" i="35"/>
  <c r="U4" i="35"/>
  <c r="T4" i="35"/>
  <c r="S4" i="35"/>
  <c r="A4" i="35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D3" i="35"/>
  <c r="P1" i="35"/>
  <c r="AC1" i="35" s="1"/>
  <c r="O1" i="35"/>
  <c r="AB1" i="35" s="1"/>
  <c r="N1" i="35"/>
  <c r="AA1" i="35" s="1"/>
  <c r="M1" i="35"/>
  <c r="Z1" i="35" s="1"/>
  <c r="L1" i="35"/>
  <c r="Y1" i="35" s="1"/>
  <c r="K1" i="35"/>
  <c r="X1" i="35" s="1"/>
  <c r="J1" i="35"/>
  <c r="W1" i="35" s="1"/>
  <c r="I1" i="35"/>
  <c r="V1" i="35" s="1"/>
  <c r="H1" i="35"/>
  <c r="U1" i="35" s="1"/>
  <c r="G1" i="35"/>
  <c r="T1" i="35" s="1"/>
  <c r="F1" i="35"/>
  <c r="S1" i="35" s="1"/>
  <c r="A13" i="34"/>
  <c r="A12" i="34"/>
  <c r="A11" i="34"/>
  <c r="A10" i="34"/>
  <c r="A9" i="34"/>
  <c r="A8" i="34"/>
  <c r="A7" i="34"/>
  <c r="A6" i="34"/>
  <c r="A5" i="34"/>
  <c r="A4" i="34"/>
  <c r="A3" i="34"/>
  <c r="A2" i="34"/>
  <c r="G13" i="22"/>
  <c r="F13" i="22" s="1"/>
  <c r="C3" i="22"/>
  <c r="C2" i="22"/>
  <c r="C5" i="22"/>
  <c r="C11" i="22"/>
  <c r="C4" i="22"/>
  <c r="C6" i="22"/>
  <c r="C9" i="22"/>
  <c r="C12" i="22"/>
  <c r="C7" i="22"/>
  <c r="C13" i="22"/>
  <c r="C8" i="22"/>
  <c r="C10" i="22"/>
  <c r="R3" i="36" l="1"/>
  <c r="R2" i="36" s="1"/>
  <c r="F2" i="36"/>
  <c r="E6" i="35"/>
  <c r="E20" i="35"/>
  <c r="E17" i="35"/>
  <c r="E21" i="35"/>
  <c r="E18" i="35"/>
  <c r="E19" i="35"/>
  <c r="AA3" i="35"/>
  <c r="N3" i="35" s="1"/>
  <c r="N2" i="35" s="1"/>
  <c r="E16" i="35"/>
  <c r="E9" i="35"/>
  <c r="E10" i="35"/>
  <c r="E13" i="35"/>
  <c r="E7" i="35"/>
  <c r="E5" i="35"/>
  <c r="E8" i="35"/>
  <c r="V3" i="35"/>
  <c r="I3" i="35" s="1"/>
  <c r="I2" i="35" s="1"/>
  <c r="E11" i="35"/>
  <c r="E15" i="35"/>
  <c r="Y3" i="35"/>
  <c r="L3" i="35" s="1"/>
  <c r="L2" i="35" s="1"/>
  <c r="E14" i="35"/>
  <c r="E12" i="35"/>
  <c r="X3" i="35"/>
  <c r="K3" i="35" s="1"/>
  <c r="K2" i="35" s="1"/>
  <c r="S3" i="35"/>
  <c r="F3" i="35" s="1"/>
  <c r="F2" i="35" s="1"/>
  <c r="T3" i="35"/>
  <c r="G3" i="35" s="1"/>
  <c r="G2" i="35" s="1"/>
  <c r="AB3" i="35"/>
  <c r="O3" i="35" s="1"/>
  <c r="O2" i="35" s="1"/>
  <c r="W3" i="35"/>
  <c r="J3" i="35" s="1"/>
  <c r="J2" i="35" s="1"/>
  <c r="U3" i="35"/>
  <c r="H3" i="35" s="1"/>
  <c r="H2" i="35" s="1"/>
  <c r="AC3" i="35"/>
  <c r="P3" i="35" s="1"/>
  <c r="P2" i="35" s="1"/>
  <c r="Z3" i="35"/>
  <c r="M3" i="35" s="1"/>
  <c r="M2" i="35" s="1"/>
  <c r="E4" i="35"/>
  <c r="G12" i="22"/>
  <c r="F12" i="22" s="1"/>
  <c r="R3" i="35" l="1"/>
  <c r="R2" i="35" s="1"/>
  <c r="G11" i="22"/>
  <c r="F11" i="22" s="1"/>
  <c r="G10" i="22"/>
  <c r="F10" i="22" s="1"/>
  <c r="G9" i="22"/>
  <c r="F9" i="22" s="1"/>
  <c r="G8" i="22"/>
  <c r="F8" i="22" s="1"/>
  <c r="G7" i="22"/>
  <c r="F7" i="22" s="1"/>
  <c r="G6" i="22"/>
  <c r="F6" i="22" s="1"/>
  <c r="G5" i="22"/>
  <c r="F5" i="22" s="1"/>
  <c r="G4" i="22"/>
  <c r="F4" i="22" s="1"/>
  <c r="G3" i="22"/>
  <c r="F3" i="22" s="1"/>
  <c r="G2" i="22"/>
  <c r="F2" i="22" s="1"/>
  <c r="A13" i="27"/>
  <c r="A12" i="27"/>
  <c r="A11" i="27"/>
  <c r="A10" i="27"/>
  <c r="A9" i="27"/>
  <c r="A8" i="27"/>
  <c r="A7" i="27"/>
  <c r="A6" i="27"/>
  <c r="A5" i="27"/>
  <c r="A4" i="27"/>
  <c r="A3" i="27"/>
  <c r="A2" i="27"/>
  <c r="AB103" i="24" l="1"/>
  <c r="AA103" i="24"/>
  <c r="Z103" i="24"/>
  <c r="Y103" i="24"/>
  <c r="X103" i="24"/>
  <c r="W103" i="24"/>
  <c r="V103" i="24"/>
  <c r="U103" i="24"/>
  <c r="E103" i="24" s="1"/>
  <c r="T103" i="24"/>
  <c r="S103" i="24"/>
  <c r="R103" i="24"/>
  <c r="AB102" i="24"/>
  <c r="AA102" i="24"/>
  <c r="Z102" i="24"/>
  <c r="Y102" i="24"/>
  <c r="X102" i="24"/>
  <c r="W102" i="24"/>
  <c r="V102" i="24"/>
  <c r="U102" i="24"/>
  <c r="T102" i="24"/>
  <c r="S102" i="24"/>
  <c r="R102" i="24"/>
  <c r="AB101" i="24"/>
  <c r="AA101" i="24"/>
  <c r="Z101" i="24"/>
  <c r="Y101" i="24"/>
  <c r="X101" i="24"/>
  <c r="W101" i="24"/>
  <c r="V101" i="24"/>
  <c r="U101" i="24"/>
  <c r="T101" i="24"/>
  <c r="S101" i="24"/>
  <c r="R101" i="24"/>
  <c r="AB54" i="24"/>
  <c r="AA54" i="24"/>
  <c r="Z54" i="24"/>
  <c r="Y54" i="24"/>
  <c r="X54" i="24"/>
  <c r="W54" i="24"/>
  <c r="V54" i="24"/>
  <c r="U54" i="24"/>
  <c r="T54" i="24"/>
  <c r="S54" i="24"/>
  <c r="R54" i="24"/>
  <c r="AB53" i="24"/>
  <c r="AA53" i="24"/>
  <c r="Z53" i="24"/>
  <c r="Y53" i="24"/>
  <c r="X53" i="24"/>
  <c r="W53" i="24"/>
  <c r="V53" i="24"/>
  <c r="U53" i="24"/>
  <c r="T53" i="24"/>
  <c r="S53" i="24"/>
  <c r="R53" i="24"/>
  <c r="AB52" i="24"/>
  <c r="AA52" i="24"/>
  <c r="Z52" i="24"/>
  <c r="Y52" i="24"/>
  <c r="X52" i="24"/>
  <c r="W52" i="24"/>
  <c r="V52" i="24"/>
  <c r="U52" i="24"/>
  <c r="T52" i="24"/>
  <c r="S52" i="24"/>
  <c r="R52" i="24"/>
  <c r="AB51" i="24"/>
  <c r="AA51" i="24"/>
  <c r="Z51" i="24"/>
  <c r="Y51" i="24"/>
  <c r="X51" i="24"/>
  <c r="W51" i="24"/>
  <c r="V51" i="24"/>
  <c r="U51" i="24"/>
  <c r="T51" i="24"/>
  <c r="S51" i="24"/>
  <c r="R51" i="24"/>
  <c r="AB50" i="24"/>
  <c r="AA50" i="24"/>
  <c r="Z50" i="24"/>
  <c r="Y50" i="24"/>
  <c r="X50" i="24"/>
  <c r="W50" i="24"/>
  <c r="V50" i="24"/>
  <c r="U50" i="24"/>
  <c r="T50" i="24"/>
  <c r="S50" i="24"/>
  <c r="R50" i="24"/>
  <c r="AB49" i="24"/>
  <c r="AA49" i="24"/>
  <c r="Z49" i="24"/>
  <c r="Y49" i="24"/>
  <c r="X49" i="24"/>
  <c r="W49" i="24"/>
  <c r="V49" i="24"/>
  <c r="U49" i="24"/>
  <c r="T49" i="24"/>
  <c r="S49" i="24"/>
  <c r="R49" i="24"/>
  <c r="AB48" i="24"/>
  <c r="AA48" i="24"/>
  <c r="Z48" i="24"/>
  <c r="Y48" i="24"/>
  <c r="X48" i="24"/>
  <c r="W48" i="24"/>
  <c r="V48" i="24"/>
  <c r="U48" i="24"/>
  <c r="T48" i="24"/>
  <c r="S48" i="24"/>
  <c r="R48" i="24"/>
  <c r="AB47" i="24"/>
  <c r="AA47" i="24"/>
  <c r="Z47" i="24"/>
  <c r="Y47" i="24"/>
  <c r="X47" i="24"/>
  <c r="W47" i="24"/>
  <c r="V47" i="24"/>
  <c r="U47" i="24"/>
  <c r="T47" i="24"/>
  <c r="S47" i="24"/>
  <c r="R47" i="24"/>
  <c r="AB46" i="24"/>
  <c r="AA46" i="24"/>
  <c r="Z46" i="24"/>
  <c r="Y46" i="24"/>
  <c r="X46" i="24"/>
  <c r="W46" i="24"/>
  <c r="V46" i="24"/>
  <c r="U46" i="24"/>
  <c r="T46" i="24"/>
  <c r="S46" i="24"/>
  <c r="R46" i="24"/>
  <c r="AB45" i="24"/>
  <c r="AA45" i="24"/>
  <c r="Z45" i="24"/>
  <c r="Y45" i="24"/>
  <c r="X45" i="24"/>
  <c r="W45" i="24"/>
  <c r="V45" i="24"/>
  <c r="U45" i="24"/>
  <c r="T45" i="24"/>
  <c r="S45" i="24"/>
  <c r="E45" i="24" s="1"/>
  <c r="R45" i="24"/>
  <c r="AB44" i="24"/>
  <c r="AA44" i="24"/>
  <c r="Z44" i="24"/>
  <c r="Y44" i="24"/>
  <c r="X44" i="24"/>
  <c r="W44" i="24"/>
  <c r="V44" i="24"/>
  <c r="U44" i="24"/>
  <c r="T44" i="24"/>
  <c r="S44" i="24"/>
  <c r="R44" i="24"/>
  <c r="AB43" i="24"/>
  <c r="AA43" i="24"/>
  <c r="Z43" i="24"/>
  <c r="Y43" i="24"/>
  <c r="X43" i="24"/>
  <c r="W43" i="24"/>
  <c r="V43" i="24"/>
  <c r="U43" i="24"/>
  <c r="T43" i="24"/>
  <c r="S43" i="24"/>
  <c r="R43" i="24"/>
  <c r="AB42" i="24"/>
  <c r="AA42" i="24"/>
  <c r="Z42" i="24"/>
  <c r="Y42" i="24"/>
  <c r="X42" i="24"/>
  <c r="W42" i="24"/>
  <c r="V42" i="24"/>
  <c r="U42" i="24"/>
  <c r="T42" i="24"/>
  <c r="S42" i="24"/>
  <c r="R42" i="24"/>
  <c r="AB41" i="24"/>
  <c r="AA41" i="24"/>
  <c r="Z41" i="24"/>
  <c r="Y41" i="24"/>
  <c r="X41" i="24"/>
  <c r="W41" i="24"/>
  <c r="V41" i="24"/>
  <c r="U41" i="24"/>
  <c r="T41" i="24"/>
  <c r="S41" i="24"/>
  <c r="R41" i="24"/>
  <c r="AB40" i="24"/>
  <c r="AA40" i="24"/>
  <c r="Z40" i="24"/>
  <c r="Y40" i="24"/>
  <c r="X40" i="24"/>
  <c r="W40" i="24"/>
  <c r="V40" i="24"/>
  <c r="U40" i="24"/>
  <c r="T40" i="24"/>
  <c r="S40" i="24"/>
  <c r="R40" i="24"/>
  <c r="AB39" i="24"/>
  <c r="AA39" i="24"/>
  <c r="Z39" i="24"/>
  <c r="Y39" i="24"/>
  <c r="X39" i="24"/>
  <c r="W39" i="24"/>
  <c r="V39" i="24"/>
  <c r="U39" i="24"/>
  <c r="T39" i="24"/>
  <c r="S39" i="24"/>
  <c r="R39" i="24"/>
  <c r="AB38" i="24"/>
  <c r="AA38" i="24"/>
  <c r="Z38" i="24"/>
  <c r="Y38" i="24"/>
  <c r="X38" i="24"/>
  <c r="W38" i="24"/>
  <c r="V38" i="24"/>
  <c r="U38" i="24"/>
  <c r="T38" i="24"/>
  <c r="S38" i="24"/>
  <c r="R38" i="24"/>
  <c r="AB37" i="24"/>
  <c r="AA37" i="24"/>
  <c r="Z37" i="24"/>
  <c r="Y37" i="24"/>
  <c r="X37" i="24"/>
  <c r="W37" i="24"/>
  <c r="V37" i="24"/>
  <c r="U37" i="24"/>
  <c r="T37" i="24"/>
  <c r="S37" i="24"/>
  <c r="R37" i="24"/>
  <c r="AB36" i="24"/>
  <c r="AA36" i="24"/>
  <c r="Z36" i="24"/>
  <c r="Y36" i="24"/>
  <c r="X36" i="24"/>
  <c r="W36" i="24"/>
  <c r="V36" i="24"/>
  <c r="U36" i="24"/>
  <c r="T36" i="24"/>
  <c r="S36" i="24"/>
  <c r="R36" i="24"/>
  <c r="AB35" i="24"/>
  <c r="AA35" i="24"/>
  <c r="Z35" i="24"/>
  <c r="Y35" i="24"/>
  <c r="X35" i="24"/>
  <c r="W35" i="24"/>
  <c r="V35" i="24"/>
  <c r="U35" i="24"/>
  <c r="T35" i="24"/>
  <c r="S35" i="24"/>
  <c r="R35" i="24"/>
  <c r="AB34" i="24"/>
  <c r="AA34" i="24"/>
  <c r="Z34" i="24"/>
  <c r="Y34" i="24"/>
  <c r="X34" i="24"/>
  <c r="W34" i="24"/>
  <c r="V34" i="24"/>
  <c r="U34" i="24"/>
  <c r="T34" i="24"/>
  <c r="S34" i="24"/>
  <c r="R34" i="24"/>
  <c r="AB33" i="24"/>
  <c r="AA33" i="24"/>
  <c r="Z33" i="24"/>
  <c r="Y33" i="24"/>
  <c r="X33" i="24"/>
  <c r="W33" i="24"/>
  <c r="V33" i="24"/>
  <c r="U33" i="24"/>
  <c r="T33" i="24"/>
  <c r="S33" i="24"/>
  <c r="R33" i="24"/>
  <c r="AB32" i="24"/>
  <c r="AA32" i="24"/>
  <c r="Z32" i="24"/>
  <c r="Y32" i="24"/>
  <c r="X32" i="24"/>
  <c r="W32" i="24"/>
  <c r="V32" i="24"/>
  <c r="U32" i="24"/>
  <c r="T32" i="24"/>
  <c r="S32" i="24"/>
  <c r="R32" i="24"/>
  <c r="AB31" i="24"/>
  <c r="AA31" i="24"/>
  <c r="Z31" i="24"/>
  <c r="Y31" i="24"/>
  <c r="X31" i="24"/>
  <c r="W31" i="24"/>
  <c r="V31" i="24"/>
  <c r="U31" i="24"/>
  <c r="T31" i="24"/>
  <c r="S31" i="24"/>
  <c r="R31" i="24"/>
  <c r="AB30" i="24"/>
  <c r="AA30" i="24"/>
  <c r="Z30" i="24"/>
  <c r="Y30" i="24"/>
  <c r="X30" i="24"/>
  <c r="W30" i="24"/>
  <c r="V30" i="24"/>
  <c r="U30" i="24"/>
  <c r="T30" i="24"/>
  <c r="S30" i="24"/>
  <c r="R30" i="24"/>
  <c r="AB29" i="24"/>
  <c r="AA29" i="24"/>
  <c r="Z29" i="24"/>
  <c r="Y29" i="24"/>
  <c r="X29" i="24"/>
  <c r="W29" i="24"/>
  <c r="V29" i="24"/>
  <c r="U29" i="24"/>
  <c r="T29" i="24"/>
  <c r="S29" i="24"/>
  <c r="R29" i="24"/>
  <c r="AB28" i="24"/>
  <c r="AA28" i="24"/>
  <c r="Z28" i="24"/>
  <c r="Y28" i="24"/>
  <c r="X28" i="24"/>
  <c r="W28" i="24"/>
  <c r="V28" i="24"/>
  <c r="U28" i="24"/>
  <c r="T28" i="24"/>
  <c r="S28" i="24"/>
  <c r="R28" i="24"/>
  <c r="AB27" i="24"/>
  <c r="AA27" i="24"/>
  <c r="Z27" i="24"/>
  <c r="Y27" i="24"/>
  <c r="X27" i="24"/>
  <c r="W27" i="24"/>
  <c r="V27" i="24"/>
  <c r="U27" i="24"/>
  <c r="T27" i="24"/>
  <c r="S27" i="24"/>
  <c r="R27" i="24"/>
  <c r="AB26" i="24"/>
  <c r="AA26" i="24"/>
  <c r="Z26" i="24"/>
  <c r="Y26" i="24"/>
  <c r="X26" i="24"/>
  <c r="W26" i="24"/>
  <c r="V26" i="24"/>
  <c r="U26" i="24"/>
  <c r="T26" i="24"/>
  <c r="S26" i="24"/>
  <c r="R26" i="24"/>
  <c r="AB25" i="24"/>
  <c r="AA25" i="24"/>
  <c r="Z25" i="24"/>
  <c r="Y25" i="24"/>
  <c r="X25" i="24"/>
  <c r="W25" i="24"/>
  <c r="V25" i="24"/>
  <c r="U25" i="24"/>
  <c r="T25" i="24"/>
  <c r="S25" i="24"/>
  <c r="R25" i="24"/>
  <c r="AB24" i="24"/>
  <c r="AA24" i="24"/>
  <c r="Z24" i="24"/>
  <c r="Y24" i="24"/>
  <c r="X24" i="24"/>
  <c r="W24" i="24"/>
  <c r="V24" i="24"/>
  <c r="U24" i="24"/>
  <c r="T24" i="24"/>
  <c r="S24" i="24"/>
  <c r="R24" i="24"/>
  <c r="AB23" i="24"/>
  <c r="AA23" i="24"/>
  <c r="Z23" i="24"/>
  <c r="Y23" i="24"/>
  <c r="X23" i="24"/>
  <c r="W23" i="24"/>
  <c r="V23" i="24"/>
  <c r="U23" i="24"/>
  <c r="T23" i="24"/>
  <c r="S23" i="24"/>
  <c r="R23" i="24"/>
  <c r="AB22" i="24"/>
  <c r="AA22" i="24"/>
  <c r="Z22" i="24"/>
  <c r="Y22" i="24"/>
  <c r="X22" i="24"/>
  <c r="W22" i="24"/>
  <c r="V22" i="24"/>
  <c r="U22" i="24"/>
  <c r="T22" i="24"/>
  <c r="S22" i="24"/>
  <c r="R22" i="24"/>
  <c r="AB21" i="24"/>
  <c r="AA21" i="24"/>
  <c r="Z21" i="24"/>
  <c r="Y21" i="24"/>
  <c r="X21" i="24"/>
  <c r="W21" i="24"/>
  <c r="V21" i="24"/>
  <c r="U21" i="24"/>
  <c r="T21" i="24"/>
  <c r="S21" i="24"/>
  <c r="R21" i="24"/>
  <c r="AB20" i="24"/>
  <c r="AA20" i="24"/>
  <c r="Z20" i="24"/>
  <c r="Y20" i="24"/>
  <c r="X20" i="24"/>
  <c r="W20" i="24"/>
  <c r="V20" i="24"/>
  <c r="U20" i="24"/>
  <c r="T20" i="24"/>
  <c r="S20" i="24"/>
  <c r="R20" i="24"/>
  <c r="AB19" i="24"/>
  <c r="AA19" i="24"/>
  <c r="Z19" i="24"/>
  <c r="Y19" i="24"/>
  <c r="X19" i="24"/>
  <c r="W19" i="24"/>
  <c r="V19" i="24"/>
  <c r="U19" i="24"/>
  <c r="T19" i="24"/>
  <c r="S19" i="24"/>
  <c r="R19" i="24"/>
  <c r="AB18" i="24"/>
  <c r="AA18" i="24"/>
  <c r="Z18" i="24"/>
  <c r="Y18" i="24"/>
  <c r="X18" i="24"/>
  <c r="W18" i="24"/>
  <c r="V18" i="24"/>
  <c r="U18" i="24"/>
  <c r="T18" i="24"/>
  <c r="S18" i="24"/>
  <c r="R18" i="24"/>
  <c r="AB17" i="24"/>
  <c r="AA17" i="24"/>
  <c r="Z17" i="24"/>
  <c r="Y17" i="24"/>
  <c r="X17" i="24"/>
  <c r="W17" i="24"/>
  <c r="V17" i="24"/>
  <c r="U17" i="24"/>
  <c r="T17" i="24"/>
  <c r="S17" i="24"/>
  <c r="R17" i="24"/>
  <c r="AB16" i="24"/>
  <c r="AA16" i="24"/>
  <c r="Z16" i="24"/>
  <c r="Y16" i="24"/>
  <c r="X16" i="24"/>
  <c r="W16" i="24"/>
  <c r="V16" i="24"/>
  <c r="U16" i="24"/>
  <c r="T16" i="24"/>
  <c r="S16" i="24"/>
  <c r="R16" i="24"/>
  <c r="AB15" i="24"/>
  <c r="AA15" i="24"/>
  <c r="Z15" i="24"/>
  <c r="Y15" i="24"/>
  <c r="X15" i="24"/>
  <c r="W15" i="24"/>
  <c r="V15" i="24"/>
  <c r="U15" i="24"/>
  <c r="T15" i="24"/>
  <c r="S15" i="24"/>
  <c r="R15" i="24"/>
  <c r="AB14" i="24"/>
  <c r="AA14" i="24"/>
  <c r="Z14" i="24"/>
  <c r="Y14" i="24"/>
  <c r="X14" i="24"/>
  <c r="W14" i="24"/>
  <c r="V14" i="24"/>
  <c r="U14" i="24"/>
  <c r="T14" i="24"/>
  <c r="S14" i="24"/>
  <c r="R14" i="24"/>
  <c r="AB13" i="24"/>
  <c r="AA13" i="24"/>
  <c r="Z13" i="24"/>
  <c r="Y13" i="24"/>
  <c r="X13" i="24"/>
  <c r="W13" i="24"/>
  <c r="V13" i="24"/>
  <c r="U13" i="24"/>
  <c r="T13" i="24"/>
  <c r="S13" i="24"/>
  <c r="R13" i="24"/>
  <c r="AB12" i="24"/>
  <c r="AA12" i="24"/>
  <c r="Z12" i="24"/>
  <c r="Y12" i="24"/>
  <c r="X12" i="24"/>
  <c r="W12" i="24"/>
  <c r="V12" i="24"/>
  <c r="U12" i="24"/>
  <c r="T12" i="24"/>
  <c r="S12" i="24"/>
  <c r="R12" i="24"/>
  <c r="AB11" i="24"/>
  <c r="AA11" i="24"/>
  <c r="Z11" i="24"/>
  <c r="Y11" i="24"/>
  <c r="X11" i="24"/>
  <c r="W11" i="24"/>
  <c r="V11" i="24"/>
  <c r="U11" i="24"/>
  <c r="T11" i="24"/>
  <c r="S11" i="24"/>
  <c r="R11" i="24"/>
  <c r="AB10" i="24"/>
  <c r="AA10" i="24"/>
  <c r="Z10" i="24"/>
  <c r="Y10" i="24"/>
  <c r="X10" i="24"/>
  <c r="W10" i="24"/>
  <c r="V10" i="24"/>
  <c r="U10" i="24"/>
  <c r="T10" i="24"/>
  <c r="S10" i="24"/>
  <c r="R10" i="24"/>
  <c r="AB9" i="24"/>
  <c r="AA9" i="24"/>
  <c r="Z9" i="24"/>
  <c r="Y9" i="24"/>
  <c r="X9" i="24"/>
  <c r="W9" i="24"/>
  <c r="V9" i="24"/>
  <c r="U9" i="24"/>
  <c r="T9" i="24"/>
  <c r="S9" i="24"/>
  <c r="R9" i="24"/>
  <c r="AB8" i="24"/>
  <c r="AA8" i="24"/>
  <c r="Z8" i="24"/>
  <c r="Y8" i="24"/>
  <c r="X8" i="24"/>
  <c r="W8" i="24"/>
  <c r="V8" i="24"/>
  <c r="U8" i="24"/>
  <c r="T8" i="24"/>
  <c r="S8" i="24"/>
  <c r="R8" i="24"/>
  <c r="AB7" i="24"/>
  <c r="AA7" i="24"/>
  <c r="Z7" i="24"/>
  <c r="Y7" i="24"/>
  <c r="X7" i="24"/>
  <c r="W7" i="24"/>
  <c r="V7" i="24"/>
  <c r="U7" i="24"/>
  <c r="T7" i="24"/>
  <c r="S7" i="24"/>
  <c r="R7" i="24"/>
  <c r="AB6" i="24"/>
  <c r="AA6" i="24"/>
  <c r="Z6" i="24"/>
  <c r="Y6" i="24"/>
  <c r="X6" i="24"/>
  <c r="W6" i="24"/>
  <c r="V6" i="24"/>
  <c r="U6" i="24"/>
  <c r="T6" i="24"/>
  <c r="S6" i="24"/>
  <c r="R6" i="24"/>
  <c r="AB5" i="24"/>
  <c r="AA5" i="24"/>
  <c r="Z5" i="24"/>
  <c r="Y5" i="24"/>
  <c r="X5" i="24"/>
  <c r="W5" i="24"/>
  <c r="V5" i="24"/>
  <c r="U5" i="24"/>
  <c r="T5" i="24"/>
  <c r="S5" i="24"/>
  <c r="R5" i="24"/>
  <c r="AB91" i="24"/>
  <c r="AA91" i="24"/>
  <c r="Z91" i="24"/>
  <c r="Y91" i="24"/>
  <c r="X91" i="24"/>
  <c r="W91" i="24"/>
  <c r="V91" i="24"/>
  <c r="U91" i="24"/>
  <c r="T91" i="24"/>
  <c r="S91" i="24"/>
  <c r="R91" i="24"/>
  <c r="AB90" i="24"/>
  <c r="AA90" i="24"/>
  <c r="Z90" i="24"/>
  <c r="Y90" i="24"/>
  <c r="X90" i="24"/>
  <c r="W90" i="24"/>
  <c r="V90" i="24"/>
  <c r="U90" i="24"/>
  <c r="T90" i="24"/>
  <c r="S90" i="24"/>
  <c r="R90" i="24"/>
  <c r="AB89" i="24"/>
  <c r="AA89" i="24"/>
  <c r="Z89" i="24"/>
  <c r="Y89" i="24"/>
  <c r="X89" i="24"/>
  <c r="W89" i="24"/>
  <c r="V89" i="24"/>
  <c r="U89" i="24"/>
  <c r="T89" i="24"/>
  <c r="S89" i="24"/>
  <c r="R89" i="24"/>
  <c r="AB88" i="24"/>
  <c r="AA88" i="24"/>
  <c r="Z88" i="24"/>
  <c r="Y88" i="24"/>
  <c r="X88" i="24"/>
  <c r="W88" i="24"/>
  <c r="V88" i="24"/>
  <c r="U88" i="24"/>
  <c r="T88" i="24"/>
  <c r="S88" i="24"/>
  <c r="R88" i="24"/>
  <c r="AB87" i="24"/>
  <c r="AA87" i="24"/>
  <c r="Z87" i="24"/>
  <c r="Y87" i="24"/>
  <c r="X87" i="24"/>
  <c r="W87" i="24"/>
  <c r="V87" i="24"/>
  <c r="U87" i="24"/>
  <c r="T87" i="24"/>
  <c r="S87" i="24"/>
  <c r="R87" i="24"/>
  <c r="AB86" i="24"/>
  <c r="AA86" i="24"/>
  <c r="Z86" i="24"/>
  <c r="Y86" i="24"/>
  <c r="X86" i="24"/>
  <c r="W86" i="24"/>
  <c r="V86" i="24"/>
  <c r="U86" i="24"/>
  <c r="T86" i="24"/>
  <c r="S86" i="24"/>
  <c r="R86" i="24"/>
  <c r="AB85" i="24"/>
  <c r="AA85" i="24"/>
  <c r="Z85" i="24"/>
  <c r="Y85" i="24"/>
  <c r="X85" i="24"/>
  <c r="W85" i="24"/>
  <c r="V85" i="24"/>
  <c r="U85" i="24"/>
  <c r="T85" i="24"/>
  <c r="S85" i="24"/>
  <c r="R85" i="24"/>
  <c r="AB84" i="24"/>
  <c r="AA84" i="24"/>
  <c r="Z84" i="24"/>
  <c r="Y84" i="24"/>
  <c r="X84" i="24"/>
  <c r="W84" i="24"/>
  <c r="V84" i="24"/>
  <c r="U84" i="24"/>
  <c r="T84" i="24"/>
  <c r="S84" i="24"/>
  <c r="R84" i="24"/>
  <c r="AB83" i="24"/>
  <c r="AA83" i="24"/>
  <c r="Z83" i="24"/>
  <c r="Y83" i="24"/>
  <c r="X83" i="24"/>
  <c r="W83" i="24"/>
  <c r="V83" i="24"/>
  <c r="U83" i="24"/>
  <c r="T83" i="24"/>
  <c r="S83" i="24"/>
  <c r="R83" i="24"/>
  <c r="AB82" i="24"/>
  <c r="AA82" i="24"/>
  <c r="Z82" i="24"/>
  <c r="Y82" i="24"/>
  <c r="X82" i="24"/>
  <c r="W82" i="24"/>
  <c r="V82" i="24"/>
  <c r="U82" i="24"/>
  <c r="T82" i="24"/>
  <c r="S82" i="24"/>
  <c r="R82" i="24"/>
  <c r="AB81" i="24"/>
  <c r="AA81" i="24"/>
  <c r="Z81" i="24"/>
  <c r="Y81" i="24"/>
  <c r="X81" i="24"/>
  <c r="W81" i="24"/>
  <c r="V81" i="24"/>
  <c r="U81" i="24"/>
  <c r="T81" i="24"/>
  <c r="S81" i="24"/>
  <c r="R81" i="24"/>
  <c r="AB80" i="24"/>
  <c r="AA80" i="24"/>
  <c r="Z80" i="24"/>
  <c r="Y80" i="24"/>
  <c r="X80" i="24"/>
  <c r="W80" i="24"/>
  <c r="V80" i="24"/>
  <c r="U80" i="24"/>
  <c r="T80" i="24"/>
  <c r="S80" i="24"/>
  <c r="R80" i="24"/>
  <c r="AB79" i="24"/>
  <c r="AA79" i="24"/>
  <c r="Z79" i="24"/>
  <c r="Y79" i="24"/>
  <c r="X79" i="24"/>
  <c r="W79" i="24"/>
  <c r="V79" i="24"/>
  <c r="U79" i="24"/>
  <c r="T79" i="24"/>
  <c r="S79" i="24"/>
  <c r="R79" i="24"/>
  <c r="AB78" i="24"/>
  <c r="AA78" i="24"/>
  <c r="Z78" i="24"/>
  <c r="Y78" i="24"/>
  <c r="X78" i="24"/>
  <c r="W78" i="24"/>
  <c r="V78" i="24"/>
  <c r="U78" i="24"/>
  <c r="T78" i="24"/>
  <c r="S78" i="24"/>
  <c r="R78" i="24"/>
  <c r="AB77" i="24"/>
  <c r="AA77" i="24"/>
  <c r="Z77" i="24"/>
  <c r="Y77" i="24"/>
  <c r="X77" i="24"/>
  <c r="W77" i="24"/>
  <c r="V77" i="24"/>
  <c r="U77" i="24"/>
  <c r="T77" i="24"/>
  <c r="S77" i="24"/>
  <c r="R77" i="24"/>
  <c r="AB76" i="24"/>
  <c r="AA76" i="24"/>
  <c r="Z76" i="24"/>
  <c r="Y76" i="24"/>
  <c r="X76" i="24"/>
  <c r="W76" i="24"/>
  <c r="V76" i="24"/>
  <c r="U76" i="24"/>
  <c r="T76" i="24"/>
  <c r="S76" i="24"/>
  <c r="R76" i="24"/>
  <c r="AB75" i="24"/>
  <c r="AA75" i="24"/>
  <c r="Z75" i="24"/>
  <c r="Y75" i="24"/>
  <c r="X75" i="24"/>
  <c r="W75" i="24"/>
  <c r="V75" i="24"/>
  <c r="U75" i="24"/>
  <c r="T75" i="24"/>
  <c r="S75" i="24"/>
  <c r="R75" i="24"/>
  <c r="AB74" i="24"/>
  <c r="AA74" i="24"/>
  <c r="Z74" i="24"/>
  <c r="Y74" i="24"/>
  <c r="X74" i="24"/>
  <c r="W74" i="24"/>
  <c r="V74" i="24"/>
  <c r="U74" i="24"/>
  <c r="T74" i="24"/>
  <c r="S74" i="24"/>
  <c r="R74" i="24"/>
  <c r="A4" i="24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B100" i="24"/>
  <c r="AA100" i="24"/>
  <c r="Z100" i="24"/>
  <c r="Y100" i="24"/>
  <c r="X100" i="24"/>
  <c r="W100" i="24"/>
  <c r="V100" i="24"/>
  <c r="U100" i="24"/>
  <c r="T100" i="24"/>
  <c r="S100" i="24"/>
  <c r="R100" i="24"/>
  <c r="AB99" i="24"/>
  <c r="AA99" i="24"/>
  <c r="Z99" i="24"/>
  <c r="Y99" i="24"/>
  <c r="X99" i="24"/>
  <c r="W99" i="24"/>
  <c r="V99" i="24"/>
  <c r="U99" i="24"/>
  <c r="T99" i="24"/>
  <c r="S99" i="24"/>
  <c r="R99" i="24"/>
  <c r="AB98" i="24"/>
  <c r="AA98" i="24"/>
  <c r="Z98" i="24"/>
  <c r="Y98" i="24"/>
  <c r="X98" i="24"/>
  <c r="W98" i="24"/>
  <c r="V98" i="24"/>
  <c r="U98" i="24"/>
  <c r="T98" i="24"/>
  <c r="S98" i="24"/>
  <c r="R98" i="24"/>
  <c r="AB97" i="24"/>
  <c r="AA97" i="24"/>
  <c r="Z97" i="24"/>
  <c r="Y97" i="24"/>
  <c r="X97" i="24"/>
  <c r="W97" i="24"/>
  <c r="V97" i="24"/>
  <c r="U97" i="24"/>
  <c r="T97" i="24"/>
  <c r="S97" i="24"/>
  <c r="R97" i="24"/>
  <c r="AB96" i="24"/>
  <c r="AA96" i="24"/>
  <c r="Z96" i="24"/>
  <c r="Y96" i="24"/>
  <c r="X96" i="24"/>
  <c r="W96" i="24"/>
  <c r="V96" i="24"/>
  <c r="U96" i="24"/>
  <c r="T96" i="24"/>
  <c r="S96" i="24"/>
  <c r="R96" i="24"/>
  <c r="AB95" i="24"/>
  <c r="AA95" i="24"/>
  <c r="Z95" i="24"/>
  <c r="Y95" i="24"/>
  <c r="X95" i="24"/>
  <c r="W95" i="24"/>
  <c r="V95" i="24"/>
  <c r="U95" i="24"/>
  <c r="T95" i="24"/>
  <c r="S95" i="24"/>
  <c r="R95" i="24"/>
  <c r="AB94" i="24"/>
  <c r="AA94" i="24"/>
  <c r="Z94" i="24"/>
  <c r="Y94" i="24"/>
  <c r="X94" i="24"/>
  <c r="W94" i="24"/>
  <c r="V94" i="24"/>
  <c r="U94" i="24"/>
  <c r="T94" i="24"/>
  <c r="S94" i="24"/>
  <c r="R94" i="24"/>
  <c r="AB93" i="24"/>
  <c r="AA93" i="24"/>
  <c r="Z93" i="24"/>
  <c r="Y93" i="24"/>
  <c r="X93" i="24"/>
  <c r="W93" i="24"/>
  <c r="V93" i="24"/>
  <c r="U93" i="24"/>
  <c r="T93" i="24"/>
  <c r="S93" i="24"/>
  <c r="R93" i="24"/>
  <c r="AB92" i="24"/>
  <c r="AA92" i="24"/>
  <c r="Z92" i="24"/>
  <c r="Y92" i="24"/>
  <c r="X92" i="24"/>
  <c r="W92" i="24"/>
  <c r="V92" i="24"/>
  <c r="U92" i="24"/>
  <c r="T92" i="24"/>
  <c r="S92" i="24"/>
  <c r="R92" i="24"/>
  <c r="AB73" i="24"/>
  <c r="AA73" i="24"/>
  <c r="Z73" i="24"/>
  <c r="Y73" i="24"/>
  <c r="X73" i="24"/>
  <c r="W73" i="24"/>
  <c r="V73" i="24"/>
  <c r="U73" i="24"/>
  <c r="T73" i="24"/>
  <c r="S73" i="24"/>
  <c r="R73" i="24"/>
  <c r="AB72" i="24"/>
  <c r="AA72" i="24"/>
  <c r="Z72" i="24"/>
  <c r="Y72" i="24"/>
  <c r="X72" i="24"/>
  <c r="W72" i="24"/>
  <c r="V72" i="24"/>
  <c r="U72" i="24"/>
  <c r="T72" i="24"/>
  <c r="S72" i="24"/>
  <c r="R72" i="24"/>
  <c r="AB71" i="24"/>
  <c r="AA71" i="24"/>
  <c r="Z71" i="24"/>
  <c r="Y71" i="24"/>
  <c r="X71" i="24"/>
  <c r="W71" i="24"/>
  <c r="V71" i="24"/>
  <c r="U71" i="24"/>
  <c r="T71" i="24"/>
  <c r="S71" i="24"/>
  <c r="R71" i="24"/>
  <c r="AB70" i="24"/>
  <c r="AA70" i="24"/>
  <c r="Z70" i="24"/>
  <c r="Y70" i="24"/>
  <c r="X70" i="24"/>
  <c r="W70" i="24"/>
  <c r="V70" i="24"/>
  <c r="U70" i="24"/>
  <c r="T70" i="24"/>
  <c r="S70" i="24"/>
  <c r="R70" i="24"/>
  <c r="AB69" i="24"/>
  <c r="AA69" i="24"/>
  <c r="Z69" i="24"/>
  <c r="Y69" i="24"/>
  <c r="X69" i="24"/>
  <c r="W69" i="24"/>
  <c r="V69" i="24"/>
  <c r="U69" i="24"/>
  <c r="T69" i="24"/>
  <c r="S69" i="24"/>
  <c r="R69" i="24"/>
  <c r="AB68" i="24"/>
  <c r="AA68" i="24"/>
  <c r="Z68" i="24"/>
  <c r="Y68" i="24"/>
  <c r="X68" i="24"/>
  <c r="W68" i="24"/>
  <c r="V68" i="24"/>
  <c r="U68" i="24"/>
  <c r="T68" i="24"/>
  <c r="S68" i="24"/>
  <c r="R68" i="24"/>
  <c r="AB67" i="24"/>
  <c r="AA67" i="24"/>
  <c r="Z67" i="24"/>
  <c r="Y67" i="24"/>
  <c r="X67" i="24"/>
  <c r="W67" i="24"/>
  <c r="V67" i="24"/>
  <c r="U67" i="24"/>
  <c r="T67" i="24"/>
  <c r="S67" i="24"/>
  <c r="R67" i="24"/>
  <c r="AB66" i="24"/>
  <c r="AA66" i="24"/>
  <c r="Z66" i="24"/>
  <c r="Y66" i="24"/>
  <c r="X66" i="24"/>
  <c r="W66" i="24"/>
  <c r="V66" i="24"/>
  <c r="U66" i="24"/>
  <c r="T66" i="24"/>
  <c r="S66" i="24"/>
  <c r="R66" i="24"/>
  <c r="AB65" i="24"/>
  <c r="AA65" i="24"/>
  <c r="Z65" i="24"/>
  <c r="Y65" i="24"/>
  <c r="X65" i="24"/>
  <c r="W65" i="24"/>
  <c r="V65" i="24"/>
  <c r="U65" i="24"/>
  <c r="T65" i="24"/>
  <c r="S65" i="24"/>
  <c r="R65" i="24"/>
  <c r="AB64" i="24"/>
  <c r="AA64" i="24"/>
  <c r="Z64" i="24"/>
  <c r="Y64" i="24"/>
  <c r="X64" i="24"/>
  <c r="W64" i="24"/>
  <c r="V64" i="24"/>
  <c r="U64" i="24"/>
  <c r="T64" i="24"/>
  <c r="S64" i="24"/>
  <c r="R64" i="24"/>
  <c r="AB63" i="24"/>
  <c r="AA63" i="24"/>
  <c r="Z63" i="24"/>
  <c r="Y63" i="24"/>
  <c r="X63" i="24"/>
  <c r="W63" i="24"/>
  <c r="V63" i="24"/>
  <c r="U63" i="24"/>
  <c r="T63" i="24"/>
  <c r="S63" i="24"/>
  <c r="R63" i="24"/>
  <c r="AB62" i="24"/>
  <c r="AA62" i="24"/>
  <c r="Z62" i="24"/>
  <c r="Y62" i="24"/>
  <c r="X62" i="24"/>
  <c r="W62" i="24"/>
  <c r="V62" i="24"/>
  <c r="U62" i="24"/>
  <c r="T62" i="24"/>
  <c r="S62" i="24"/>
  <c r="R62" i="24"/>
  <c r="AB61" i="24"/>
  <c r="AA61" i="24"/>
  <c r="Z61" i="24"/>
  <c r="Y61" i="24"/>
  <c r="X61" i="24"/>
  <c r="W61" i="24"/>
  <c r="V61" i="24"/>
  <c r="U61" i="24"/>
  <c r="T61" i="24"/>
  <c r="S61" i="24"/>
  <c r="R61" i="24"/>
  <c r="AB60" i="24"/>
  <c r="AA60" i="24"/>
  <c r="Z60" i="24"/>
  <c r="Y60" i="24"/>
  <c r="X60" i="24"/>
  <c r="W60" i="24"/>
  <c r="V60" i="24"/>
  <c r="U60" i="24"/>
  <c r="T60" i="24"/>
  <c r="S60" i="24"/>
  <c r="R60" i="24"/>
  <c r="AB59" i="24"/>
  <c r="AA59" i="24"/>
  <c r="Z59" i="24"/>
  <c r="Y59" i="24"/>
  <c r="X59" i="24"/>
  <c r="W59" i="24"/>
  <c r="V59" i="24"/>
  <c r="U59" i="24"/>
  <c r="T59" i="24"/>
  <c r="S59" i="24"/>
  <c r="R59" i="24"/>
  <c r="AB58" i="24"/>
  <c r="AA58" i="24"/>
  <c r="Z58" i="24"/>
  <c r="Y58" i="24"/>
  <c r="X58" i="24"/>
  <c r="W58" i="24"/>
  <c r="V58" i="24"/>
  <c r="U58" i="24"/>
  <c r="T58" i="24"/>
  <c r="S58" i="24"/>
  <c r="R58" i="24"/>
  <c r="AB57" i="24"/>
  <c r="AA57" i="24"/>
  <c r="Z57" i="24"/>
  <c r="Y57" i="24"/>
  <c r="X57" i="24"/>
  <c r="W57" i="24"/>
  <c r="V57" i="24"/>
  <c r="U57" i="24"/>
  <c r="T57" i="24"/>
  <c r="S57" i="24"/>
  <c r="R57" i="24"/>
  <c r="AB56" i="24"/>
  <c r="AA56" i="24"/>
  <c r="Z56" i="24"/>
  <c r="Y56" i="24"/>
  <c r="X56" i="24"/>
  <c r="W56" i="24"/>
  <c r="V56" i="24"/>
  <c r="U56" i="24"/>
  <c r="T56" i="24"/>
  <c r="S56" i="24"/>
  <c r="R56" i="24"/>
  <c r="AB55" i="24"/>
  <c r="AA55" i="24"/>
  <c r="Z55" i="24"/>
  <c r="Y55" i="24"/>
  <c r="X55" i="24"/>
  <c r="W55" i="24"/>
  <c r="V55" i="24"/>
  <c r="U55" i="24"/>
  <c r="T55" i="24"/>
  <c r="S55" i="24"/>
  <c r="R55" i="24"/>
  <c r="AB4" i="24"/>
  <c r="AA4" i="24"/>
  <c r="Z4" i="24"/>
  <c r="Y4" i="24"/>
  <c r="X4" i="24"/>
  <c r="W4" i="24"/>
  <c r="V4" i="24"/>
  <c r="U4" i="24"/>
  <c r="T4" i="24"/>
  <c r="S4" i="24"/>
  <c r="E22" i="24" l="1"/>
  <c r="E53" i="24"/>
  <c r="E17" i="24"/>
  <c r="E102" i="24"/>
  <c r="E9" i="24"/>
  <c r="E25" i="24"/>
  <c r="E12" i="24"/>
  <c r="E37" i="24"/>
  <c r="E42" i="24"/>
  <c r="E49" i="24"/>
  <c r="E21" i="24"/>
  <c r="E29" i="24"/>
  <c r="E32" i="24"/>
  <c r="E101" i="24"/>
  <c r="E7" i="24"/>
  <c r="E20" i="24"/>
  <c r="E27" i="24"/>
  <c r="E40" i="24"/>
  <c r="E50" i="24"/>
  <c r="E10" i="24"/>
  <c r="E15" i="24"/>
  <c r="E35" i="24"/>
  <c r="E48" i="24"/>
  <c r="E8" i="24"/>
  <c r="E18" i="24"/>
  <c r="E28" i="24"/>
  <c r="E43" i="24"/>
  <c r="E5" i="24"/>
  <c r="E16" i="24"/>
  <c r="E23" i="24"/>
  <c r="E30" i="24"/>
  <c r="E36" i="24"/>
  <c r="E51" i="24"/>
  <c r="E6" i="24"/>
  <c r="E26" i="24"/>
  <c r="E31" i="24"/>
  <c r="E38" i="24"/>
  <c r="E44" i="24"/>
  <c r="E11" i="24"/>
  <c r="E13" i="24"/>
  <c r="E14" i="24"/>
  <c r="E24" i="24"/>
  <c r="E33" i="24"/>
  <c r="E39" i="24"/>
  <c r="E46" i="24"/>
  <c r="E52" i="24"/>
  <c r="E19" i="24"/>
  <c r="E34" i="24"/>
  <c r="E41" i="24"/>
  <c r="E47" i="24"/>
  <c r="E54" i="24"/>
  <c r="E78" i="24"/>
  <c r="E90" i="24"/>
  <c r="E82" i="24"/>
  <c r="E89" i="24"/>
  <c r="E79" i="24"/>
  <c r="E86" i="24"/>
  <c r="E80" i="24"/>
  <c r="E91" i="24"/>
  <c r="E77" i="24"/>
  <c r="E88" i="24"/>
  <c r="E76" i="24"/>
  <c r="E87" i="24"/>
  <c r="E75" i="24"/>
  <c r="E85" i="24"/>
  <c r="E74" i="24"/>
  <c r="E84" i="24"/>
  <c r="E83" i="24"/>
  <c r="E81" i="24"/>
  <c r="E55" i="24"/>
  <c r="E60" i="24"/>
  <c r="E68" i="24"/>
  <c r="E94" i="24"/>
  <c r="E97" i="24"/>
  <c r="E58" i="24"/>
  <c r="E66" i="24"/>
  <c r="E92" i="24"/>
  <c r="E100" i="24"/>
  <c r="E61" i="24"/>
  <c r="E69" i="24"/>
  <c r="E95" i="24"/>
  <c r="E56" i="24"/>
  <c r="E64" i="24"/>
  <c r="E72" i="24"/>
  <c r="E98" i="24"/>
  <c r="E59" i="24"/>
  <c r="E67" i="24"/>
  <c r="E93" i="24"/>
  <c r="E63" i="24"/>
  <c r="E62" i="24"/>
  <c r="E96" i="24"/>
  <c r="E70" i="24"/>
  <c r="E57" i="24"/>
  <c r="E65" i="24"/>
  <c r="E73" i="24"/>
  <c r="E99" i="24"/>
  <c r="V3" i="24"/>
  <c r="AA3" i="24"/>
  <c r="S3" i="24"/>
  <c r="Y3" i="24"/>
  <c r="Z3" i="24"/>
  <c r="E71" i="24"/>
  <c r="X3" i="24"/>
  <c r="U3" i="24"/>
  <c r="W3" i="24"/>
  <c r="T3" i="24"/>
  <c r="AB3" i="24"/>
  <c r="R4" i="24"/>
  <c r="E4" i="24" s="1"/>
  <c r="O3" i="24" l="1"/>
  <c r="O2" i="24" s="1"/>
  <c r="J3" i="24"/>
  <c r="J2" i="24" s="1"/>
  <c r="I3" i="24"/>
  <c r="I2" i="24" s="1"/>
  <c r="H3" i="24"/>
  <c r="H2" i="24" s="1"/>
  <c r="R3" i="24"/>
  <c r="F3" i="24" s="1"/>
  <c r="D3" i="24"/>
  <c r="N3" i="24" s="1"/>
  <c r="N2" i="24" s="1"/>
  <c r="P1" i="24"/>
  <c r="AB1" i="24" s="1"/>
  <c r="O1" i="24"/>
  <c r="AA1" i="24" s="1"/>
  <c r="N1" i="24"/>
  <c r="Z1" i="24" s="1"/>
  <c r="M1" i="24"/>
  <c r="Y1" i="24" s="1"/>
  <c r="L1" i="24"/>
  <c r="X1" i="24" s="1"/>
  <c r="K1" i="24"/>
  <c r="W1" i="24" s="1"/>
  <c r="J1" i="24"/>
  <c r="V1" i="24" s="1"/>
  <c r="I1" i="24"/>
  <c r="U1" i="24" s="1"/>
  <c r="H1" i="24"/>
  <c r="T1" i="24" s="1"/>
  <c r="G1" i="24"/>
  <c r="S1" i="24" s="1"/>
  <c r="F1" i="24"/>
  <c r="R1" i="24" s="1"/>
  <c r="G3" i="24" l="1"/>
  <c r="G2" i="24" s="1"/>
  <c r="F2" i="24"/>
  <c r="P3" i="24"/>
  <c r="P2" i="24" s="1"/>
  <c r="L3" i="24"/>
  <c r="L2" i="24" s="1"/>
  <c r="M3" i="24"/>
  <c r="M2" i="24" s="1"/>
  <c r="K3" i="24"/>
  <c r="K2" i="24" s="1"/>
  <c r="Q3" i="24" l="1"/>
  <c r="Q2" i="24" s="1"/>
  <c r="R4" i="38"/>
  <c r="R3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W. Leigh</author>
  </authors>
  <commentList>
    <comment ref="E3" authorId="0" shapeId="0" xr:uid="{947DF8DA-828C-414E-AE80-A147587F3BBA}">
      <text>
        <r>
          <rPr>
            <b/>
            <sz val="9"/>
            <color indexed="81"/>
            <rFont val="Tahoma"/>
            <family val="2"/>
          </rPr>
          <t>Matthew W. Leigh:</t>
        </r>
        <r>
          <rPr>
            <sz val="9"/>
            <color indexed="81"/>
            <rFont val="Tahoma"/>
            <family val="2"/>
          </rPr>
          <t xml:space="preserve">
Extra Points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W. Leigh</author>
  </authors>
  <commentList>
    <comment ref="E3" authorId="0" shapeId="0" xr:uid="{38C1FD07-2B68-4046-B79C-2CD5B5F03D25}">
      <text>
        <r>
          <rPr>
            <b/>
            <sz val="9"/>
            <color indexed="81"/>
            <rFont val="Tahoma"/>
            <family val="2"/>
          </rPr>
          <t>Matthew W. Leigh:</t>
        </r>
        <r>
          <rPr>
            <sz val="9"/>
            <color indexed="81"/>
            <rFont val="Tahoma"/>
            <family val="2"/>
          </rPr>
          <t xml:space="preserve">
Extra Points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W. Leigh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Matthew W. Leigh:</t>
        </r>
        <r>
          <rPr>
            <sz val="9"/>
            <color indexed="81"/>
            <rFont val="Tahoma"/>
            <family val="2"/>
          </rPr>
          <t xml:space="preserve">
Extra Points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W. Leigh</author>
  </authors>
  <commentList>
    <comment ref="E4" authorId="0" shapeId="0" xr:uid="{9E58B575-2004-4D3C-877A-B6F409325572}">
      <text>
        <r>
          <rPr>
            <b/>
            <sz val="9"/>
            <color indexed="81"/>
            <rFont val="Tahoma"/>
            <family val="2"/>
          </rPr>
          <t>Matthew W. Leigh:</t>
        </r>
        <r>
          <rPr>
            <sz val="9"/>
            <color indexed="81"/>
            <rFont val="Tahoma"/>
            <family val="2"/>
          </rPr>
          <t xml:space="preserve">
Extra Points</t>
        </r>
      </text>
    </comment>
  </commentList>
</comments>
</file>

<file path=xl/sharedStrings.xml><?xml version="1.0" encoding="utf-8"?>
<sst xmlns="http://schemas.openxmlformats.org/spreadsheetml/2006/main" count="1164" uniqueCount="89">
  <si>
    <t>Question</t>
  </si>
  <si>
    <t>Answer</t>
  </si>
  <si>
    <t>A</t>
  </si>
  <si>
    <t>B</t>
  </si>
  <si>
    <t>C</t>
  </si>
  <si>
    <t>D</t>
  </si>
  <si>
    <t>Student Names</t>
  </si>
  <si>
    <t>Incorrect</t>
  </si>
  <si>
    <t>E</t>
  </si>
  <si>
    <t>Points</t>
  </si>
  <si>
    <t>Type</t>
  </si>
  <si>
    <t>M</t>
  </si>
  <si>
    <t>P</t>
  </si>
  <si>
    <t xml:space="preserve"> </t>
  </si>
  <si>
    <t>Avg</t>
  </si>
  <si>
    <t>Job 01</t>
  </si>
  <si>
    <t>Job 02</t>
  </si>
  <si>
    <t>Job 03</t>
  </si>
  <si>
    <t>Job 04</t>
  </si>
  <si>
    <t>Job 05</t>
  </si>
  <si>
    <t>Job 06</t>
  </si>
  <si>
    <t>Job 07</t>
  </si>
  <si>
    <t>Job 08</t>
  </si>
  <si>
    <t>Job 09</t>
  </si>
  <si>
    <t>Job 10</t>
  </si>
  <si>
    <t>Job 11</t>
  </si>
  <si>
    <t>Job 12</t>
  </si>
  <si>
    <t>Job 13</t>
  </si>
  <si>
    <t>Job 14</t>
  </si>
  <si>
    <t>Job 15</t>
  </si>
  <si>
    <t>Job 16</t>
  </si>
  <si>
    <t>Job 17</t>
  </si>
  <si>
    <t>Job 18</t>
  </si>
  <si>
    <t>Job 19</t>
  </si>
  <si>
    <t>Job 20</t>
  </si>
  <si>
    <t>Job 21</t>
  </si>
  <si>
    <t>Job 22</t>
  </si>
  <si>
    <t>Job 23</t>
  </si>
  <si>
    <t>Job 24</t>
  </si>
  <si>
    <t>Job 25</t>
  </si>
  <si>
    <t>Job 26</t>
  </si>
  <si>
    <t>Job 27</t>
  </si>
  <si>
    <t>Job 28</t>
  </si>
  <si>
    <t>Job 29</t>
  </si>
  <si>
    <t>Job 30</t>
  </si>
  <si>
    <t>F</t>
  </si>
  <si>
    <t>Class Average</t>
  </si>
  <si>
    <t>B+</t>
  </si>
  <si>
    <t>C+</t>
  </si>
  <si>
    <t>AJ Loynd</t>
  </si>
  <si>
    <t>Leo Kniffen</t>
  </si>
  <si>
    <t>Tyler Vogt</t>
  </si>
  <si>
    <t>Myah King</t>
  </si>
  <si>
    <t>Duncan Sutton</t>
  </si>
  <si>
    <t>Mitch Lowe</t>
  </si>
  <si>
    <t>Caylen Johnson</t>
  </si>
  <si>
    <t>Helar Herrera</t>
  </si>
  <si>
    <t>Lucas Russell</t>
  </si>
  <si>
    <t>Andrew Hoemmen</t>
  </si>
  <si>
    <t>Tanner Baalman</t>
  </si>
  <si>
    <t>Adam Boczkiewicz</t>
  </si>
  <si>
    <t>Last Name</t>
  </si>
  <si>
    <t>Student</t>
  </si>
  <si>
    <t>V</t>
  </si>
  <si>
    <t>Hands On 1</t>
  </si>
  <si>
    <t>Hands On 2</t>
  </si>
  <si>
    <t>Hands On 3</t>
  </si>
  <si>
    <t>Hands On 4</t>
  </si>
  <si>
    <t>Hands On 5</t>
  </si>
  <si>
    <t>Hands On 6</t>
  </si>
  <si>
    <t>Hands On 7</t>
  </si>
  <si>
    <t>Hands On 8</t>
  </si>
  <si>
    <t>MMC Shop Jobs</t>
  </si>
  <si>
    <t>MMC Hands-On</t>
  </si>
  <si>
    <t>MMC Quizes</t>
  </si>
  <si>
    <t>MMC Tests</t>
  </si>
  <si>
    <t>First Name</t>
  </si>
  <si>
    <t>I2P Shop Jobs</t>
  </si>
  <si>
    <t>I2P       Hands-On</t>
  </si>
  <si>
    <t>I2P Quizzes</t>
  </si>
  <si>
    <t>I2P       Tests</t>
  </si>
  <si>
    <t>I</t>
  </si>
  <si>
    <t>O</t>
  </si>
  <si>
    <t>85DA</t>
  </si>
  <si>
    <t>D809</t>
  </si>
  <si>
    <t>E809</t>
  </si>
  <si>
    <t>D8C9</t>
  </si>
  <si>
    <t>85CA</t>
  </si>
  <si>
    <t>&lt;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</si>
</sst>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##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textRotation="45"/>
    </xf>
    <xf numFmtId="0" fontId="0" fillId="0" borderId="1" xfId="0" applyBorder="1" applyAlignment="1">
      <alignment horizontal="center" textRotation="90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9" fontId="0" fillId="0" borderId="1" xfId="0" applyNumberFormat="1" applyBorder="1"/>
    <xf numFmtId="0" fontId="0" fillId="3" borderId="1" xfId="0" applyFill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0" xfId="0" applyNumberFormat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textRotation="45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7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B10" sqref="AB10"/>
    </sheetView>
  </sheetViews>
  <sheetFormatPr defaultRowHeight="14.4" x14ac:dyDescent="0.3"/>
  <cols>
    <col min="1" max="1" width="17.6640625" style="2" bestFit="1" customWidth="1"/>
    <col min="2" max="2" width="6.44140625" style="10" customWidth="1"/>
    <col min="3" max="32" width="6.6640625" style="2" customWidth="1"/>
  </cols>
  <sheetData>
    <row r="1" spans="1:33" ht="33" x14ac:dyDescent="0.3">
      <c r="A1" s="2" t="s">
        <v>62</v>
      </c>
      <c r="B1" s="10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/>
    </row>
    <row r="2" spans="1:33" x14ac:dyDescent="0.3">
      <c r="A2" s="11" t="str">
        <f>Students!B2</f>
        <v>Tanner Baalman</v>
      </c>
      <c r="B2" s="12">
        <f>AVERAGE(C2:AF2)</f>
        <v>85.206896551724142</v>
      </c>
      <c r="C2" s="3">
        <v>100</v>
      </c>
      <c r="D2" s="3">
        <v>100</v>
      </c>
      <c r="E2" s="3">
        <v>99</v>
      </c>
      <c r="F2" s="3">
        <v>75</v>
      </c>
      <c r="G2" s="3">
        <v>75</v>
      </c>
      <c r="H2" s="3">
        <v>75</v>
      </c>
      <c r="I2" s="3">
        <v>75</v>
      </c>
      <c r="J2" s="3">
        <v>100</v>
      </c>
      <c r="K2" s="3">
        <v>92</v>
      </c>
      <c r="L2" s="3">
        <v>91</v>
      </c>
      <c r="M2" s="3">
        <v>88</v>
      </c>
      <c r="N2" s="3">
        <v>92</v>
      </c>
      <c r="O2" s="3">
        <v>90</v>
      </c>
      <c r="P2" s="3">
        <v>93</v>
      </c>
      <c r="Q2" s="3">
        <v>91</v>
      </c>
      <c r="R2" s="3">
        <v>90</v>
      </c>
      <c r="S2" s="3">
        <v>84</v>
      </c>
      <c r="T2" s="3">
        <v>90</v>
      </c>
      <c r="U2" s="3">
        <v>90</v>
      </c>
      <c r="V2" s="3">
        <v>93</v>
      </c>
      <c r="W2" s="3">
        <v>85</v>
      </c>
      <c r="X2" s="3">
        <v>90</v>
      </c>
      <c r="Y2" s="3">
        <v>93</v>
      </c>
      <c r="Z2" s="3">
        <v>92</v>
      </c>
      <c r="AA2" s="3">
        <v>93</v>
      </c>
      <c r="AB2" s="3">
        <v>75</v>
      </c>
      <c r="AC2" s="3">
        <v>75</v>
      </c>
      <c r="AD2" s="3">
        <v>0</v>
      </c>
      <c r="AE2" s="3">
        <v>85</v>
      </c>
      <c r="AF2" s="3"/>
    </row>
    <row r="3" spans="1:33" x14ac:dyDescent="0.3">
      <c r="A3" s="11" t="str">
        <f>Students!B3</f>
        <v>Adam Boczkiewicz</v>
      </c>
      <c r="B3" s="12">
        <f t="shared" ref="B3:B13" si="0">AVERAGE(C3:AF3)</f>
        <v>93.689655172413794</v>
      </c>
      <c r="C3" s="3">
        <v>100</v>
      </c>
      <c r="D3" s="3">
        <v>100</v>
      </c>
      <c r="E3" s="3">
        <v>100</v>
      </c>
      <c r="F3" s="3">
        <v>90</v>
      </c>
      <c r="G3" s="3">
        <v>90</v>
      </c>
      <c r="H3" s="3">
        <v>90</v>
      </c>
      <c r="I3" s="3">
        <v>93</v>
      </c>
      <c r="J3" s="3">
        <v>100</v>
      </c>
      <c r="K3" s="3">
        <v>90</v>
      </c>
      <c r="L3" s="3">
        <v>91</v>
      </c>
      <c r="M3" s="3">
        <v>90</v>
      </c>
      <c r="N3" s="3">
        <v>92</v>
      </c>
      <c r="O3" s="3">
        <v>93</v>
      </c>
      <c r="P3" s="3">
        <v>92</v>
      </c>
      <c r="Q3" s="3">
        <v>93</v>
      </c>
      <c r="R3" s="3">
        <v>91</v>
      </c>
      <c r="S3" s="3">
        <v>92</v>
      </c>
      <c r="T3" s="3">
        <v>92</v>
      </c>
      <c r="U3" s="3">
        <v>88</v>
      </c>
      <c r="V3" s="3">
        <v>94</v>
      </c>
      <c r="W3" s="3">
        <v>95</v>
      </c>
      <c r="X3" s="3">
        <v>96</v>
      </c>
      <c r="Y3" s="3">
        <v>96</v>
      </c>
      <c r="Z3" s="3">
        <v>93</v>
      </c>
      <c r="AA3" s="3">
        <v>94</v>
      </c>
      <c r="AB3" s="3">
        <v>96</v>
      </c>
      <c r="AC3" s="3">
        <v>93</v>
      </c>
      <c r="AD3" s="3">
        <v>95</v>
      </c>
      <c r="AE3" s="3">
        <v>98</v>
      </c>
      <c r="AF3" s="3"/>
    </row>
    <row r="4" spans="1:33" x14ac:dyDescent="0.3">
      <c r="A4" s="11" t="str">
        <f>Students!B4</f>
        <v>Helar Herrera</v>
      </c>
      <c r="B4" s="12">
        <f t="shared" si="0"/>
        <v>88.41379310344827</v>
      </c>
      <c r="C4" s="3">
        <v>100</v>
      </c>
      <c r="D4" s="3">
        <v>100</v>
      </c>
      <c r="E4" s="3">
        <v>100</v>
      </c>
      <c r="F4" s="3">
        <v>85</v>
      </c>
      <c r="G4" s="3">
        <v>90</v>
      </c>
      <c r="H4" s="3">
        <v>96</v>
      </c>
      <c r="I4" s="3">
        <v>100</v>
      </c>
      <c r="J4" s="3">
        <v>100</v>
      </c>
      <c r="K4" s="3">
        <v>95</v>
      </c>
      <c r="L4" s="3">
        <v>96</v>
      </c>
      <c r="M4" s="3">
        <v>96</v>
      </c>
      <c r="N4" s="3">
        <v>97</v>
      </c>
      <c r="O4" s="3">
        <v>94</v>
      </c>
      <c r="P4" s="3">
        <v>93</v>
      </c>
      <c r="Q4" s="3">
        <v>99</v>
      </c>
      <c r="R4" s="3">
        <v>97</v>
      </c>
      <c r="S4" s="3">
        <v>99</v>
      </c>
      <c r="T4" s="3">
        <v>97</v>
      </c>
      <c r="U4" s="3">
        <v>100</v>
      </c>
      <c r="V4" s="3">
        <v>99</v>
      </c>
      <c r="W4" s="3">
        <v>100</v>
      </c>
      <c r="X4" s="3">
        <v>95</v>
      </c>
      <c r="Y4" s="3">
        <v>95</v>
      </c>
      <c r="Z4" s="3">
        <v>93</v>
      </c>
      <c r="AA4" s="3">
        <v>98</v>
      </c>
      <c r="AB4" s="3">
        <v>75</v>
      </c>
      <c r="AC4" s="3">
        <v>75</v>
      </c>
      <c r="AD4" s="3">
        <v>0</v>
      </c>
      <c r="AE4" s="3">
        <v>0</v>
      </c>
      <c r="AF4" s="3"/>
    </row>
    <row r="5" spans="1:33" x14ac:dyDescent="0.3">
      <c r="A5" s="11" t="str">
        <f>Students!B5</f>
        <v>Andrew Hoemmen</v>
      </c>
      <c r="B5" s="12">
        <f t="shared" si="0"/>
        <v>94.034482758620683</v>
      </c>
      <c r="C5" s="3">
        <v>100</v>
      </c>
      <c r="D5" s="3">
        <v>100</v>
      </c>
      <c r="E5" s="3">
        <v>100</v>
      </c>
      <c r="F5" s="3">
        <v>90</v>
      </c>
      <c r="G5" s="3">
        <v>75</v>
      </c>
      <c r="H5" s="3">
        <v>90</v>
      </c>
      <c r="I5" s="3">
        <v>93</v>
      </c>
      <c r="J5" s="3">
        <v>100</v>
      </c>
      <c r="K5" s="3">
        <v>90</v>
      </c>
      <c r="L5" s="3">
        <v>92</v>
      </c>
      <c r="M5" s="3">
        <v>93</v>
      </c>
      <c r="N5" s="3">
        <v>92</v>
      </c>
      <c r="O5" s="3">
        <v>93</v>
      </c>
      <c r="P5" s="3">
        <v>94</v>
      </c>
      <c r="Q5" s="3">
        <v>95</v>
      </c>
      <c r="R5" s="3">
        <v>100</v>
      </c>
      <c r="S5" s="3">
        <v>94</v>
      </c>
      <c r="T5" s="3">
        <v>90</v>
      </c>
      <c r="U5" s="3">
        <v>98</v>
      </c>
      <c r="V5" s="3">
        <v>93</v>
      </c>
      <c r="W5" s="3">
        <v>96</v>
      </c>
      <c r="X5" s="3">
        <v>94</v>
      </c>
      <c r="Y5" s="3">
        <v>99</v>
      </c>
      <c r="Z5" s="3">
        <v>94</v>
      </c>
      <c r="AA5" s="3">
        <v>94</v>
      </c>
      <c r="AB5" s="3">
        <v>92</v>
      </c>
      <c r="AC5" s="3">
        <v>93</v>
      </c>
      <c r="AD5" s="3">
        <v>98</v>
      </c>
      <c r="AE5" s="3">
        <v>95</v>
      </c>
      <c r="AF5" s="3"/>
    </row>
    <row r="6" spans="1:33" x14ac:dyDescent="0.3">
      <c r="A6" s="11" t="str">
        <f>Students!B6</f>
        <v>Caylen Johnson</v>
      </c>
      <c r="B6" s="12">
        <f t="shared" si="0"/>
        <v>72.41379310344827</v>
      </c>
      <c r="C6" s="3">
        <v>100</v>
      </c>
      <c r="D6" s="3">
        <v>100</v>
      </c>
      <c r="E6" s="3">
        <v>100</v>
      </c>
      <c r="F6" s="3">
        <v>85</v>
      </c>
      <c r="G6" s="3">
        <v>80</v>
      </c>
      <c r="H6" s="3">
        <v>90</v>
      </c>
      <c r="I6" s="3">
        <v>95</v>
      </c>
      <c r="J6" s="3">
        <v>100</v>
      </c>
      <c r="K6" s="3">
        <v>95</v>
      </c>
      <c r="L6" s="3">
        <v>92</v>
      </c>
      <c r="M6" s="3">
        <v>94</v>
      </c>
      <c r="N6" s="3">
        <v>94</v>
      </c>
      <c r="O6" s="3">
        <v>92</v>
      </c>
      <c r="P6" s="3">
        <v>95</v>
      </c>
      <c r="Q6" s="3">
        <v>100</v>
      </c>
      <c r="R6" s="3">
        <v>100</v>
      </c>
      <c r="S6" s="3">
        <v>94</v>
      </c>
      <c r="T6" s="3">
        <v>100</v>
      </c>
      <c r="U6" s="3">
        <v>98</v>
      </c>
      <c r="V6" s="3">
        <v>100</v>
      </c>
      <c r="W6" s="3">
        <v>98</v>
      </c>
      <c r="X6" s="3">
        <v>98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/>
    </row>
    <row r="7" spans="1:33" x14ac:dyDescent="0.3">
      <c r="A7" s="11" t="str">
        <f>Students!B7</f>
        <v>Myah King</v>
      </c>
      <c r="B7" s="12">
        <f t="shared" si="0"/>
        <v>87.862068965517238</v>
      </c>
      <c r="C7" s="3">
        <v>100</v>
      </c>
      <c r="D7" s="3">
        <v>100</v>
      </c>
      <c r="E7" s="3">
        <v>98</v>
      </c>
      <c r="F7" s="3">
        <v>100</v>
      </c>
      <c r="G7" s="3">
        <v>90</v>
      </c>
      <c r="H7" s="3">
        <v>95</v>
      </c>
      <c r="I7" s="3">
        <v>60</v>
      </c>
      <c r="J7" s="3">
        <v>100</v>
      </c>
      <c r="K7" s="3">
        <v>96</v>
      </c>
      <c r="L7" s="3">
        <v>95</v>
      </c>
      <c r="M7" s="3">
        <v>94</v>
      </c>
      <c r="N7" s="3">
        <v>93</v>
      </c>
      <c r="O7" s="3">
        <v>100</v>
      </c>
      <c r="P7" s="3">
        <v>90</v>
      </c>
      <c r="Q7" s="3">
        <v>90</v>
      </c>
      <c r="R7" s="3">
        <v>94</v>
      </c>
      <c r="S7" s="3">
        <v>90</v>
      </c>
      <c r="T7" s="3">
        <v>96</v>
      </c>
      <c r="U7" s="3">
        <v>88</v>
      </c>
      <c r="V7" s="3">
        <v>96</v>
      </c>
      <c r="W7" s="3">
        <v>97</v>
      </c>
      <c r="X7" s="3">
        <v>96</v>
      </c>
      <c r="Y7" s="3">
        <v>98</v>
      </c>
      <c r="Z7" s="3">
        <v>98</v>
      </c>
      <c r="AA7" s="3">
        <v>98</v>
      </c>
      <c r="AB7" s="3">
        <v>98</v>
      </c>
      <c r="AC7" s="3">
        <v>98</v>
      </c>
      <c r="AD7" s="3">
        <v>0</v>
      </c>
      <c r="AE7" s="3">
        <v>0</v>
      </c>
      <c r="AF7" s="3"/>
    </row>
    <row r="8" spans="1:33" x14ac:dyDescent="0.3">
      <c r="A8" s="11" t="str">
        <f>Students!B8</f>
        <v>Leo Kniffen</v>
      </c>
      <c r="B8" s="12">
        <f t="shared" si="0"/>
        <v>84.34482758620689</v>
      </c>
      <c r="C8" s="3">
        <v>100</v>
      </c>
      <c r="D8" s="3">
        <v>100</v>
      </c>
      <c r="E8" s="3">
        <v>100</v>
      </c>
      <c r="F8" s="3">
        <v>90</v>
      </c>
      <c r="G8" s="3">
        <v>100</v>
      </c>
      <c r="H8" s="3">
        <v>95</v>
      </c>
      <c r="I8" s="3">
        <v>93</v>
      </c>
      <c r="J8" s="3">
        <v>100</v>
      </c>
      <c r="K8" s="3">
        <v>93</v>
      </c>
      <c r="L8" s="3">
        <v>94</v>
      </c>
      <c r="M8" s="3">
        <v>99</v>
      </c>
      <c r="N8" s="3">
        <v>98</v>
      </c>
      <c r="O8" s="3">
        <v>99</v>
      </c>
      <c r="P8" s="3">
        <v>100</v>
      </c>
      <c r="Q8" s="3">
        <v>97</v>
      </c>
      <c r="R8" s="3">
        <v>100</v>
      </c>
      <c r="S8" s="3">
        <v>98</v>
      </c>
      <c r="T8" s="3">
        <v>100</v>
      </c>
      <c r="U8" s="3">
        <v>103</v>
      </c>
      <c r="V8" s="3">
        <v>100</v>
      </c>
      <c r="W8" s="3">
        <v>98</v>
      </c>
      <c r="X8" s="3">
        <v>100</v>
      </c>
      <c r="Y8" s="3">
        <v>98</v>
      </c>
      <c r="Z8" s="3">
        <v>93</v>
      </c>
      <c r="AA8" s="3">
        <v>98</v>
      </c>
      <c r="AB8" s="3">
        <v>0</v>
      </c>
      <c r="AC8" s="3">
        <v>0</v>
      </c>
      <c r="AD8" s="3">
        <v>0</v>
      </c>
      <c r="AE8" s="3">
        <v>0</v>
      </c>
      <c r="AF8" s="3"/>
    </row>
    <row r="9" spans="1:33" x14ac:dyDescent="0.3">
      <c r="A9" s="11" t="str">
        <f>Students!B9</f>
        <v>Mitch Lowe</v>
      </c>
      <c r="B9" s="12">
        <f t="shared" si="0"/>
        <v>79.41379310344827</v>
      </c>
      <c r="C9" s="3">
        <v>100</v>
      </c>
      <c r="D9" s="3">
        <v>100</v>
      </c>
      <c r="E9" s="3">
        <v>100</v>
      </c>
      <c r="F9" s="3">
        <v>90</v>
      </c>
      <c r="G9" s="3">
        <v>75</v>
      </c>
      <c r="H9" s="3">
        <v>90</v>
      </c>
      <c r="I9" s="3">
        <v>92</v>
      </c>
      <c r="J9" s="3">
        <v>100</v>
      </c>
      <c r="K9" s="3">
        <v>90</v>
      </c>
      <c r="L9" s="3">
        <v>92</v>
      </c>
      <c r="M9" s="3">
        <v>93</v>
      </c>
      <c r="N9" s="3">
        <v>90</v>
      </c>
      <c r="O9" s="3">
        <v>90</v>
      </c>
      <c r="P9" s="3">
        <v>85</v>
      </c>
      <c r="Q9" s="3">
        <v>96</v>
      </c>
      <c r="R9" s="3">
        <v>94</v>
      </c>
      <c r="S9" s="3">
        <v>90</v>
      </c>
      <c r="T9" s="3">
        <v>80</v>
      </c>
      <c r="U9" s="3">
        <v>95</v>
      </c>
      <c r="V9" s="3">
        <v>90</v>
      </c>
      <c r="W9" s="3">
        <v>94</v>
      </c>
      <c r="X9" s="3">
        <v>100</v>
      </c>
      <c r="Y9" s="3">
        <v>97</v>
      </c>
      <c r="Z9" s="3">
        <v>90</v>
      </c>
      <c r="AA9" s="3">
        <v>90</v>
      </c>
      <c r="AB9" s="3">
        <v>0</v>
      </c>
      <c r="AC9" s="3">
        <v>0</v>
      </c>
      <c r="AD9" s="3">
        <v>0</v>
      </c>
      <c r="AE9" s="3">
        <v>0</v>
      </c>
      <c r="AF9" s="3"/>
    </row>
    <row r="10" spans="1:33" x14ac:dyDescent="0.3">
      <c r="A10" s="11" t="str">
        <f>Students!B10</f>
        <v>AJ Loynd</v>
      </c>
      <c r="B10" s="12">
        <f t="shared" si="0"/>
        <v>98.6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96</v>
      </c>
      <c r="J10" s="3">
        <v>100</v>
      </c>
      <c r="K10" s="3">
        <v>95</v>
      </c>
      <c r="L10" s="3">
        <v>96</v>
      </c>
      <c r="M10" s="3">
        <v>98</v>
      </c>
      <c r="N10" s="3">
        <v>100</v>
      </c>
      <c r="O10" s="3">
        <v>100</v>
      </c>
      <c r="P10" s="3">
        <v>96</v>
      </c>
      <c r="Q10" s="3">
        <v>100</v>
      </c>
      <c r="R10" s="3">
        <v>90</v>
      </c>
      <c r="S10" s="3">
        <v>100</v>
      </c>
      <c r="T10" s="3">
        <v>100</v>
      </c>
      <c r="U10" s="3">
        <v>100</v>
      </c>
      <c r="V10" s="3">
        <v>100</v>
      </c>
      <c r="W10" s="3">
        <v>100</v>
      </c>
      <c r="X10" s="3">
        <v>99</v>
      </c>
      <c r="Y10" s="3">
        <v>100</v>
      </c>
      <c r="Z10" s="3">
        <v>94</v>
      </c>
      <c r="AA10" s="3">
        <v>97</v>
      </c>
      <c r="AB10" s="3">
        <v>98</v>
      </c>
      <c r="AC10" s="3">
        <v>100</v>
      </c>
      <c r="AD10" s="3">
        <v>99</v>
      </c>
      <c r="AE10" s="3">
        <v>100</v>
      </c>
      <c r="AF10" s="3">
        <v>100</v>
      </c>
    </row>
    <row r="11" spans="1:33" x14ac:dyDescent="0.3">
      <c r="A11" s="11" t="str">
        <f>Students!B11</f>
        <v>Lucas Russell</v>
      </c>
      <c r="B11" s="12">
        <f t="shared" si="0"/>
        <v>93.896551724137936</v>
      </c>
      <c r="C11" s="3">
        <v>100</v>
      </c>
      <c r="D11" s="3">
        <v>100</v>
      </c>
      <c r="E11" s="3">
        <v>98</v>
      </c>
      <c r="F11" s="3">
        <v>85</v>
      </c>
      <c r="G11" s="3">
        <v>85</v>
      </c>
      <c r="H11" s="3">
        <v>85</v>
      </c>
      <c r="I11" s="3">
        <v>90</v>
      </c>
      <c r="J11" s="3">
        <v>100</v>
      </c>
      <c r="K11" s="3">
        <v>90</v>
      </c>
      <c r="L11" s="3">
        <v>90</v>
      </c>
      <c r="M11" s="3">
        <v>94</v>
      </c>
      <c r="N11" s="3">
        <v>92</v>
      </c>
      <c r="O11" s="3">
        <v>92</v>
      </c>
      <c r="P11" s="3">
        <v>94</v>
      </c>
      <c r="Q11" s="3">
        <v>100</v>
      </c>
      <c r="R11" s="3">
        <v>90</v>
      </c>
      <c r="S11" s="3">
        <v>95</v>
      </c>
      <c r="T11" s="3">
        <v>92</v>
      </c>
      <c r="U11" s="3">
        <v>95</v>
      </c>
      <c r="V11" s="3">
        <v>96</v>
      </c>
      <c r="W11" s="3">
        <v>96</v>
      </c>
      <c r="X11" s="3">
        <v>95</v>
      </c>
      <c r="Y11" s="3">
        <v>96</v>
      </c>
      <c r="Z11" s="3">
        <v>99</v>
      </c>
      <c r="AA11" s="3">
        <v>95</v>
      </c>
      <c r="AB11" s="3">
        <v>95</v>
      </c>
      <c r="AC11" s="3">
        <v>94</v>
      </c>
      <c r="AD11" s="3">
        <v>95</v>
      </c>
      <c r="AE11" s="3">
        <v>95</v>
      </c>
      <c r="AF11" s="3"/>
    </row>
    <row r="12" spans="1:33" x14ac:dyDescent="0.3">
      <c r="A12" s="11" t="str">
        <f>Students!B12</f>
        <v>Duncan Sutton</v>
      </c>
      <c r="B12" s="12">
        <f t="shared" si="0"/>
        <v>96.137931034482762</v>
      </c>
      <c r="C12" s="3">
        <v>100</v>
      </c>
      <c r="D12" s="3">
        <v>100</v>
      </c>
      <c r="E12" s="3">
        <v>100</v>
      </c>
      <c r="F12" s="3">
        <v>90</v>
      </c>
      <c r="G12" s="3">
        <v>85</v>
      </c>
      <c r="H12" s="3">
        <v>90</v>
      </c>
      <c r="I12" s="3">
        <v>95</v>
      </c>
      <c r="J12" s="3">
        <v>100</v>
      </c>
      <c r="K12" s="3">
        <v>94</v>
      </c>
      <c r="L12" s="3">
        <v>94</v>
      </c>
      <c r="M12" s="3">
        <v>98</v>
      </c>
      <c r="N12" s="3">
        <v>95</v>
      </c>
      <c r="O12" s="3">
        <v>94</v>
      </c>
      <c r="P12" s="3">
        <v>93</v>
      </c>
      <c r="Q12" s="3">
        <v>100</v>
      </c>
      <c r="R12" s="3">
        <v>96</v>
      </c>
      <c r="S12" s="3">
        <v>94</v>
      </c>
      <c r="T12" s="3">
        <v>93</v>
      </c>
      <c r="U12" s="3">
        <v>94</v>
      </c>
      <c r="V12" s="3">
        <v>100</v>
      </c>
      <c r="W12" s="3">
        <v>100</v>
      </c>
      <c r="X12" s="3">
        <v>100</v>
      </c>
      <c r="Y12" s="3">
        <v>100</v>
      </c>
      <c r="Z12" s="3">
        <v>96</v>
      </c>
      <c r="AA12" s="3">
        <v>96</v>
      </c>
      <c r="AB12" s="3">
        <v>93</v>
      </c>
      <c r="AC12" s="3">
        <v>98</v>
      </c>
      <c r="AD12" s="3">
        <v>100</v>
      </c>
      <c r="AE12" s="3">
        <v>100</v>
      </c>
      <c r="AF12" s="3"/>
    </row>
    <row r="13" spans="1:33" x14ac:dyDescent="0.3">
      <c r="A13" s="18" t="str">
        <f>Students!B13</f>
        <v>Tyler Vogt</v>
      </c>
      <c r="B13" s="13">
        <f t="shared" si="0"/>
        <v>97.13333333333334</v>
      </c>
      <c r="C13" s="3">
        <v>100</v>
      </c>
      <c r="D13" s="3">
        <v>100</v>
      </c>
      <c r="E13" s="3">
        <v>100</v>
      </c>
      <c r="F13" s="3">
        <v>95</v>
      </c>
      <c r="G13" s="3">
        <v>90</v>
      </c>
      <c r="H13" s="3">
        <v>85</v>
      </c>
      <c r="I13" s="3">
        <v>96</v>
      </c>
      <c r="J13" s="3">
        <v>100</v>
      </c>
      <c r="K13" s="3">
        <v>99</v>
      </c>
      <c r="L13" s="3">
        <v>94</v>
      </c>
      <c r="M13" s="3">
        <v>97</v>
      </c>
      <c r="N13" s="3">
        <v>96</v>
      </c>
      <c r="O13" s="3">
        <v>98</v>
      </c>
      <c r="P13" s="3">
        <v>95</v>
      </c>
      <c r="Q13" s="3">
        <v>99</v>
      </c>
      <c r="R13" s="3">
        <v>95</v>
      </c>
      <c r="S13" s="3">
        <v>96</v>
      </c>
      <c r="T13" s="3">
        <v>100</v>
      </c>
      <c r="U13" s="3">
        <v>94</v>
      </c>
      <c r="V13" s="3">
        <v>100</v>
      </c>
      <c r="W13" s="3">
        <v>93</v>
      </c>
      <c r="X13" s="3">
        <v>100</v>
      </c>
      <c r="Y13" s="3">
        <v>100</v>
      </c>
      <c r="Z13" s="3">
        <v>100</v>
      </c>
      <c r="AA13" s="3">
        <v>100</v>
      </c>
      <c r="AB13" s="3">
        <v>99</v>
      </c>
      <c r="AC13" s="3">
        <v>99</v>
      </c>
      <c r="AD13" s="3">
        <v>100</v>
      </c>
      <c r="AE13" s="3">
        <v>99</v>
      </c>
      <c r="AF13" s="3">
        <v>95</v>
      </c>
    </row>
    <row r="14" spans="1:33" x14ac:dyDescent="0.3">
      <c r="A14"/>
    </row>
    <row r="15" spans="1:33" x14ac:dyDescent="0.3">
      <c r="A15"/>
    </row>
    <row r="16" spans="1:33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conditionalFormatting sqref="C2:L13">
    <cfRule type="cellIs" dxfId="106" priority="7" operator="equal">
      <formula>0</formula>
    </cfRule>
  </conditionalFormatting>
  <conditionalFormatting sqref="M2:O13">
    <cfRule type="cellIs" dxfId="105" priority="6" operator="equal">
      <formula>0</formula>
    </cfRule>
  </conditionalFormatting>
  <conditionalFormatting sqref="P2:R13">
    <cfRule type="cellIs" dxfId="104" priority="5" operator="equal">
      <formula>0</formula>
    </cfRule>
  </conditionalFormatting>
  <conditionalFormatting sqref="S2:U13">
    <cfRule type="cellIs" dxfId="103" priority="4" operator="equal">
      <formula>0</formula>
    </cfRule>
  </conditionalFormatting>
  <conditionalFormatting sqref="V2:X13">
    <cfRule type="cellIs" dxfId="102" priority="3" operator="equal">
      <formula>0</formula>
    </cfRule>
  </conditionalFormatting>
  <conditionalFormatting sqref="Y2:AB13">
    <cfRule type="cellIs" dxfId="101" priority="2" operator="equal">
      <formula>0</formula>
    </cfRule>
  </conditionalFormatting>
  <conditionalFormatting sqref="AC2:AF13">
    <cfRule type="cellIs" dxfId="10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D84D-4AFD-4F93-A6F2-27F935BD69A9}">
  <dimension ref="A1:K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4" sqref="L4"/>
    </sheetView>
  </sheetViews>
  <sheetFormatPr defaultRowHeight="14.4" x14ac:dyDescent="0.3"/>
  <cols>
    <col min="1" max="1" width="17.6640625" style="2" bestFit="1" customWidth="1"/>
    <col min="2" max="2" width="6.44140625" style="10" customWidth="1"/>
    <col min="3" max="10" width="6.6640625" style="2" customWidth="1"/>
  </cols>
  <sheetData>
    <row r="1" spans="1:11" ht="48.6" x14ac:dyDescent="0.3">
      <c r="A1" s="2" t="s">
        <v>62</v>
      </c>
      <c r="B1" s="10" t="s">
        <v>14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4" t="s">
        <v>71</v>
      </c>
      <c r="K1" s="4"/>
    </row>
    <row r="2" spans="1:11" x14ac:dyDescent="0.3">
      <c r="A2" s="18" t="str">
        <f>Students!B2</f>
        <v>Tanner Baalman</v>
      </c>
      <c r="B2" s="13">
        <f>AVERAGE(C2:J2)</f>
        <v>92</v>
      </c>
      <c r="C2" s="3">
        <v>92</v>
      </c>
      <c r="D2" s="3"/>
      <c r="E2" s="3"/>
      <c r="F2" s="3"/>
      <c r="G2" s="3"/>
      <c r="H2" s="3"/>
      <c r="I2" s="3"/>
      <c r="J2" s="3"/>
    </row>
    <row r="3" spans="1:11" x14ac:dyDescent="0.3">
      <c r="A3" s="18" t="str">
        <f>Students!B3</f>
        <v>Adam Boczkiewicz</v>
      </c>
      <c r="B3" s="13">
        <f t="shared" ref="B3:B13" si="0">AVERAGE(C3:J3)</f>
        <v>91</v>
      </c>
      <c r="C3" s="3">
        <v>91</v>
      </c>
      <c r="D3" s="3"/>
      <c r="E3" s="3"/>
      <c r="F3" s="3"/>
      <c r="G3" s="3"/>
      <c r="H3" s="3"/>
      <c r="I3" s="3"/>
      <c r="J3" s="3"/>
    </row>
    <row r="4" spans="1:11" x14ac:dyDescent="0.3">
      <c r="A4" s="18" t="str">
        <f>Students!B4</f>
        <v>Helar Herrera</v>
      </c>
      <c r="B4" s="13">
        <f t="shared" si="0"/>
        <v>95</v>
      </c>
      <c r="C4" s="3">
        <v>95</v>
      </c>
      <c r="D4" s="3"/>
      <c r="E4" s="3"/>
      <c r="F4" s="3"/>
      <c r="G4" s="3"/>
      <c r="H4" s="3"/>
      <c r="I4" s="3"/>
      <c r="J4" s="3"/>
    </row>
    <row r="5" spans="1:11" x14ac:dyDescent="0.3">
      <c r="A5" s="18" t="str">
        <f>Students!B5</f>
        <v>Andrew Hoemmen</v>
      </c>
      <c r="B5" s="13">
        <f t="shared" si="0"/>
        <v>96</v>
      </c>
      <c r="C5" s="3">
        <v>96</v>
      </c>
      <c r="D5" s="3"/>
      <c r="E5" s="3"/>
      <c r="F5" s="3"/>
      <c r="G5" s="3"/>
      <c r="H5" s="3"/>
      <c r="I5" s="3"/>
      <c r="J5" s="3"/>
    </row>
    <row r="6" spans="1:11" x14ac:dyDescent="0.3">
      <c r="A6" s="18" t="str">
        <f>Students!B6</f>
        <v>Caylen Johnson</v>
      </c>
      <c r="B6" s="13">
        <f t="shared" si="0"/>
        <v>90</v>
      </c>
      <c r="C6" s="3">
        <v>90</v>
      </c>
      <c r="D6" s="3"/>
      <c r="E6" s="3"/>
      <c r="F6" s="3"/>
      <c r="G6" s="3"/>
      <c r="H6" s="3"/>
      <c r="I6" s="3"/>
      <c r="J6" s="3"/>
    </row>
    <row r="7" spans="1:11" x14ac:dyDescent="0.3">
      <c r="A7" s="18" t="str">
        <f>Students!B7</f>
        <v>Myah King</v>
      </c>
      <c r="B7" s="13">
        <f t="shared" si="0"/>
        <v>84</v>
      </c>
      <c r="C7" s="3">
        <v>84</v>
      </c>
      <c r="D7" s="3"/>
      <c r="E7" s="3"/>
      <c r="F7" s="3"/>
      <c r="G7" s="3"/>
      <c r="H7" s="3"/>
      <c r="I7" s="3"/>
      <c r="J7" s="3"/>
    </row>
    <row r="8" spans="1:11" x14ac:dyDescent="0.3">
      <c r="A8" s="18" t="str">
        <f>Students!B8</f>
        <v>Leo Kniffen</v>
      </c>
      <c r="B8" s="13">
        <f t="shared" si="0"/>
        <v>95</v>
      </c>
      <c r="C8" s="3">
        <v>95</v>
      </c>
      <c r="D8" s="3"/>
      <c r="E8" s="3"/>
      <c r="F8" s="3"/>
      <c r="G8" s="3"/>
      <c r="H8" s="3"/>
      <c r="I8" s="3"/>
      <c r="J8" s="3"/>
    </row>
    <row r="9" spans="1:11" x14ac:dyDescent="0.3">
      <c r="A9" s="18" t="str">
        <f>Students!B9</f>
        <v>Mitch Lowe</v>
      </c>
      <c r="B9" s="13">
        <f t="shared" si="0"/>
        <v>85</v>
      </c>
      <c r="C9" s="3">
        <v>85</v>
      </c>
      <c r="D9" s="3"/>
      <c r="E9" s="3"/>
      <c r="F9" s="3"/>
      <c r="G9" s="3"/>
      <c r="H9" s="3"/>
      <c r="I9" s="3"/>
      <c r="J9" s="3"/>
    </row>
    <row r="10" spans="1:11" x14ac:dyDescent="0.3">
      <c r="A10" s="18" t="str">
        <f>Students!B10</f>
        <v>AJ Loynd</v>
      </c>
      <c r="B10" s="13">
        <f t="shared" si="0"/>
        <v>95</v>
      </c>
      <c r="C10" s="3">
        <v>95</v>
      </c>
      <c r="D10" s="3"/>
      <c r="E10" s="3"/>
      <c r="F10" s="3"/>
      <c r="G10" s="3"/>
      <c r="H10" s="3"/>
      <c r="I10" s="3"/>
      <c r="J10" s="3"/>
    </row>
    <row r="11" spans="1:11" x14ac:dyDescent="0.3">
      <c r="A11" s="18" t="str">
        <f>Students!B11</f>
        <v>Lucas Russell</v>
      </c>
      <c r="B11" s="13">
        <f t="shared" si="0"/>
        <v>90</v>
      </c>
      <c r="C11" s="3">
        <v>90</v>
      </c>
      <c r="D11" s="3"/>
      <c r="E11" s="3"/>
      <c r="F11" s="3"/>
      <c r="G11" s="3"/>
      <c r="H11" s="3"/>
      <c r="I11" s="3"/>
      <c r="J11" s="3"/>
    </row>
    <row r="12" spans="1:11" x14ac:dyDescent="0.3">
      <c r="A12" s="18" t="str">
        <f>Students!B12</f>
        <v>Duncan Sutton</v>
      </c>
      <c r="B12" s="13">
        <f t="shared" si="0"/>
        <v>93</v>
      </c>
      <c r="C12" s="3">
        <v>93</v>
      </c>
      <c r="D12" s="3"/>
      <c r="E12" s="3"/>
      <c r="F12" s="3"/>
      <c r="G12" s="3"/>
      <c r="H12" s="3"/>
      <c r="I12" s="3"/>
      <c r="J12" s="3"/>
    </row>
    <row r="13" spans="1:11" x14ac:dyDescent="0.3">
      <c r="A13" s="18" t="str">
        <f>Students!B13</f>
        <v>Tyler Vogt</v>
      </c>
      <c r="B13" s="13">
        <f t="shared" si="0"/>
        <v>97</v>
      </c>
      <c r="C13" s="3">
        <v>97</v>
      </c>
      <c r="D13" s="3"/>
      <c r="E13" s="3"/>
      <c r="F13" s="3"/>
      <c r="G13" s="3"/>
      <c r="H13" s="3"/>
      <c r="I13" s="3"/>
      <c r="J13" s="3"/>
    </row>
    <row r="14" spans="1:11" x14ac:dyDescent="0.3">
      <c r="A14"/>
    </row>
    <row r="15" spans="1:11" x14ac:dyDescent="0.3">
      <c r="A15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conditionalFormatting sqref="C2:J13">
    <cfRule type="cellIs" dxfId="99" priority="6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36FE-5682-44D2-93E7-01C8031D7E63}">
  <dimension ref="A1:AD22"/>
  <sheetViews>
    <sheetView zoomScale="130" zoomScaleNormal="130" workbookViewId="0">
      <pane xSplit="5" ySplit="3" topLeftCell="F4" activePane="bottomRight" state="frozen"/>
      <selection pane="topRight" activeCell="D1" sqref="D1"/>
      <selection pane="bottomLeft" activeCell="A3" sqref="A3"/>
      <selection pane="bottomRight" activeCell="AE20" sqref="AE20"/>
    </sheetView>
  </sheetViews>
  <sheetFormatPr defaultRowHeight="14.4" x14ac:dyDescent="0.3"/>
  <cols>
    <col min="1" max="5" width="4.6640625" style="2" customWidth="1"/>
    <col min="6" max="18" width="6.6640625" customWidth="1"/>
    <col min="19" max="30" width="4.6640625" hidden="1" customWidth="1"/>
  </cols>
  <sheetData>
    <row r="1" spans="1:30" ht="88.95" customHeight="1" x14ac:dyDescent="0.3">
      <c r="A1" s="5" t="s">
        <v>0</v>
      </c>
      <c r="B1" s="5" t="s">
        <v>10</v>
      </c>
      <c r="C1" s="5" t="s">
        <v>1</v>
      </c>
      <c r="D1" s="5" t="s">
        <v>9</v>
      </c>
      <c r="E1" s="5" t="s">
        <v>7</v>
      </c>
      <c r="F1" s="4" t="str">
        <f>Students!B2</f>
        <v>Tanner Baalman</v>
      </c>
      <c r="G1" s="4" t="str">
        <f>Students!B3</f>
        <v>Adam Boczkiewicz</v>
      </c>
      <c r="H1" s="4" t="str">
        <f>Students!B4</f>
        <v>Helar Herrera</v>
      </c>
      <c r="I1" s="4" t="str">
        <f>Students!B5</f>
        <v>Andrew Hoemmen</v>
      </c>
      <c r="J1" s="4" t="str">
        <f>Students!B6</f>
        <v>Caylen Johnson</v>
      </c>
      <c r="K1" s="4" t="str">
        <f>Students!B7</f>
        <v>Myah King</v>
      </c>
      <c r="L1" s="4" t="str">
        <f>Students!B8</f>
        <v>Leo Kniffen</v>
      </c>
      <c r="M1" s="4" t="str">
        <f>Students!B9</f>
        <v>Mitch Lowe</v>
      </c>
      <c r="N1" s="4" t="str">
        <f>Students!B10</f>
        <v>AJ Loynd</v>
      </c>
      <c r="O1" s="4" t="str">
        <f>Students!B11</f>
        <v>Lucas Russell</v>
      </c>
      <c r="P1" s="4" t="str">
        <f>Students!B12</f>
        <v>Duncan Sutton</v>
      </c>
      <c r="Q1" s="4" t="str">
        <f>Students!B13</f>
        <v>Tyler Vogt</v>
      </c>
      <c r="R1" s="4" t="s">
        <v>46</v>
      </c>
      <c r="S1" s="4" t="str">
        <f t="shared" ref="S1:AD1" si="0">F1&amp;" Points"</f>
        <v>Tanner Baalman Points</v>
      </c>
      <c r="T1" s="4" t="str">
        <f t="shared" si="0"/>
        <v>Adam Boczkiewicz Points</v>
      </c>
      <c r="U1" s="4" t="str">
        <f t="shared" si="0"/>
        <v>Helar Herrera Points</v>
      </c>
      <c r="V1" s="4" t="str">
        <f t="shared" si="0"/>
        <v>Andrew Hoemmen Points</v>
      </c>
      <c r="W1" s="4" t="str">
        <f t="shared" si="0"/>
        <v>Caylen Johnson Points</v>
      </c>
      <c r="X1" s="4" t="str">
        <f t="shared" si="0"/>
        <v>Myah King Points</v>
      </c>
      <c r="Y1" s="4" t="str">
        <f t="shared" si="0"/>
        <v>Leo Kniffen Points</v>
      </c>
      <c r="Z1" s="4" t="str">
        <f t="shared" si="0"/>
        <v>Mitch Lowe Points</v>
      </c>
      <c r="AA1" s="4" t="str">
        <f t="shared" si="0"/>
        <v>AJ Loynd Points</v>
      </c>
      <c r="AB1" s="4" t="str">
        <f t="shared" si="0"/>
        <v>Lucas Russell Points</v>
      </c>
      <c r="AC1" s="4" t="str">
        <f t="shared" si="0"/>
        <v>Duncan Sutton Points</v>
      </c>
      <c r="AD1" s="19" t="str">
        <f t="shared" si="0"/>
        <v>Tyler Vogt Points</v>
      </c>
    </row>
    <row r="2" spans="1:30" s="8" customFormat="1" x14ac:dyDescent="0.3">
      <c r="F2" s="15" t="str">
        <f t="shared" ref="F2:R2" si="1">VLOOKUP(F3,Letter_Grades,2,1)</f>
        <v>F</v>
      </c>
      <c r="G2" s="15" t="str">
        <f t="shared" si="1"/>
        <v>A</v>
      </c>
      <c r="H2" s="15" t="str">
        <f t="shared" si="1"/>
        <v>A</v>
      </c>
      <c r="I2" s="15" t="str">
        <f t="shared" si="1"/>
        <v>A</v>
      </c>
      <c r="J2" s="15" t="str">
        <f t="shared" si="1"/>
        <v>A</v>
      </c>
      <c r="K2" s="15" t="str">
        <f t="shared" si="1"/>
        <v>A</v>
      </c>
      <c r="L2" s="15" t="str">
        <f t="shared" si="1"/>
        <v>A</v>
      </c>
      <c r="M2" s="15" t="str">
        <f t="shared" si="1"/>
        <v>A</v>
      </c>
      <c r="N2" s="15" t="str">
        <f t="shared" si="1"/>
        <v>A</v>
      </c>
      <c r="O2" s="15" t="str">
        <f t="shared" si="1"/>
        <v>A</v>
      </c>
      <c r="P2" s="15" t="str">
        <f t="shared" si="1"/>
        <v>A</v>
      </c>
      <c r="Q2" s="15" t="str">
        <f t="shared" si="1"/>
        <v>A</v>
      </c>
      <c r="R2" s="15" t="str">
        <f t="shared" si="1"/>
        <v>A</v>
      </c>
    </row>
    <row r="3" spans="1:30" x14ac:dyDescent="0.3">
      <c r="A3" s="5"/>
      <c r="B3" s="5"/>
      <c r="C3" s="5"/>
      <c r="D3" s="3">
        <f>SUM(D4:D21)</f>
        <v>30</v>
      </c>
      <c r="E3" s="3">
        <v>0</v>
      </c>
      <c r="F3" s="15">
        <f t="shared" ref="F3:Q3" si="2">(S3+$E$3)/$D3</f>
        <v>0.66666666666666663</v>
      </c>
      <c r="G3" s="15">
        <f t="shared" si="2"/>
        <v>1</v>
      </c>
      <c r="H3" s="15">
        <f t="shared" si="2"/>
        <v>1</v>
      </c>
      <c r="I3" s="15">
        <f t="shared" si="2"/>
        <v>1</v>
      </c>
      <c r="J3" s="15">
        <f t="shared" si="2"/>
        <v>1</v>
      </c>
      <c r="K3" s="15">
        <f t="shared" si="2"/>
        <v>1</v>
      </c>
      <c r="L3" s="15">
        <f t="shared" si="2"/>
        <v>1</v>
      </c>
      <c r="M3" s="15">
        <f t="shared" si="2"/>
        <v>0.93333333333333335</v>
      </c>
      <c r="N3" s="15">
        <f t="shared" si="2"/>
        <v>1</v>
      </c>
      <c r="O3" s="15">
        <f t="shared" si="2"/>
        <v>1</v>
      </c>
      <c r="P3" s="15">
        <f t="shared" si="2"/>
        <v>0.93333333333333335</v>
      </c>
      <c r="Q3" s="15">
        <f t="shared" si="2"/>
        <v>1</v>
      </c>
      <c r="R3" s="15">
        <f>AVERAGE(F3:P3)</f>
        <v>0.95757575757575752</v>
      </c>
      <c r="S3" s="3">
        <f t="shared" ref="S3:AC3" si="3">SUM(S4:S21)</f>
        <v>20</v>
      </c>
      <c r="T3" s="3">
        <f t="shared" si="3"/>
        <v>30</v>
      </c>
      <c r="U3" s="3">
        <f t="shared" si="3"/>
        <v>30</v>
      </c>
      <c r="V3" s="3">
        <f t="shared" si="3"/>
        <v>30</v>
      </c>
      <c r="W3" s="3">
        <f t="shared" si="3"/>
        <v>30</v>
      </c>
      <c r="X3" s="3">
        <f t="shared" si="3"/>
        <v>30</v>
      </c>
      <c r="Y3" s="3">
        <f t="shared" si="3"/>
        <v>30</v>
      </c>
      <c r="Z3" s="3">
        <f t="shared" si="3"/>
        <v>28</v>
      </c>
      <c r="AA3" s="3">
        <f t="shared" si="3"/>
        <v>30</v>
      </c>
      <c r="AB3" s="3">
        <f t="shared" si="3"/>
        <v>30</v>
      </c>
      <c r="AC3" s="3">
        <f t="shared" si="3"/>
        <v>28</v>
      </c>
      <c r="AD3" s="3">
        <f t="shared" ref="AD3" si="4">SUM(AD4:AD21)</f>
        <v>30</v>
      </c>
    </row>
    <row r="4" spans="1:30" x14ac:dyDescent="0.3">
      <c r="A4" s="3">
        <f>A3+1</f>
        <v>1</v>
      </c>
      <c r="B4" s="9" t="s">
        <v>12</v>
      </c>
      <c r="C4" s="9" t="s">
        <v>13</v>
      </c>
      <c r="D4" s="3">
        <v>2</v>
      </c>
      <c r="E4" s="3">
        <f t="shared" ref="E4:E21" si="5">((COUNTA(F4:P4)*D4)-SUM(S4:AC4))/D4</f>
        <v>0.5</v>
      </c>
      <c r="F4" s="6">
        <v>1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S4" s="6">
        <f t="shared" ref="S4:AD19" si="6">IF(($B4="M")+($B4 = "V"),(F4=$C4)*$D4,IF($B4="P",F4))</f>
        <v>1</v>
      </c>
      <c r="T4" s="6">
        <f t="shared" si="6"/>
        <v>2</v>
      </c>
      <c r="U4" s="6">
        <f t="shared" si="6"/>
        <v>2</v>
      </c>
      <c r="V4" s="6">
        <f t="shared" si="6"/>
        <v>2</v>
      </c>
      <c r="W4" s="6">
        <f t="shared" si="6"/>
        <v>2</v>
      </c>
      <c r="X4" s="6">
        <f t="shared" si="6"/>
        <v>2</v>
      </c>
      <c r="Y4" s="6">
        <f t="shared" si="6"/>
        <v>2</v>
      </c>
      <c r="Z4" s="6">
        <f t="shared" si="6"/>
        <v>2</v>
      </c>
      <c r="AA4" s="6">
        <f t="shared" si="6"/>
        <v>2</v>
      </c>
      <c r="AB4" s="6">
        <f t="shared" si="6"/>
        <v>2</v>
      </c>
      <c r="AC4" s="6">
        <f t="shared" si="6"/>
        <v>2</v>
      </c>
      <c r="AD4" s="6">
        <f t="shared" si="6"/>
        <v>2</v>
      </c>
    </row>
    <row r="5" spans="1:30" x14ac:dyDescent="0.3">
      <c r="A5" s="3">
        <f t="shared" ref="A5:A21" si="7">A4+1</f>
        <v>2</v>
      </c>
      <c r="B5" s="9" t="s">
        <v>12</v>
      </c>
      <c r="C5" s="9" t="s">
        <v>13</v>
      </c>
      <c r="D5" s="3">
        <v>2</v>
      </c>
      <c r="E5" s="3">
        <f t="shared" si="5"/>
        <v>0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S5" s="6">
        <f t="shared" si="6"/>
        <v>2</v>
      </c>
      <c r="T5" s="6">
        <f t="shared" si="6"/>
        <v>2</v>
      </c>
      <c r="U5" s="6">
        <f t="shared" si="6"/>
        <v>2</v>
      </c>
      <c r="V5" s="6">
        <f t="shared" si="6"/>
        <v>2</v>
      </c>
      <c r="W5" s="6">
        <f t="shared" si="6"/>
        <v>2</v>
      </c>
      <c r="X5" s="6">
        <f t="shared" si="6"/>
        <v>2</v>
      </c>
      <c r="Y5" s="6">
        <f t="shared" si="6"/>
        <v>2</v>
      </c>
      <c r="Z5" s="6">
        <f t="shared" si="6"/>
        <v>2</v>
      </c>
      <c r="AA5" s="6">
        <f t="shared" si="6"/>
        <v>2</v>
      </c>
      <c r="AB5" s="6">
        <f t="shared" si="6"/>
        <v>2</v>
      </c>
      <c r="AC5" s="6">
        <f t="shared" si="6"/>
        <v>2</v>
      </c>
      <c r="AD5" s="6">
        <f t="shared" si="6"/>
        <v>2</v>
      </c>
    </row>
    <row r="6" spans="1:30" x14ac:dyDescent="0.3">
      <c r="A6" s="3">
        <f t="shared" si="7"/>
        <v>3</v>
      </c>
      <c r="B6" s="9" t="s">
        <v>12</v>
      </c>
      <c r="C6" s="9" t="s">
        <v>13</v>
      </c>
      <c r="D6" s="3">
        <v>2</v>
      </c>
      <c r="E6" s="3">
        <f t="shared" si="5"/>
        <v>1</v>
      </c>
      <c r="F6" s="6">
        <v>1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1</v>
      </c>
      <c r="Q6" s="6">
        <v>2</v>
      </c>
      <c r="S6" s="6">
        <f t="shared" si="6"/>
        <v>1</v>
      </c>
      <c r="T6" s="6">
        <f t="shared" si="6"/>
        <v>2</v>
      </c>
      <c r="U6" s="6">
        <f t="shared" si="6"/>
        <v>2</v>
      </c>
      <c r="V6" s="6">
        <f t="shared" si="6"/>
        <v>2</v>
      </c>
      <c r="W6" s="6">
        <f t="shared" si="6"/>
        <v>2</v>
      </c>
      <c r="X6" s="6">
        <f t="shared" si="6"/>
        <v>2</v>
      </c>
      <c r="Y6" s="6">
        <f t="shared" si="6"/>
        <v>2</v>
      </c>
      <c r="Z6" s="6">
        <f t="shared" si="6"/>
        <v>2</v>
      </c>
      <c r="AA6" s="6">
        <f t="shared" si="6"/>
        <v>2</v>
      </c>
      <c r="AB6" s="6">
        <f t="shared" si="6"/>
        <v>2</v>
      </c>
      <c r="AC6" s="6">
        <f t="shared" si="6"/>
        <v>1</v>
      </c>
      <c r="AD6" s="6">
        <f t="shared" si="6"/>
        <v>2</v>
      </c>
    </row>
    <row r="7" spans="1:30" x14ac:dyDescent="0.3">
      <c r="A7" s="3">
        <f t="shared" si="7"/>
        <v>4</v>
      </c>
      <c r="B7" s="9" t="s">
        <v>12</v>
      </c>
      <c r="C7" s="9" t="s">
        <v>13</v>
      </c>
      <c r="D7" s="3">
        <v>2</v>
      </c>
      <c r="E7" s="3">
        <f t="shared" si="5"/>
        <v>0.5</v>
      </c>
      <c r="F7" s="6">
        <v>1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S7" s="6">
        <f t="shared" si="6"/>
        <v>1</v>
      </c>
      <c r="T7" s="6">
        <f t="shared" si="6"/>
        <v>2</v>
      </c>
      <c r="U7" s="6">
        <f t="shared" si="6"/>
        <v>2</v>
      </c>
      <c r="V7" s="6">
        <f t="shared" si="6"/>
        <v>2</v>
      </c>
      <c r="W7" s="6">
        <f t="shared" si="6"/>
        <v>2</v>
      </c>
      <c r="X7" s="6">
        <f t="shared" si="6"/>
        <v>2</v>
      </c>
      <c r="Y7" s="6">
        <f t="shared" si="6"/>
        <v>2</v>
      </c>
      <c r="Z7" s="6">
        <f t="shared" si="6"/>
        <v>2</v>
      </c>
      <c r="AA7" s="6">
        <f t="shared" si="6"/>
        <v>2</v>
      </c>
      <c r="AB7" s="6">
        <f t="shared" si="6"/>
        <v>2</v>
      </c>
      <c r="AC7" s="6">
        <f t="shared" si="6"/>
        <v>2</v>
      </c>
      <c r="AD7" s="6">
        <f t="shared" si="6"/>
        <v>2</v>
      </c>
    </row>
    <row r="8" spans="1:30" x14ac:dyDescent="0.3">
      <c r="A8" s="3">
        <f t="shared" si="7"/>
        <v>5</v>
      </c>
      <c r="B8" s="9" t="s">
        <v>12</v>
      </c>
      <c r="C8" s="9" t="s">
        <v>13</v>
      </c>
      <c r="D8" s="3">
        <v>2</v>
      </c>
      <c r="E8" s="3">
        <f t="shared" si="5"/>
        <v>1</v>
      </c>
      <c r="F8" s="6">
        <v>1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1</v>
      </c>
      <c r="N8" s="6">
        <v>2</v>
      </c>
      <c r="O8" s="6">
        <v>2</v>
      </c>
      <c r="P8" s="6">
        <v>2</v>
      </c>
      <c r="Q8" s="6">
        <v>2</v>
      </c>
      <c r="S8" s="6">
        <f t="shared" si="6"/>
        <v>1</v>
      </c>
      <c r="T8" s="6">
        <f t="shared" si="6"/>
        <v>2</v>
      </c>
      <c r="U8" s="6">
        <f t="shared" si="6"/>
        <v>2</v>
      </c>
      <c r="V8" s="6">
        <f t="shared" si="6"/>
        <v>2</v>
      </c>
      <c r="W8" s="6">
        <f t="shared" si="6"/>
        <v>2</v>
      </c>
      <c r="X8" s="6">
        <f t="shared" si="6"/>
        <v>2</v>
      </c>
      <c r="Y8" s="6">
        <f t="shared" si="6"/>
        <v>2</v>
      </c>
      <c r="Z8" s="6">
        <f t="shared" si="6"/>
        <v>1</v>
      </c>
      <c r="AA8" s="6">
        <f t="shared" si="6"/>
        <v>2</v>
      </c>
      <c r="AB8" s="6">
        <f t="shared" si="6"/>
        <v>2</v>
      </c>
      <c r="AC8" s="6">
        <f t="shared" si="6"/>
        <v>2</v>
      </c>
      <c r="AD8" s="6">
        <f t="shared" si="6"/>
        <v>2</v>
      </c>
    </row>
    <row r="9" spans="1:30" x14ac:dyDescent="0.3">
      <c r="A9" s="3">
        <f t="shared" si="7"/>
        <v>6</v>
      </c>
      <c r="B9" s="9" t="s">
        <v>12</v>
      </c>
      <c r="C9" s="9" t="s">
        <v>13</v>
      </c>
      <c r="D9" s="3">
        <v>2</v>
      </c>
      <c r="E9" s="3">
        <f t="shared" si="5"/>
        <v>0.5</v>
      </c>
      <c r="F9" s="6">
        <v>1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S9" s="6">
        <f t="shared" si="6"/>
        <v>1</v>
      </c>
      <c r="T9" s="6">
        <f t="shared" si="6"/>
        <v>2</v>
      </c>
      <c r="U9" s="6">
        <f t="shared" si="6"/>
        <v>2</v>
      </c>
      <c r="V9" s="6">
        <f t="shared" si="6"/>
        <v>2</v>
      </c>
      <c r="W9" s="6">
        <f t="shared" si="6"/>
        <v>2</v>
      </c>
      <c r="X9" s="6">
        <f t="shared" si="6"/>
        <v>2</v>
      </c>
      <c r="Y9" s="6">
        <f t="shared" si="6"/>
        <v>2</v>
      </c>
      <c r="Z9" s="6">
        <f t="shared" si="6"/>
        <v>2</v>
      </c>
      <c r="AA9" s="6">
        <f t="shared" si="6"/>
        <v>2</v>
      </c>
      <c r="AB9" s="6">
        <f t="shared" si="6"/>
        <v>2</v>
      </c>
      <c r="AC9" s="6">
        <f t="shared" si="6"/>
        <v>2</v>
      </c>
      <c r="AD9" s="6">
        <f t="shared" si="6"/>
        <v>2</v>
      </c>
    </row>
    <row r="10" spans="1:30" x14ac:dyDescent="0.3">
      <c r="A10" s="3">
        <f t="shared" si="7"/>
        <v>7</v>
      </c>
      <c r="B10" s="9" t="s">
        <v>12</v>
      </c>
      <c r="C10" s="9" t="s">
        <v>13</v>
      </c>
      <c r="D10" s="3">
        <v>2</v>
      </c>
      <c r="E10" s="3">
        <f t="shared" si="5"/>
        <v>0.5</v>
      </c>
      <c r="F10" s="6">
        <v>1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S10" s="6">
        <f t="shared" si="6"/>
        <v>1</v>
      </c>
      <c r="T10" s="6">
        <f t="shared" si="6"/>
        <v>2</v>
      </c>
      <c r="U10" s="6">
        <f t="shared" si="6"/>
        <v>2</v>
      </c>
      <c r="V10" s="6">
        <f t="shared" si="6"/>
        <v>2</v>
      </c>
      <c r="W10" s="6">
        <f t="shared" si="6"/>
        <v>2</v>
      </c>
      <c r="X10" s="6">
        <f t="shared" si="6"/>
        <v>2</v>
      </c>
      <c r="Y10" s="6">
        <f t="shared" si="6"/>
        <v>2</v>
      </c>
      <c r="Z10" s="6">
        <f t="shared" si="6"/>
        <v>2</v>
      </c>
      <c r="AA10" s="6">
        <f t="shared" si="6"/>
        <v>2</v>
      </c>
      <c r="AB10" s="6">
        <f t="shared" si="6"/>
        <v>2</v>
      </c>
      <c r="AC10" s="6">
        <f t="shared" si="6"/>
        <v>2</v>
      </c>
      <c r="AD10" s="6">
        <f t="shared" si="6"/>
        <v>2</v>
      </c>
    </row>
    <row r="11" spans="1:30" x14ac:dyDescent="0.3">
      <c r="A11" s="3">
        <f t="shared" si="7"/>
        <v>8</v>
      </c>
      <c r="B11" s="9" t="s">
        <v>12</v>
      </c>
      <c r="C11" s="9" t="s">
        <v>13</v>
      </c>
      <c r="D11" s="3">
        <v>2</v>
      </c>
      <c r="E11" s="3">
        <f t="shared" si="5"/>
        <v>0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S11" s="6">
        <f t="shared" si="6"/>
        <v>2</v>
      </c>
      <c r="T11" s="6">
        <f t="shared" si="6"/>
        <v>2</v>
      </c>
      <c r="U11" s="6">
        <f t="shared" si="6"/>
        <v>2</v>
      </c>
      <c r="V11" s="6">
        <f t="shared" si="6"/>
        <v>2</v>
      </c>
      <c r="W11" s="6">
        <f t="shared" si="6"/>
        <v>2</v>
      </c>
      <c r="X11" s="6">
        <f t="shared" si="6"/>
        <v>2</v>
      </c>
      <c r="Y11" s="6">
        <f t="shared" si="6"/>
        <v>2</v>
      </c>
      <c r="Z11" s="6">
        <f t="shared" si="6"/>
        <v>2</v>
      </c>
      <c r="AA11" s="6">
        <f t="shared" si="6"/>
        <v>2</v>
      </c>
      <c r="AB11" s="6">
        <f t="shared" si="6"/>
        <v>2</v>
      </c>
      <c r="AC11" s="6">
        <f t="shared" si="6"/>
        <v>2</v>
      </c>
      <c r="AD11" s="6">
        <f t="shared" si="6"/>
        <v>2</v>
      </c>
    </row>
    <row r="12" spans="1:30" x14ac:dyDescent="0.3">
      <c r="A12" s="3">
        <f t="shared" si="7"/>
        <v>9</v>
      </c>
      <c r="B12" s="9" t="s">
        <v>12</v>
      </c>
      <c r="C12" s="9" t="s">
        <v>13</v>
      </c>
      <c r="D12" s="3">
        <v>2</v>
      </c>
      <c r="E12" s="3">
        <f t="shared" si="5"/>
        <v>0</v>
      </c>
      <c r="F12" s="6">
        <v>2</v>
      </c>
      <c r="G12" s="6">
        <v>2</v>
      </c>
      <c r="H12" s="6">
        <v>2</v>
      </c>
      <c r="I12" s="6">
        <v>2</v>
      </c>
      <c r="J12" s="6">
        <v>2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S12" s="6">
        <f t="shared" si="6"/>
        <v>2</v>
      </c>
      <c r="T12" s="6">
        <f t="shared" si="6"/>
        <v>2</v>
      </c>
      <c r="U12" s="6">
        <f t="shared" si="6"/>
        <v>2</v>
      </c>
      <c r="V12" s="6">
        <f t="shared" si="6"/>
        <v>2</v>
      </c>
      <c r="W12" s="6">
        <f t="shared" si="6"/>
        <v>2</v>
      </c>
      <c r="X12" s="6">
        <f t="shared" si="6"/>
        <v>2</v>
      </c>
      <c r="Y12" s="6">
        <f t="shared" si="6"/>
        <v>2</v>
      </c>
      <c r="Z12" s="6">
        <f t="shared" si="6"/>
        <v>2</v>
      </c>
      <c r="AA12" s="6">
        <f t="shared" si="6"/>
        <v>2</v>
      </c>
      <c r="AB12" s="6">
        <f t="shared" si="6"/>
        <v>2</v>
      </c>
      <c r="AC12" s="6">
        <f t="shared" si="6"/>
        <v>2</v>
      </c>
      <c r="AD12" s="6">
        <f t="shared" si="6"/>
        <v>2</v>
      </c>
    </row>
    <row r="13" spans="1:30" x14ac:dyDescent="0.3">
      <c r="A13" s="3">
        <f t="shared" si="7"/>
        <v>10</v>
      </c>
      <c r="B13" s="9" t="s">
        <v>12</v>
      </c>
      <c r="C13" s="9" t="s">
        <v>13</v>
      </c>
      <c r="D13" s="3">
        <v>2</v>
      </c>
      <c r="E13" s="3">
        <f t="shared" si="5"/>
        <v>1</v>
      </c>
      <c r="F13" s="6">
        <v>1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2</v>
      </c>
      <c r="O13" s="6">
        <v>2</v>
      </c>
      <c r="P13" s="6">
        <v>2</v>
      </c>
      <c r="Q13" s="6">
        <v>2</v>
      </c>
      <c r="S13" s="6">
        <f t="shared" si="6"/>
        <v>1</v>
      </c>
      <c r="T13" s="6">
        <f t="shared" si="6"/>
        <v>2</v>
      </c>
      <c r="U13" s="6">
        <f t="shared" si="6"/>
        <v>2</v>
      </c>
      <c r="V13" s="6">
        <f t="shared" si="6"/>
        <v>2</v>
      </c>
      <c r="W13" s="6">
        <f t="shared" si="6"/>
        <v>2</v>
      </c>
      <c r="X13" s="6">
        <f t="shared" si="6"/>
        <v>2</v>
      </c>
      <c r="Y13" s="6">
        <f t="shared" si="6"/>
        <v>2</v>
      </c>
      <c r="Z13" s="6">
        <f t="shared" si="6"/>
        <v>1</v>
      </c>
      <c r="AA13" s="6">
        <f t="shared" si="6"/>
        <v>2</v>
      </c>
      <c r="AB13" s="6">
        <f t="shared" si="6"/>
        <v>2</v>
      </c>
      <c r="AC13" s="6">
        <f t="shared" si="6"/>
        <v>2</v>
      </c>
      <c r="AD13" s="6">
        <f t="shared" si="6"/>
        <v>2</v>
      </c>
    </row>
    <row r="14" spans="1:30" x14ac:dyDescent="0.3">
      <c r="A14" s="3">
        <f t="shared" si="7"/>
        <v>11</v>
      </c>
      <c r="B14" s="9" t="s">
        <v>12</v>
      </c>
      <c r="C14" s="9" t="s">
        <v>13</v>
      </c>
      <c r="D14" s="3">
        <v>2</v>
      </c>
      <c r="E14" s="3">
        <f t="shared" si="5"/>
        <v>0.5</v>
      </c>
      <c r="F14" s="6">
        <v>1</v>
      </c>
      <c r="G14" s="6">
        <v>2</v>
      </c>
      <c r="H14" s="6">
        <v>2</v>
      </c>
      <c r="I14" s="6">
        <v>2</v>
      </c>
      <c r="J14" s="6">
        <v>2</v>
      </c>
      <c r="K14" s="6">
        <v>2</v>
      </c>
      <c r="L14" s="6">
        <v>2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S14" s="6">
        <f t="shared" si="6"/>
        <v>1</v>
      </c>
      <c r="T14" s="6">
        <f t="shared" si="6"/>
        <v>2</v>
      </c>
      <c r="U14" s="6">
        <f t="shared" si="6"/>
        <v>2</v>
      </c>
      <c r="V14" s="6">
        <f t="shared" si="6"/>
        <v>2</v>
      </c>
      <c r="W14" s="6">
        <f t="shared" si="6"/>
        <v>2</v>
      </c>
      <c r="X14" s="6">
        <f t="shared" si="6"/>
        <v>2</v>
      </c>
      <c r="Y14" s="6">
        <f t="shared" si="6"/>
        <v>2</v>
      </c>
      <c r="Z14" s="6">
        <f t="shared" si="6"/>
        <v>2</v>
      </c>
      <c r="AA14" s="6">
        <f t="shared" si="6"/>
        <v>2</v>
      </c>
      <c r="AB14" s="6">
        <f t="shared" si="6"/>
        <v>2</v>
      </c>
      <c r="AC14" s="6">
        <f t="shared" si="6"/>
        <v>2</v>
      </c>
      <c r="AD14" s="6">
        <f t="shared" si="6"/>
        <v>2</v>
      </c>
    </row>
    <row r="15" spans="1:30" x14ac:dyDescent="0.3">
      <c r="A15" s="3">
        <f t="shared" si="7"/>
        <v>12</v>
      </c>
      <c r="B15" s="9" t="s">
        <v>12</v>
      </c>
      <c r="C15" s="9" t="s">
        <v>13</v>
      </c>
      <c r="D15" s="3">
        <v>2</v>
      </c>
      <c r="E15" s="3">
        <f t="shared" si="5"/>
        <v>0.5</v>
      </c>
      <c r="F15" s="6">
        <v>2</v>
      </c>
      <c r="G15" s="6">
        <v>2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1</v>
      </c>
      <c r="Q15" s="6">
        <v>2</v>
      </c>
      <c r="S15" s="6">
        <f t="shared" si="6"/>
        <v>2</v>
      </c>
      <c r="T15" s="6">
        <f t="shared" si="6"/>
        <v>2</v>
      </c>
      <c r="U15" s="6">
        <f t="shared" si="6"/>
        <v>2</v>
      </c>
      <c r="V15" s="6">
        <f t="shared" si="6"/>
        <v>2</v>
      </c>
      <c r="W15" s="6">
        <f t="shared" si="6"/>
        <v>2</v>
      </c>
      <c r="X15" s="6">
        <f t="shared" si="6"/>
        <v>2</v>
      </c>
      <c r="Y15" s="6">
        <f t="shared" si="6"/>
        <v>2</v>
      </c>
      <c r="Z15" s="6">
        <f t="shared" si="6"/>
        <v>2</v>
      </c>
      <c r="AA15" s="6">
        <f t="shared" si="6"/>
        <v>2</v>
      </c>
      <c r="AB15" s="6">
        <f t="shared" si="6"/>
        <v>2</v>
      </c>
      <c r="AC15" s="6">
        <f t="shared" si="6"/>
        <v>1</v>
      </c>
      <c r="AD15" s="6">
        <f t="shared" si="6"/>
        <v>2</v>
      </c>
    </row>
    <row r="16" spans="1:30" x14ac:dyDescent="0.3">
      <c r="A16" s="3">
        <f t="shared" si="7"/>
        <v>13</v>
      </c>
      <c r="B16" s="9" t="s">
        <v>11</v>
      </c>
      <c r="C16" s="9" t="s">
        <v>5</v>
      </c>
      <c r="D16" s="3">
        <v>1</v>
      </c>
      <c r="E16" s="3">
        <f t="shared" si="5"/>
        <v>0</v>
      </c>
      <c r="F16" s="6" t="s">
        <v>5</v>
      </c>
      <c r="G16" s="6" t="s">
        <v>5</v>
      </c>
      <c r="H16" s="6" t="s">
        <v>5</v>
      </c>
      <c r="I16" s="6" t="s">
        <v>5</v>
      </c>
      <c r="J16" s="6" t="s">
        <v>5</v>
      </c>
      <c r="K16" s="6" t="s">
        <v>5</v>
      </c>
      <c r="L16" s="6" t="s">
        <v>5</v>
      </c>
      <c r="M16" s="6" t="s">
        <v>5</v>
      </c>
      <c r="N16" s="6" t="s">
        <v>5</v>
      </c>
      <c r="O16" s="6" t="s">
        <v>5</v>
      </c>
      <c r="P16" s="6" t="s">
        <v>5</v>
      </c>
      <c r="Q16" s="6" t="s">
        <v>5</v>
      </c>
      <c r="S16" s="6">
        <f t="shared" si="6"/>
        <v>1</v>
      </c>
      <c r="T16" s="6">
        <f t="shared" si="6"/>
        <v>1</v>
      </c>
      <c r="U16" s="6">
        <f t="shared" si="6"/>
        <v>1</v>
      </c>
      <c r="V16" s="6">
        <f t="shared" si="6"/>
        <v>1</v>
      </c>
      <c r="W16" s="6">
        <f t="shared" si="6"/>
        <v>1</v>
      </c>
      <c r="X16" s="6">
        <f t="shared" si="6"/>
        <v>1</v>
      </c>
      <c r="Y16" s="6">
        <f t="shared" si="6"/>
        <v>1</v>
      </c>
      <c r="Z16" s="6">
        <f t="shared" si="6"/>
        <v>1</v>
      </c>
      <c r="AA16" s="6">
        <f t="shared" si="6"/>
        <v>1</v>
      </c>
      <c r="AB16" s="6">
        <f t="shared" si="6"/>
        <v>1</v>
      </c>
      <c r="AC16" s="6">
        <f t="shared" si="6"/>
        <v>1</v>
      </c>
      <c r="AD16" s="6">
        <f t="shared" si="6"/>
        <v>1</v>
      </c>
    </row>
    <row r="17" spans="1:30" x14ac:dyDescent="0.3">
      <c r="A17" s="3">
        <f t="shared" si="7"/>
        <v>14</v>
      </c>
      <c r="B17" s="9" t="s">
        <v>11</v>
      </c>
      <c r="C17" s="9" t="s">
        <v>45</v>
      </c>
      <c r="D17" s="3">
        <v>1</v>
      </c>
      <c r="E17" s="3">
        <f t="shared" si="5"/>
        <v>1</v>
      </c>
      <c r="F17" s="6" t="s">
        <v>4</v>
      </c>
      <c r="G17" s="6" t="s">
        <v>45</v>
      </c>
      <c r="H17" s="6" t="s">
        <v>45</v>
      </c>
      <c r="I17" s="6" t="s">
        <v>45</v>
      </c>
      <c r="J17" s="6" t="s">
        <v>45</v>
      </c>
      <c r="K17" s="6" t="s">
        <v>45</v>
      </c>
      <c r="L17" s="6" t="s">
        <v>45</v>
      </c>
      <c r="M17" s="6" t="s">
        <v>45</v>
      </c>
      <c r="N17" s="6" t="s">
        <v>45</v>
      </c>
      <c r="O17" s="6" t="s">
        <v>45</v>
      </c>
      <c r="P17" s="6" t="s">
        <v>45</v>
      </c>
      <c r="Q17" s="6" t="s">
        <v>45</v>
      </c>
      <c r="S17" s="6">
        <f t="shared" si="6"/>
        <v>0</v>
      </c>
      <c r="T17" s="6">
        <f t="shared" si="6"/>
        <v>1</v>
      </c>
      <c r="U17" s="6">
        <f t="shared" si="6"/>
        <v>1</v>
      </c>
      <c r="V17" s="6">
        <f t="shared" si="6"/>
        <v>1</v>
      </c>
      <c r="W17" s="6">
        <f t="shared" si="6"/>
        <v>1</v>
      </c>
      <c r="X17" s="6">
        <f t="shared" si="6"/>
        <v>1</v>
      </c>
      <c r="Y17" s="6">
        <f t="shared" si="6"/>
        <v>1</v>
      </c>
      <c r="Z17" s="6">
        <f t="shared" si="6"/>
        <v>1</v>
      </c>
      <c r="AA17" s="6">
        <f t="shared" si="6"/>
        <v>1</v>
      </c>
      <c r="AB17" s="6">
        <f t="shared" si="6"/>
        <v>1</v>
      </c>
      <c r="AC17" s="6">
        <f t="shared" si="6"/>
        <v>1</v>
      </c>
      <c r="AD17" s="6">
        <f t="shared" si="6"/>
        <v>1</v>
      </c>
    </row>
    <row r="18" spans="1:30" x14ac:dyDescent="0.3">
      <c r="A18" s="3">
        <f t="shared" si="7"/>
        <v>15</v>
      </c>
      <c r="B18" s="9" t="s">
        <v>11</v>
      </c>
      <c r="C18" s="9" t="s">
        <v>8</v>
      </c>
      <c r="D18" s="3">
        <v>1</v>
      </c>
      <c r="E18" s="3">
        <f t="shared" si="5"/>
        <v>0</v>
      </c>
      <c r="F18" s="6" t="s">
        <v>8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8</v>
      </c>
      <c r="O18" s="6" t="s">
        <v>8</v>
      </c>
      <c r="P18" s="6" t="s">
        <v>8</v>
      </c>
      <c r="Q18" s="6" t="s">
        <v>8</v>
      </c>
      <c r="S18" s="6">
        <f t="shared" si="6"/>
        <v>1</v>
      </c>
      <c r="T18" s="6">
        <f t="shared" si="6"/>
        <v>1</v>
      </c>
      <c r="U18" s="6">
        <f t="shared" si="6"/>
        <v>1</v>
      </c>
      <c r="V18" s="6">
        <f t="shared" si="6"/>
        <v>1</v>
      </c>
      <c r="W18" s="6">
        <f t="shared" si="6"/>
        <v>1</v>
      </c>
      <c r="X18" s="6">
        <f t="shared" si="6"/>
        <v>1</v>
      </c>
      <c r="Y18" s="6">
        <f t="shared" si="6"/>
        <v>1</v>
      </c>
      <c r="Z18" s="6">
        <f t="shared" si="6"/>
        <v>1</v>
      </c>
      <c r="AA18" s="6">
        <f t="shared" si="6"/>
        <v>1</v>
      </c>
      <c r="AB18" s="6">
        <f t="shared" si="6"/>
        <v>1</v>
      </c>
      <c r="AC18" s="6">
        <f t="shared" si="6"/>
        <v>1</v>
      </c>
      <c r="AD18" s="6">
        <f t="shared" si="6"/>
        <v>1</v>
      </c>
    </row>
    <row r="19" spans="1:30" x14ac:dyDescent="0.3">
      <c r="A19" s="3">
        <f t="shared" si="7"/>
        <v>16</v>
      </c>
      <c r="B19" s="9" t="s">
        <v>11</v>
      </c>
      <c r="C19" s="9" t="s">
        <v>2</v>
      </c>
      <c r="D19" s="3">
        <v>1</v>
      </c>
      <c r="E19" s="3">
        <f t="shared" si="5"/>
        <v>0</v>
      </c>
      <c r="F19" s="6" t="s">
        <v>2</v>
      </c>
      <c r="G19" s="6" t="s">
        <v>2</v>
      </c>
      <c r="H19" s="6" t="s">
        <v>2</v>
      </c>
      <c r="I19" s="6" t="s">
        <v>2</v>
      </c>
      <c r="J19" s="6" t="s">
        <v>2</v>
      </c>
      <c r="K19" s="6" t="s">
        <v>2</v>
      </c>
      <c r="L19" s="6" t="s">
        <v>2</v>
      </c>
      <c r="M19" s="6" t="s">
        <v>2</v>
      </c>
      <c r="N19" s="6" t="s">
        <v>2</v>
      </c>
      <c r="O19" s="6" t="s">
        <v>2</v>
      </c>
      <c r="P19" s="6" t="s">
        <v>2</v>
      </c>
      <c r="Q19" s="6" t="s">
        <v>2</v>
      </c>
      <c r="S19" s="6">
        <f t="shared" si="6"/>
        <v>1</v>
      </c>
      <c r="T19" s="6">
        <f t="shared" si="6"/>
        <v>1</v>
      </c>
      <c r="U19" s="6">
        <f t="shared" si="6"/>
        <v>1</v>
      </c>
      <c r="V19" s="6">
        <f t="shared" si="6"/>
        <v>1</v>
      </c>
      <c r="W19" s="6">
        <f t="shared" si="6"/>
        <v>1</v>
      </c>
      <c r="X19" s="6">
        <f t="shared" si="6"/>
        <v>1</v>
      </c>
      <c r="Y19" s="6">
        <f t="shared" si="6"/>
        <v>1</v>
      </c>
      <c r="Z19" s="6">
        <f t="shared" si="6"/>
        <v>1</v>
      </c>
      <c r="AA19" s="6">
        <f t="shared" si="6"/>
        <v>1</v>
      </c>
      <c r="AB19" s="6">
        <f t="shared" si="6"/>
        <v>1</v>
      </c>
      <c r="AC19" s="6">
        <f t="shared" si="6"/>
        <v>1</v>
      </c>
      <c r="AD19" s="6">
        <f t="shared" si="6"/>
        <v>1</v>
      </c>
    </row>
    <row r="20" spans="1:30" x14ac:dyDescent="0.3">
      <c r="A20" s="3">
        <f t="shared" si="7"/>
        <v>17</v>
      </c>
      <c r="B20" s="9" t="s">
        <v>11</v>
      </c>
      <c r="C20" s="9" t="s">
        <v>4</v>
      </c>
      <c r="D20" s="3">
        <v>1</v>
      </c>
      <c r="E20" s="3">
        <f t="shared" si="5"/>
        <v>1</v>
      </c>
      <c r="F20" s="6" t="s">
        <v>45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6" t="s">
        <v>4</v>
      </c>
      <c r="O20" s="6" t="s">
        <v>4</v>
      </c>
      <c r="P20" s="6" t="s">
        <v>4</v>
      </c>
      <c r="Q20" s="6" t="s">
        <v>4</v>
      </c>
      <c r="S20" s="6">
        <f t="shared" ref="S20:AD21" si="8">IF(($B20="M")+($B20 = "V"),(F20=$C20)*$D20,IF($B20="P",F20))</f>
        <v>0</v>
      </c>
      <c r="T20" s="6">
        <f t="shared" si="8"/>
        <v>1</v>
      </c>
      <c r="U20" s="6">
        <f t="shared" si="8"/>
        <v>1</v>
      </c>
      <c r="V20" s="6">
        <f t="shared" si="8"/>
        <v>1</v>
      </c>
      <c r="W20" s="6">
        <f t="shared" si="8"/>
        <v>1</v>
      </c>
      <c r="X20" s="6">
        <f t="shared" si="8"/>
        <v>1</v>
      </c>
      <c r="Y20" s="6">
        <f t="shared" si="8"/>
        <v>1</v>
      </c>
      <c r="Z20" s="6">
        <f t="shared" si="8"/>
        <v>1</v>
      </c>
      <c r="AA20" s="6">
        <f t="shared" si="8"/>
        <v>1</v>
      </c>
      <c r="AB20" s="6">
        <f t="shared" si="8"/>
        <v>1</v>
      </c>
      <c r="AC20" s="6">
        <f t="shared" si="8"/>
        <v>1</v>
      </c>
      <c r="AD20" s="6">
        <f t="shared" si="8"/>
        <v>1</v>
      </c>
    </row>
    <row r="21" spans="1:30" x14ac:dyDescent="0.3">
      <c r="A21" s="3">
        <f t="shared" si="7"/>
        <v>18</v>
      </c>
      <c r="B21" s="9" t="s">
        <v>11</v>
      </c>
      <c r="C21" s="9" t="s">
        <v>3</v>
      </c>
      <c r="D21" s="3">
        <v>1</v>
      </c>
      <c r="E21" s="3">
        <f t="shared" si="5"/>
        <v>0</v>
      </c>
      <c r="F21" s="6" t="s">
        <v>3</v>
      </c>
      <c r="G21" s="6" t="s">
        <v>3</v>
      </c>
      <c r="H21" s="6" t="s">
        <v>3</v>
      </c>
      <c r="I21" s="6" t="s">
        <v>3</v>
      </c>
      <c r="J21" s="6" t="s">
        <v>3</v>
      </c>
      <c r="K21" s="6" t="s">
        <v>3</v>
      </c>
      <c r="L21" s="6" t="s">
        <v>3</v>
      </c>
      <c r="M21" s="6" t="s">
        <v>3</v>
      </c>
      <c r="N21" s="6" t="s">
        <v>3</v>
      </c>
      <c r="O21" s="6" t="s">
        <v>3</v>
      </c>
      <c r="P21" s="6" t="s">
        <v>3</v>
      </c>
      <c r="Q21" s="6" t="s">
        <v>3</v>
      </c>
      <c r="S21" s="6">
        <f t="shared" si="8"/>
        <v>1</v>
      </c>
      <c r="T21" s="6">
        <f t="shared" si="8"/>
        <v>1</v>
      </c>
      <c r="U21" s="6">
        <f t="shared" si="8"/>
        <v>1</v>
      </c>
      <c r="V21" s="6">
        <f t="shared" si="8"/>
        <v>1</v>
      </c>
      <c r="W21" s="6">
        <f t="shared" si="8"/>
        <v>1</v>
      </c>
      <c r="X21" s="6">
        <f t="shared" si="8"/>
        <v>1</v>
      </c>
      <c r="Y21" s="6">
        <f t="shared" si="8"/>
        <v>1</v>
      </c>
      <c r="Z21" s="6">
        <f t="shared" si="8"/>
        <v>1</v>
      </c>
      <c r="AA21" s="6">
        <f t="shared" si="8"/>
        <v>1</v>
      </c>
      <c r="AB21" s="6">
        <f t="shared" si="8"/>
        <v>1</v>
      </c>
      <c r="AC21" s="6">
        <f t="shared" si="8"/>
        <v>1</v>
      </c>
      <c r="AD21" s="6">
        <f t="shared" si="8"/>
        <v>1</v>
      </c>
    </row>
    <row r="22" spans="1:30" x14ac:dyDescent="0.3">
      <c r="C22" s="7"/>
    </row>
  </sheetData>
  <conditionalFormatting sqref="E4">
    <cfRule type="cellIs" dxfId="98" priority="34" operator="greaterThan">
      <formula>COUNTA($F$4:$P$4)/2</formula>
    </cfRule>
  </conditionalFormatting>
  <conditionalFormatting sqref="S4:AC21">
    <cfRule type="cellIs" dxfId="97" priority="31" operator="equal">
      <formula>0</formula>
    </cfRule>
    <cfRule type="cellIs" dxfId="96" priority="32" operator="equal">
      <formula>$D4</formula>
    </cfRule>
    <cfRule type="cellIs" dxfId="95" priority="33" operator="between">
      <formula>$D4</formula>
      <formula>0</formula>
    </cfRule>
  </conditionalFormatting>
  <conditionalFormatting sqref="E5:E21">
    <cfRule type="cellIs" dxfId="94" priority="20" operator="greaterThan">
      <formula>COUNTA($F$4:$P$4)/2</formula>
    </cfRule>
  </conditionalFormatting>
  <conditionalFormatting sqref="F4:P21">
    <cfRule type="expression" dxfId="93" priority="110">
      <formula>S4=0</formula>
    </cfRule>
    <cfRule type="expression" dxfId="92" priority="111">
      <formula>(S4&gt;0)*(S4&lt;$D4)</formula>
    </cfRule>
    <cfRule type="expression" dxfId="91" priority="112">
      <formula>S4=$D4</formula>
    </cfRule>
  </conditionalFormatting>
  <conditionalFormatting sqref="Q4:Q21">
    <cfRule type="expression" dxfId="90" priority="4">
      <formula>AD4=0</formula>
    </cfRule>
    <cfRule type="expression" dxfId="89" priority="5">
      <formula>(AD4&gt;0)*(AD4&lt;$D4)</formula>
    </cfRule>
    <cfRule type="expression" dxfId="88" priority="6">
      <formula>AD4=$D4</formula>
    </cfRule>
  </conditionalFormatting>
  <conditionalFormatting sqref="AD4:AD21">
    <cfRule type="cellIs" dxfId="87" priority="1" operator="equal">
      <formula>0</formula>
    </cfRule>
    <cfRule type="cellIs" dxfId="86" priority="2" operator="equal">
      <formula>$D4</formula>
    </cfRule>
    <cfRule type="cellIs" dxfId="85" priority="3" operator="between">
      <formula>$D4</formula>
      <formula>0</formula>
    </cfRule>
  </conditionalFormatting>
  <dataValidations count="1">
    <dataValidation type="list" allowBlank="1" showInputMessage="1" showErrorMessage="1" sqref="B4:B21" xr:uid="{4A9E05E5-1768-4F83-911D-F64D2BBE225D}">
      <formula1>"M,V,P"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F4A0-8B15-49E0-A23A-57F73CDCE436}">
  <dimension ref="A1:AD21"/>
  <sheetViews>
    <sheetView zoomScale="130" zoomScaleNormal="130" workbookViewId="0">
      <pane xSplit="5" ySplit="3" topLeftCell="F5" activePane="bottomRight" state="frozen"/>
      <selection pane="topRight" activeCell="D1" sqref="D1"/>
      <selection pane="bottomLeft" activeCell="A3" sqref="A3"/>
      <selection pane="bottomRight" activeCell="J15" sqref="J15"/>
    </sheetView>
  </sheetViews>
  <sheetFormatPr defaultRowHeight="14.4" x14ac:dyDescent="0.3"/>
  <cols>
    <col min="1" max="5" width="4.6640625" style="2" customWidth="1"/>
    <col min="6" max="18" width="6.6640625" customWidth="1"/>
    <col min="19" max="30" width="4.6640625" hidden="1" customWidth="1"/>
  </cols>
  <sheetData>
    <row r="1" spans="1:30" ht="88.95" customHeight="1" x14ac:dyDescent="0.3">
      <c r="A1" s="5" t="s">
        <v>0</v>
      </c>
      <c r="B1" s="5" t="s">
        <v>10</v>
      </c>
      <c r="C1" s="5" t="s">
        <v>1</v>
      </c>
      <c r="D1" s="5" t="s">
        <v>9</v>
      </c>
      <c r="E1" s="5" t="s">
        <v>7</v>
      </c>
      <c r="F1" s="4" t="str">
        <f>Students!B2</f>
        <v>Tanner Baalman</v>
      </c>
      <c r="G1" s="4" t="str">
        <f>Students!B3</f>
        <v>Adam Boczkiewicz</v>
      </c>
      <c r="H1" s="4" t="str">
        <f>Students!B4</f>
        <v>Helar Herrera</v>
      </c>
      <c r="I1" s="4" t="str">
        <f>Students!B5</f>
        <v>Andrew Hoemmen</v>
      </c>
      <c r="J1" s="4" t="str">
        <f>Students!B6</f>
        <v>Caylen Johnson</v>
      </c>
      <c r="K1" s="4" t="str">
        <f>Students!B7</f>
        <v>Myah King</v>
      </c>
      <c r="L1" s="4" t="str">
        <f>Students!B8</f>
        <v>Leo Kniffen</v>
      </c>
      <c r="M1" s="4" t="str">
        <f>Students!B9</f>
        <v>Mitch Lowe</v>
      </c>
      <c r="N1" s="4" t="str">
        <f>Students!B10</f>
        <v>AJ Loynd</v>
      </c>
      <c r="O1" s="4" t="str">
        <f>Students!B11</f>
        <v>Lucas Russell</v>
      </c>
      <c r="P1" s="4" t="str">
        <f>Students!B12</f>
        <v>Duncan Sutton</v>
      </c>
      <c r="Q1" s="4" t="str">
        <f>Students!B13</f>
        <v>Tyler Vogt</v>
      </c>
      <c r="R1" s="4" t="s">
        <v>46</v>
      </c>
      <c r="S1" s="4" t="str">
        <f t="shared" ref="S1:AD1" si="0">F1&amp;" Points"</f>
        <v>Tanner Baalman Points</v>
      </c>
      <c r="T1" s="4" t="str">
        <f t="shared" si="0"/>
        <v>Adam Boczkiewicz Points</v>
      </c>
      <c r="U1" s="4" t="str">
        <f t="shared" si="0"/>
        <v>Helar Herrera Points</v>
      </c>
      <c r="V1" s="4" t="str">
        <f t="shared" si="0"/>
        <v>Andrew Hoemmen Points</v>
      </c>
      <c r="W1" s="4" t="str">
        <f t="shared" si="0"/>
        <v>Caylen Johnson Points</v>
      </c>
      <c r="X1" s="4" t="str">
        <f t="shared" si="0"/>
        <v>Myah King Points</v>
      </c>
      <c r="Y1" s="4" t="str">
        <f t="shared" si="0"/>
        <v>Leo Kniffen Points</v>
      </c>
      <c r="Z1" s="4" t="str">
        <f t="shared" si="0"/>
        <v>Mitch Lowe Points</v>
      </c>
      <c r="AA1" s="4" t="str">
        <f t="shared" si="0"/>
        <v>AJ Loynd Points</v>
      </c>
      <c r="AB1" s="4" t="str">
        <f t="shared" si="0"/>
        <v>Lucas Russell Points</v>
      </c>
      <c r="AC1" s="4" t="str">
        <f t="shared" si="0"/>
        <v>Duncan Sutton Points</v>
      </c>
      <c r="AD1" s="4" t="str">
        <f t="shared" si="0"/>
        <v>Tyler Vogt Points</v>
      </c>
    </row>
    <row r="2" spans="1:30" s="8" customFormat="1" x14ac:dyDescent="0.3">
      <c r="F2" s="15" t="str">
        <f t="shared" ref="F2:R2" si="1">VLOOKUP(F3,Letter_Grades,2,1)</f>
        <v>B+</v>
      </c>
      <c r="G2" s="15" t="str">
        <f t="shared" si="1"/>
        <v>B+</v>
      </c>
      <c r="H2" s="15" t="str">
        <f t="shared" si="1"/>
        <v>B+</v>
      </c>
      <c r="I2" s="15" t="str">
        <f t="shared" si="1"/>
        <v>A</v>
      </c>
      <c r="J2" s="15" t="str">
        <f t="shared" si="1"/>
        <v>B+</v>
      </c>
      <c r="K2" s="15" t="str">
        <f t="shared" si="1"/>
        <v>A</v>
      </c>
      <c r="L2" s="15" t="str">
        <f t="shared" si="1"/>
        <v>B+</v>
      </c>
      <c r="M2" s="15" t="str">
        <f t="shared" si="1"/>
        <v>A</v>
      </c>
      <c r="N2" s="15" t="str">
        <f t="shared" si="1"/>
        <v>A</v>
      </c>
      <c r="O2" s="15" t="str">
        <f t="shared" si="1"/>
        <v>A</v>
      </c>
      <c r="P2" s="15" t="str">
        <f t="shared" si="1"/>
        <v>A</v>
      </c>
      <c r="Q2" s="15" t="str">
        <f t="shared" si="1"/>
        <v>A</v>
      </c>
      <c r="R2" s="15" t="str">
        <f t="shared" si="1"/>
        <v>A</v>
      </c>
    </row>
    <row r="3" spans="1:30" x14ac:dyDescent="0.3">
      <c r="A3" s="5"/>
      <c r="B3" s="5"/>
      <c r="C3" s="5"/>
      <c r="D3" s="3">
        <f>SUM(D4:D20)</f>
        <v>39</v>
      </c>
      <c r="E3" s="3">
        <v>0</v>
      </c>
      <c r="F3" s="15">
        <f t="shared" ref="F3:Q3" si="2">(S3+$E$3)/$D3</f>
        <v>0.89743589743589747</v>
      </c>
      <c r="G3" s="15">
        <f t="shared" si="2"/>
        <v>0.89743589743589747</v>
      </c>
      <c r="H3" s="15">
        <f t="shared" si="2"/>
        <v>0.89743589743589747</v>
      </c>
      <c r="I3" s="15">
        <f t="shared" si="2"/>
        <v>0.97435897435897434</v>
      </c>
      <c r="J3" s="15">
        <f t="shared" si="2"/>
        <v>0.89743589743589747</v>
      </c>
      <c r="K3" s="15">
        <f t="shared" si="2"/>
        <v>0.94871794871794868</v>
      </c>
      <c r="L3" s="15">
        <f t="shared" si="2"/>
        <v>0.92307692307692313</v>
      </c>
      <c r="M3" s="15">
        <f t="shared" si="2"/>
        <v>0.97435897435897434</v>
      </c>
      <c r="N3" s="15">
        <f t="shared" si="2"/>
        <v>0.94871794871794868</v>
      </c>
      <c r="O3" s="15">
        <f t="shared" si="2"/>
        <v>0.94871794871794868</v>
      </c>
      <c r="P3" s="15">
        <f t="shared" si="2"/>
        <v>0.97435897435897434</v>
      </c>
      <c r="Q3" s="15">
        <f t="shared" si="2"/>
        <v>0.97435897435897434</v>
      </c>
      <c r="R3" s="15">
        <f>AVERAGE(F3:Q3)</f>
        <v>0.93803418803418814</v>
      </c>
      <c r="S3" s="3">
        <f t="shared" ref="S3:AD3" si="3">SUM(S4:S20)</f>
        <v>35</v>
      </c>
      <c r="T3" s="3">
        <f t="shared" si="3"/>
        <v>35</v>
      </c>
      <c r="U3" s="3">
        <f t="shared" si="3"/>
        <v>35</v>
      </c>
      <c r="V3" s="3">
        <f t="shared" si="3"/>
        <v>38</v>
      </c>
      <c r="W3" s="3">
        <f t="shared" si="3"/>
        <v>35</v>
      </c>
      <c r="X3" s="3">
        <f t="shared" si="3"/>
        <v>37</v>
      </c>
      <c r="Y3" s="3">
        <f t="shared" si="3"/>
        <v>36</v>
      </c>
      <c r="Z3" s="3">
        <f t="shared" si="3"/>
        <v>38</v>
      </c>
      <c r="AA3" s="3">
        <f t="shared" si="3"/>
        <v>37</v>
      </c>
      <c r="AB3" s="3">
        <f t="shared" si="3"/>
        <v>37</v>
      </c>
      <c r="AC3" s="3">
        <f t="shared" si="3"/>
        <v>38</v>
      </c>
      <c r="AD3" s="3">
        <f t="shared" si="3"/>
        <v>38</v>
      </c>
    </row>
    <row r="4" spans="1:30" x14ac:dyDescent="0.3">
      <c r="A4" s="3">
        <f>A3+1</f>
        <v>1</v>
      </c>
      <c r="B4" s="9" t="s">
        <v>12</v>
      </c>
      <c r="C4" s="9" t="s">
        <v>13</v>
      </c>
      <c r="D4" s="3">
        <v>2</v>
      </c>
      <c r="E4" s="3">
        <f t="shared" ref="E4:E20" si="4">((COUNTA(F4:P4)*D4)-SUM(S4:AC4))/D4</f>
        <v>0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S4" s="6">
        <f t="shared" ref="S4:AD19" si="5">IF(($B4="M")+($B4 = "V"),(F4=$C4)*$D4,IF($B4="P",F4))</f>
        <v>2</v>
      </c>
      <c r="T4" s="6">
        <f t="shared" si="5"/>
        <v>2</v>
      </c>
      <c r="U4" s="6">
        <f t="shared" si="5"/>
        <v>2</v>
      </c>
      <c r="V4" s="6">
        <f t="shared" si="5"/>
        <v>2</v>
      </c>
      <c r="W4" s="6">
        <f t="shared" si="5"/>
        <v>2</v>
      </c>
      <c r="X4" s="6">
        <f t="shared" si="5"/>
        <v>2</v>
      </c>
      <c r="Y4" s="6">
        <f t="shared" si="5"/>
        <v>2</v>
      </c>
      <c r="Z4" s="6">
        <f t="shared" si="5"/>
        <v>2</v>
      </c>
      <c r="AA4" s="6">
        <f t="shared" si="5"/>
        <v>2</v>
      </c>
      <c r="AB4" s="6">
        <f t="shared" si="5"/>
        <v>2</v>
      </c>
      <c r="AC4" s="6">
        <f t="shared" si="5"/>
        <v>2</v>
      </c>
      <c r="AD4" s="6">
        <f t="shared" si="5"/>
        <v>2</v>
      </c>
    </row>
    <row r="5" spans="1:30" x14ac:dyDescent="0.3">
      <c r="A5" s="3">
        <f t="shared" ref="A5:A20" si="6">A4+1</f>
        <v>2</v>
      </c>
      <c r="B5" s="9" t="s">
        <v>12</v>
      </c>
      <c r="C5" s="9" t="s">
        <v>13</v>
      </c>
      <c r="D5" s="3">
        <v>2</v>
      </c>
      <c r="E5" s="3">
        <f t="shared" si="4"/>
        <v>0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S5" s="6">
        <f t="shared" si="5"/>
        <v>2</v>
      </c>
      <c r="T5" s="6">
        <f t="shared" si="5"/>
        <v>2</v>
      </c>
      <c r="U5" s="6">
        <f t="shared" si="5"/>
        <v>2</v>
      </c>
      <c r="V5" s="6">
        <f t="shared" si="5"/>
        <v>2</v>
      </c>
      <c r="W5" s="6">
        <f t="shared" si="5"/>
        <v>2</v>
      </c>
      <c r="X5" s="6">
        <f t="shared" si="5"/>
        <v>2</v>
      </c>
      <c r="Y5" s="6">
        <f t="shared" si="5"/>
        <v>2</v>
      </c>
      <c r="Z5" s="6">
        <f t="shared" si="5"/>
        <v>2</v>
      </c>
      <c r="AA5" s="6">
        <f t="shared" si="5"/>
        <v>2</v>
      </c>
      <c r="AB5" s="6">
        <f t="shared" si="5"/>
        <v>2</v>
      </c>
      <c r="AC5" s="6">
        <f t="shared" si="5"/>
        <v>2</v>
      </c>
      <c r="AD5" s="6">
        <f t="shared" si="5"/>
        <v>2</v>
      </c>
    </row>
    <row r="6" spans="1:30" x14ac:dyDescent="0.3">
      <c r="A6" s="3">
        <f t="shared" si="6"/>
        <v>3</v>
      </c>
      <c r="B6" s="9" t="s">
        <v>12</v>
      </c>
      <c r="C6" s="9" t="s">
        <v>13</v>
      </c>
      <c r="D6" s="3">
        <v>2</v>
      </c>
      <c r="E6" s="3">
        <f t="shared" si="4"/>
        <v>0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S6" s="6">
        <f t="shared" si="5"/>
        <v>2</v>
      </c>
      <c r="T6" s="6">
        <f t="shared" si="5"/>
        <v>2</v>
      </c>
      <c r="U6" s="6">
        <f t="shared" si="5"/>
        <v>2</v>
      </c>
      <c r="V6" s="6">
        <f t="shared" si="5"/>
        <v>2</v>
      </c>
      <c r="W6" s="6">
        <f t="shared" si="5"/>
        <v>2</v>
      </c>
      <c r="X6" s="6">
        <f t="shared" si="5"/>
        <v>2</v>
      </c>
      <c r="Y6" s="6">
        <f t="shared" si="5"/>
        <v>2</v>
      </c>
      <c r="Z6" s="6">
        <f t="shared" si="5"/>
        <v>2</v>
      </c>
      <c r="AA6" s="6">
        <f t="shared" si="5"/>
        <v>2</v>
      </c>
      <c r="AB6" s="6">
        <f t="shared" si="5"/>
        <v>2</v>
      </c>
      <c r="AC6" s="6">
        <f t="shared" si="5"/>
        <v>2</v>
      </c>
      <c r="AD6" s="6">
        <f t="shared" si="5"/>
        <v>2</v>
      </c>
    </row>
    <row r="7" spans="1:30" x14ac:dyDescent="0.3">
      <c r="A7" s="3">
        <f t="shared" si="6"/>
        <v>4</v>
      </c>
      <c r="B7" s="9" t="s">
        <v>12</v>
      </c>
      <c r="C7" s="9" t="s">
        <v>13</v>
      </c>
      <c r="D7" s="3">
        <v>2</v>
      </c>
      <c r="E7" s="3">
        <f t="shared" si="4"/>
        <v>5.5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S7" s="6">
        <f t="shared" si="5"/>
        <v>1</v>
      </c>
      <c r="T7" s="6">
        <f t="shared" si="5"/>
        <v>1</v>
      </c>
      <c r="U7" s="6">
        <f t="shared" si="5"/>
        <v>1</v>
      </c>
      <c r="V7" s="6">
        <f t="shared" si="5"/>
        <v>1</v>
      </c>
      <c r="W7" s="6">
        <f t="shared" si="5"/>
        <v>1</v>
      </c>
      <c r="X7" s="6">
        <f t="shared" si="5"/>
        <v>1</v>
      </c>
      <c r="Y7" s="6">
        <f t="shared" si="5"/>
        <v>1</v>
      </c>
      <c r="Z7" s="6">
        <f t="shared" si="5"/>
        <v>1</v>
      </c>
      <c r="AA7" s="6">
        <f t="shared" si="5"/>
        <v>1</v>
      </c>
      <c r="AB7" s="6">
        <f t="shared" si="5"/>
        <v>1</v>
      </c>
      <c r="AC7" s="6">
        <f t="shared" si="5"/>
        <v>1</v>
      </c>
      <c r="AD7" s="6">
        <f t="shared" si="5"/>
        <v>1</v>
      </c>
    </row>
    <row r="8" spans="1:30" x14ac:dyDescent="0.3">
      <c r="A8" s="3">
        <f t="shared" si="6"/>
        <v>5</v>
      </c>
      <c r="B8" s="9" t="s">
        <v>12</v>
      </c>
      <c r="C8" s="9" t="s">
        <v>13</v>
      </c>
      <c r="D8" s="3">
        <v>2</v>
      </c>
      <c r="E8" s="3">
        <f t="shared" si="4"/>
        <v>0.5</v>
      </c>
      <c r="F8" s="6">
        <v>2</v>
      </c>
      <c r="G8" s="6">
        <v>2</v>
      </c>
      <c r="H8" s="6">
        <v>2</v>
      </c>
      <c r="I8" s="6">
        <v>2</v>
      </c>
      <c r="J8" s="6">
        <v>1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S8" s="6">
        <f t="shared" si="5"/>
        <v>2</v>
      </c>
      <c r="T8" s="6">
        <f t="shared" si="5"/>
        <v>2</v>
      </c>
      <c r="U8" s="6">
        <f t="shared" si="5"/>
        <v>2</v>
      </c>
      <c r="V8" s="6">
        <f t="shared" si="5"/>
        <v>2</v>
      </c>
      <c r="W8" s="6">
        <f t="shared" si="5"/>
        <v>1</v>
      </c>
      <c r="X8" s="6">
        <f t="shared" si="5"/>
        <v>2</v>
      </c>
      <c r="Y8" s="6">
        <f t="shared" si="5"/>
        <v>2</v>
      </c>
      <c r="Z8" s="6">
        <f t="shared" si="5"/>
        <v>2</v>
      </c>
      <c r="AA8" s="6">
        <f t="shared" si="5"/>
        <v>2</v>
      </c>
      <c r="AB8" s="6">
        <f t="shared" si="5"/>
        <v>2</v>
      </c>
      <c r="AC8" s="6">
        <f t="shared" si="5"/>
        <v>2</v>
      </c>
      <c r="AD8" s="6">
        <f t="shared" si="5"/>
        <v>2</v>
      </c>
    </row>
    <row r="9" spans="1:30" x14ac:dyDescent="0.3">
      <c r="A9" s="3">
        <f t="shared" si="6"/>
        <v>6</v>
      </c>
      <c r="B9" s="9" t="s">
        <v>12</v>
      </c>
      <c r="C9" s="9" t="s">
        <v>13</v>
      </c>
      <c r="D9" s="3">
        <v>2</v>
      </c>
      <c r="E9" s="3">
        <f t="shared" si="4"/>
        <v>1</v>
      </c>
      <c r="F9" s="6">
        <v>1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1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S9" s="6">
        <f t="shared" si="5"/>
        <v>1</v>
      </c>
      <c r="T9" s="6">
        <f t="shared" si="5"/>
        <v>2</v>
      </c>
      <c r="U9" s="6">
        <f t="shared" si="5"/>
        <v>2</v>
      </c>
      <c r="V9" s="6">
        <f t="shared" si="5"/>
        <v>2</v>
      </c>
      <c r="W9" s="6">
        <f t="shared" si="5"/>
        <v>2</v>
      </c>
      <c r="X9" s="6">
        <f t="shared" si="5"/>
        <v>2</v>
      </c>
      <c r="Y9" s="6">
        <f t="shared" si="5"/>
        <v>1</v>
      </c>
      <c r="Z9" s="6">
        <f t="shared" si="5"/>
        <v>2</v>
      </c>
      <c r="AA9" s="6">
        <f t="shared" si="5"/>
        <v>2</v>
      </c>
      <c r="AB9" s="6">
        <f t="shared" si="5"/>
        <v>2</v>
      </c>
      <c r="AC9" s="6">
        <f t="shared" si="5"/>
        <v>2</v>
      </c>
      <c r="AD9" s="6">
        <f t="shared" si="5"/>
        <v>2</v>
      </c>
    </row>
    <row r="10" spans="1:30" x14ac:dyDescent="0.3">
      <c r="A10" s="3">
        <f t="shared" si="6"/>
        <v>7</v>
      </c>
      <c r="B10" s="9" t="s">
        <v>12</v>
      </c>
      <c r="C10" s="9" t="s">
        <v>13</v>
      </c>
      <c r="D10" s="3">
        <v>2</v>
      </c>
      <c r="E10" s="3">
        <f t="shared" si="4"/>
        <v>0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S10" s="6">
        <f t="shared" si="5"/>
        <v>2</v>
      </c>
      <c r="T10" s="6">
        <f t="shared" si="5"/>
        <v>2</v>
      </c>
      <c r="U10" s="6">
        <f t="shared" si="5"/>
        <v>2</v>
      </c>
      <c r="V10" s="6">
        <f t="shared" si="5"/>
        <v>2</v>
      </c>
      <c r="W10" s="6">
        <f t="shared" si="5"/>
        <v>2</v>
      </c>
      <c r="X10" s="6">
        <f t="shared" si="5"/>
        <v>2</v>
      </c>
      <c r="Y10" s="6">
        <f t="shared" si="5"/>
        <v>2</v>
      </c>
      <c r="Z10" s="6">
        <f t="shared" si="5"/>
        <v>2</v>
      </c>
      <c r="AA10" s="6">
        <f t="shared" si="5"/>
        <v>2</v>
      </c>
      <c r="AB10" s="6">
        <f t="shared" si="5"/>
        <v>2</v>
      </c>
      <c r="AC10" s="6">
        <f t="shared" si="5"/>
        <v>2</v>
      </c>
      <c r="AD10" s="6">
        <f t="shared" si="5"/>
        <v>2</v>
      </c>
    </row>
    <row r="11" spans="1:30" x14ac:dyDescent="0.3">
      <c r="A11" s="3">
        <f t="shared" si="6"/>
        <v>8</v>
      </c>
      <c r="B11" s="9" t="s">
        <v>12</v>
      </c>
      <c r="C11" s="9" t="s">
        <v>13</v>
      </c>
      <c r="D11" s="3">
        <v>2</v>
      </c>
      <c r="E11" s="3">
        <f t="shared" si="4"/>
        <v>0.5</v>
      </c>
      <c r="F11" s="6">
        <v>1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S11" s="6">
        <f t="shared" si="5"/>
        <v>1</v>
      </c>
      <c r="T11" s="6">
        <f t="shared" si="5"/>
        <v>2</v>
      </c>
      <c r="U11" s="6">
        <f t="shared" si="5"/>
        <v>2</v>
      </c>
      <c r="V11" s="6">
        <f t="shared" si="5"/>
        <v>2</v>
      </c>
      <c r="W11" s="6">
        <f t="shared" si="5"/>
        <v>2</v>
      </c>
      <c r="X11" s="6">
        <f t="shared" si="5"/>
        <v>2</v>
      </c>
      <c r="Y11" s="6">
        <f t="shared" si="5"/>
        <v>2</v>
      </c>
      <c r="Z11" s="6">
        <f t="shared" si="5"/>
        <v>2</v>
      </c>
      <c r="AA11" s="6">
        <f t="shared" si="5"/>
        <v>2</v>
      </c>
      <c r="AB11" s="6">
        <f t="shared" si="5"/>
        <v>2</v>
      </c>
      <c r="AC11" s="6">
        <f t="shared" si="5"/>
        <v>2</v>
      </c>
      <c r="AD11" s="6">
        <f t="shared" si="5"/>
        <v>2</v>
      </c>
    </row>
    <row r="12" spans="1:30" x14ac:dyDescent="0.3">
      <c r="A12" s="3">
        <f t="shared" si="6"/>
        <v>9</v>
      </c>
      <c r="B12" s="9" t="s">
        <v>12</v>
      </c>
      <c r="C12" s="9" t="s">
        <v>13</v>
      </c>
      <c r="D12" s="3">
        <v>2</v>
      </c>
      <c r="E12" s="3">
        <f t="shared" si="4"/>
        <v>1</v>
      </c>
      <c r="F12" s="6">
        <v>2</v>
      </c>
      <c r="G12" s="6">
        <v>2</v>
      </c>
      <c r="H12" s="6">
        <v>1</v>
      </c>
      <c r="I12" s="6">
        <v>2</v>
      </c>
      <c r="J12" s="6">
        <v>1</v>
      </c>
      <c r="K12" s="6">
        <v>2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S12" s="6">
        <f t="shared" si="5"/>
        <v>2</v>
      </c>
      <c r="T12" s="6">
        <f t="shared" si="5"/>
        <v>2</v>
      </c>
      <c r="U12" s="6">
        <f t="shared" si="5"/>
        <v>1</v>
      </c>
      <c r="V12" s="6">
        <f t="shared" si="5"/>
        <v>2</v>
      </c>
      <c r="W12" s="6">
        <f t="shared" si="5"/>
        <v>1</v>
      </c>
      <c r="X12" s="6">
        <f t="shared" si="5"/>
        <v>2</v>
      </c>
      <c r="Y12" s="6">
        <f t="shared" si="5"/>
        <v>2</v>
      </c>
      <c r="Z12" s="6">
        <f t="shared" si="5"/>
        <v>2</v>
      </c>
      <c r="AA12" s="6">
        <f t="shared" si="5"/>
        <v>2</v>
      </c>
      <c r="AB12" s="6">
        <f t="shared" si="5"/>
        <v>2</v>
      </c>
      <c r="AC12" s="6">
        <f t="shared" si="5"/>
        <v>2</v>
      </c>
      <c r="AD12" s="6">
        <f t="shared" si="5"/>
        <v>2</v>
      </c>
    </row>
    <row r="13" spans="1:30" x14ac:dyDescent="0.3">
      <c r="A13" s="3">
        <f t="shared" si="6"/>
        <v>10</v>
      </c>
      <c r="B13" s="9" t="s">
        <v>12</v>
      </c>
      <c r="C13" s="9" t="s">
        <v>13</v>
      </c>
      <c r="D13" s="3">
        <v>2</v>
      </c>
      <c r="E13" s="3">
        <f t="shared" si="4"/>
        <v>0.5</v>
      </c>
      <c r="F13" s="6">
        <v>1</v>
      </c>
      <c r="G13" s="6">
        <v>2</v>
      </c>
      <c r="H13" s="6">
        <v>2</v>
      </c>
      <c r="I13" s="6">
        <v>2</v>
      </c>
      <c r="J13" s="6">
        <v>2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S13" s="6">
        <f t="shared" si="5"/>
        <v>1</v>
      </c>
      <c r="T13" s="6">
        <f t="shared" si="5"/>
        <v>2</v>
      </c>
      <c r="U13" s="6">
        <f t="shared" si="5"/>
        <v>2</v>
      </c>
      <c r="V13" s="6">
        <f t="shared" si="5"/>
        <v>2</v>
      </c>
      <c r="W13" s="6">
        <f t="shared" si="5"/>
        <v>2</v>
      </c>
      <c r="X13" s="6">
        <f t="shared" si="5"/>
        <v>2</v>
      </c>
      <c r="Y13" s="6">
        <f t="shared" si="5"/>
        <v>2</v>
      </c>
      <c r="Z13" s="6">
        <f t="shared" si="5"/>
        <v>2</v>
      </c>
      <c r="AA13" s="6">
        <f t="shared" si="5"/>
        <v>2</v>
      </c>
      <c r="AB13" s="6">
        <f t="shared" si="5"/>
        <v>2</v>
      </c>
      <c r="AC13" s="6">
        <f t="shared" si="5"/>
        <v>2</v>
      </c>
      <c r="AD13" s="6">
        <f t="shared" si="5"/>
        <v>2</v>
      </c>
    </row>
    <row r="14" spans="1:30" x14ac:dyDescent="0.3">
      <c r="A14" s="3">
        <f t="shared" si="6"/>
        <v>11</v>
      </c>
      <c r="B14" s="9" t="s">
        <v>11</v>
      </c>
      <c r="C14" s="9" t="s">
        <v>3</v>
      </c>
      <c r="D14" s="3">
        <v>1</v>
      </c>
      <c r="E14" s="3">
        <f t="shared" si="4"/>
        <v>1</v>
      </c>
      <c r="F14" s="6" t="s">
        <v>3</v>
      </c>
      <c r="G14" s="6" t="s">
        <v>3</v>
      </c>
      <c r="H14" s="6" t="s">
        <v>3</v>
      </c>
      <c r="I14" s="6" t="s">
        <v>3</v>
      </c>
      <c r="J14" s="6" t="s">
        <v>2</v>
      </c>
      <c r="K14" s="6" t="s">
        <v>3</v>
      </c>
      <c r="L14" s="6" t="s">
        <v>3</v>
      </c>
      <c r="M14" s="6" t="s">
        <v>3</v>
      </c>
      <c r="N14" s="6" t="s">
        <v>3</v>
      </c>
      <c r="O14" s="6" t="s">
        <v>3</v>
      </c>
      <c r="P14" s="6" t="s">
        <v>3</v>
      </c>
      <c r="Q14" s="6" t="s">
        <v>3</v>
      </c>
      <c r="S14" s="6">
        <f t="shared" si="5"/>
        <v>1</v>
      </c>
      <c r="T14" s="6">
        <f t="shared" si="5"/>
        <v>1</v>
      </c>
      <c r="U14" s="6">
        <f t="shared" si="5"/>
        <v>1</v>
      </c>
      <c r="V14" s="6">
        <f t="shared" si="5"/>
        <v>1</v>
      </c>
      <c r="W14" s="6">
        <f t="shared" si="5"/>
        <v>0</v>
      </c>
      <c r="X14" s="6">
        <f t="shared" si="5"/>
        <v>1</v>
      </c>
      <c r="Y14" s="6">
        <f t="shared" si="5"/>
        <v>1</v>
      </c>
      <c r="Z14" s="6">
        <f t="shared" si="5"/>
        <v>1</v>
      </c>
      <c r="AA14" s="6">
        <f t="shared" si="5"/>
        <v>1</v>
      </c>
      <c r="AB14" s="6">
        <f t="shared" si="5"/>
        <v>1</v>
      </c>
      <c r="AC14" s="6">
        <f t="shared" si="5"/>
        <v>1</v>
      </c>
      <c r="AD14" s="6">
        <f t="shared" si="5"/>
        <v>1</v>
      </c>
    </row>
    <row r="15" spans="1:30" x14ac:dyDescent="0.3">
      <c r="A15" s="3">
        <f t="shared" si="6"/>
        <v>12</v>
      </c>
      <c r="B15" s="9" t="s">
        <v>12</v>
      </c>
      <c r="C15" s="9" t="s">
        <v>13</v>
      </c>
      <c r="D15" s="3">
        <v>2</v>
      </c>
      <c r="E15" s="3">
        <f t="shared" si="4"/>
        <v>1</v>
      </c>
      <c r="F15" s="6">
        <v>2</v>
      </c>
      <c r="G15" s="6">
        <v>0</v>
      </c>
      <c r="H15" s="6">
        <v>2</v>
      </c>
      <c r="I15" s="6">
        <v>2</v>
      </c>
      <c r="J15" s="6">
        <v>2</v>
      </c>
      <c r="K15" s="6">
        <v>2</v>
      </c>
      <c r="L15" s="6">
        <v>2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S15" s="6">
        <f t="shared" si="5"/>
        <v>2</v>
      </c>
      <c r="T15" s="6">
        <f t="shared" si="5"/>
        <v>0</v>
      </c>
      <c r="U15" s="6">
        <f t="shared" si="5"/>
        <v>2</v>
      </c>
      <c r="V15" s="6">
        <f t="shared" si="5"/>
        <v>2</v>
      </c>
      <c r="W15" s="6">
        <f t="shared" si="5"/>
        <v>2</v>
      </c>
      <c r="X15" s="6">
        <f t="shared" si="5"/>
        <v>2</v>
      </c>
      <c r="Y15" s="6">
        <f t="shared" si="5"/>
        <v>2</v>
      </c>
      <c r="Z15" s="6">
        <f t="shared" si="5"/>
        <v>2</v>
      </c>
      <c r="AA15" s="6">
        <f t="shared" si="5"/>
        <v>2</v>
      </c>
      <c r="AB15" s="6">
        <f t="shared" si="5"/>
        <v>2</v>
      </c>
      <c r="AC15" s="6">
        <f t="shared" si="5"/>
        <v>2</v>
      </c>
      <c r="AD15" s="6">
        <f t="shared" si="5"/>
        <v>2</v>
      </c>
    </row>
    <row r="16" spans="1:30" x14ac:dyDescent="0.3">
      <c r="A16" s="3">
        <f t="shared" si="6"/>
        <v>13</v>
      </c>
      <c r="B16" s="9" t="s">
        <v>63</v>
      </c>
      <c r="C16" s="9">
        <v>8</v>
      </c>
      <c r="D16" s="3">
        <v>1</v>
      </c>
      <c r="E16" s="3">
        <f t="shared" si="4"/>
        <v>4</v>
      </c>
      <c r="F16" s="6">
        <v>8</v>
      </c>
      <c r="G16" s="6">
        <v>9</v>
      </c>
      <c r="H16" s="6">
        <v>12</v>
      </c>
      <c r="I16" s="6">
        <v>8</v>
      </c>
      <c r="J16" s="6">
        <v>8</v>
      </c>
      <c r="K16" s="6">
        <v>8</v>
      </c>
      <c r="L16" s="6">
        <v>8</v>
      </c>
      <c r="M16" s="6">
        <v>8</v>
      </c>
      <c r="N16" s="6">
        <v>6</v>
      </c>
      <c r="O16" s="6">
        <v>2</v>
      </c>
      <c r="P16" s="6">
        <v>8</v>
      </c>
      <c r="Q16" s="6">
        <v>8</v>
      </c>
      <c r="S16" s="6">
        <f t="shared" si="5"/>
        <v>1</v>
      </c>
      <c r="T16" s="6">
        <f t="shared" si="5"/>
        <v>0</v>
      </c>
      <c r="U16" s="6">
        <f t="shared" si="5"/>
        <v>0</v>
      </c>
      <c r="V16" s="6">
        <f t="shared" si="5"/>
        <v>1</v>
      </c>
      <c r="W16" s="6">
        <f t="shared" si="5"/>
        <v>1</v>
      </c>
      <c r="X16" s="6">
        <f t="shared" si="5"/>
        <v>1</v>
      </c>
      <c r="Y16" s="6">
        <f t="shared" si="5"/>
        <v>1</v>
      </c>
      <c r="Z16" s="6">
        <f t="shared" si="5"/>
        <v>1</v>
      </c>
      <c r="AA16" s="6">
        <f t="shared" si="5"/>
        <v>0</v>
      </c>
      <c r="AB16" s="6">
        <f t="shared" si="5"/>
        <v>0</v>
      </c>
      <c r="AC16" s="6">
        <f t="shared" si="5"/>
        <v>1</v>
      </c>
      <c r="AD16" s="6">
        <f t="shared" si="5"/>
        <v>1</v>
      </c>
    </row>
    <row r="17" spans="1:30" x14ac:dyDescent="0.3">
      <c r="A17" s="3">
        <f t="shared" si="6"/>
        <v>14</v>
      </c>
      <c r="B17" s="9" t="s">
        <v>11</v>
      </c>
      <c r="C17" s="9" t="s">
        <v>2</v>
      </c>
      <c r="D17" s="3">
        <v>1</v>
      </c>
      <c r="E17" s="3">
        <f t="shared" si="4"/>
        <v>1</v>
      </c>
      <c r="F17" s="6" t="s">
        <v>2</v>
      </c>
      <c r="G17" s="6" t="s">
        <v>2</v>
      </c>
      <c r="H17" s="6" t="s">
        <v>4</v>
      </c>
      <c r="I17" s="6" t="s">
        <v>2</v>
      </c>
      <c r="J17" s="6" t="s">
        <v>2</v>
      </c>
      <c r="K17" s="6" t="s">
        <v>2</v>
      </c>
      <c r="L17" s="6" t="s">
        <v>2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S17" s="6">
        <f t="shared" si="5"/>
        <v>1</v>
      </c>
      <c r="T17" s="6">
        <f t="shared" si="5"/>
        <v>1</v>
      </c>
      <c r="U17" s="6">
        <f t="shared" si="5"/>
        <v>0</v>
      </c>
      <c r="V17" s="6">
        <f t="shared" si="5"/>
        <v>1</v>
      </c>
      <c r="W17" s="6">
        <f t="shared" si="5"/>
        <v>1</v>
      </c>
      <c r="X17" s="6">
        <f t="shared" si="5"/>
        <v>1</v>
      </c>
      <c r="Y17" s="6">
        <f t="shared" si="5"/>
        <v>1</v>
      </c>
      <c r="Z17" s="6">
        <f t="shared" si="5"/>
        <v>1</v>
      </c>
      <c r="AA17" s="6">
        <f t="shared" si="5"/>
        <v>1</v>
      </c>
      <c r="AB17" s="6">
        <f t="shared" si="5"/>
        <v>1</v>
      </c>
      <c r="AC17" s="6">
        <f t="shared" si="5"/>
        <v>1</v>
      </c>
      <c r="AD17" s="6">
        <f t="shared" si="5"/>
        <v>1</v>
      </c>
    </row>
    <row r="18" spans="1:30" x14ac:dyDescent="0.3">
      <c r="A18" s="3">
        <f t="shared" si="6"/>
        <v>15</v>
      </c>
      <c r="B18" s="9" t="s">
        <v>11</v>
      </c>
      <c r="C18" s="9" t="s">
        <v>5</v>
      </c>
      <c r="D18" s="3">
        <v>1</v>
      </c>
      <c r="E18" s="3">
        <f t="shared" si="4"/>
        <v>1</v>
      </c>
      <c r="F18" s="6" t="s">
        <v>5</v>
      </c>
      <c r="G18" s="6" t="s">
        <v>5</v>
      </c>
      <c r="H18" s="6" t="s">
        <v>5</v>
      </c>
      <c r="I18" s="6" t="s">
        <v>5</v>
      </c>
      <c r="J18" s="6" t="s">
        <v>5</v>
      </c>
      <c r="K18" s="6" t="s">
        <v>5</v>
      </c>
      <c r="L18" s="6" t="s">
        <v>3</v>
      </c>
      <c r="M18" s="6" t="s">
        <v>5</v>
      </c>
      <c r="N18" s="6" t="s">
        <v>5</v>
      </c>
      <c r="O18" s="6" t="s">
        <v>5</v>
      </c>
      <c r="P18" s="6" t="s">
        <v>5</v>
      </c>
      <c r="Q18" s="6" t="s">
        <v>5</v>
      </c>
      <c r="S18" s="6">
        <f t="shared" si="5"/>
        <v>1</v>
      </c>
      <c r="T18" s="6">
        <f t="shared" si="5"/>
        <v>1</v>
      </c>
      <c r="U18" s="6">
        <f t="shared" si="5"/>
        <v>1</v>
      </c>
      <c r="V18" s="6">
        <f t="shared" si="5"/>
        <v>1</v>
      </c>
      <c r="W18" s="6">
        <f t="shared" si="5"/>
        <v>1</v>
      </c>
      <c r="X18" s="6">
        <f t="shared" si="5"/>
        <v>1</v>
      </c>
      <c r="Y18" s="6">
        <f t="shared" si="5"/>
        <v>0</v>
      </c>
      <c r="Z18" s="6">
        <f t="shared" si="5"/>
        <v>1</v>
      </c>
      <c r="AA18" s="6">
        <f t="shared" si="5"/>
        <v>1</v>
      </c>
      <c r="AB18" s="6">
        <f t="shared" si="5"/>
        <v>1</v>
      </c>
      <c r="AC18" s="6">
        <f t="shared" si="5"/>
        <v>1</v>
      </c>
      <c r="AD18" s="6">
        <f t="shared" si="5"/>
        <v>1</v>
      </c>
    </row>
    <row r="19" spans="1:30" x14ac:dyDescent="0.3">
      <c r="A19" s="3">
        <f t="shared" si="6"/>
        <v>16</v>
      </c>
      <c r="B19" s="9" t="s">
        <v>12</v>
      </c>
      <c r="C19" s="9"/>
      <c r="D19" s="3">
        <v>12</v>
      </c>
      <c r="E19" s="3">
        <f t="shared" si="4"/>
        <v>8.3333333333333329E-2</v>
      </c>
      <c r="F19" s="6">
        <v>12</v>
      </c>
      <c r="G19" s="6">
        <v>12</v>
      </c>
      <c r="H19" s="6">
        <v>12</v>
      </c>
      <c r="I19" s="6">
        <v>12</v>
      </c>
      <c r="J19" s="6">
        <v>12</v>
      </c>
      <c r="K19" s="6">
        <v>11</v>
      </c>
      <c r="L19" s="6">
        <v>12</v>
      </c>
      <c r="M19" s="6">
        <v>12</v>
      </c>
      <c r="N19" s="6">
        <v>12</v>
      </c>
      <c r="O19" s="6">
        <v>12</v>
      </c>
      <c r="P19" s="6">
        <v>12</v>
      </c>
      <c r="Q19" s="6">
        <v>12</v>
      </c>
      <c r="S19" s="6">
        <f t="shared" si="5"/>
        <v>12</v>
      </c>
      <c r="T19" s="6">
        <f t="shared" si="5"/>
        <v>12</v>
      </c>
      <c r="U19" s="6">
        <f t="shared" si="5"/>
        <v>12</v>
      </c>
      <c r="V19" s="6">
        <f t="shared" si="5"/>
        <v>12</v>
      </c>
      <c r="W19" s="6">
        <f t="shared" si="5"/>
        <v>12</v>
      </c>
      <c r="X19" s="6">
        <f t="shared" si="5"/>
        <v>11</v>
      </c>
      <c r="Y19" s="6">
        <f t="shared" si="5"/>
        <v>12</v>
      </c>
      <c r="Z19" s="6">
        <f t="shared" si="5"/>
        <v>12</v>
      </c>
      <c r="AA19" s="6">
        <f t="shared" si="5"/>
        <v>12</v>
      </c>
      <c r="AB19" s="6">
        <f t="shared" si="5"/>
        <v>12</v>
      </c>
      <c r="AC19" s="6">
        <f t="shared" si="5"/>
        <v>12</v>
      </c>
      <c r="AD19" s="6">
        <f t="shared" si="5"/>
        <v>12</v>
      </c>
    </row>
    <row r="20" spans="1:30" x14ac:dyDescent="0.3">
      <c r="A20" s="3">
        <f t="shared" si="6"/>
        <v>17</v>
      </c>
      <c r="B20" s="9" t="s">
        <v>11</v>
      </c>
      <c r="C20" s="9" t="s">
        <v>5</v>
      </c>
      <c r="D20" s="3">
        <v>1</v>
      </c>
      <c r="E20" s="3">
        <f t="shared" si="4"/>
        <v>0</v>
      </c>
      <c r="F20" s="6" t="s">
        <v>5</v>
      </c>
      <c r="G20" s="6" t="s">
        <v>5</v>
      </c>
      <c r="H20" s="6" t="s">
        <v>5</v>
      </c>
      <c r="I20" s="6" t="s">
        <v>5</v>
      </c>
      <c r="J20" s="6" t="s">
        <v>5</v>
      </c>
      <c r="K20" s="6" t="s">
        <v>5</v>
      </c>
      <c r="L20" s="6" t="s">
        <v>5</v>
      </c>
      <c r="M20" s="6" t="s">
        <v>5</v>
      </c>
      <c r="N20" s="6" t="s">
        <v>5</v>
      </c>
      <c r="O20" s="6" t="s">
        <v>5</v>
      </c>
      <c r="P20" s="6" t="s">
        <v>5</v>
      </c>
      <c r="Q20" s="6" t="s">
        <v>5</v>
      </c>
      <c r="S20" s="6">
        <f t="shared" ref="S20:AD20" si="7">IF(($B20="M")+($B20 = "V"),(F20=$C20)*$D20,IF($B20="P",F20))</f>
        <v>1</v>
      </c>
      <c r="T20" s="6">
        <f t="shared" si="7"/>
        <v>1</v>
      </c>
      <c r="U20" s="6">
        <f t="shared" si="7"/>
        <v>1</v>
      </c>
      <c r="V20" s="6">
        <f t="shared" si="7"/>
        <v>1</v>
      </c>
      <c r="W20" s="6">
        <f t="shared" si="7"/>
        <v>1</v>
      </c>
      <c r="X20" s="6">
        <f t="shared" si="7"/>
        <v>1</v>
      </c>
      <c r="Y20" s="6">
        <f t="shared" si="7"/>
        <v>1</v>
      </c>
      <c r="Z20" s="6">
        <f t="shared" si="7"/>
        <v>1</v>
      </c>
      <c r="AA20" s="6">
        <f t="shared" si="7"/>
        <v>1</v>
      </c>
      <c r="AB20" s="6">
        <f t="shared" si="7"/>
        <v>1</v>
      </c>
      <c r="AC20" s="6">
        <f t="shared" si="7"/>
        <v>1</v>
      </c>
      <c r="AD20" s="6">
        <f t="shared" si="7"/>
        <v>1</v>
      </c>
    </row>
    <row r="21" spans="1:30" x14ac:dyDescent="0.3">
      <c r="C21" s="7"/>
    </row>
  </sheetData>
  <conditionalFormatting sqref="E4">
    <cfRule type="cellIs" dxfId="84" priority="31" operator="greaterThan">
      <formula>COUNTA($F$4:$P$4)/2</formula>
    </cfRule>
  </conditionalFormatting>
  <conditionalFormatting sqref="S4:AC20">
    <cfRule type="cellIs" dxfId="83" priority="28" operator="equal">
      <formula>0</formula>
    </cfRule>
    <cfRule type="cellIs" dxfId="82" priority="29" operator="equal">
      <formula>$D4</formula>
    </cfRule>
    <cfRule type="cellIs" dxfId="81" priority="30" operator="between">
      <formula>$D4</formula>
      <formula>0</formula>
    </cfRule>
  </conditionalFormatting>
  <conditionalFormatting sqref="E5:E20">
    <cfRule type="cellIs" dxfId="80" priority="17" operator="greaterThan">
      <formula>COUNTA($F$4:$P$4)/2</formula>
    </cfRule>
  </conditionalFormatting>
  <conditionalFormatting sqref="F4:Q20">
    <cfRule type="expression" dxfId="79" priority="101">
      <formula>S4=0</formula>
    </cfRule>
    <cfRule type="expression" dxfId="78" priority="102">
      <formula>(S4&gt;0)*(S4&lt;$D4)</formula>
    </cfRule>
    <cfRule type="expression" dxfId="77" priority="103">
      <formula>S4=$D4</formula>
    </cfRule>
  </conditionalFormatting>
  <conditionalFormatting sqref="AD4:AD20">
    <cfRule type="cellIs" dxfId="76" priority="1" operator="equal">
      <formula>0</formula>
    </cfRule>
    <cfRule type="cellIs" dxfId="75" priority="2" operator="equal">
      <formula>$D4</formula>
    </cfRule>
    <cfRule type="cellIs" dxfId="74" priority="3" operator="between">
      <formula>$D4</formula>
      <formula>0</formula>
    </cfRule>
  </conditionalFormatting>
  <dataValidations count="1">
    <dataValidation type="list" allowBlank="1" showInputMessage="1" showErrorMessage="1" sqref="B4:B20" xr:uid="{179AE5A9-9AC0-4517-B3AB-915330298EC6}">
      <formula1>"M,V,P"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6FA2-8470-4A46-8012-D9749A72C76A}">
  <dimension ref="A1:AG10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F8" sqref="AF8"/>
    </sheetView>
  </sheetViews>
  <sheetFormatPr defaultRowHeight="14.4" x14ac:dyDescent="0.3"/>
  <cols>
    <col min="1" max="1" width="17.6640625" style="2" bestFit="1" customWidth="1"/>
    <col min="2" max="2" width="6.44140625" style="10" customWidth="1"/>
    <col min="3" max="32" width="6.6640625" style="2" customWidth="1"/>
  </cols>
  <sheetData>
    <row r="1" spans="1:33" ht="33" x14ac:dyDescent="0.3">
      <c r="A1" s="2" t="s">
        <v>62</v>
      </c>
      <c r="B1" s="10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/>
    </row>
    <row r="2" spans="1:33" x14ac:dyDescent="0.3">
      <c r="A2" s="11" t="str">
        <f>Students!B2</f>
        <v>Tanner Baalman</v>
      </c>
      <c r="B2" s="13">
        <f>AVERAGE(C2:AF2)</f>
        <v>81.214285714285708</v>
      </c>
      <c r="C2" s="3">
        <v>100</v>
      </c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90</v>
      </c>
      <c r="K2" s="3">
        <v>94</v>
      </c>
      <c r="L2" s="3">
        <v>90</v>
      </c>
      <c r="M2" s="3">
        <v>100</v>
      </c>
      <c r="N2" s="3">
        <v>100</v>
      </c>
      <c r="O2" s="3">
        <v>100</v>
      </c>
      <c r="P2" s="3">
        <v>100</v>
      </c>
      <c r="Q2" s="3">
        <v>100</v>
      </c>
      <c r="R2" s="3">
        <v>100</v>
      </c>
      <c r="S2" s="3">
        <v>100</v>
      </c>
      <c r="T2" s="3">
        <v>100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0</v>
      </c>
      <c r="AA2" s="3">
        <v>0</v>
      </c>
      <c r="AB2" s="3">
        <v>0</v>
      </c>
      <c r="AC2" s="3">
        <v>0</v>
      </c>
      <c r="AD2" s="3"/>
      <c r="AE2" s="3">
        <v>0</v>
      </c>
      <c r="AF2" s="3"/>
    </row>
    <row r="3" spans="1:33" x14ac:dyDescent="0.3">
      <c r="A3" s="11" t="str">
        <f>Students!B3</f>
        <v>Adam Boczkiewicz</v>
      </c>
      <c r="B3" s="13">
        <f t="shared" ref="B3:B13" si="0">AVERAGE(C3:AF3)</f>
        <v>85.285714285714292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100</v>
      </c>
      <c r="I3" s="3">
        <v>100</v>
      </c>
      <c r="J3" s="3">
        <v>100</v>
      </c>
      <c r="K3" s="3">
        <v>96</v>
      </c>
      <c r="L3" s="3">
        <v>100</v>
      </c>
      <c r="M3" s="3">
        <v>96</v>
      </c>
      <c r="N3" s="3">
        <v>98</v>
      </c>
      <c r="O3" s="3">
        <v>98</v>
      </c>
      <c r="P3" s="3">
        <v>100</v>
      </c>
      <c r="Q3" s="3">
        <v>100</v>
      </c>
      <c r="R3" s="3">
        <v>100</v>
      </c>
      <c r="S3" s="3">
        <v>100</v>
      </c>
      <c r="T3" s="3">
        <v>100</v>
      </c>
      <c r="U3" s="3">
        <v>100</v>
      </c>
      <c r="V3" s="3">
        <v>100</v>
      </c>
      <c r="W3" s="3">
        <v>100</v>
      </c>
      <c r="X3" s="3">
        <v>100</v>
      </c>
      <c r="Y3" s="3">
        <v>100</v>
      </c>
      <c r="Z3" s="3">
        <v>100</v>
      </c>
      <c r="AA3" s="3">
        <v>0</v>
      </c>
      <c r="AB3" s="3">
        <v>0</v>
      </c>
      <c r="AC3" s="3">
        <v>0</v>
      </c>
      <c r="AD3" s="3"/>
      <c r="AE3" s="3">
        <v>0</v>
      </c>
      <c r="AF3" s="3"/>
    </row>
    <row r="4" spans="1:33" x14ac:dyDescent="0.3">
      <c r="A4" s="11" t="str">
        <f>Students!B4</f>
        <v>Helar Herrera</v>
      </c>
      <c r="B4" s="13">
        <f t="shared" si="0"/>
        <v>100</v>
      </c>
      <c r="C4" s="3">
        <v>100</v>
      </c>
      <c r="D4" s="3">
        <v>100</v>
      </c>
      <c r="E4" s="3">
        <v>100</v>
      </c>
      <c r="F4" s="3">
        <v>100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3">
      <c r="A5" s="11" t="str">
        <f>Students!B5</f>
        <v>Andrew Hoemmen</v>
      </c>
      <c r="B5" s="13">
        <f t="shared" si="0"/>
        <v>94.769230769230774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93</v>
      </c>
      <c r="M5" s="3">
        <v>93</v>
      </c>
      <c r="N5" s="3">
        <v>100</v>
      </c>
      <c r="O5" s="3">
        <v>98</v>
      </c>
      <c r="P5" s="3">
        <v>98</v>
      </c>
      <c r="Q5" s="3">
        <v>98</v>
      </c>
      <c r="R5" s="3">
        <v>100</v>
      </c>
      <c r="S5" s="3">
        <v>100</v>
      </c>
      <c r="T5" s="3">
        <v>100</v>
      </c>
      <c r="U5" s="3">
        <v>90</v>
      </c>
      <c r="V5" s="3">
        <v>100</v>
      </c>
      <c r="W5" s="3"/>
      <c r="X5" s="3"/>
      <c r="Y5" s="3">
        <v>94</v>
      </c>
      <c r="Z5" s="3">
        <v>100</v>
      </c>
      <c r="AA5" s="3">
        <v>100</v>
      </c>
      <c r="AB5" s="3">
        <v>100</v>
      </c>
      <c r="AC5" s="3">
        <v>100</v>
      </c>
      <c r="AD5" s="3"/>
      <c r="AE5" s="3">
        <v>0</v>
      </c>
      <c r="AF5" s="3"/>
    </row>
    <row r="6" spans="1:33" x14ac:dyDescent="0.3">
      <c r="A6" s="11" t="str">
        <f>Students!B6</f>
        <v>Caylen Johnson</v>
      </c>
      <c r="B6" s="13">
        <f t="shared" si="0"/>
        <v>71.142857142857139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  <c r="H6" s="3">
        <v>100</v>
      </c>
      <c r="I6" s="3">
        <v>100</v>
      </c>
      <c r="J6" s="3">
        <v>100</v>
      </c>
      <c r="K6" s="3">
        <v>100</v>
      </c>
      <c r="L6" s="3">
        <v>100</v>
      </c>
      <c r="M6" s="3">
        <v>98</v>
      </c>
      <c r="N6" s="3">
        <v>98</v>
      </c>
      <c r="O6" s="3">
        <v>98</v>
      </c>
      <c r="P6" s="3">
        <v>98</v>
      </c>
      <c r="Q6" s="3">
        <v>0</v>
      </c>
      <c r="R6" s="3">
        <v>0</v>
      </c>
      <c r="S6" s="3">
        <v>100</v>
      </c>
      <c r="T6" s="3">
        <v>100</v>
      </c>
      <c r="U6" s="3">
        <v>100</v>
      </c>
      <c r="V6" s="3">
        <v>100</v>
      </c>
      <c r="W6" s="3">
        <v>100</v>
      </c>
      <c r="X6" s="3">
        <v>100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/>
      <c r="AE6" s="3">
        <v>0</v>
      </c>
      <c r="AF6" s="3"/>
    </row>
    <row r="7" spans="1:33" x14ac:dyDescent="0.3">
      <c r="A7" s="11" t="str">
        <f>Students!B7</f>
        <v>Myah King</v>
      </c>
      <c r="B7" s="13">
        <f t="shared" si="0"/>
        <v>75.962962962962962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96</v>
      </c>
      <c r="K7" s="3">
        <v>100</v>
      </c>
      <c r="L7" s="3">
        <v>0</v>
      </c>
      <c r="M7" s="3">
        <v>94</v>
      </c>
      <c r="N7" s="3">
        <v>0</v>
      </c>
      <c r="O7" s="3">
        <v>98</v>
      </c>
      <c r="P7" s="3">
        <v>98</v>
      </c>
      <c r="Q7" s="3">
        <v>98</v>
      </c>
      <c r="R7" s="3">
        <v>98</v>
      </c>
      <c r="S7" s="3">
        <v>100</v>
      </c>
      <c r="T7" s="3">
        <v>98</v>
      </c>
      <c r="U7" s="3">
        <v>100</v>
      </c>
      <c r="V7" s="3">
        <v>100</v>
      </c>
      <c r="W7" s="3">
        <v>96</v>
      </c>
      <c r="X7" s="3"/>
      <c r="Y7" s="3">
        <v>100</v>
      </c>
      <c r="Z7" s="3">
        <v>75</v>
      </c>
      <c r="AA7" s="3">
        <v>0</v>
      </c>
      <c r="AB7" s="3">
        <v>0</v>
      </c>
      <c r="AC7" s="3">
        <v>0</v>
      </c>
      <c r="AD7" s="3"/>
      <c r="AE7" s="3">
        <v>0</v>
      </c>
      <c r="AF7" s="3"/>
    </row>
    <row r="8" spans="1:33" x14ac:dyDescent="0.3">
      <c r="A8" s="11" t="str">
        <f>Students!B8</f>
        <v>Leo Kniffen</v>
      </c>
      <c r="B8" s="13">
        <f t="shared" si="0"/>
        <v>85.035714285714292</v>
      </c>
      <c r="C8" s="3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3">
        <v>100</v>
      </c>
      <c r="K8" s="3">
        <v>96</v>
      </c>
      <c r="L8" s="3">
        <v>100</v>
      </c>
      <c r="M8" s="3">
        <v>98</v>
      </c>
      <c r="N8" s="3">
        <v>98</v>
      </c>
      <c r="O8" s="3">
        <v>98</v>
      </c>
      <c r="P8" s="3">
        <v>93</v>
      </c>
      <c r="Q8" s="3">
        <v>98</v>
      </c>
      <c r="R8" s="3">
        <v>100</v>
      </c>
      <c r="S8" s="3">
        <v>100</v>
      </c>
      <c r="T8" s="3">
        <v>100</v>
      </c>
      <c r="U8" s="3">
        <v>100</v>
      </c>
      <c r="V8" s="3">
        <v>100</v>
      </c>
      <c r="W8" s="3">
        <v>100</v>
      </c>
      <c r="X8" s="3">
        <v>100</v>
      </c>
      <c r="Y8" s="3">
        <v>100</v>
      </c>
      <c r="Z8" s="3">
        <v>100</v>
      </c>
      <c r="AA8" s="3">
        <v>0</v>
      </c>
      <c r="AB8" s="3">
        <v>0</v>
      </c>
      <c r="AC8" s="3">
        <v>0</v>
      </c>
      <c r="AD8" s="3"/>
      <c r="AE8" s="3">
        <v>0</v>
      </c>
      <c r="AF8" s="3"/>
    </row>
    <row r="9" spans="1:33" x14ac:dyDescent="0.3">
      <c r="A9" s="11" t="str">
        <f>Students!B9</f>
        <v>Mitch Lowe</v>
      </c>
      <c r="B9" s="13">
        <f t="shared" si="0"/>
        <v>88.071428571428569</v>
      </c>
      <c r="C9" s="3">
        <v>100</v>
      </c>
      <c r="D9" s="3">
        <v>100</v>
      </c>
      <c r="E9" s="3">
        <v>100</v>
      </c>
      <c r="F9" s="3">
        <v>100</v>
      </c>
      <c r="G9" s="3">
        <v>100</v>
      </c>
      <c r="H9" s="3">
        <v>100</v>
      </c>
      <c r="I9" s="3">
        <v>100</v>
      </c>
      <c r="J9" s="3">
        <v>100</v>
      </c>
      <c r="K9" s="3">
        <v>100</v>
      </c>
      <c r="L9" s="3">
        <v>0</v>
      </c>
      <c r="M9" s="3">
        <v>0</v>
      </c>
      <c r="N9" s="3">
        <v>0</v>
      </c>
      <c r="O9" s="3">
        <v>100</v>
      </c>
      <c r="P9" s="3">
        <v>100</v>
      </c>
      <c r="Q9" s="3">
        <v>98</v>
      </c>
      <c r="R9" s="3">
        <v>100</v>
      </c>
      <c r="S9" s="3">
        <v>100</v>
      </c>
      <c r="T9" s="3">
        <v>99</v>
      </c>
      <c r="U9" s="3">
        <v>100</v>
      </c>
      <c r="V9" s="3">
        <v>100</v>
      </c>
      <c r="W9" s="3">
        <v>100</v>
      </c>
      <c r="X9" s="3">
        <v>100</v>
      </c>
      <c r="Y9" s="3">
        <v>94</v>
      </c>
      <c r="Z9" s="3">
        <v>100</v>
      </c>
      <c r="AA9" s="3">
        <v>100</v>
      </c>
      <c r="AB9" s="3">
        <v>100</v>
      </c>
      <c r="AC9" s="3">
        <v>100</v>
      </c>
      <c r="AD9" s="3"/>
      <c r="AE9" s="3">
        <v>75</v>
      </c>
      <c r="AF9" s="3"/>
    </row>
    <row r="10" spans="1:33" x14ac:dyDescent="0.3">
      <c r="A10" s="11" t="str">
        <f>Students!B10</f>
        <v>AJ Loynd</v>
      </c>
      <c r="B10" s="13">
        <f t="shared" si="0"/>
        <v>99.571428571428569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96</v>
      </c>
      <c r="L10" s="3">
        <v>92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v>100</v>
      </c>
      <c r="T10" s="3">
        <v>100</v>
      </c>
      <c r="U10" s="3">
        <v>100</v>
      </c>
      <c r="V10" s="3">
        <v>100</v>
      </c>
      <c r="W10" s="3">
        <v>100</v>
      </c>
      <c r="X10" s="3">
        <v>100</v>
      </c>
      <c r="Y10" s="3">
        <v>100</v>
      </c>
      <c r="Z10" s="3">
        <v>100</v>
      </c>
      <c r="AA10" s="3">
        <v>100</v>
      </c>
      <c r="AB10" s="3">
        <v>100</v>
      </c>
      <c r="AC10" s="3">
        <v>100</v>
      </c>
      <c r="AD10" s="3"/>
      <c r="AE10" s="3">
        <v>100</v>
      </c>
      <c r="AF10" s="3"/>
    </row>
    <row r="11" spans="1:33" x14ac:dyDescent="0.3">
      <c r="A11" s="11" t="str">
        <f>Students!B11</f>
        <v>Lucas Russell</v>
      </c>
      <c r="B11" s="13">
        <f t="shared" si="0"/>
        <v>97.428571428571431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98</v>
      </c>
      <c r="K11" s="3">
        <v>94</v>
      </c>
      <c r="L11" s="3">
        <v>94</v>
      </c>
      <c r="M11" s="3">
        <v>95</v>
      </c>
      <c r="N11" s="3">
        <v>96</v>
      </c>
      <c r="O11" s="3">
        <v>98</v>
      </c>
      <c r="P11" s="3">
        <v>94</v>
      </c>
      <c r="Q11" s="3">
        <v>93</v>
      </c>
      <c r="R11" s="3">
        <v>93</v>
      </c>
      <c r="S11" s="3">
        <v>94</v>
      </c>
      <c r="T11" s="3">
        <v>93</v>
      </c>
      <c r="U11" s="3">
        <v>100</v>
      </c>
      <c r="V11" s="3">
        <v>100</v>
      </c>
      <c r="W11" s="3">
        <v>93</v>
      </c>
      <c r="X11" s="3">
        <v>93</v>
      </c>
      <c r="Y11" s="3">
        <v>100</v>
      </c>
      <c r="Z11" s="3">
        <v>100</v>
      </c>
      <c r="AA11" s="3">
        <v>100</v>
      </c>
      <c r="AB11" s="3">
        <v>100</v>
      </c>
      <c r="AC11" s="3">
        <v>100</v>
      </c>
      <c r="AD11" s="3"/>
      <c r="AE11" s="3">
        <v>100</v>
      </c>
      <c r="AF11" s="3"/>
    </row>
    <row r="12" spans="1:33" x14ac:dyDescent="0.3">
      <c r="A12" s="11" t="str">
        <f>Students!B12</f>
        <v>Duncan Sutton</v>
      </c>
      <c r="B12" s="13">
        <f t="shared" si="0"/>
        <v>92.5</v>
      </c>
      <c r="C12" s="3">
        <v>100</v>
      </c>
      <c r="D12" s="3">
        <v>100</v>
      </c>
      <c r="E12" s="3">
        <v>100</v>
      </c>
      <c r="F12" s="3">
        <v>100</v>
      </c>
      <c r="G12" s="3">
        <v>100</v>
      </c>
      <c r="H12" s="3">
        <v>100</v>
      </c>
      <c r="I12" s="3">
        <v>98</v>
      </c>
      <c r="J12" s="3">
        <v>98</v>
      </c>
      <c r="K12" s="3">
        <v>96</v>
      </c>
      <c r="L12" s="3">
        <v>100</v>
      </c>
      <c r="M12" s="3">
        <v>100</v>
      </c>
      <c r="N12" s="3">
        <v>100</v>
      </c>
      <c r="O12" s="3">
        <v>98</v>
      </c>
      <c r="P12" s="3">
        <v>100</v>
      </c>
      <c r="Q12" s="3">
        <v>100</v>
      </c>
      <c r="R12" s="3">
        <v>100</v>
      </c>
      <c r="S12" s="3">
        <v>100</v>
      </c>
      <c r="T12" s="3">
        <v>100</v>
      </c>
      <c r="U12" s="3">
        <v>100</v>
      </c>
      <c r="V12" s="3">
        <v>100</v>
      </c>
      <c r="W12" s="3">
        <v>100</v>
      </c>
      <c r="X12" s="3">
        <v>100</v>
      </c>
      <c r="Y12" s="3">
        <v>100</v>
      </c>
      <c r="Z12" s="3">
        <v>100</v>
      </c>
      <c r="AA12" s="3">
        <v>100</v>
      </c>
      <c r="AB12" s="3">
        <v>100</v>
      </c>
      <c r="AC12" s="3">
        <v>0</v>
      </c>
      <c r="AD12" s="3"/>
      <c r="AE12" s="3">
        <v>0</v>
      </c>
      <c r="AF12" s="3"/>
    </row>
    <row r="13" spans="1:33" x14ac:dyDescent="0.3">
      <c r="A13" s="18" t="str">
        <f>Students!B13</f>
        <v>Tyler Vogt</v>
      </c>
      <c r="B13" s="13">
        <f t="shared" si="0"/>
        <v>99.285714285714292</v>
      </c>
      <c r="C13" s="3">
        <v>100</v>
      </c>
      <c r="D13" s="3">
        <v>100</v>
      </c>
      <c r="E13" s="3">
        <v>100</v>
      </c>
      <c r="F13" s="3">
        <v>100</v>
      </c>
      <c r="G13" s="3">
        <v>100</v>
      </c>
      <c r="H13" s="3">
        <v>100</v>
      </c>
      <c r="I13" s="3">
        <v>100</v>
      </c>
      <c r="J13" s="3">
        <v>100</v>
      </c>
      <c r="K13" s="3">
        <v>96</v>
      </c>
      <c r="L13" s="3">
        <v>94</v>
      </c>
      <c r="M13" s="3">
        <v>96</v>
      </c>
      <c r="N13" s="3">
        <v>98</v>
      </c>
      <c r="O13" s="3">
        <v>98</v>
      </c>
      <c r="P13" s="3">
        <v>98</v>
      </c>
      <c r="Q13" s="3">
        <v>100</v>
      </c>
      <c r="R13" s="3">
        <v>100</v>
      </c>
      <c r="S13" s="3">
        <v>100</v>
      </c>
      <c r="T13" s="3">
        <v>100</v>
      </c>
      <c r="U13" s="3">
        <v>100</v>
      </c>
      <c r="V13" s="3">
        <v>100</v>
      </c>
      <c r="W13" s="3">
        <v>100</v>
      </c>
      <c r="X13" s="3">
        <v>100</v>
      </c>
      <c r="Y13" s="3">
        <v>100</v>
      </c>
      <c r="Z13" s="3">
        <v>100</v>
      </c>
      <c r="AA13" s="3">
        <v>100</v>
      </c>
      <c r="AB13" s="3">
        <v>100</v>
      </c>
      <c r="AC13" s="3">
        <v>100</v>
      </c>
      <c r="AD13" s="3"/>
      <c r="AE13" s="3">
        <v>100</v>
      </c>
      <c r="AF13" s="3"/>
    </row>
    <row r="14" spans="1:33" x14ac:dyDescent="0.3">
      <c r="A14"/>
    </row>
    <row r="15" spans="1:33" x14ac:dyDescent="0.3">
      <c r="A15"/>
    </row>
    <row r="16" spans="1:33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conditionalFormatting sqref="C2:L13 L12:AB12">
    <cfRule type="cellIs" dxfId="73" priority="14" operator="equal">
      <formula>0</formula>
    </cfRule>
  </conditionalFormatting>
  <conditionalFormatting sqref="M2:O7 M9:O13 M8 N13:P13 M2:Y2">
    <cfRule type="cellIs" dxfId="72" priority="13" operator="equal">
      <formula>0</formula>
    </cfRule>
  </conditionalFormatting>
  <conditionalFormatting sqref="P2:R7 P9:R13 Q11:W11 P3:Z3 Q13:AE13">
    <cfRule type="cellIs" dxfId="71" priority="12" operator="equal">
      <formula>0</formula>
    </cfRule>
  </conditionalFormatting>
  <conditionalFormatting sqref="S2:U7 S9:U13 S6:V6">
    <cfRule type="cellIs" dxfId="70" priority="11" operator="equal">
      <formula>0</formula>
    </cfRule>
  </conditionalFormatting>
  <conditionalFormatting sqref="V2:X5 V9:X13 V7:X7 V6">
    <cfRule type="cellIs" dxfId="69" priority="10" operator="equal">
      <formula>0</formula>
    </cfRule>
  </conditionalFormatting>
  <conditionalFormatting sqref="Z5:AC5 Y13:AE13 Y2:AB10 Y11:AA11 Y10:AE10 Y12:AB13">
    <cfRule type="cellIs" dxfId="68" priority="9" operator="equal">
      <formula>0</formula>
    </cfRule>
  </conditionalFormatting>
  <conditionalFormatting sqref="N8:O8">
    <cfRule type="cellIs" dxfId="67" priority="8" operator="equal">
      <formula>0</formula>
    </cfRule>
  </conditionalFormatting>
  <conditionalFormatting sqref="P8:R8">
    <cfRule type="cellIs" dxfId="66" priority="7" operator="equal">
      <formula>0</formula>
    </cfRule>
  </conditionalFormatting>
  <conditionalFormatting sqref="S8:U8">
    <cfRule type="cellIs" dxfId="65" priority="6" operator="equal">
      <formula>0</formula>
    </cfRule>
  </conditionalFormatting>
  <conditionalFormatting sqref="V8:Z8">
    <cfRule type="cellIs" dxfId="64" priority="5" operator="equal">
      <formula>0</formula>
    </cfRule>
  </conditionalFormatting>
  <conditionalFormatting sqref="AC2:AF10 AC12:AF13 AD11 AF11">
    <cfRule type="cellIs" dxfId="63" priority="4" operator="equal">
      <formula>0</formula>
    </cfRule>
  </conditionalFormatting>
  <conditionalFormatting sqref="W6:X6">
    <cfRule type="cellIs" dxfId="2" priority="3" operator="equal">
      <formula>0</formula>
    </cfRule>
  </conditionalFormatting>
  <conditionalFormatting sqref="AB11:AC11">
    <cfRule type="cellIs" dxfId="1" priority="2" operator="equal">
      <formula>0</formula>
    </cfRule>
  </conditionalFormatting>
  <conditionalFormatting sqref="AE1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"/>
  <sheetViews>
    <sheetView zoomScale="130" zoomScaleNormal="130" workbookViewId="0">
      <pane xSplit="5" ySplit="3" topLeftCell="F4" activePane="bottomRight" state="frozen"/>
      <selection pane="topRight" activeCell="D1" sqref="D1"/>
      <selection pane="bottomLeft" activeCell="A3" sqref="A3"/>
      <selection pane="bottomRight" activeCell="D92" sqref="D92"/>
    </sheetView>
  </sheetViews>
  <sheetFormatPr defaultRowHeight="14.4" x14ac:dyDescent="0.3"/>
  <cols>
    <col min="1" max="5" width="4.6640625" style="2" customWidth="1"/>
    <col min="6" max="17" width="6.6640625" customWidth="1"/>
    <col min="18" max="28" width="4.6640625" hidden="1" customWidth="1"/>
  </cols>
  <sheetData>
    <row r="1" spans="1:28" ht="88.95" customHeight="1" x14ac:dyDescent="0.3">
      <c r="A1" s="5" t="s">
        <v>0</v>
      </c>
      <c r="B1" s="5" t="s">
        <v>10</v>
      </c>
      <c r="C1" s="5" t="s">
        <v>1</v>
      </c>
      <c r="D1" s="5" t="s">
        <v>9</v>
      </c>
      <c r="E1" s="5" t="s">
        <v>7</v>
      </c>
      <c r="F1" s="4" t="str">
        <f>Students!B2</f>
        <v>Tanner Baalman</v>
      </c>
      <c r="G1" s="4" t="str">
        <f>Students!B3</f>
        <v>Adam Boczkiewicz</v>
      </c>
      <c r="H1" s="4" t="str">
        <f>Students!B4</f>
        <v>Helar Herrera</v>
      </c>
      <c r="I1" s="4" t="str">
        <f>Students!B5</f>
        <v>Andrew Hoemmen</v>
      </c>
      <c r="J1" s="4" t="str">
        <f>Students!B6</f>
        <v>Caylen Johnson</v>
      </c>
      <c r="K1" s="4" t="str">
        <f>Students!B7</f>
        <v>Myah King</v>
      </c>
      <c r="L1" s="4" t="str">
        <f>Students!B8</f>
        <v>Leo Kniffen</v>
      </c>
      <c r="M1" s="4" t="str">
        <f>Students!B9</f>
        <v>Mitch Lowe</v>
      </c>
      <c r="N1" s="4" t="str">
        <f>Students!B10</f>
        <v>AJ Loynd</v>
      </c>
      <c r="O1" s="4" t="str">
        <f>Students!B11</f>
        <v>Lucas Russell</v>
      </c>
      <c r="P1" s="4" t="str">
        <f>Students!B12</f>
        <v>Duncan Sutton</v>
      </c>
      <c r="Q1" s="4" t="s">
        <v>46</v>
      </c>
      <c r="R1" s="4" t="str">
        <f t="shared" ref="R1:X1" si="0">F1&amp;" Points"</f>
        <v>Tanner Baalman Points</v>
      </c>
      <c r="S1" s="4" t="str">
        <f t="shared" si="0"/>
        <v>Adam Boczkiewicz Points</v>
      </c>
      <c r="T1" s="4" t="str">
        <f t="shared" si="0"/>
        <v>Helar Herrera Points</v>
      </c>
      <c r="U1" s="4" t="str">
        <f t="shared" si="0"/>
        <v>Andrew Hoemmen Points</v>
      </c>
      <c r="V1" s="4" t="str">
        <f t="shared" si="0"/>
        <v>Caylen Johnson Points</v>
      </c>
      <c r="W1" s="4" t="str">
        <f t="shared" si="0"/>
        <v>Myah King Points</v>
      </c>
      <c r="X1" s="4" t="str">
        <f t="shared" si="0"/>
        <v>Leo Kniffen Points</v>
      </c>
      <c r="Y1" s="4" t="str">
        <f>M1&amp;" Points"</f>
        <v>Mitch Lowe Points</v>
      </c>
      <c r="Z1" s="4" t="str">
        <f>N1&amp;" Points"</f>
        <v>AJ Loynd Points</v>
      </c>
      <c r="AA1" s="4" t="str">
        <f>O1&amp;" Points"</f>
        <v>Lucas Russell Points</v>
      </c>
      <c r="AB1" s="4" t="str">
        <f>P1&amp;" Points"</f>
        <v>Duncan Sutton Points</v>
      </c>
    </row>
    <row r="2" spans="1:28" s="8" customFormat="1" x14ac:dyDescent="0.3">
      <c r="F2" s="15" t="str">
        <f t="shared" ref="F2:Q2" si="1">VLOOKUP(F3,Letter_Grades,2,1)</f>
        <v>F</v>
      </c>
      <c r="G2" s="15" t="str">
        <f t="shared" si="1"/>
        <v>F</v>
      </c>
      <c r="H2" s="15" t="str">
        <f t="shared" si="1"/>
        <v>F</v>
      </c>
      <c r="I2" s="15" t="str">
        <f t="shared" si="1"/>
        <v>F</v>
      </c>
      <c r="J2" s="15" t="str">
        <f t="shared" si="1"/>
        <v>F</v>
      </c>
      <c r="K2" s="15" t="str">
        <f t="shared" si="1"/>
        <v>F</v>
      </c>
      <c r="L2" s="15" t="str">
        <f t="shared" si="1"/>
        <v>F</v>
      </c>
      <c r="M2" s="15" t="str">
        <f t="shared" si="1"/>
        <v>F</v>
      </c>
      <c r="N2" s="15" t="str">
        <f t="shared" si="1"/>
        <v>F</v>
      </c>
      <c r="O2" s="15" t="str">
        <f t="shared" si="1"/>
        <v>F</v>
      </c>
      <c r="P2" s="15" t="str">
        <f t="shared" si="1"/>
        <v>F</v>
      </c>
      <c r="Q2" s="15" t="str">
        <f t="shared" si="1"/>
        <v>F</v>
      </c>
    </row>
    <row r="3" spans="1:28" x14ac:dyDescent="0.3">
      <c r="A3" s="5"/>
      <c r="B3" s="5"/>
      <c r="C3" s="5"/>
      <c r="D3" s="3">
        <f>SUM(D4:D103)</f>
        <v>100</v>
      </c>
      <c r="E3" s="3">
        <v>0</v>
      </c>
      <c r="F3" s="15">
        <f t="shared" ref="F3:P3" si="2">(R3+$E$3)/$D3</f>
        <v>0</v>
      </c>
      <c r="G3" s="15">
        <f t="shared" si="2"/>
        <v>0</v>
      </c>
      <c r="H3" s="15">
        <f t="shared" si="2"/>
        <v>0</v>
      </c>
      <c r="I3" s="15">
        <f t="shared" si="2"/>
        <v>0</v>
      </c>
      <c r="J3" s="15">
        <f t="shared" si="2"/>
        <v>0</v>
      </c>
      <c r="K3" s="15">
        <f t="shared" si="2"/>
        <v>0</v>
      </c>
      <c r="L3" s="15">
        <f t="shared" si="2"/>
        <v>0</v>
      </c>
      <c r="M3" s="15">
        <f t="shared" si="2"/>
        <v>0</v>
      </c>
      <c r="N3" s="15">
        <f t="shared" si="2"/>
        <v>0</v>
      </c>
      <c r="O3" s="15">
        <f t="shared" si="2"/>
        <v>0</v>
      </c>
      <c r="P3" s="15">
        <f t="shared" si="2"/>
        <v>0</v>
      </c>
      <c r="Q3" s="15">
        <f>AVERAGE(F3:P3)</f>
        <v>0</v>
      </c>
      <c r="R3" s="3">
        <f>SUM(R4:R103)</f>
        <v>0</v>
      </c>
      <c r="S3" s="3">
        <f t="shared" ref="S3:AB3" si="3">SUM(S4:S103)</f>
        <v>0</v>
      </c>
      <c r="T3" s="3">
        <f t="shared" si="3"/>
        <v>0</v>
      </c>
      <c r="U3" s="3">
        <f t="shared" si="3"/>
        <v>0</v>
      </c>
      <c r="V3" s="3">
        <f t="shared" si="3"/>
        <v>0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</row>
    <row r="4" spans="1:28" x14ac:dyDescent="0.3">
      <c r="A4" s="3">
        <f>A3+1</f>
        <v>1</v>
      </c>
      <c r="B4" s="9" t="s">
        <v>11</v>
      </c>
      <c r="C4" s="9" t="s">
        <v>13</v>
      </c>
      <c r="D4" s="3">
        <v>1</v>
      </c>
      <c r="E4" s="3">
        <f t="shared" ref="E4:E92" si="4">((COUNTA(F4:P4)*D4)-SUM(R4:AB4))/D4</f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R4" s="6">
        <f t="shared" ref="R4" si="5">IF(($B4="M")+($B4 = "V"),(F4=$C4)*$D4,IF($B4="P",F4))</f>
        <v>0</v>
      </c>
      <c r="S4" s="6">
        <f t="shared" ref="S4:S100" si="6">IF(($B4="M")+($B4 = "V"),(G4=$C4)*$D4,IF($B4="P",G4))</f>
        <v>0</v>
      </c>
      <c r="T4" s="6">
        <f t="shared" ref="T4:T100" si="7">IF(($B4="M")+($B4 = "V"),(H4=$C4)*$D4,IF($B4="P",H4))</f>
        <v>0</v>
      </c>
      <c r="U4" s="6">
        <f t="shared" ref="U4:U100" si="8">IF(($B4="M")+($B4 = "V"),(I4=$C4)*$D4,IF($B4="P",I4))</f>
        <v>0</v>
      </c>
      <c r="V4" s="6">
        <f t="shared" ref="V4:V100" si="9">IF(($B4="M")+($B4 = "V"),(J4=$C4)*$D4,IF($B4="P",J4))</f>
        <v>0</v>
      </c>
      <c r="W4" s="6">
        <f t="shared" ref="W4:W100" si="10">IF(($B4="M")+($B4 = "V"),(K4=$C4)*$D4,IF($B4="P",K4))</f>
        <v>0</v>
      </c>
      <c r="X4" s="6">
        <f t="shared" ref="X4:X100" si="11">IF(($B4="M")+($B4 = "V"),(L4=$C4)*$D4,IF($B4="P",L4))</f>
        <v>0</v>
      </c>
      <c r="Y4" s="6">
        <f t="shared" ref="Y4:Y100" si="12">IF(($B4="M")+($B4 = "V"),(M4=$C4)*$D4,IF($B4="P",M4))</f>
        <v>0</v>
      </c>
      <c r="Z4" s="6">
        <f t="shared" ref="Z4:Z100" si="13">IF(($B4="M")+($B4 = "V"),(N4=$C4)*$D4,IF($B4="P",N4))</f>
        <v>0</v>
      </c>
      <c r="AA4" s="6">
        <f t="shared" ref="AA4:AA100" si="14">IF(($B4="M")+($B4 = "V"),(O4=$C4)*$D4,IF($B4="P",O4))</f>
        <v>0</v>
      </c>
      <c r="AB4" s="6">
        <f t="shared" ref="AB4:AB100" si="15">IF(($B4="M")+($B4 = "V"),(P4=$C4)*$D4,IF($B4="P",P4))</f>
        <v>0</v>
      </c>
    </row>
    <row r="5" spans="1:28" x14ac:dyDescent="0.3">
      <c r="A5" s="3">
        <f t="shared" ref="A5:A54" si="16">A4+1</f>
        <v>2</v>
      </c>
      <c r="B5" s="9" t="s">
        <v>11</v>
      </c>
      <c r="C5" s="9" t="s">
        <v>13</v>
      </c>
      <c r="D5" s="3">
        <v>1</v>
      </c>
      <c r="E5" s="3">
        <f t="shared" ref="E5:E54" si="17">((COUNTA(F5:P5)*D5)-SUM(R5:AB5))/D5</f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R5" s="6">
        <f t="shared" ref="R5:R54" si="18">IF(($B5="M")+($B5 = "V"),(F5=$C5)*$D5,IF($B5="P",F5))</f>
        <v>0</v>
      </c>
      <c r="S5" s="6">
        <f t="shared" ref="S5:S54" si="19">IF(($B5="M")+($B5 = "V"),(G5=$C5)*$D5,IF($B5="P",G5))</f>
        <v>0</v>
      </c>
      <c r="T5" s="6">
        <f t="shared" ref="T5:T54" si="20">IF(($B5="M")+($B5 = "V"),(H5=$C5)*$D5,IF($B5="P",H5))</f>
        <v>0</v>
      </c>
      <c r="U5" s="6">
        <f t="shared" ref="U5:U54" si="21">IF(($B5="M")+($B5 = "V"),(I5=$C5)*$D5,IF($B5="P",I5))</f>
        <v>0</v>
      </c>
      <c r="V5" s="6">
        <f t="shared" ref="V5:V54" si="22">IF(($B5="M")+($B5 = "V"),(J5=$C5)*$D5,IF($B5="P",J5))</f>
        <v>0</v>
      </c>
      <c r="W5" s="6">
        <f t="shared" ref="W5:W54" si="23">IF(($B5="M")+($B5 = "V"),(K5=$C5)*$D5,IF($B5="P",K5))</f>
        <v>0</v>
      </c>
      <c r="X5" s="6">
        <f t="shared" ref="X5:X54" si="24">IF(($B5="M")+($B5 = "V"),(L5=$C5)*$D5,IF($B5="P",L5))</f>
        <v>0</v>
      </c>
      <c r="Y5" s="6">
        <f t="shared" ref="Y5:Y54" si="25">IF(($B5="M")+($B5 = "V"),(M5=$C5)*$D5,IF($B5="P",M5))</f>
        <v>0</v>
      </c>
      <c r="Z5" s="6">
        <f t="shared" ref="Z5:Z54" si="26">IF(($B5="M")+($B5 = "V"),(N5=$C5)*$D5,IF($B5="P",N5))</f>
        <v>0</v>
      </c>
      <c r="AA5" s="6">
        <f t="shared" ref="AA5:AA54" si="27">IF(($B5="M")+($B5 = "V"),(O5=$C5)*$D5,IF($B5="P",O5))</f>
        <v>0</v>
      </c>
      <c r="AB5" s="6">
        <f t="shared" ref="AB5:AB54" si="28">IF(($B5="M")+($B5 = "V"),(P5=$C5)*$D5,IF($B5="P",P5))</f>
        <v>0</v>
      </c>
    </row>
    <row r="6" spans="1:28" x14ac:dyDescent="0.3">
      <c r="A6" s="3">
        <f t="shared" si="16"/>
        <v>3</v>
      </c>
      <c r="B6" s="9" t="s">
        <v>11</v>
      </c>
      <c r="C6" s="9" t="s">
        <v>13</v>
      </c>
      <c r="D6" s="3">
        <v>1</v>
      </c>
      <c r="E6" s="3">
        <f t="shared" si="17"/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6">
        <f t="shared" si="18"/>
        <v>0</v>
      </c>
      <c r="S6" s="6">
        <f t="shared" si="19"/>
        <v>0</v>
      </c>
      <c r="T6" s="6">
        <f t="shared" si="20"/>
        <v>0</v>
      </c>
      <c r="U6" s="6">
        <f t="shared" si="21"/>
        <v>0</v>
      </c>
      <c r="V6" s="6">
        <f t="shared" si="22"/>
        <v>0</v>
      </c>
      <c r="W6" s="6">
        <f t="shared" si="23"/>
        <v>0</v>
      </c>
      <c r="X6" s="6">
        <f t="shared" si="24"/>
        <v>0</v>
      </c>
      <c r="Y6" s="6">
        <f t="shared" si="25"/>
        <v>0</v>
      </c>
      <c r="Z6" s="6">
        <f t="shared" si="26"/>
        <v>0</v>
      </c>
      <c r="AA6" s="6">
        <f t="shared" si="27"/>
        <v>0</v>
      </c>
      <c r="AB6" s="6">
        <f t="shared" si="28"/>
        <v>0</v>
      </c>
    </row>
    <row r="7" spans="1:28" x14ac:dyDescent="0.3">
      <c r="A7" s="3">
        <f t="shared" si="16"/>
        <v>4</v>
      </c>
      <c r="B7" s="9" t="s">
        <v>11</v>
      </c>
      <c r="C7" s="9" t="s">
        <v>13</v>
      </c>
      <c r="D7" s="3">
        <v>1</v>
      </c>
      <c r="E7" s="3">
        <f t="shared" si="17"/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R7" s="6">
        <f t="shared" si="18"/>
        <v>0</v>
      </c>
      <c r="S7" s="6">
        <f t="shared" si="19"/>
        <v>0</v>
      </c>
      <c r="T7" s="6">
        <f t="shared" si="20"/>
        <v>0</v>
      </c>
      <c r="U7" s="6">
        <f t="shared" si="21"/>
        <v>0</v>
      </c>
      <c r="V7" s="6">
        <f t="shared" si="22"/>
        <v>0</v>
      </c>
      <c r="W7" s="6">
        <f t="shared" si="23"/>
        <v>0</v>
      </c>
      <c r="X7" s="6">
        <f t="shared" si="24"/>
        <v>0</v>
      </c>
      <c r="Y7" s="6">
        <f t="shared" si="25"/>
        <v>0</v>
      </c>
      <c r="Z7" s="6">
        <f t="shared" si="26"/>
        <v>0</v>
      </c>
      <c r="AA7" s="6">
        <f t="shared" si="27"/>
        <v>0</v>
      </c>
      <c r="AB7" s="6">
        <f t="shared" si="28"/>
        <v>0</v>
      </c>
    </row>
    <row r="8" spans="1:28" x14ac:dyDescent="0.3">
      <c r="A8" s="3">
        <f t="shared" si="16"/>
        <v>5</v>
      </c>
      <c r="B8" s="9" t="s">
        <v>11</v>
      </c>
      <c r="C8" s="9" t="s">
        <v>13</v>
      </c>
      <c r="D8" s="3">
        <v>1</v>
      </c>
      <c r="E8" s="3">
        <f t="shared" si="17"/>
        <v>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R8" s="6">
        <f t="shared" si="18"/>
        <v>0</v>
      </c>
      <c r="S8" s="6">
        <f t="shared" si="19"/>
        <v>0</v>
      </c>
      <c r="T8" s="6">
        <f t="shared" si="20"/>
        <v>0</v>
      </c>
      <c r="U8" s="6">
        <f t="shared" si="21"/>
        <v>0</v>
      </c>
      <c r="V8" s="6">
        <f t="shared" si="22"/>
        <v>0</v>
      </c>
      <c r="W8" s="6">
        <f t="shared" si="23"/>
        <v>0</v>
      </c>
      <c r="X8" s="6">
        <f t="shared" si="24"/>
        <v>0</v>
      </c>
      <c r="Y8" s="6">
        <f t="shared" si="25"/>
        <v>0</v>
      </c>
      <c r="Z8" s="6">
        <f t="shared" si="26"/>
        <v>0</v>
      </c>
      <c r="AA8" s="6">
        <f t="shared" si="27"/>
        <v>0</v>
      </c>
      <c r="AB8" s="6">
        <f t="shared" si="28"/>
        <v>0</v>
      </c>
    </row>
    <row r="9" spans="1:28" x14ac:dyDescent="0.3">
      <c r="A9" s="3">
        <f t="shared" si="16"/>
        <v>6</v>
      </c>
      <c r="B9" s="9" t="s">
        <v>11</v>
      </c>
      <c r="C9" s="9" t="s">
        <v>13</v>
      </c>
      <c r="D9" s="3">
        <v>1</v>
      </c>
      <c r="E9" s="3">
        <f t="shared" si="17"/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R9" s="6">
        <f t="shared" si="18"/>
        <v>0</v>
      </c>
      <c r="S9" s="6">
        <f t="shared" si="19"/>
        <v>0</v>
      </c>
      <c r="T9" s="6">
        <f t="shared" si="20"/>
        <v>0</v>
      </c>
      <c r="U9" s="6">
        <f t="shared" si="21"/>
        <v>0</v>
      </c>
      <c r="V9" s="6">
        <f t="shared" si="22"/>
        <v>0</v>
      </c>
      <c r="W9" s="6">
        <f t="shared" si="23"/>
        <v>0</v>
      </c>
      <c r="X9" s="6">
        <f t="shared" si="24"/>
        <v>0</v>
      </c>
      <c r="Y9" s="6">
        <f t="shared" si="25"/>
        <v>0</v>
      </c>
      <c r="Z9" s="6">
        <f t="shared" si="26"/>
        <v>0</v>
      </c>
      <c r="AA9" s="6">
        <f t="shared" si="27"/>
        <v>0</v>
      </c>
      <c r="AB9" s="6">
        <f t="shared" si="28"/>
        <v>0</v>
      </c>
    </row>
    <row r="10" spans="1:28" x14ac:dyDescent="0.3">
      <c r="A10" s="3">
        <f t="shared" si="16"/>
        <v>7</v>
      </c>
      <c r="B10" s="9" t="s">
        <v>11</v>
      </c>
      <c r="C10" s="9" t="s">
        <v>13</v>
      </c>
      <c r="D10" s="3">
        <v>1</v>
      </c>
      <c r="E10" s="3">
        <f t="shared" si="17"/>
        <v>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R10" s="6">
        <f t="shared" si="18"/>
        <v>0</v>
      </c>
      <c r="S10" s="6">
        <f t="shared" si="19"/>
        <v>0</v>
      </c>
      <c r="T10" s="6">
        <f t="shared" si="20"/>
        <v>0</v>
      </c>
      <c r="U10" s="6">
        <f t="shared" si="21"/>
        <v>0</v>
      </c>
      <c r="V10" s="6">
        <f t="shared" si="22"/>
        <v>0</v>
      </c>
      <c r="W10" s="6">
        <f t="shared" si="23"/>
        <v>0</v>
      </c>
      <c r="X10" s="6">
        <f t="shared" si="24"/>
        <v>0</v>
      </c>
      <c r="Y10" s="6">
        <f t="shared" si="25"/>
        <v>0</v>
      </c>
      <c r="Z10" s="6">
        <f t="shared" si="26"/>
        <v>0</v>
      </c>
      <c r="AA10" s="6">
        <f t="shared" si="27"/>
        <v>0</v>
      </c>
      <c r="AB10" s="6">
        <f t="shared" si="28"/>
        <v>0</v>
      </c>
    </row>
    <row r="11" spans="1:28" x14ac:dyDescent="0.3">
      <c r="A11" s="3">
        <f t="shared" si="16"/>
        <v>8</v>
      </c>
      <c r="B11" s="9" t="s">
        <v>11</v>
      </c>
      <c r="C11" s="9" t="s">
        <v>13</v>
      </c>
      <c r="D11" s="3">
        <v>1</v>
      </c>
      <c r="E11" s="3">
        <f t="shared" si="17"/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R11" s="6">
        <f t="shared" si="18"/>
        <v>0</v>
      </c>
      <c r="S11" s="6">
        <f t="shared" si="19"/>
        <v>0</v>
      </c>
      <c r="T11" s="6">
        <f t="shared" si="20"/>
        <v>0</v>
      </c>
      <c r="U11" s="6">
        <f t="shared" si="21"/>
        <v>0</v>
      </c>
      <c r="V11" s="6">
        <f t="shared" si="22"/>
        <v>0</v>
      </c>
      <c r="W11" s="6">
        <f t="shared" si="23"/>
        <v>0</v>
      </c>
      <c r="X11" s="6">
        <f t="shared" si="24"/>
        <v>0</v>
      </c>
      <c r="Y11" s="6">
        <f t="shared" si="25"/>
        <v>0</v>
      </c>
      <c r="Z11" s="6">
        <f t="shared" si="26"/>
        <v>0</v>
      </c>
      <c r="AA11" s="6">
        <f t="shared" si="27"/>
        <v>0</v>
      </c>
      <c r="AB11" s="6">
        <f t="shared" si="28"/>
        <v>0</v>
      </c>
    </row>
    <row r="12" spans="1:28" x14ac:dyDescent="0.3">
      <c r="A12" s="3">
        <f t="shared" si="16"/>
        <v>9</v>
      </c>
      <c r="B12" s="9" t="s">
        <v>11</v>
      </c>
      <c r="C12" s="9" t="s">
        <v>13</v>
      </c>
      <c r="D12" s="3">
        <v>1</v>
      </c>
      <c r="E12" s="3">
        <f t="shared" si="17"/>
        <v>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R12" s="6">
        <f t="shared" si="18"/>
        <v>0</v>
      </c>
      <c r="S12" s="6">
        <f t="shared" si="19"/>
        <v>0</v>
      </c>
      <c r="T12" s="6">
        <f t="shared" si="20"/>
        <v>0</v>
      </c>
      <c r="U12" s="6">
        <f t="shared" si="21"/>
        <v>0</v>
      </c>
      <c r="V12" s="6">
        <f t="shared" si="22"/>
        <v>0</v>
      </c>
      <c r="W12" s="6">
        <f t="shared" si="23"/>
        <v>0</v>
      </c>
      <c r="X12" s="6">
        <f t="shared" si="24"/>
        <v>0</v>
      </c>
      <c r="Y12" s="6">
        <f t="shared" si="25"/>
        <v>0</v>
      </c>
      <c r="Z12" s="6">
        <f t="shared" si="26"/>
        <v>0</v>
      </c>
      <c r="AA12" s="6">
        <f t="shared" si="27"/>
        <v>0</v>
      </c>
      <c r="AB12" s="6">
        <f t="shared" si="28"/>
        <v>0</v>
      </c>
    </row>
    <row r="13" spans="1:28" x14ac:dyDescent="0.3">
      <c r="A13" s="3">
        <f t="shared" si="16"/>
        <v>10</v>
      </c>
      <c r="B13" s="9" t="s">
        <v>11</v>
      </c>
      <c r="C13" s="9" t="s">
        <v>13</v>
      </c>
      <c r="D13" s="3">
        <v>1</v>
      </c>
      <c r="E13" s="3">
        <f t="shared" si="17"/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R13" s="6">
        <f t="shared" si="18"/>
        <v>0</v>
      </c>
      <c r="S13" s="6">
        <f t="shared" si="19"/>
        <v>0</v>
      </c>
      <c r="T13" s="6">
        <f t="shared" si="20"/>
        <v>0</v>
      </c>
      <c r="U13" s="6">
        <f t="shared" si="21"/>
        <v>0</v>
      </c>
      <c r="V13" s="6">
        <f t="shared" si="22"/>
        <v>0</v>
      </c>
      <c r="W13" s="6">
        <f t="shared" si="23"/>
        <v>0</v>
      </c>
      <c r="X13" s="6">
        <f t="shared" si="24"/>
        <v>0</v>
      </c>
      <c r="Y13" s="6">
        <f t="shared" si="25"/>
        <v>0</v>
      </c>
      <c r="Z13" s="6">
        <f t="shared" si="26"/>
        <v>0</v>
      </c>
      <c r="AA13" s="6">
        <f t="shared" si="27"/>
        <v>0</v>
      </c>
      <c r="AB13" s="6">
        <f t="shared" si="28"/>
        <v>0</v>
      </c>
    </row>
    <row r="14" spans="1:28" x14ac:dyDescent="0.3">
      <c r="A14" s="3">
        <f t="shared" si="16"/>
        <v>11</v>
      </c>
      <c r="B14" s="9" t="s">
        <v>11</v>
      </c>
      <c r="C14" s="9" t="s">
        <v>13</v>
      </c>
      <c r="D14" s="3">
        <v>1</v>
      </c>
      <c r="E14" s="3">
        <f t="shared" si="17"/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R14" s="6">
        <f t="shared" si="18"/>
        <v>0</v>
      </c>
      <c r="S14" s="6">
        <f t="shared" si="19"/>
        <v>0</v>
      </c>
      <c r="T14" s="6">
        <f t="shared" si="20"/>
        <v>0</v>
      </c>
      <c r="U14" s="6">
        <f t="shared" si="21"/>
        <v>0</v>
      </c>
      <c r="V14" s="6">
        <f t="shared" si="22"/>
        <v>0</v>
      </c>
      <c r="W14" s="6">
        <f t="shared" si="23"/>
        <v>0</v>
      </c>
      <c r="X14" s="6">
        <f t="shared" si="24"/>
        <v>0</v>
      </c>
      <c r="Y14" s="6">
        <f t="shared" si="25"/>
        <v>0</v>
      </c>
      <c r="Z14" s="6">
        <f t="shared" si="26"/>
        <v>0</v>
      </c>
      <c r="AA14" s="6">
        <f t="shared" si="27"/>
        <v>0</v>
      </c>
      <c r="AB14" s="6">
        <f t="shared" si="28"/>
        <v>0</v>
      </c>
    </row>
    <row r="15" spans="1:28" x14ac:dyDescent="0.3">
      <c r="A15" s="3">
        <f t="shared" si="16"/>
        <v>12</v>
      </c>
      <c r="B15" s="9" t="s">
        <v>11</v>
      </c>
      <c r="C15" s="9" t="s">
        <v>13</v>
      </c>
      <c r="D15" s="3">
        <v>1</v>
      </c>
      <c r="E15" s="3">
        <f t="shared" si="17"/>
        <v>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R15" s="6">
        <f t="shared" si="18"/>
        <v>0</v>
      </c>
      <c r="S15" s="6">
        <f t="shared" si="19"/>
        <v>0</v>
      </c>
      <c r="T15" s="6">
        <f t="shared" si="20"/>
        <v>0</v>
      </c>
      <c r="U15" s="6">
        <f t="shared" si="21"/>
        <v>0</v>
      </c>
      <c r="V15" s="6">
        <f t="shared" si="22"/>
        <v>0</v>
      </c>
      <c r="W15" s="6">
        <f t="shared" si="23"/>
        <v>0</v>
      </c>
      <c r="X15" s="6">
        <f t="shared" si="24"/>
        <v>0</v>
      </c>
      <c r="Y15" s="6">
        <f t="shared" si="25"/>
        <v>0</v>
      </c>
      <c r="Z15" s="6">
        <f t="shared" si="26"/>
        <v>0</v>
      </c>
      <c r="AA15" s="6">
        <f t="shared" si="27"/>
        <v>0</v>
      </c>
      <c r="AB15" s="6">
        <f t="shared" si="28"/>
        <v>0</v>
      </c>
    </row>
    <row r="16" spans="1:28" x14ac:dyDescent="0.3">
      <c r="A16" s="3">
        <f t="shared" si="16"/>
        <v>13</v>
      </c>
      <c r="B16" s="9" t="s">
        <v>11</v>
      </c>
      <c r="C16" s="9" t="s">
        <v>13</v>
      </c>
      <c r="D16" s="3">
        <v>1</v>
      </c>
      <c r="E16" s="3">
        <f t="shared" si="17"/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R16" s="6">
        <f t="shared" si="18"/>
        <v>0</v>
      </c>
      <c r="S16" s="6">
        <f t="shared" si="19"/>
        <v>0</v>
      </c>
      <c r="T16" s="6">
        <f t="shared" si="20"/>
        <v>0</v>
      </c>
      <c r="U16" s="6">
        <f t="shared" si="21"/>
        <v>0</v>
      </c>
      <c r="V16" s="6">
        <f t="shared" si="22"/>
        <v>0</v>
      </c>
      <c r="W16" s="6">
        <f t="shared" si="23"/>
        <v>0</v>
      </c>
      <c r="X16" s="6">
        <f t="shared" si="24"/>
        <v>0</v>
      </c>
      <c r="Y16" s="6">
        <f t="shared" si="25"/>
        <v>0</v>
      </c>
      <c r="Z16" s="6">
        <f t="shared" si="26"/>
        <v>0</v>
      </c>
      <c r="AA16" s="6">
        <f t="shared" si="27"/>
        <v>0</v>
      </c>
      <c r="AB16" s="6">
        <f t="shared" si="28"/>
        <v>0</v>
      </c>
    </row>
    <row r="17" spans="1:28" x14ac:dyDescent="0.3">
      <c r="A17" s="3">
        <f t="shared" si="16"/>
        <v>14</v>
      </c>
      <c r="B17" s="9" t="s">
        <v>11</v>
      </c>
      <c r="C17" s="9" t="s">
        <v>13</v>
      </c>
      <c r="D17" s="3">
        <v>1</v>
      </c>
      <c r="E17" s="3">
        <f t="shared" si="17"/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R17" s="6">
        <f t="shared" si="18"/>
        <v>0</v>
      </c>
      <c r="S17" s="6">
        <f t="shared" si="19"/>
        <v>0</v>
      </c>
      <c r="T17" s="6">
        <f t="shared" si="20"/>
        <v>0</v>
      </c>
      <c r="U17" s="6">
        <f t="shared" si="21"/>
        <v>0</v>
      </c>
      <c r="V17" s="6">
        <f t="shared" si="22"/>
        <v>0</v>
      </c>
      <c r="W17" s="6">
        <f t="shared" si="23"/>
        <v>0</v>
      </c>
      <c r="X17" s="6">
        <f t="shared" si="24"/>
        <v>0</v>
      </c>
      <c r="Y17" s="6">
        <f t="shared" si="25"/>
        <v>0</v>
      </c>
      <c r="Z17" s="6">
        <f t="shared" si="26"/>
        <v>0</v>
      </c>
      <c r="AA17" s="6">
        <f t="shared" si="27"/>
        <v>0</v>
      </c>
      <c r="AB17" s="6">
        <f t="shared" si="28"/>
        <v>0</v>
      </c>
    </row>
    <row r="18" spans="1:28" x14ac:dyDescent="0.3">
      <c r="A18" s="3">
        <f t="shared" si="16"/>
        <v>15</v>
      </c>
      <c r="B18" s="9" t="s">
        <v>11</v>
      </c>
      <c r="C18" s="9" t="s">
        <v>13</v>
      </c>
      <c r="D18" s="3">
        <v>1</v>
      </c>
      <c r="E18" s="3">
        <f t="shared" si="17"/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R18" s="6">
        <f t="shared" si="18"/>
        <v>0</v>
      </c>
      <c r="S18" s="6">
        <f t="shared" si="19"/>
        <v>0</v>
      </c>
      <c r="T18" s="6">
        <f t="shared" si="20"/>
        <v>0</v>
      </c>
      <c r="U18" s="6">
        <f t="shared" si="21"/>
        <v>0</v>
      </c>
      <c r="V18" s="6">
        <f t="shared" si="22"/>
        <v>0</v>
      </c>
      <c r="W18" s="6">
        <f t="shared" si="23"/>
        <v>0</v>
      </c>
      <c r="X18" s="6">
        <f t="shared" si="24"/>
        <v>0</v>
      </c>
      <c r="Y18" s="6">
        <f t="shared" si="25"/>
        <v>0</v>
      </c>
      <c r="Z18" s="6">
        <f t="shared" si="26"/>
        <v>0</v>
      </c>
      <c r="AA18" s="6">
        <f t="shared" si="27"/>
        <v>0</v>
      </c>
      <c r="AB18" s="6">
        <f t="shared" si="28"/>
        <v>0</v>
      </c>
    </row>
    <row r="19" spans="1:28" x14ac:dyDescent="0.3">
      <c r="A19" s="3">
        <f t="shared" si="16"/>
        <v>16</v>
      </c>
      <c r="B19" s="9" t="s">
        <v>11</v>
      </c>
      <c r="C19" s="9" t="s">
        <v>13</v>
      </c>
      <c r="D19" s="3">
        <v>1</v>
      </c>
      <c r="E19" s="3">
        <f t="shared" si="17"/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R19" s="6">
        <f t="shared" si="18"/>
        <v>0</v>
      </c>
      <c r="S19" s="6">
        <f t="shared" si="19"/>
        <v>0</v>
      </c>
      <c r="T19" s="6">
        <f t="shared" si="20"/>
        <v>0</v>
      </c>
      <c r="U19" s="6">
        <f t="shared" si="21"/>
        <v>0</v>
      </c>
      <c r="V19" s="6">
        <f t="shared" si="22"/>
        <v>0</v>
      </c>
      <c r="W19" s="6">
        <f t="shared" si="23"/>
        <v>0</v>
      </c>
      <c r="X19" s="6">
        <f t="shared" si="24"/>
        <v>0</v>
      </c>
      <c r="Y19" s="6">
        <f t="shared" si="25"/>
        <v>0</v>
      </c>
      <c r="Z19" s="6">
        <f t="shared" si="26"/>
        <v>0</v>
      </c>
      <c r="AA19" s="6">
        <f t="shared" si="27"/>
        <v>0</v>
      </c>
      <c r="AB19" s="6">
        <f t="shared" si="28"/>
        <v>0</v>
      </c>
    </row>
    <row r="20" spans="1:28" x14ac:dyDescent="0.3">
      <c r="A20" s="3">
        <f t="shared" si="16"/>
        <v>17</v>
      </c>
      <c r="B20" s="9" t="s">
        <v>11</v>
      </c>
      <c r="C20" s="9" t="s">
        <v>13</v>
      </c>
      <c r="D20" s="3">
        <v>1</v>
      </c>
      <c r="E20" s="3">
        <f t="shared" si="17"/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R20" s="6">
        <f t="shared" si="18"/>
        <v>0</v>
      </c>
      <c r="S20" s="6">
        <f t="shared" si="19"/>
        <v>0</v>
      </c>
      <c r="T20" s="6">
        <f t="shared" si="20"/>
        <v>0</v>
      </c>
      <c r="U20" s="6">
        <f t="shared" si="21"/>
        <v>0</v>
      </c>
      <c r="V20" s="6">
        <f t="shared" si="22"/>
        <v>0</v>
      </c>
      <c r="W20" s="6">
        <f t="shared" si="23"/>
        <v>0</v>
      </c>
      <c r="X20" s="6">
        <f t="shared" si="24"/>
        <v>0</v>
      </c>
      <c r="Y20" s="6">
        <f t="shared" si="25"/>
        <v>0</v>
      </c>
      <c r="Z20" s="6">
        <f t="shared" si="26"/>
        <v>0</v>
      </c>
      <c r="AA20" s="6">
        <f t="shared" si="27"/>
        <v>0</v>
      </c>
      <c r="AB20" s="6">
        <f t="shared" si="28"/>
        <v>0</v>
      </c>
    </row>
    <row r="21" spans="1:28" x14ac:dyDescent="0.3">
      <c r="A21" s="3">
        <f t="shared" si="16"/>
        <v>18</v>
      </c>
      <c r="B21" s="9" t="s">
        <v>11</v>
      </c>
      <c r="C21" s="9" t="s">
        <v>13</v>
      </c>
      <c r="D21" s="3">
        <v>1</v>
      </c>
      <c r="E21" s="3">
        <f t="shared" si="17"/>
        <v>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R21" s="6">
        <f t="shared" si="18"/>
        <v>0</v>
      </c>
      <c r="S21" s="6">
        <f t="shared" si="19"/>
        <v>0</v>
      </c>
      <c r="T21" s="6">
        <f t="shared" si="20"/>
        <v>0</v>
      </c>
      <c r="U21" s="6">
        <f t="shared" si="21"/>
        <v>0</v>
      </c>
      <c r="V21" s="6">
        <f t="shared" si="22"/>
        <v>0</v>
      </c>
      <c r="W21" s="6">
        <f t="shared" si="23"/>
        <v>0</v>
      </c>
      <c r="X21" s="6">
        <f t="shared" si="24"/>
        <v>0</v>
      </c>
      <c r="Y21" s="6">
        <f t="shared" si="25"/>
        <v>0</v>
      </c>
      <c r="Z21" s="6">
        <f t="shared" si="26"/>
        <v>0</v>
      </c>
      <c r="AA21" s="6">
        <f t="shared" si="27"/>
        <v>0</v>
      </c>
      <c r="AB21" s="6">
        <f t="shared" si="28"/>
        <v>0</v>
      </c>
    </row>
    <row r="22" spans="1:28" x14ac:dyDescent="0.3">
      <c r="A22" s="3">
        <f t="shared" si="16"/>
        <v>19</v>
      </c>
      <c r="B22" s="9" t="s">
        <v>11</v>
      </c>
      <c r="C22" s="9" t="s">
        <v>13</v>
      </c>
      <c r="D22" s="3">
        <v>1</v>
      </c>
      <c r="E22" s="3">
        <f t="shared" si="17"/>
        <v>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R22" s="6">
        <f t="shared" si="18"/>
        <v>0</v>
      </c>
      <c r="S22" s="6">
        <f t="shared" si="19"/>
        <v>0</v>
      </c>
      <c r="T22" s="6">
        <f t="shared" si="20"/>
        <v>0</v>
      </c>
      <c r="U22" s="6">
        <f t="shared" si="21"/>
        <v>0</v>
      </c>
      <c r="V22" s="6">
        <f t="shared" si="22"/>
        <v>0</v>
      </c>
      <c r="W22" s="6">
        <f t="shared" si="23"/>
        <v>0</v>
      </c>
      <c r="X22" s="6">
        <f t="shared" si="24"/>
        <v>0</v>
      </c>
      <c r="Y22" s="6">
        <f t="shared" si="25"/>
        <v>0</v>
      </c>
      <c r="Z22" s="6">
        <f t="shared" si="26"/>
        <v>0</v>
      </c>
      <c r="AA22" s="6">
        <f t="shared" si="27"/>
        <v>0</v>
      </c>
      <c r="AB22" s="6">
        <f t="shared" si="28"/>
        <v>0</v>
      </c>
    </row>
    <row r="23" spans="1:28" x14ac:dyDescent="0.3">
      <c r="A23" s="3">
        <f t="shared" si="16"/>
        <v>20</v>
      </c>
      <c r="B23" s="9" t="s">
        <v>11</v>
      </c>
      <c r="C23" s="9" t="s">
        <v>13</v>
      </c>
      <c r="D23" s="3">
        <v>1</v>
      </c>
      <c r="E23" s="3">
        <f t="shared" si="17"/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R23" s="6">
        <f t="shared" si="18"/>
        <v>0</v>
      </c>
      <c r="S23" s="6">
        <f t="shared" si="19"/>
        <v>0</v>
      </c>
      <c r="T23" s="6">
        <f t="shared" si="20"/>
        <v>0</v>
      </c>
      <c r="U23" s="6">
        <f t="shared" si="21"/>
        <v>0</v>
      </c>
      <c r="V23" s="6">
        <f t="shared" si="22"/>
        <v>0</v>
      </c>
      <c r="W23" s="6">
        <f t="shared" si="23"/>
        <v>0</v>
      </c>
      <c r="X23" s="6">
        <f t="shared" si="24"/>
        <v>0</v>
      </c>
      <c r="Y23" s="6">
        <f t="shared" si="25"/>
        <v>0</v>
      </c>
      <c r="Z23" s="6">
        <f t="shared" si="26"/>
        <v>0</v>
      </c>
      <c r="AA23" s="6">
        <f t="shared" si="27"/>
        <v>0</v>
      </c>
      <c r="AB23" s="6">
        <f t="shared" si="28"/>
        <v>0</v>
      </c>
    </row>
    <row r="24" spans="1:28" x14ac:dyDescent="0.3">
      <c r="A24" s="3">
        <f t="shared" si="16"/>
        <v>21</v>
      </c>
      <c r="B24" s="9" t="s">
        <v>11</v>
      </c>
      <c r="C24" s="9" t="s">
        <v>13</v>
      </c>
      <c r="D24" s="3">
        <v>1</v>
      </c>
      <c r="E24" s="3">
        <f t="shared" si="17"/>
        <v>0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6">
        <f t="shared" si="18"/>
        <v>0</v>
      </c>
      <c r="S24" s="6">
        <f t="shared" si="19"/>
        <v>0</v>
      </c>
      <c r="T24" s="6">
        <f t="shared" si="20"/>
        <v>0</v>
      </c>
      <c r="U24" s="6">
        <f t="shared" si="21"/>
        <v>0</v>
      </c>
      <c r="V24" s="6">
        <f t="shared" si="22"/>
        <v>0</v>
      </c>
      <c r="W24" s="6">
        <f t="shared" si="23"/>
        <v>0</v>
      </c>
      <c r="X24" s="6">
        <f t="shared" si="24"/>
        <v>0</v>
      </c>
      <c r="Y24" s="6">
        <f t="shared" si="25"/>
        <v>0</v>
      </c>
      <c r="Z24" s="6">
        <f t="shared" si="26"/>
        <v>0</v>
      </c>
      <c r="AA24" s="6">
        <f t="shared" si="27"/>
        <v>0</v>
      </c>
      <c r="AB24" s="6">
        <f t="shared" si="28"/>
        <v>0</v>
      </c>
    </row>
    <row r="25" spans="1:28" x14ac:dyDescent="0.3">
      <c r="A25" s="3">
        <f t="shared" si="16"/>
        <v>22</v>
      </c>
      <c r="B25" s="9" t="s">
        <v>11</v>
      </c>
      <c r="C25" s="9" t="s">
        <v>13</v>
      </c>
      <c r="D25" s="3">
        <v>1</v>
      </c>
      <c r="E25" s="3">
        <f t="shared" si="17"/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R25" s="6">
        <f t="shared" si="18"/>
        <v>0</v>
      </c>
      <c r="S25" s="6">
        <f t="shared" si="19"/>
        <v>0</v>
      </c>
      <c r="T25" s="6">
        <f t="shared" si="20"/>
        <v>0</v>
      </c>
      <c r="U25" s="6">
        <f t="shared" si="21"/>
        <v>0</v>
      </c>
      <c r="V25" s="6">
        <f t="shared" si="22"/>
        <v>0</v>
      </c>
      <c r="W25" s="6">
        <f t="shared" si="23"/>
        <v>0</v>
      </c>
      <c r="X25" s="6">
        <f t="shared" si="24"/>
        <v>0</v>
      </c>
      <c r="Y25" s="6">
        <f t="shared" si="25"/>
        <v>0</v>
      </c>
      <c r="Z25" s="6">
        <f t="shared" si="26"/>
        <v>0</v>
      </c>
      <c r="AA25" s="6">
        <f t="shared" si="27"/>
        <v>0</v>
      </c>
      <c r="AB25" s="6">
        <f t="shared" si="28"/>
        <v>0</v>
      </c>
    </row>
    <row r="26" spans="1:28" x14ac:dyDescent="0.3">
      <c r="A26" s="3">
        <f t="shared" si="16"/>
        <v>23</v>
      </c>
      <c r="B26" s="9" t="s">
        <v>11</v>
      </c>
      <c r="C26" s="9" t="s">
        <v>13</v>
      </c>
      <c r="D26" s="3">
        <v>1</v>
      </c>
      <c r="E26" s="3">
        <f t="shared" si="17"/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R26" s="6">
        <f t="shared" si="18"/>
        <v>0</v>
      </c>
      <c r="S26" s="6">
        <f t="shared" si="19"/>
        <v>0</v>
      </c>
      <c r="T26" s="6">
        <f t="shared" si="20"/>
        <v>0</v>
      </c>
      <c r="U26" s="6">
        <f t="shared" si="21"/>
        <v>0</v>
      </c>
      <c r="V26" s="6">
        <f t="shared" si="22"/>
        <v>0</v>
      </c>
      <c r="W26" s="6">
        <f t="shared" si="23"/>
        <v>0</v>
      </c>
      <c r="X26" s="6">
        <f t="shared" si="24"/>
        <v>0</v>
      </c>
      <c r="Y26" s="6">
        <f t="shared" si="25"/>
        <v>0</v>
      </c>
      <c r="Z26" s="6">
        <f t="shared" si="26"/>
        <v>0</v>
      </c>
      <c r="AA26" s="6">
        <f t="shared" si="27"/>
        <v>0</v>
      </c>
      <c r="AB26" s="6">
        <f t="shared" si="28"/>
        <v>0</v>
      </c>
    </row>
    <row r="27" spans="1:28" x14ac:dyDescent="0.3">
      <c r="A27" s="3">
        <f t="shared" si="16"/>
        <v>24</v>
      </c>
      <c r="B27" s="9" t="s">
        <v>11</v>
      </c>
      <c r="C27" s="9" t="s">
        <v>13</v>
      </c>
      <c r="D27" s="3">
        <v>1</v>
      </c>
      <c r="E27" s="3">
        <f t="shared" si="17"/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R27" s="6">
        <f t="shared" si="18"/>
        <v>0</v>
      </c>
      <c r="S27" s="6">
        <f t="shared" si="19"/>
        <v>0</v>
      </c>
      <c r="T27" s="6">
        <f t="shared" si="20"/>
        <v>0</v>
      </c>
      <c r="U27" s="6">
        <f t="shared" si="21"/>
        <v>0</v>
      </c>
      <c r="V27" s="6">
        <f t="shared" si="22"/>
        <v>0</v>
      </c>
      <c r="W27" s="6">
        <f t="shared" si="23"/>
        <v>0</v>
      </c>
      <c r="X27" s="6">
        <f t="shared" si="24"/>
        <v>0</v>
      </c>
      <c r="Y27" s="6">
        <f t="shared" si="25"/>
        <v>0</v>
      </c>
      <c r="Z27" s="6">
        <f t="shared" si="26"/>
        <v>0</v>
      </c>
      <c r="AA27" s="6">
        <f t="shared" si="27"/>
        <v>0</v>
      </c>
      <c r="AB27" s="6">
        <f t="shared" si="28"/>
        <v>0</v>
      </c>
    </row>
    <row r="28" spans="1:28" x14ac:dyDescent="0.3">
      <c r="A28" s="3">
        <f t="shared" si="16"/>
        <v>25</v>
      </c>
      <c r="B28" s="9" t="s">
        <v>11</v>
      </c>
      <c r="C28" s="9" t="s">
        <v>13</v>
      </c>
      <c r="D28" s="3">
        <v>1</v>
      </c>
      <c r="E28" s="3">
        <f t="shared" si="17"/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R28" s="6">
        <f t="shared" si="18"/>
        <v>0</v>
      </c>
      <c r="S28" s="6">
        <f t="shared" si="19"/>
        <v>0</v>
      </c>
      <c r="T28" s="6">
        <f t="shared" si="20"/>
        <v>0</v>
      </c>
      <c r="U28" s="6">
        <f t="shared" si="21"/>
        <v>0</v>
      </c>
      <c r="V28" s="6">
        <f t="shared" si="22"/>
        <v>0</v>
      </c>
      <c r="W28" s="6">
        <f t="shared" si="23"/>
        <v>0</v>
      </c>
      <c r="X28" s="6">
        <f t="shared" si="24"/>
        <v>0</v>
      </c>
      <c r="Y28" s="6">
        <f t="shared" si="25"/>
        <v>0</v>
      </c>
      <c r="Z28" s="6">
        <f t="shared" si="26"/>
        <v>0</v>
      </c>
      <c r="AA28" s="6">
        <f t="shared" si="27"/>
        <v>0</v>
      </c>
      <c r="AB28" s="6">
        <f t="shared" si="28"/>
        <v>0</v>
      </c>
    </row>
    <row r="29" spans="1:28" x14ac:dyDescent="0.3">
      <c r="A29" s="3">
        <f t="shared" si="16"/>
        <v>26</v>
      </c>
      <c r="B29" s="9" t="s">
        <v>11</v>
      </c>
      <c r="C29" s="9" t="s">
        <v>13</v>
      </c>
      <c r="D29" s="3">
        <v>1</v>
      </c>
      <c r="E29" s="3">
        <f t="shared" si="17"/>
        <v>0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R29" s="6">
        <f t="shared" si="18"/>
        <v>0</v>
      </c>
      <c r="S29" s="6">
        <f t="shared" si="19"/>
        <v>0</v>
      </c>
      <c r="T29" s="6">
        <f t="shared" si="20"/>
        <v>0</v>
      </c>
      <c r="U29" s="6">
        <f t="shared" si="21"/>
        <v>0</v>
      </c>
      <c r="V29" s="6">
        <f t="shared" si="22"/>
        <v>0</v>
      </c>
      <c r="W29" s="6">
        <f t="shared" si="23"/>
        <v>0</v>
      </c>
      <c r="X29" s="6">
        <f t="shared" si="24"/>
        <v>0</v>
      </c>
      <c r="Y29" s="6">
        <f t="shared" si="25"/>
        <v>0</v>
      </c>
      <c r="Z29" s="6">
        <f t="shared" si="26"/>
        <v>0</v>
      </c>
      <c r="AA29" s="6">
        <f t="shared" si="27"/>
        <v>0</v>
      </c>
      <c r="AB29" s="6">
        <f t="shared" si="28"/>
        <v>0</v>
      </c>
    </row>
    <row r="30" spans="1:28" x14ac:dyDescent="0.3">
      <c r="A30" s="3">
        <f t="shared" si="16"/>
        <v>27</v>
      </c>
      <c r="B30" s="9" t="s">
        <v>11</v>
      </c>
      <c r="C30" s="9" t="s">
        <v>13</v>
      </c>
      <c r="D30" s="3">
        <v>1</v>
      </c>
      <c r="E30" s="3">
        <f t="shared" si="17"/>
        <v>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R30" s="6">
        <f t="shared" si="18"/>
        <v>0</v>
      </c>
      <c r="S30" s="6">
        <f t="shared" si="19"/>
        <v>0</v>
      </c>
      <c r="T30" s="6">
        <f t="shared" si="20"/>
        <v>0</v>
      </c>
      <c r="U30" s="6">
        <f t="shared" si="21"/>
        <v>0</v>
      </c>
      <c r="V30" s="6">
        <f t="shared" si="22"/>
        <v>0</v>
      </c>
      <c r="W30" s="6">
        <f t="shared" si="23"/>
        <v>0</v>
      </c>
      <c r="X30" s="6">
        <f t="shared" si="24"/>
        <v>0</v>
      </c>
      <c r="Y30" s="6">
        <f t="shared" si="25"/>
        <v>0</v>
      </c>
      <c r="Z30" s="6">
        <f t="shared" si="26"/>
        <v>0</v>
      </c>
      <c r="AA30" s="6">
        <f t="shared" si="27"/>
        <v>0</v>
      </c>
      <c r="AB30" s="6">
        <f t="shared" si="28"/>
        <v>0</v>
      </c>
    </row>
    <row r="31" spans="1:28" x14ac:dyDescent="0.3">
      <c r="A31" s="3">
        <f t="shared" si="16"/>
        <v>28</v>
      </c>
      <c r="B31" s="9" t="s">
        <v>11</v>
      </c>
      <c r="C31" s="9" t="s">
        <v>13</v>
      </c>
      <c r="D31" s="3">
        <v>1</v>
      </c>
      <c r="E31" s="3">
        <f t="shared" si="17"/>
        <v>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R31" s="6">
        <f t="shared" si="18"/>
        <v>0</v>
      </c>
      <c r="S31" s="6">
        <f t="shared" si="19"/>
        <v>0</v>
      </c>
      <c r="T31" s="6">
        <f t="shared" si="20"/>
        <v>0</v>
      </c>
      <c r="U31" s="6">
        <f t="shared" si="21"/>
        <v>0</v>
      </c>
      <c r="V31" s="6">
        <f t="shared" si="22"/>
        <v>0</v>
      </c>
      <c r="W31" s="6">
        <f t="shared" si="23"/>
        <v>0</v>
      </c>
      <c r="X31" s="6">
        <f t="shared" si="24"/>
        <v>0</v>
      </c>
      <c r="Y31" s="6">
        <f t="shared" si="25"/>
        <v>0</v>
      </c>
      <c r="Z31" s="6">
        <f t="shared" si="26"/>
        <v>0</v>
      </c>
      <c r="AA31" s="6">
        <f t="shared" si="27"/>
        <v>0</v>
      </c>
      <c r="AB31" s="6">
        <f t="shared" si="28"/>
        <v>0</v>
      </c>
    </row>
    <row r="32" spans="1:28" x14ac:dyDescent="0.3">
      <c r="A32" s="3">
        <f t="shared" si="16"/>
        <v>29</v>
      </c>
      <c r="B32" s="9" t="s">
        <v>11</v>
      </c>
      <c r="C32" s="9" t="s">
        <v>13</v>
      </c>
      <c r="D32" s="3">
        <v>1</v>
      </c>
      <c r="E32" s="3">
        <f t="shared" si="17"/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R32" s="6">
        <f t="shared" si="18"/>
        <v>0</v>
      </c>
      <c r="S32" s="6">
        <f t="shared" si="19"/>
        <v>0</v>
      </c>
      <c r="T32" s="6">
        <f t="shared" si="20"/>
        <v>0</v>
      </c>
      <c r="U32" s="6">
        <f t="shared" si="21"/>
        <v>0</v>
      </c>
      <c r="V32" s="6">
        <f t="shared" si="22"/>
        <v>0</v>
      </c>
      <c r="W32" s="6">
        <f t="shared" si="23"/>
        <v>0</v>
      </c>
      <c r="X32" s="6">
        <f t="shared" si="24"/>
        <v>0</v>
      </c>
      <c r="Y32" s="6">
        <f t="shared" si="25"/>
        <v>0</v>
      </c>
      <c r="Z32" s="6">
        <f t="shared" si="26"/>
        <v>0</v>
      </c>
      <c r="AA32" s="6">
        <f t="shared" si="27"/>
        <v>0</v>
      </c>
      <c r="AB32" s="6">
        <f t="shared" si="28"/>
        <v>0</v>
      </c>
    </row>
    <row r="33" spans="1:28" x14ac:dyDescent="0.3">
      <c r="A33" s="3">
        <f t="shared" si="16"/>
        <v>30</v>
      </c>
      <c r="B33" s="9" t="s">
        <v>11</v>
      </c>
      <c r="C33" s="9" t="s">
        <v>13</v>
      </c>
      <c r="D33" s="3">
        <v>1</v>
      </c>
      <c r="E33" s="3">
        <f t="shared" si="17"/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R33" s="6">
        <f t="shared" si="18"/>
        <v>0</v>
      </c>
      <c r="S33" s="6">
        <f t="shared" si="19"/>
        <v>0</v>
      </c>
      <c r="T33" s="6">
        <f t="shared" si="20"/>
        <v>0</v>
      </c>
      <c r="U33" s="6">
        <f t="shared" si="21"/>
        <v>0</v>
      </c>
      <c r="V33" s="6">
        <f t="shared" si="22"/>
        <v>0</v>
      </c>
      <c r="W33" s="6">
        <f t="shared" si="23"/>
        <v>0</v>
      </c>
      <c r="X33" s="6">
        <f t="shared" si="24"/>
        <v>0</v>
      </c>
      <c r="Y33" s="6">
        <f t="shared" si="25"/>
        <v>0</v>
      </c>
      <c r="Z33" s="6">
        <f t="shared" si="26"/>
        <v>0</v>
      </c>
      <c r="AA33" s="6">
        <f t="shared" si="27"/>
        <v>0</v>
      </c>
      <c r="AB33" s="6">
        <f t="shared" si="28"/>
        <v>0</v>
      </c>
    </row>
    <row r="34" spans="1:28" x14ac:dyDescent="0.3">
      <c r="A34" s="3">
        <f t="shared" si="16"/>
        <v>31</v>
      </c>
      <c r="B34" s="9" t="s">
        <v>11</v>
      </c>
      <c r="C34" s="9" t="s">
        <v>13</v>
      </c>
      <c r="D34" s="3">
        <v>1</v>
      </c>
      <c r="E34" s="3">
        <f t="shared" si="17"/>
        <v>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R34" s="6">
        <f t="shared" si="18"/>
        <v>0</v>
      </c>
      <c r="S34" s="6">
        <f t="shared" si="19"/>
        <v>0</v>
      </c>
      <c r="T34" s="6">
        <f t="shared" si="20"/>
        <v>0</v>
      </c>
      <c r="U34" s="6">
        <f t="shared" si="21"/>
        <v>0</v>
      </c>
      <c r="V34" s="6">
        <f t="shared" si="22"/>
        <v>0</v>
      </c>
      <c r="W34" s="6">
        <f t="shared" si="23"/>
        <v>0</v>
      </c>
      <c r="X34" s="6">
        <f t="shared" si="24"/>
        <v>0</v>
      </c>
      <c r="Y34" s="6">
        <f t="shared" si="25"/>
        <v>0</v>
      </c>
      <c r="Z34" s="6">
        <f t="shared" si="26"/>
        <v>0</v>
      </c>
      <c r="AA34" s="6">
        <f t="shared" si="27"/>
        <v>0</v>
      </c>
      <c r="AB34" s="6">
        <f t="shared" si="28"/>
        <v>0</v>
      </c>
    </row>
    <row r="35" spans="1:28" x14ac:dyDescent="0.3">
      <c r="A35" s="3">
        <f t="shared" si="16"/>
        <v>32</v>
      </c>
      <c r="B35" s="9" t="s">
        <v>11</v>
      </c>
      <c r="C35" s="9" t="s">
        <v>13</v>
      </c>
      <c r="D35" s="3">
        <v>1</v>
      </c>
      <c r="E35" s="3">
        <f t="shared" si="17"/>
        <v>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R35" s="6">
        <f t="shared" si="18"/>
        <v>0</v>
      </c>
      <c r="S35" s="6">
        <f t="shared" si="19"/>
        <v>0</v>
      </c>
      <c r="T35" s="6">
        <f t="shared" si="20"/>
        <v>0</v>
      </c>
      <c r="U35" s="6">
        <f t="shared" si="21"/>
        <v>0</v>
      </c>
      <c r="V35" s="6">
        <f t="shared" si="22"/>
        <v>0</v>
      </c>
      <c r="W35" s="6">
        <f t="shared" si="23"/>
        <v>0</v>
      </c>
      <c r="X35" s="6">
        <f t="shared" si="24"/>
        <v>0</v>
      </c>
      <c r="Y35" s="6">
        <f t="shared" si="25"/>
        <v>0</v>
      </c>
      <c r="Z35" s="6">
        <f t="shared" si="26"/>
        <v>0</v>
      </c>
      <c r="AA35" s="6">
        <f t="shared" si="27"/>
        <v>0</v>
      </c>
      <c r="AB35" s="6">
        <f t="shared" si="28"/>
        <v>0</v>
      </c>
    </row>
    <row r="36" spans="1:28" x14ac:dyDescent="0.3">
      <c r="A36" s="3">
        <f t="shared" si="16"/>
        <v>33</v>
      </c>
      <c r="B36" s="9" t="s">
        <v>11</v>
      </c>
      <c r="C36" s="9" t="s">
        <v>13</v>
      </c>
      <c r="D36" s="3">
        <v>1</v>
      </c>
      <c r="E36" s="3">
        <f t="shared" si="17"/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R36" s="6">
        <f t="shared" si="18"/>
        <v>0</v>
      </c>
      <c r="S36" s="6">
        <f t="shared" si="19"/>
        <v>0</v>
      </c>
      <c r="T36" s="6">
        <f t="shared" si="20"/>
        <v>0</v>
      </c>
      <c r="U36" s="6">
        <f t="shared" si="21"/>
        <v>0</v>
      </c>
      <c r="V36" s="6">
        <f t="shared" si="22"/>
        <v>0</v>
      </c>
      <c r="W36" s="6">
        <f t="shared" si="23"/>
        <v>0</v>
      </c>
      <c r="X36" s="6">
        <f t="shared" si="24"/>
        <v>0</v>
      </c>
      <c r="Y36" s="6">
        <f t="shared" si="25"/>
        <v>0</v>
      </c>
      <c r="Z36" s="6">
        <f t="shared" si="26"/>
        <v>0</v>
      </c>
      <c r="AA36" s="6">
        <f t="shared" si="27"/>
        <v>0</v>
      </c>
      <c r="AB36" s="6">
        <f t="shared" si="28"/>
        <v>0</v>
      </c>
    </row>
    <row r="37" spans="1:28" x14ac:dyDescent="0.3">
      <c r="A37" s="3">
        <f t="shared" si="16"/>
        <v>34</v>
      </c>
      <c r="B37" s="9" t="s">
        <v>11</v>
      </c>
      <c r="C37" s="9" t="s">
        <v>13</v>
      </c>
      <c r="D37" s="3">
        <v>1</v>
      </c>
      <c r="E37" s="3">
        <f t="shared" si="17"/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R37" s="6">
        <f t="shared" si="18"/>
        <v>0</v>
      </c>
      <c r="S37" s="6">
        <f t="shared" si="19"/>
        <v>0</v>
      </c>
      <c r="T37" s="6">
        <f t="shared" si="20"/>
        <v>0</v>
      </c>
      <c r="U37" s="6">
        <f t="shared" si="21"/>
        <v>0</v>
      </c>
      <c r="V37" s="6">
        <f t="shared" si="22"/>
        <v>0</v>
      </c>
      <c r="W37" s="6">
        <f t="shared" si="23"/>
        <v>0</v>
      </c>
      <c r="X37" s="6">
        <f t="shared" si="24"/>
        <v>0</v>
      </c>
      <c r="Y37" s="6">
        <f t="shared" si="25"/>
        <v>0</v>
      </c>
      <c r="Z37" s="6">
        <f t="shared" si="26"/>
        <v>0</v>
      </c>
      <c r="AA37" s="6">
        <f t="shared" si="27"/>
        <v>0</v>
      </c>
      <c r="AB37" s="6">
        <f t="shared" si="28"/>
        <v>0</v>
      </c>
    </row>
    <row r="38" spans="1:28" x14ac:dyDescent="0.3">
      <c r="A38" s="3">
        <f t="shared" si="16"/>
        <v>35</v>
      </c>
      <c r="B38" s="9" t="s">
        <v>11</v>
      </c>
      <c r="C38" s="9" t="s">
        <v>13</v>
      </c>
      <c r="D38" s="3">
        <v>1</v>
      </c>
      <c r="E38" s="3">
        <f t="shared" si="17"/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R38" s="6">
        <f t="shared" si="18"/>
        <v>0</v>
      </c>
      <c r="S38" s="6">
        <f t="shared" si="19"/>
        <v>0</v>
      </c>
      <c r="T38" s="6">
        <f t="shared" si="20"/>
        <v>0</v>
      </c>
      <c r="U38" s="6">
        <f t="shared" si="21"/>
        <v>0</v>
      </c>
      <c r="V38" s="6">
        <f t="shared" si="22"/>
        <v>0</v>
      </c>
      <c r="W38" s="6">
        <f t="shared" si="23"/>
        <v>0</v>
      </c>
      <c r="X38" s="6">
        <f t="shared" si="24"/>
        <v>0</v>
      </c>
      <c r="Y38" s="6">
        <f t="shared" si="25"/>
        <v>0</v>
      </c>
      <c r="Z38" s="6">
        <f t="shared" si="26"/>
        <v>0</v>
      </c>
      <c r="AA38" s="6">
        <f t="shared" si="27"/>
        <v>0</v>
      </c>
      <c r="AB38" s="6">
        <f t="shared" si="28"/>
        <v>0</v>
      </c>
    </row>
    <row r="39" spans="1:28" x14ac:dyDescent="0.3">
      <c r="A39" s="3">
        <f t="shared" si="16"/>
        <v>36</v>
      </c>
      <c r="B39" s="9" t="s">
        <v>11</v>
      </c>
      <c r="C39" s="9" t="s">
        <v>13</v>
      </c>
      <c r="D39" s="3">
        <v>1</v>
      </c>
      <c r="E39" s="3">
        <f t="shared" si="17"/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R39" s="6">
        <f t="shared" si="18"/>
        <v>0</v>
      </c>
      <c r="S39" s="6">
        <f t="shared" si="19"/>
        <v>0</v>
      </c>
      <c r="T39" s="6">
        <f t="shared" si="20"/>
        <v>0</v>
      </c>
      <c r="U39" s="6">
        <f t="shared" si="21"/>
        <v>0</v>
      </c>
      <c r="V39" s="6">
        <f t="shared" si="22"/>
        <v>0</v>
      </c>
      <c r="W39" s="6">
        <f t="shared" si="23"/>
        <v>0</v>
      </c>
      <c r="X39" s="6">
        <f t="shared" si="24"/>
        <v>0</v>
      </c>
      <c r="Y39" s="6">
        <f t="shared" si="25"/>
        <v>0</v>
      </c>
      <c r="Z39" s="6">
        <f t="shared" si="26"/>
        <v>0</v>
      </c>
      <c r="AA39" s="6">
        <f t="shared" si="27"/>
        <v>0</v>
      </c>
      <c r="AB39" s="6">
        <f t="shared" si="28"/>
        <v>0</v>
      </c>
    </row>
    <row r="40" spans="1:28" x14ac:dyDescent="0.3">
      <c r="A40" s="3">
        <f t="shared" si="16"/>
        <v>37</v>
      </c>
      <c r="B40" s="9" t="s">
        <v>11</v>
      </c>
      <c r="C40" s="9" t="s">
        <v>13</v>
      </c>
      <c r="D40" s="3">
        <v>1</v>
      </c>
      <c r="E40" s="3">
        <f t="shared" si="17"/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R40" s="6">
        <f t="shared" si="18"/>
        <v>0</v>
      </c>
      <c r="S40" s="6">
        <f t="shared" si="19"/>
        <v>0</v>
      </c>
      <c r="T40" s="6">
        <f t="shared" si="20"/>
        <v>0</v>
      </c>
      <c r="U40" s="6">
        <f t="shared" si="21"/>
        <v>0</v>
      </c>
      <c r="V40" s="6">
        <f t="shared" si="22"/>
        <v>0</v>
      </c>
      <c r="W40" s="6">
        <f t="shared" si="23"/>
        <v>0</v>
      </c>
      <c r="X40" s="6">
        <f t="shared" si="24"/>
        <v>0</v>
      </c>
      <c r="Y40" s="6">
        <f t="shared" si="25"/>
        <v>0</v>
      </c>
      <c r="Z40" s="6">
        <f t="shared" si="26"/>
        <v>0</v>
      </c>
      <c r="AA40" s="6">
        <f t="shared" si="27"/>
        <v>0</v>
      </c>
      <c r="AB40" s="6">
        <f t="shared" si="28"/>
        <v>0</v>
      </c>
    </row>
    <row r="41" spans="1:28" x14ac:dyDescent="0.3">
      <c r="A41" s="3">
        <f t="shared" si="16"/>
        <v>38</v>
      </c>
      <c r="B41" s="9" t="s">
        <v>11</v>
      </c>
      <c r="C41" s="9" t="s">
        <v>13</v>
      </c>
      <c r="D41" s="3">
        <v>1</v>
      </c>
      <c r="E41" s="3">
        <f t="shared" si="17"/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R41" s="6">
        <f t="shared" si="18"/>
        <v>0</v>
      </c>
      <c r="S41" s="6">
        <f t="shared" si="19"/>
        <v>0</v>
      </c>
      <c r="T41" s="6">
        <f t="shared" si="20"/>
        <v>0</v>
      </c>
      <c r="U41" s="6">
        <f t="shared" si="21"/>
        <v>0</v>
      </c>
      <c r="V41" s="6">
        <f t="shared" si="22"/>
        <v>0</v>
      </c>
      <c r="W41" s="6">
        <f t="shared" si="23"/>
        <v>0</v>
      </c>
      <c r="X41" s="6">
        <f t="shared" si="24"/>
        <v>0</v>
      </c>
      <c r="Y41" s="6">
        <f t="shared" si="25"/>
        <v>0</v>
      </c>
      <c r="Z41" s="6">
        <f t="shared" si="26"/>
        <v>0</v>
      </c>
      <c r="AA41" s="6">
        <f t="shared" si="27"/>
        <v>0</v>
      </c>
      <c r="AB41" s="6">
        <f t="shared" si="28"/>
        <v>0</v>
      </c>
    </row>
    <row r="42" spans="1:28" x14ac:dyDescent="0.3">
      <c r="A42" s="3">
        <f t="shared" si="16"/>
        <v>39</v>
      </c>
      <c r="B42" s="9" t="s">
        <v>11</v>
      </c>
      <c r="C42" s="9" t="s">
        <v>13</v>
      </c>
      <c r="D42" s="3">
        <v>1</v>
      </c>
      <c r="E42" s="3">
        <f t="shared" si="17"/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R42" s="6">
        <f t="shared" si="18"/>
        <v>0</v>
      </c>
      <c r="S42" s="6">
        <f t="shared" si="19"/>
        <v>0</v>
      </c>
      <c r="T42" s="6">
        <f t="shared" si="20"/>
        <v>0</v>
      </c>
      <c r="U42" s="6">
        <f t="shared" si="21"/>
        <v>0</v>
      </c>
      <c r="V42" s="6">
        <f t="shared" si="22"/>
        <v>0</v>
      </c>
      <c r="W42" s="6">
        <f t="shared" si="23"/>
        <v>0</v>
      </c>
      <c r="X42" s="6">
        <f t="shared" si="24"/>
        <v>0</v>
      </c>
      <c r="Y42" s="6">
        <f t="shared" si="25"/>
        <v>0</v>
      </c>
      <c r="Z42" s="6">
        <f t="shared" si="26"/>
        <v>0</v>
      </c>
      <c r="AA42" s="6">
        <f t="shared" si="27"/>
        <v>0</v>
      </c>
      <c r="AB42" s="6">
        <f t="shared" si="28"/>
        <v>0</v>
      </c>
    </row>
    <row r="43" spans="1:28" x14ac:dyDescent="0.3">
      <c r="A43" s="3">
        <f t="shared" si="16"/>
        <v>40</v>
      </c>
      <c r="B43" s="9" t="s">
        <v>11</v>
      </c>
      <c r="C43" s="9" t="s">
        <v>13</v>
      </c>
      <c r="D43" s="3">
        <v>1</v>
      </c>
      <c r="E43" s="3">
        <f t="shared" si="17"/>
        <v>0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R43" s="6">
        <f t="shared" si="18"/>
        <v>0</v>
      </c>
      <c r="S43" s="6">
        <f t="shared" si="19"/>
        <v>0</v>
      </c>
      <c r="T43" s="6">
        <f t="shared" si="20"/>
        <v>0</v>
      </c>
      <c r="U43" s="6">
        <f t="shared" si="21"/>
        <v>0</v>
      </c>
      <c r="V43" s="6">
        <f t="shared" si="22"/>
        <v>0</v>
      </c>
      <c r="W43" s="6">
        <f t="shared" si="23"/>
        <v>0</v>
      </c>
      <c r="X43" s="6">
        <f t="shared" si="24"/>
        <v>0</v>
      </c>
      <c r="Y43" s="6">
        <f t="shared" si="25"/>
        <v>0</v>
      </c>
      <c r="Z43" s="6">
        <f t="shared" si="26"/>
        <v>0</v>
      </c>
      <c r="AA43" s="6">
        <f t="shared" si="27"/>
        <v>0</v>
      </c>
      <c r="AB43" s="6">
        <f t="shared" si="28"/>
        <v>0</v>
      </c>
    </row>
    <row r="44" spans="1:28" x14ac:dyDescent="0.3">
      <c r="A44" s="3">
        <f t="shared" si="16"/>
        <v>41</v>
      </c>
      <c r="B44" s="9" t="s">
        <v>11</v>
      </c>
      <c r="C44" s="9" t="s">
        <v>13</v>
      </c>
      <c r="D44" s="3">
        <v>1</v>
      </c>
      <c r="E44" s="3">
        <f t="shared" si="17"/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R44" s="6">
        <f t="shared" si="18"/>
        <v>0</v>
      </c>
      <c r="S44" s="6">
        <f t="shared" si="19"/>
        <v>0</v>
      </c>
      <c r="T44" s="6">
        <f t="shared" si="20"/>
        <v>0</v>
      </c>
      <c r="U44" s="6">
        <f t="shared" si="21"/>
        <v>0</v>
      </c>
      <c r="V44" s="6">
        <f t="shared" si="22"/>
        <v>0</v>
      </c>
      <c r="W44" s="6">
        <f t="shared" si="23"/>
        <v>0</v>
      </c>
      <c r="X44" s="6">
        <f t="shared" si="24"/>
        <v>0</v>
      </c>
      <c r="Y44" s="6">
        <f t="shared" si="25"/>
        <v>0</v>
      </c>
      <c r="Z44" s="6">
        <f t="shared" si="26"/>
        <v>0</v>
      </c>
      <c r="AA44" s="6">
        <f t="shared" si="27"/>
        <v>0</v>
      </c>
      <c r="AB44" s="6">
        <f t="shared" si="28"/>
        <v>0</v>
      </c>
    </row>
    <row r="45" spans="1:28" x14ac:dyDescent="0.3">
      <c r="A45" s="3">
        <f t="shared" si="16"/>
        <v>42</v>
      </c>
      <c r="B45" s="9" t="s">
        <v>11</v>
      </c>
      <c r="C45" s="9" t="s">
        <v>13</v>
      </c>
      <c r="D45" s="3">
        <v>1</v>
      </c>
      <c r="E45" s="3">
        <f t="shared" si="17"/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R45" s="6">
        <f t="shared" si="18"/>
        <v>0</v>
      </c>
      <c r="S45" s="6">
        <f t="shared" si="19"/>
        <v>0</v>
      </c>
      <c r="T45" s="6">
        <f t="shared" si="20"/>
        <v>0</v>
      </c>
      <c r="U45" s="6">
        <f t="shared" si="21"/>
        <v>0</v>
      </c>
      <c r="V45" s="6">
        <f t="shared" si="22"/>
        <v>0</v>
      </c>
      <c r="W45" s="6">
        <f t="shared" si="23"/>
        <v>0</v>
      </c>
      <c r="X45" s="6">
        <f t="shared" si="24"/>
        <v>0</v>
      </c>
      <c r="Y45" s="6">
        <f t="shared" si="25"/>
        <v>0</v>
      </c>
      <c r="Z45" s="6">
        <f t="shared" si="26"/>
        <v>0</v>
      </c>
      <c r="AA45" s="6">
        <f t="shared" si="27"/>
        <v>0</v>
      </c>
      <c r="AB45" s="6">
        <f t="shared" si="28"/>
        <v>0</v>
      </c>
    </row>
    <row r="46" spans="1:28" x14ac:dyDescent="0.3">
      <c r="A46" s="3">
        <f t="shared" si="16"/>
        <v>43</v>
      </c>
      <c r="B46" s="9" t="s">
        <v>11</v>
      </c>
      <c r="C46" s="9" t="s">
        <v>13</v>
      </c>
      <c r="D46" s="3">
        <v>1</v>
      </c>
      <c r="E46" s="3">
        <f t="shared" si="17"/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R46" s="6">
        <f t="shared" si="18"/>
        <v>0</v>
      </c>
      <c r="S46" s="6">
        <f t="shared" si="19"/>
        <v>0</v>
      </c>
      <c r="T46" s="6">
        <f t="shared" si="20"/>
        <v>0</v>
      </c>
      <c r="U46" s="6">
        <f t="shared" si="21"/>
        <v>0</v>
      </c>
      <c r="V46" s="6">
        <f t="shared" si="22"/>
        <v>0</v>
      </c>
      <c r="W46" s="6">
        <f t="shared" si="23"/>
        <v>0</v>
      </c>
      <c r="X46" s="6">
        <f t="shared" si="24"/>
        <v>0</v>
      </c>
      <c r="Y46" s="6">
        <f t="shared" si="25"/>
        <v>0</v>
      </c>
      <c r="Z46" s="6">
        <f t="shared" si="26"/>
        <v>0</v>
      </c>
      <c r="AA46" s="6">
        <f t="shared" si="27"/>
        <v>0</v>
      </c>
      <c r="AB46" s="6">
        <f t="shared" si="28"/>
        <v>0</v>
      </c>
    </row>
    <row r="47" spans="1:28" x14ac:dyDescent="0.3">
      <c r="A47" s="3">
        <f t="shared" si="16"/>
        <v>44</v>
      </c>
      <c r="B47" s="9" t="s">
        <v>11</v>
      </c>
      <c r="C47" s="9" t="s">
        <v>13</v>
      </c>
      <c r="D47" s="3">
        <v>1</v>
      </c>
      <c r="E47" s="3">
        <f t="shared" si="17"/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R47" s="6">
        <f t="shared" si="18"/>
        <v>0</v>
      </c>
      <c r="S47" s="6">
        <f t="shared" si="19"/>
        <v>0</v>
      </c>
      <c r="T47" s="6">
        <f t="shared" si="20"/>
        <v>0</v>
      </c>
      <c r="U47" s="6">
        <f t="shared" si="21"/>
        <v>0</v>
      </c>
      <c r="V47" s="6">
        <f t="shared" si="22"/>
        <v>0</v>
      </c>
      <c r="W47" s="6">
        <f t="shared" si="23"/>
        <v>0</v>
      </c>
      <c r="X47" s="6">
        <f t="shared" si="24"/>
        <v>0</v>
      </c>
      <c r="Y47" s="6">
        <f t="shared" si="25"/>
        <v>0</v>
      </c>
      <c r="Z47" s="6">
        <f t="shared" si="26"/>
        <v>0</v>
      </c>
      <c r="AA47" s="6">
        <f t="shared" si="27"/>
        <v>0</v>
      </c>
      <c r="AB47" s="6">
        <f t="shared" si="28"/>
        <v>0</v>
      </c>
    </row>
    <row r="48" spans="1:28" x14ac:dyDescent="0.3">
      <c r="A48" s="3">
        <f t="shared" si="16"/>
        <v>45</v>
      </c>
      <c r="B48" s="9" t="s">
        <v>11</v>
      </c>
      <c r="C48" s="9" t="s">
        <v>13</v>
      </c>
      <c r="D48" s="3">
        <v>1</v>
      </c>
      <c r="E48" s="3">
        <f t="shared" si="17"/>
        <v>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R48" s="6">
        <f t="shared" si="18"/>
        <v>0</v>
      </c>
      <c r="S48" s="6">
        <f t="shared" si="19"/>
        <v>0</v>
      </c>
      <c r="T48" s="6">
        <f t="shared" si="20"/>
        <v>0</v>
      </c>
      <c r="U48" s="6">
        <f t="shared" si="21"/>
        <v>0</v>
      </c>
      <c r="V48" s="6">
        <f t="shared" si="22"/>
        <v>0</v>
      </c>
      <c r="W48" s="6">
        <f t="shared" si="23"/>
        <v>0</v>
      </c>
      <c r="X48" s="6">
        <f t="shared" si="24"/>
        <v>0</v>
      </c>
      <c r="Y48" s="6">
        <f t="shared" si="25"/>
        <v>0</v>
      </c>
      <c r="Z48" s="6">
        <f t="shared" si="26"/>
        <v>0</v>
      </c>
      <c r="AA48" s="6">
        <f t="shared" si="27"/>
        <v>0</v>
      </c>
      <c r="AB48" s="6">
        <f t="shared" si="28"/>
        <v>0</v>
      </c>
    </row>
    <row r="49" spans="1:28" x14ac:dyDescent="0.3">
      <c r="A49" s="3">
        <f t="shared" si="16"/>
        <v>46</v>
      </c>
      <c r="B49" s="9" t="s">
        <v>11</v>
      </c>
      <c r="C49" s="9" t="s">
        <v>13</v>
      </c>
      <c r="D49" s="3">
        <v>1</v>
      </c>
      <c r="E49" s="3">
        <f t="shared" si="17"/>
        <v>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R49" s="6">
        <f t="shared" si="18"/>
        <v>0</v>
      </c>
      <c r="S49" s="6">
        <f t="shared" si="19"/>
        <v>0</v>
      </c>
      <c r="T49" s="6">
        <f t="shared" si="20"/>
        <v>0</v>
      </c>
      <c r="U49" s="6">
        <f t="shared" si="21"/>
        <v>0</v>
      </c>
      <c r="V49" s="6">
        <f t="shared" si="22"/>
        <v>0</v>
      </c>
      <c r="W49" s="6">
        <f t="shared" si="23"/>
        <v>0</v>
      </c>
      <c r="X49" s="6">
        <f t="shared" si="24"/>
        <v>0</v>
      </c>
      <c r="Y49" s="6">
        <f t="shared" si="25"/>
        <v>0</v>
      </c>
      <c r="Z49" s="6">
        <f t="shared" si="26"/>
        <v>0</v>
      </c>
      <c r="AA49" s="6">
        <f t="shared" si="27"/>
        <v>0</v>
      </c>
      <c r="AB49" s="6">
        <f t="shared" si="28"/>
        <v>0</v>
      </c>
    </row>
    <row r="50" spans="1:28" x14ac:dyDescent="0.3">
      <c r="A50" s="3">
        <f t="shared" si="16"/>
        <v>47</v>
      </c>
      <c r="B50" s="9" t="s">
        <v>11</v>
      </c>
      <c r="C50" s="9" t="s">
        <v>13</v>
      </c>
      <c r="D50" s="3">
        <v>1</v>
      </c>
      <c r="E50" s="3">
        <f t="shared" si="17"/>
        <v>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R50" s="6">
        <f t="shared" si="18"/>
        <v>0</v>
      </c>
      <c r="S50" s="6">
        <f t="shared" si="19"/>
        <v>0</v>
      </c>
      <c r="T50" s="6">
        <f t="shared" si="20"/>
        <v>0</v>
      </c>
      <c r="U50" s="6">
        <f t="shared" si="21"/>
        <v>0</v>
      </c>
      <c r="V50" s="6">
        <f t="shared" si="22"/>
        <v>0</v>
      </c>
      <c r="W50" s="6">
        <f t="shared" si="23"/>
        <v>0</v>
      </c>
      <c r="X50" s="6">
        <f t="shared" si="24"/>
        <v>0</v>
      </c>
      <c r="Y50" s="6">
        <f t="shared" si="25"/>
        <v>0</v>
      </c>
      <c r="Z50" s="6">
        <f t="shared" si="26"/>
        <v>0</v>
      </c>
      <c r="AA50" s="6">
        <f t="shared" si="27"/>
        <v>0</v>
      </c>
      <c r="AB50" s="6">
        <f t="shared" si="28"/>
        <v>0</v>
      </c>
    </row>
    <row r="51" spans="1:28" x14ac:dyDescent="0.3">
      <c r="A51" s="3">
        <f t="shared" si="16"/>
        <v>48</v>
      </c>
      <c r="B51" s="9" t="s">
        <v>11</v>
      </c>
      <c r="C51" s="9" t="s">
        <v>13</v>
      </c>
      <c r="D51" s="3">
        <v>1</v>
      </c>
      <c r="E51" s="3">
        <f t="shared" si="17"/>
        <v>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R51" s="6">
        <f t="shared" si="18"/>
        <v>0</v>
      </c>
      <c r="S51" s="6">
        <f t="shared" si="19"/>
        <v>0</v>
      </c>
      <c r="T51" s="6">
        <f t="shared" si="20"/>
        <v>0</v>
      </c>
      <c r="U51" s="6">
        <f t="shared" si="21"/>
        <v>0</v>
      </c>
      <c r="V51" s="6">
        <f t="shared" si="22"/>
        <v>0</v>
      </c>
      <c r="W51" s="6">
        <f t="shared" si="23"/>
        <v>0</v>
      </c>
      <c r="X51" s="6">
        <f t="shared" si="24"/>
        <v>0</v>
      </c>
      <c r="Y51" s="6">
        <f t="shared" si="25"/>
        <v>0</v>
      </c>
      <c r="Z51" s="6">
        <f t="shared" si="26"/>
        <v>0</v>
      </c>
      <c r="AA51" s="6">
        <f t="shared" si="27"/>
        <v>0</v>
      </c>
      <c r="AB51" s="6">
        <f t="shared" si="28"/>
        <v>0</v>
      </c>
    </row>
    <row r="52" spans="1:28" x14ac:dyDescent="0.3">
      <c r="A52" s="3">
        <f t="shared" si="16"/>
        <v>49</v>
      </c>
      <c r="B52" s="9" t="s">
        <v>11</v>
      </c>
      <c r="C52" s="9" t="s">
        <v>13</v>
      </c>
      <c r="D52" s="3">
        <v>1</v>
      </c>
      <c r="E52" s="3">
        <f t="shared" si="17"/>
        <v>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R52" s="6">
        <f t="shared" si="18"/>
        <v>0</v>
      </c>
      <c r="S52" s="6">
        <f t="shared" si="19"/>
        <v>0</v>
      </c>
      <c r="T52" s="6">
        <f t="shared" si="20"/>
        <v>0</v>
      </c>
      <c r="U52" s="6">
        <f t="shared" si="21"/>
        <v>0</v>
      </c>
      <c r="V52" s="6">
        <f t="shared" si="22"/>
        <v>0</v>
      </c>
      <c r="W52" s="6">
        <f t="shared" si="23"/>
        <v>0</v>
      </c>
      <c r="X52" s="6">
        <f t="shared" si="24"/>
        <v>0</v>
      </c>
      <c r="Y52" s="6">
        <f t="shared" si="25"/>
        <v>0</v>
      </c>
      <c r="Z52" s="6">
        <f t="shared" si="26"/>
        <v>0</v>
      </c>
      <c r="AA52" s="6">
        <f t="shared" si="27"/>
        <v>0</v>
      </c>
      <c r="AB52" s="6">
        <f t="shared" si="28"/>
        <v>0</v>
      </c>
    </row>
    <row r="53" spans="1:28" x14ac:dyDescent="0.3">
      <c r="A53" s="3">
        <f t="shared" si="16"/>
        <v>50</v>
      </c>
      <c r="B53" s="9" t="s">
        <v>11</v>
      </c>
      <c r="C53" s="9" t="s">
        <v>13</v>
      </c>
      <c r="D53" s="3">
        <v>1</v>
      </c>
      <c r="E53" s="3">
        <f t="shared" si="17"/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R53" s="6">
        <f t="shared" si="18"/>
        <v>0</v>
      </c>
      <c r="S53" s="6">
        <f t="shared" si="19"/>
        <v>0</v>
      </c>
      <c r="T53" s="6">
        <f t="shared" si="20"/>
        <v>0</v>
      </c>
      <c r="U53" s="6">
        <f t="shared" si="21"/>
        <v>0</v>
      </c>
      <c r="V53" s="6">
        <f t="shared" si="22"/>
        <v>0</v>
      </c>
      <c r="W53" s="6">
        <f t="shared" si="23"/>
        <v>0</v>
      </c>
      <c r="X53" s="6">
        <f t="shared" si="24"/>
        <v>0</v>
      </c>
      <c r="Y53" s="6">
        <f t="shared" si="25"/>
        <v>0</v>
      </c>
      <c r="Z53" s="6">
        <f t="shared" si="26"/>
        <v>0</v>
      </c>
      <c r="AA53" s="6">
        <f t="shared" si="27"/>
        <v>0</v>
      </c>
      <c r="AB53" s="6">
        <f t="shared" si="28"/>
        <v>0</v>
      </c>
    </row>
    <row r="54" spans="1:28" x14ac:dyDescent="0.3">
      <c r="A54" s="3">
        <f t="shared" si="16"/>
        <v>51</v>
      </c>
      <c r="B54" s="9" t="s">
        <v>11</v>
      </c>
      <c r="C54" s="9" t="s">
        <v>13</v>
      </c>
      <c r="D54" s="3">
        <v>1</v>
      </c>
      <c r="E54" s="3">
        <f t="shared" si="17"/>
        <v>0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R54" s="6">
        <f t="shared" si="18"/>
        <v>0</v>
      </c>
      <c r="S54" s="6">
        <f t="shared" si="19"/>
        <v>0</v>
      </c>
      <c r="T54" s="6">
        <f t="shared" si="20"/>
        <v>0</v>
      </c>
      <c r="U54" s="6">
        <f t="shared" si="21"/>
        <v>0</v>
      </c>
      <c r="V54" s="6">
        <f t="shared" si="22"/>
        <v>0</v>
      </c>
      <c r="W54" s="6">
        <f t="shared" si="23"/>
        <v>0</v>
      </c>
      <c r="X54" s="6">
        <f t="shared" si="24"/>
        <v>0</v>
      </c>
      <c r="Y54" s="6">
        <f t="shared" si="25"/>
        <v>0</v>
      </c>
      <c r="Z54" s="6">
        <f t="shared" si="26"/>
        <v>0</v>
      </c>
      <c r="AA54" s="6">
        <f t="shared" si="27"/>
        <v>0</v>
      </c>
      <c r="AB54" s="6">
        <f t="shared" si="28"/>
        <v>0</v>
      </c>
    </row>
    <row r="55" spans="1:28" x14ac:dyDescent="0.3">
      <c r="A55" s="3">
        <f t="shared" ref="A55:A100" si="29">A54+1</f>
        <v>52</v>
      </c>
      <c r="B55" s="9" t="s">
        <v>11</v>
      </c>
      <c r="C55" s="9" t="s">
        <v>13</v>
      </c>
      <c r="D55" s="3">
        <v>1</v>
      </c>
      <c r="E55" s="3">
        <f t="shared" si="4"/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R55" s="6">
        <f t="shared" ref="R55:R100" si="30">IF(($B55="M")+($B55 = "V"),(F55=$C55)*$D55,IF($B55="P",F55))</f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  <c r="V55" s="6">
        <f t="shared" si="9"/>
        <v>0</v>
      </c>
      <c r="W55" s="6">
        <f t="shared" si="10"/>
        <v>0</v>
      </c>
      <c r="X55" s="6">
        <f t="shared" si="11"/>
        <v>0</v>
      </c>
      <c r="Y55" s="6">
        <f t="shared" si="12"/>
        <v>0</v>
      </c>
      <c r="Z55" s="6">
        <f t="shared" si="13"/>
        <v>0</v>
      </c>
      <c r="AA55" s="6">
        <f t="shared" si="14"/>
        <v>0</v>
      </c>
      <c r="AB55" s="6">
        <f t="shared" si="15"/>
        <v>0</v>
      </c>
    </row>
    <row r="56" spans="1:28" x14ac:dyDescent="0.3">
      <c r="A56" s="3">
        <f t="shared" si="29"/>
        <v>53</v>
      </c>
      <c r="B56" s="9" t="s">
        <v>11</v>
      </c>
      <c r="C56" s="9" t="s">
        <v>13</v>
      </c>
      <c r="D56" s="3">
        <v>1</v>
      </c>
      <c r="E56" s="3">
        <f t="shared" si="4"/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R56" s="6">
        <f t="shared" si="30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  <c r="V56" s="6">
        <f t="shared" si="9"/>
        <v>0</v>
      </c>
      <c r="W56" s="6">
        <f t="shared" si="10"/>
        <v>0</v>
      </c>
      <c r="X56" s="6">
        <f t="shared" si="11"/>
        <v>0</v>
      </c>
      <c r="Y56" s="6">
        <f t="shared" si="12"/>
        <v>0</v>
      </c>
      <c r="Z56" s="6">
        <f t="shared" si="13"/>
        <v>0</v>
      </c>
      <c r="AA56" s="6">
        <f t="shared" si="14"/>
        <v>0</v>
      </c>
      <c r="AB56" s="6">
        <f t="shared" si="15"/>
        <v>0</v>
      </c>
    </row>
    <row r="57" spans="1:28" x14ac:dyDescent="0.3">
      <c r="A57" s="3">
        <f t="shared" si="29"/>
        <v>54</v>
      </c>
      <c r="B57" s="9" t="s">
        <v>11</v>
      </c>
      <c r="C57" s="9" t="s">
        <v>13</v>
      </c>
      <c r="D57" s="3">
        <v>1</v>
      </c>
      <c r="E57" s="3">
        <f t="shared" si="4"/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R57" s="6">
        <f t="shared" si="30"/>
        <v>0</v>
      </c>
      <c r="S57" s="6">
        <f t="shared" si="6"/>
        <v>0</v>
      </c>
      <c r="T57" s="6">
        <f t="shared" si="7"/>
        <v>0</v>
      </c>
      <c r="U57" s="6">
        <f t="shared" si="8"/>
        <v>0</v>
      </c>
      <c r="V57" s="6">
        <f t="shared" si="9"/>
        <v>0</v>
      </c>
      <c r="W57" s="6">
        <f t="shared" si="10"/>
        <v>0</v>
      </c>
      <c r="X57" s="6">
        <f t="shared" si="11"/>
        <v>0</v>
      </c>
      <c r="Y57" s="6">
        <f t="shared" si="12"/>
        <v>0</v>
      </c>
      <c r="Z57" s="6">
        <f t="shared" si="13"/>
        <v>0</v>
      </c>
      <c r="AA57" s="6">
        <f t="shared" si="14"/>
        <v>0</v>
      </c>
      <c r="AB57" s="6">
        <f t="shared" si="15"/>
        <v>0</v>
      </c>
    </row>
    <row r="58" spans="1:28" x14ac:dyDescent="0.3">
      <c r="A58" s="3">
        <f t="shared" si="29"/>
        <v>55</v>
      </c>
      <c r="B58" s="9" t="s">
        <v>11</v>
      </c>
      <c r="C58" s="9" t="s">
        <v>13</v>
      </c>
      <c r="D58" s="3">
        <v>1</v>
      </c>
      <c r="E58" s="3">
        <f t="shared" si="4"/>
        <v>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R58" s="6">
        <f t="shared" si="30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  <c r="V58" s="6">
        <f t="shared" si="9"/>
        <v>0</v>
      </c>
      <c r="W58" s="6">
        <f t="shared" si="10"/>
        <v>0</v>
      </c>
      <c r="X58" s="6">
        <f t="shared" si="11"/>
        <v>0</v>
      </c>
      <c r="Y58" s="6">
        <f t="shared" si="12"/>
        <v>0</v>
      </c>
      <c r="Z58" s="6">
        <f t="shared" si="13"/>
        <v>0</v>
      </c>
      <c r="AA58" s="6">
        <f t="shared" si="14"/>
        <v>0</v>
      </c>
      <c r="AB58" s="6">
        <f t="shared" si="15"/>
        <v>0</v>
      </c>
    </row>
    <row r="59" spans="1:28" x14ac:dyDescent="0.3">
      <c r="A59" s="3">
        <f t="shared" si="29"/>
        <v>56</v>
      </c>
      <c r="B59" s="9" t="s">
        <v>11</v>
      </c>
      <c r="C59" s="9" t="s">
        <v>13</v>
      </c>
      <c r="D59" s="3">
        <v>1</v>
      </c>
      <c r="E59" s="3">
        <f t="shared" si="4"/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R59" s="6">
        <f t="shared" si="30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  <c r="V59" s="6">
        <f t="shared" si="9"/>
        <v>0</v>
      </c>
      <c r="W59" s="6">
        <f t="shared" si="10"/>
        <v>0</v>
      </c>
      <c r="X59" s="6">
        <f t="shared" si="11"/>
        <v>0</v>
      </c>
      <c r="Y59" s="6">
        <f t="shared" si="12"/>
        <v>0</v>
      </c>
      <c r="Z59" s="6">
        <f t="shared" si="13"/>
        <v>0</v>
      </c>
      <c r="AA59" s="6">
        <f t="shared" si="14"/>
        <v>0</v>
      </c>
      <c r="AB59" s="6">
        <f t="shared" si="15"/>
        <v>0</v>
      </c>
    </row>
    <row r="60" spans="1:28" x14ac:dyDescent="0.3">
      <c r="A60" s="3">
        <f t="shared" si="29"/>
        <v>57</v>
      </c>
      <c r="B60" s="9" t="s">
        <v>11</v>
      </c>
      <c r="C60" s="9" t="s">
        <v>13</v>
      </c>
      <c r="D60" s="3">
        <v>1</v>
      </c>
      <c r="E60" s="3">
        <f t="shared" si="4"/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R60" s="6">
        <f t="shared" si="30"/>
        <v>0</v>
      </c>
      <c r="S60" s="6">
        <f t="shared" si="6"/>
        <v>0</v>
      </c>
      <c r="T60" s="6">
        <f t="shared" si="7"/>
        <v>0</v>
      </c>
      <c r="U60" s="6">
        <f t="shared" si="8"/>
        <v>0</v>
      </c>
      <c r="V60" s="6">
        <f t="shared" si="9"/>
        <v>0</v>
      </c>
      <c r="W60" s="6">
        <f t="shared" si="10"/>
        <v>0</v>
      </c>
      <c r="X60" s="6">
        <f t="shared" si="11"/>
        <v>0</v>
      </c>
      <c r="Y60" s="6">
        <f t="shared" si="12"/>
        <v>0</v>
      </c>
      <c r="Z60" s="6">
        <f t="shared" si="13"/>
        <v>0</v>
      </c>
      <c r="AA60" s="6">
        <f t="shared" si="14"/>
        <v>0</v>
      </c>
      <c r="AB60" s="6">
        <f t="shared" si="15"/>
        <v>0</v>
      </c>
    </row>
    <row r="61" spans="1:28" x14ac:dyDescent="0.3">
      <c r="A61" s="3">
        <f t="shared" si="29"/>
        <v>58</v>
      </c>
      <c r="B61" s="9" t="s">
        <v>11</v>
      </c>
      <c r="C61" s="9" t="s">
        <v>13</v>
      </c>
      <c r="D61" s="3">
        <v>1</v>
      </c>
      <c r="E61" s="3">
        <f t="shared" si="4"/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R61" s="6">
        <f t="shared" si="30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  <c r="V61" s="6">
        <f t="shared" si="9"/>
        <v>0</v>
      </c>
      <c r="W61" s="6">
        <f t="shared" si="10"/>
        <v>0</v>
      </c>
      <c r="X61" s="6">
        <f t="shared" si="11"/>
        <v>0</v>
      </c>
      <c r="Y61" s="6">
        <f t="shared" si="12"/>
        <v>0</v>
      </c>
      <c r="Z61" s="6">
        <f t="shared" si="13"/>
        <v>0</v>
      </c>
      <c r="AA61" s="6">
        <f t="shared" si="14"/>
        <v>0</v>
      </c>
      <c r="AB61" s="6">
        <f t="shared" si="15"/>
        <v>0</v>
      </c>
    </row>
    <row r="62" spans="1:28" x14ac:dyDescent="0.3">
      <c r="A62" s="3">
        <f t="shared" si="29"/>
        <v>59</v>
      </c>
      <c r="B62" s="9" t="s">
        <v>11</v>
      </c>
      <c r="C62" s="9" t="s">
        <v>13</v>
      </c>
      <c r="D62" s="3">
        <v>1</v>
      </c>
      <c r="E62" s="3">
        <f t="shared" si="4"/>
        <v>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R62" s="6">
        <f t="shared" si="30"/>
        <v>0</v>
      </c>
      <c r="S62" s="6">
        <f t="shared" si="6"/>
        <v>0</v>
      </c>
      <c r="T62" s="6">
        <f t="shared" si="7"/>
        <v>0</v>
      </c>
      <c r="U62" s="6">
        <f t="shared" si="8"/>
        <v>0</v>
      </c>
      <c r="V62" s="6">
        <f t="shared" si="9"/>
        <v>0</v>
      </c>
      <c r="W62" s="6">
        <f t="shared" si="10"/>
        <v>0</v>
      </c>
      <c r="X62" s="6">
        <f t="shared" si="11"/>
        <v>0</v>
      </c>
      <c r="Y62" s="6">
        <f t="shared" si="12"/>
        <v>0</v>
      </c>
      <c r="Z62" s="6">
        <f t="shared" si="13"/>
        <v>0</v>
      </c>
      <c r="AA62" s="6">
        <f t="shared" si="14"/>
        <v>0</v>
      </c>
      <c r="AB62" s="6">
        <f t="shared" si="15"/>
        <v>0</v>
      </c>
    </row>
    <row r="63" spans="1:28" x14ac:dyDescent="0.3">
      <c r="A63" s="3">
        <f t="shared" si="29"/>
        <v>60</v>
      </c>
      <c r="B63" s="9" t="s">
        <v>11</v>
      </c>
      <c r="C63" s="9" t="s">
        <v>13</v>
      </c>
      <c r="D63" s="3">
        <v>1</v>
      </c>
      <c r="E63" s="3">
        <f t="shared" si="4"/>
        <v>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R63" s="6">
        <f t="shared" si="30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  <c r="V63" s="6">
        <f t="shared" si="9"/>
        <v>0</v>
      </c>
      <c r="W63" s="6">
        <f t="shared" si="10"/>
        <v>0</v>
      </c>
      <c r="X63" s="6">
        <f t="shared" si="11"/>
        <v>0</v>
      </c>
      <c r="Y63" s="6">
        <f t="shared" si="12"/>
        <v>0</v>
      </c>
      <c r="Z63" s="6">
        <f t="shared" si="13"/>
        <v>0</v>
      </c>
      <c r="AA63" s="6">
        <f t="shared" si="14"/>
        <v>0</v>
      </c>
      <c r="AB63" s="6">
        <f t="shared" si="15"/>
        <v>0</v>
      </c>
    </row>
    <row r="64" spans="1:28" x14ac:dyDescent="0.3">
      <c r="A64" s="3">
        <f t="shared" si="29"/>
        <v>61</v>
      </c>
      <c r="B64" s="9" t="s">
        <v>11</v>
      </c>
      <c r="C64" s="9" t="s">
        <v>13</v>
      </c>
      <c r="D64" s="3">
        <v>1</v>
      </c>
      <c r="E64" s="3">
        <f t="shared" si="4"/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R64" s="6">
        <f t="shared" si="30"/>
        <v>0</v>
      </c>
      <c r="S64" s="6">
        <f t="shared" si="6"/>
        <v>0</v>
      </c>
      <c r="T64" s="6">
        <f t="shared" si="7"/>
        <v>0</v>
      </c>
      <c r="U64" s="6">
        <f t="shared" si="8"/>
        <v>0</v>
      </c>
      <c r="V64" s="6">
        <f t="shared" si="9"/>
        <v>0</v>
      </c>
      <c r="W64" s="6">
        <f t="shared" si="10"/>
        <v>0</v>
      </c>
      <c r="X64" s="6">
        <f t="shared" si="11"/>
        <v>0</v>
      </c>
      <c r="Y64" s="6">
        <f t="shared" si="12"/>
        <v>0</v>
      </c>
      <c r="Z64" s="6">
        <f t="shared" si="13"/>
        <v>0</v>
      </c>
      <c r="AA64" s="6">
        <f t="shared" si="14"/>
        <v>0</v>
      </c>
      <c r="AB64" s="6">
        <f t="shared" si="15"/>
        <v>0</v>
      </c>
    </row>
    <row r="65" spans="1:28" x14ac:dyDescent="0.3">
      <c r="A65" s="3">
        <f t="shared" si="29"/>
        <v>62</v>
      </c>
      <c r="B65" s="9" t="s">
        <v>11</v>
      </c>
      <c r="C65" s="9" t="s">
        <v>13</v>
      </c>
      <c r="D65" s="3">
        <v>1</v>
      </c>
      <c r="E65" s="3">
        <f t="shared" si="4"/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R65" s="6">
        <f t="shared" si="30"/>
        <v>0</v>
      </c>
      <c r="S65" s="6">
        <f t="shared" si="6"/>
        <v>0</v>
      </c>
      <c r="T65" s="6">
        <f t="shared" si="7"/>
        <v>0</v>
      </c>
      <c r="U65" s="6">
        <f t="shared" si="8"/>
        <v>0</v>
      </c>
      <c r="V65" s="6">
        <f t="shared" si="9"/>
        <v>0</v>
      </c>
      <c r="W65" s="6">
        <f t="shared" si="10"/>
        <v>0</v>
      </c>
      <c r="X65" s="6">
        <f t="shared" si="11"/>
        <v>0</v>
      </c>
      <c r="Y65" s="6">
        <f t="shared" si="12"/>
        <v>0</v>
      </c>
      <c r="Z65" s="6">
        <f t="shared" si="13"/>
        <v>0</v>
      </c>
      <c r="AA65" s="6">
        <f t="shared" si="14"/>
        <v>0</v>
      </c>
      <c r="AB65" s="6">
        <f t="shared" si="15"/>
        <v>0</v>
      </c>
    </row>
    <row r="66" spans="1:28" x14ac:dyDescent="0.3">
      <c r="A66" s="3">
        <f t="shared" si="29"/>
        <v>63</v>
      </c>
      <c r="B66" s="9" t="s">
        <v>11</v>
      </c>
      <c r="C66" s="9" t="s">
        <v>13</v>
      </c>
      <c r="D66" s="3">
        <v>1</v>
      </c>
      <c r="E66" s="3">
        <f t="shared" si="4"/>
        <v>0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R66" s="6">
        <f t="shared" si="30"/>
        <v>0</v>
      </c>
      <c r="S66" s="6">
        <f t="shared" si="6"/>
        <v>0</v>
      </c>
      <c r="T66" s="6">
        <f t="shared" si="7"/>
        <v>0</v>
      </c>
      <c r="U66" s="6">
        <f t="shared" si="8"/>
        <v>0</v>
      </c>
      <c r="V66" s="6">
        <f t="shared" si="9"/>
        <v>0</v>
      </c>
      <c r="W66" s="6">
        <f t="shared" si="10"/>
        <v>0</v>
      </c>
      <c r="X66" s="6">
        <f t="shared" si="11"/>
        <v>0</v>
      </c>
      <c r="Y66" s="6">
        <f t="shared" si="12"/>
        <v>0</v>
      </c>
      <c r="Z66" s="6">
        <f t="shared" si="13"/>
        <v>0</v>
      </c>
      <c r="AA66" s="6">
        <f t="shared" si="14"/>
        <v>0</v>
      </c>
      <c r="AB66" s="6">
        <f t="shared" si="15"/>
        <v>0</v>
      </c>
    </row>
    <row r="67" spans="1:28" x14ac:dyDescent="0.3">
      <c r="A67" s="3">
        <f t="shared" si="29"/>
        <v>64</v>
      </c>
      <c r="B67" s="9" t="s">
        <v>11</v>
      </c>
      <c r="C67" s="9" t="s">
        <v>13</v>
      </c>
      <c r="D67" s="3">
        <v>1</v>
      </c>
      <c r="E67" s="3">
        <f t="shared" si="4"/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R67" s="6">
        <f t="shared" si="30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  <c r="V67" s="6">
        <f t="shared" si="9"/>
        <v>0</v>
      </c>
      <c r="W67" s="6">
        <f t="shared" si="10"/>
        <v>0</v>
      </c>
      <c r="X67" s="6">
        <f t="shared" si="11"/>
        <v>0</v>
      </c>
      <c r="Y67" s="6">
        <f t="shared" si="12"/>
        <v>0</v>
      </c>
      <c r="Z67" s="6">
        <f t="shared" si="13"/>
        <v>0</v>
      </c>
      <c r="AA67" s="6">
        <f t="shared" si="14"/>
        <v>0</v>
      </c>
      <c r="AB67" s="6">
        <f t="shared" si="15"/>
        <v>0</v>
      </c>
    </row>
    <row r="68" spans="1:28" x14ac:dyDescent="0.3">
      <c r="A68" s="3">
        <f t="shared" si="29"/>
        <v>65</v>
      </c>
      <c r="B68" s="9" t="s">
        <v>11</v>
      </c>
      <c r="C68" s="9" t="s">
        <v>13</v>
      </c>
      <c r="D68" s="3">
        <v>1</v>
      </c>
      <c r="E68" s="3">
        <f t="shared" si="4"/>
        <v>0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R68" s="6">
        <f t="shared" si="30"/>
        <v>0</v>
      </c>
      <c r="S68" s="6">
        <f t="shared" si="6"/>
        <v>0</v>
      </c>
      <c r="T68" s="6">
        <f t="shared" si="7"/>
        <v>0</v>
      </c>
      <c r="U68" s="6">
        <f t="shared" si="8"/>
        <v>0</v>
      </c>
      <c r="V68" s="6">
        <f t="shared" si="9"/>
        <v>0</v>
      </c>
      <c r="W68" s="6">
        <f t="shared" si="10"/>
        <v>0</v>
      </c>
      <c r="X68" s="6">
        <f t="shared" si="11"/>
        <v>0</v>
      </c>
      <c r="Y68" s="6">
        <f t="shared" si="12"/>
        <v>0</v>
      </c>
      <c r="Z68" s="6">
        <f t="shared" si="13"/>
        <v>0</v>
      </c>
      <c r="AA68" s="6">
        <f t="shared" si="14"/>
        <v>0</v>
      </c>
      <c r="AB68" s="6">
        <f t="shared" si="15"/>
        <v>0</v>
      </c>
    </row>
    <row r="69" spans="1:28" x14ac:dyDescent="0.3">
      <c r="A69" s="3">
        <f t="shared" si="29"/>
        <v>66</v>
      </c>
      <c r="B69" s="9" t="s">
        <v>11</v>
      </c>
      <c r="C69" s="9" t="s">
        <v>13</v>
      </c>
      <c r="D69" s="3">
        <v>1</v>
      </c>
      <c r="E69" s="3">
        <f t="shared" si="4"/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R69" s="6">
        <f t="shared" si="30"/>
        <v>0</v>
      </c>
      <c r="S69" s="6">
        <f t="shared" si="6"/>
        <v>0</v>
      </c>
      <c r="T69" s="6">
        <f t="shared" si="7"/>
        <v>0</v>
      </c>
      <c r="U69" s="6">
        <f t="shared" si="8"/>
        <v>0</v>
      </c>
      <c r="V69" s="6">
        <f t="shared" si="9"/>
        <v>0</v>
      </c>
      <c r="W69" s="6">
        <f t="shared" si="10"/>
        <v>0</v>
      </c>
      <c r="X69" s="6">
        <f t="shared" si="11"/>
        <v>0</v>
      </c>
      <c r="Y69" s="6">
        <f t="shared" si="12"/>
        <v>0</v>
      </c>
      <c r="Z69" s="6">
        <f t="shared" si="13"/>
        <v>0</v>
      </c>
      <c r="AA69" s="6">
        <f t="shared" si="14"/>
        <v>0</v>
      </c>
      <c r="AB69" s="6">
        <f t="shared" si="15"/>
        <v>0</v>
      </c>
    </row>
    <row r="70" spans="1:28" x14ac:dyDescent="0.3">
      <c r="A70" s="3">
        <f t="shared" si="29"/>
        <v>67</v>
      </c>
      <c r="B70" s="9" t="s">
        <v>11</v>
      </c>
      <c r="C70" s="9" t="s">
        <v>13</v>
      </c>
      <c r="D70" s="3">
        <v>1</v>
      </c>
      <c r="E70" s="3">
        <f t="shared" si="4"/>
        <v>0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R70" s="6">
        <f t="shared" si="30"/>
        <v>0</v>
      </c>
      <c r="S70" s="6">
        <f t="shared" si="6"/>
        <v>0</v>
      </c>
      <c r="T70" s="6">
        <f t="shared" si="7"/>
        <v>0</v>
      </c>
      <c r="U70" s="6">
        <f t="shared" si="8"/>
        <v>0</v>
      </c>
      <c r="V70" s="6">
        <f t="shared" si="9"/>
        <v>0</v>
      </c>
      <c r="W70" s="6">
        <f t="shared" si="10"/>
        <v>0</v>
      </c>
      <c r="X70" s="6">
        <f t="shared" si="11"/>
        <v>0</v>
      </c>
      <c r="Y70" s="6">
        <f t="shared" si="12"/>
        <v>0</v>
      </c>
      <c r="Z70" s="6">
        <f t="shared" si="13"/>
        <v>0</v>
      </c>
      <c r="AA70" s="6">
        <f t="shared" si="14"/>
        <v>0</v>
      </c>
      <c r="AB70" s="6">
        <f t="shared" si="15"/>
        <v>0</v>
      </c>
    </row>
    <row r="71" spans="1:28" x14ac:dyDescent="0.3">
      <c r="A71" s="3">
        <f t="shared" si="29"/>
        <v>68</v>
      </c>
      <c r="B71" s="9" t="s">
        <v>11</v>
      </c>
      <c r="C71" s="9" t="s">
        <v>13</v>
      </c>
      <c r="D71" s="3">
        <v>1</v>
      </c>
      <c r="E71" s="3">
        <f t="shared" si="4"/>
        <v>0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R71" s="6">
        <f t="shared" si="30"/>
        <v>0</v>
      </c>
      <c r="S71" s="6">
        <f t="shared" si="6"/>
        <v>0</v>
      </c>
      <c r="T71" s="6">
        <f t="shared" si="7"/>
        <v>0</v>
      </c>
      <c r="U71" s="6">
        <f t="shared" si="8"/>
        <v>0</v>
      </c>
      <c r="V71" s="6">
        <f t="shared" si="9"/>
        <v>0</v>
      </c>
      <c r="W71" s="6">
        <f t="shared" si="10"/>
        <v>0</v>
      </c>
      <c r="X71" s="6">
        <f t="shared" si="11"/>
        <v>0</v>
      </c>
      <c r="Y71" s="6">
        <f t="shared" si="12"/>
        <v>0</v>
      </c>
      <c r="Z71" s="6">
        <f t="shared" si="13"/>
        <v>0</v>
      </c>
      <c r="AA71" s="6">
        <f t="shared" si="14"/>
        <v>0</v>
      </c>
      <c r="AB71" s="6">
        <f t="shared" si="15"/>
        <v>0</v>
      </c>
    </row>
    <row r="72" spans="1:28" x14ac:dyDescent="0.3">
      <c r="A72" s="3">
        <f t="shared" si="29"/>
        <v>69</v>
      </c>
      <c r="B72" s="9" t="s">
        <v>11</v>
      </c>
      <c r="C72" s="9" t="s">
        <v>13</v>
      </c>
      <c r="D72" s="3">
        <v>1</v>
      </c>
      <c r="E72" s="3">
        <f t="shared" si="4"/>
        <v>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R72" s="6">
        <f t="shared" si="30"/>
        <v>0</v>
      </c>
      <c r="S72" s="6">
        <f t="shared" si="6"/>
        <v>0</v>
      </c>
      <c r="T72" s="6">
        <f t="shared" si="7"/>
        <v>0</v>
      </c>
      <c r="U72" s="6">
        <f t="shared" si="8"/>
        <v>0</v>
      </c>
      <c r="V72" s="6">
        <f t="shared" si="9"/>
        <v>0</v>
      </c>
      <c r="W72" s="6">
        <f t="shared" si="10"/>
        <v>0</v>
      </c>
      <c r="X72" s="6">
        <f t="shared" si="11"/>
        <v>0</v>
      </c>
      <c r="Y72" s="6">
        <f t="shared" si="12"/>
        <v>0</v>
      </c>
      <c r="Z72" s="6">
        <f t="shared" si="13"/>
        <v>0</v>
      </c>
      <c r="AA72" s="6">
        <f t="shared" si="14"/>
        <v>0</v>
      </c>
      <c r="AB72" s="6">
        <f t="shared" si="15"/>
        <v>0</v>
      </c>
    </row>
    <row r="73" spans="1:28" x14ac:dyDescent="0.3">
      <c r="A73" s="3">
        <f t="shared" si="29"/>
        <v>70</v>
      </c>
      <c r="B73" s="9" t="s">
        <v>11</v>
      </c>
      <c r="C73" s="9" t="s">
        <v>13</v>
      </c>
      <c r="D73" s="3">
        <v>1</v>
      </c>
      <c r="E73" s="3">
        <f t="shared" si="4"/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R73" s="6">
        <f t="shared" si="30"/>
        <v>0</v>
      </c>
      <c r="S73" s="6">
        <f t="shared" si="6"/>
        <v>0</v>
      </c>
      <c r="T73" s="6">
        <f t="shared" si="7"/>
        <v>0</v>
      </c>
      <c r="U73" s="6">
        <f t="shared" si="8"/>
        <v>0</v>
      </c>
      <c r="V73" s="6">
        <f t="shared" si="9"/>
        <v>0</v>
      </c>
      <c r="W73" s="6">
        <f t="shared" si="10"/>
        <v>0</v>
      </c>
      <c r="X73" s="6">
        <f t="shared" si="11"/>
        <v>0</v>
      </c>
      <c r="Y73" s="6">
        <f t="shared" si="12"/>
        <v>0</v>
      </c>
      <c r="Z73" s="6">
        <f t="shared" si="13"/>
        <v>0</v>
      </c>
      <c r="AA73" s="6">
        <f t="shared" si="14"/>
        <v>0</v>
      </c>
      <c r="AB73" s="6">
        <f t="shared" si="15"/>
        <v>0</v>
      </c>
    </row>
    <row r="74" spans="1:28" x14ac:dyDescent="0.3">
      <c r="A74" s="3">
        <f t="shared" si="29"/>
        <v>71</v>
      </c>
      <c r="B74" s="9" t="s">
        <v>11</v>
      </c>
      <c r="C74" s="9" t="s">
        <v>13</v>
      </c>
      <c r="D74" s="3">
        <v>1</v>
      </c>
      <c r="E74" s="3">
        <f t="shared" ref="E74:E91" si="31">((COUNTA(F74:P74)*D74)-SUM(R74:AB74))/D74</f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R74" s="6">
        <f t="shared" ref="R74:R91" si="32">IF(($B74="M")+($B74 = "V"),(F74=$C74)*$D74,IF($B74="P",F74))</f>
        <v>0</v>
      </c>
      <c r="S74" s="6">
        <f t="shared" ref="S74:S91" si="33">IF(($B74="M")+($B74 = "V"),(G74=$C74)*$D74,IF($B74="P",G74))</f>
        <v>0</v>
      </c>
      <c r="T74" s="6">
        <f t="shared" ref="T74:T91" si="34">IF(($B74="M")+($B74 = "V"),(H74=$C74)*$D74,IF($B74="P",H74))</f>
        <v>0</v>
      </c>
      <c r="U74" s="6">
        <f t="shared" ref="U74:U91" si="35">IF(($B74="M")+($B74 = "V"),(I74=$C74)*$D74,IF($B74="P",I74))</f>
        <v>0</v>
      </c>
      <c r="V74" s="6">
        <f t="shared" ref="V74:V91" si="36">IF(($B74="M")+($B74 = "V"),(J74=$C74)*$D74,IF($B74="P",J74))</f>
        <v>0</v>
      </c>
      <c r="W74" s="6">
        <f t="shared" ref="W74:W91" si="37">IF(($B74="M")+($B74 = "V"),(K74=$C74)*$D74,IF($B74="P",K74))</f>
        <v>0</v>
      </c>
      <c r="X74" s="6">
        <f t="shared" ref="X74:X91" si="38">IF(($B74="M")+($B74 = "V"),(L74=$C74)*$D74,IF($B74="P",L74))</f>
        <v>0</v>
      </c>
      <c r="Y74" s="6">
        <f t="shared" ref="Y74:Y91" si="39">IF(($B74="M")+($B74 = "V"),(M74=$C74)*$D74,IF($B74="P",M74))</f>
        <v>0</v>
      </c>
      <c r="Z74" s="6">
        <f t="shared" ref="Z74:Z91" si="40">IF(($B74="M")+($B74 = "V"),(N74=$C74)*$D74,IF($B74="P",N74))</f>
        <v>0</v>
      </c>
      <c r="AA74" s="6">
        <f t="shared" ref="AA74:AA91" si="41">IF(($B74="M")+($B74 = "V"),(O74=$C74)*$D74,IF($B74="P",O74))</f>
        <v>0</v>
      </c>
      <c r="AB74" s="6">
        <f t="shared" ref="AB74:AB91" si="42">IF(($B74="M")+($B74 = "V"),(P74=$C74)*$D74,IF($B74="P",P74))</f>
        <v>0</v>
      </c>
    </row>
    <row r="75" spans="1:28" x14ac:dyDescent="0.3">
      <c r="A75" s="3">
        <f t="shared" si="29"/>
        <v>72</v>
      </c>
      <c r="B75" s="9" t="s">
        <v>11</v>
      </c>
      <c r="C75" s="9" t="s">
        <v>13</v>
      </c>
      <c r="D75" s="3">
        <v>1</v>
      </c>
      <c r="E75" s="3">
        <f t="shared" si="31"/>
        <v>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R75" s="6">
        <f t="shared" si="32"/>
        <v>0</v>
      </c>
      <c r="S75" s="6">
        <f t="shared" si="33"/>
        <v>0</v>
      </c>
      <c r="T75" s="6">
        <f t="shared" si="34"/>
        <v>0</v>
      </c>
      <c r="U75" s="6">
        <f t="shared" si="35"/>
        <v>0</v>
      </c>
      <c r="V75" s="6">
        <f t="shared" si="36"/>
        <v>0</v>
      </c>
      <c r="W75" s="6">
        <f t="shared" si="37"/>
        <v>0</v>
      </c>
      <c r="X75" s="6">
        <f t="shared" si="38"/>
        <v>0</v>
      </c>
      <c r="Y75" s="6">
        <f t="shared" si="39"/>
        <v>0</v>
      </c>
      <c r="Z75" s="6">
        <f t="shared" si="40"/>
        <v>0</v>
      </c>
      <c r="AA75" s="6">
        <f t="shared" si="41"/>
        <v>0</v>
      </c>
      <c r="AB75" s="6">
        <f t="shared" si="42"/>
        <v>0</v>
      </c>
    </row>
    <row r="76" spans="1:28" x14ac:dyDescent="0.3">
      <c r="A76" s="3">
        <f t="shared" si="29"/>
        <v>73</v>
      </c>
      <c r="B76" s="9" t="s">
        <v>11</v>
      </c>
      <c r="C76" s="9" t="s">
        <v>13</v>
      </c>
      <c r="D76" s="3">
        <v>1</v>
      </c>
      <c r="E76" s="3">
        <f t="shared" si="31"/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R76" s="6">
        <f t="shared" si="32"/>
        <v>0</v>
      </c>
      <c r="S76" s="6">
        <f t="shared" si="33"/>
        <v>0</v>
      </c>
      <c r="T76" s="6">
        <f t="shared" si="34"/>
        <v>0</v>
      </c>
      <c r="U76" s="6">
        <f t="shared" si="35"/>
        <v>0</v>
      </c>
      <c r="V76" s="6">
        <f t="shared" si="36"/>
        <v>0</v>
      </c>
      <c r="W76" s="6">
        <f t="shared" si="37"/>
        <v>0</v>
      </c>
      <c r="X76" s="6">
        <f t="shared" si="38"/>
        <v>0</v>
      </c>
      <c r="Y76" s="6">
        <f t="shared" si="39"/>
        <v>0</v>
      </c>
      <c r="Z76" s="6">
        <f t="shared" si="40"/>
        <v>0</v>
      </c>
      <c r="AA76" s="6">
        <f t="shared" si="41"/>
        <v>0</v>
      </c>
      <c r="AB76" s="6">
        <f t="shared" si="42"/>
        <v>0</v>
      </c>
    </row>
    <row r="77" spans="1:28" x14ac:dyDescent="0.3">
      <c r="A77" s="3">
        <f t="shared" si="29"/>
        <v>74</v>
      </c>
      <c r="B77" s="9" t="s">
        <v>11</v>
      </c>
      <c r="C77" s="9" t="s">
        <v>13</v>
      </c>
      <c r="D77" s="3">
        <v>1</v>
      </c>
      <c r="E77" s="3">
        <f t="shared" si="31"/>
        <v>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R77" s="6">
        <f t="shared" si="32"/>
        <v>0</v>
      </c>
      <c r="S77" s="6">
        <f t="shared" si="33"/>
        <v>0</v>
      </c>
      <c r="T77" s="6">
        <f t="shared" si="34"/>
        <v>0</v>
      </c>
      <c r="U77" s="6">
        <f t="shared" si="35"/>
        <v>0</v>
      </c>
      <c r="V77" s="6">
        <f t="shared" si="36"/>
        <v>0</v>
      </c>
      <c r="W77" s="6">
        <f t="shared" si="37"/>
        <v>0</v>
      </c>
      <c r="X77" s="6">
        <f t="shared" si="38"/>
        <v>0</v>
      </c>
      <c r="Y77" s="6">
        <f t="shared" si="39"/>
        <v>0</v>
      </c>
      <c r="Z77" s="6">
        <f t="shared" si="40"/>
        <v>0</v>
      </c>
      <c r="AA77" s="6">
        <f t="shared" si="41"/>
        <v>0</v>
      </c>
      <c r="AB77" s="6">
        <f t="shared" si="42"/>
        <v>0</v>
      </c>
    </row>
    <row r="78" spans="1:28" x14ac:dyDescent="0.3">
      <c r="A78" s="3">
        <f t="shared" si="29"/>
        <v>75</v>
      </c>
      <c r="B78" s="9" t="s">
        <v>11</v>
      </c>
      <c r="C78" s="9" t="s">
        <v>13</v>
      </c>
      <c r="D78" s="3">
        <v>1</v>
      </c>
      <c r="E78" s="3">
        <f t="shared" si="31"/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R78" s="6">
        <f t="shared" si="32"/>
        <v>0</v>
      </c>
      <c r="S78" s="6">
        <f t="shared" si="33"/>
        <v>0</v>
      </c>
      <c r="T78" s="6">
        <f t="shared" si="34"/>
        <v>0</v>
      </c>
      <c r="U78" s="6">
        <f t="shared" si="35"/>
        <v>0</v>
      </c>
      <c r="V78" s="6">
        <f t="shared" si="36"/>
        <v>0</v>
      </c>
      <c r="W78" s="6">
        <f t="shared" si="37"/>
        <v>0</v>
      </c>
      <c r="X78" s="6">
        <f t="shared" si="38"/>
        <v>0</v>
      </c>
      <c r="Y78" s="6">
        <f t="shared" si="39"/>
        <v>0</v>
      </c>
      <c r="Z78" s="6">
        <f t="shared" si="40"/>
        <v>0</v>
      </c>
      <c r="AA78" s="6">
        <f t="shared" si="41"/>
        <v>0</v>
      </c>
      <c r="AB78" s="6">
        <f t="shared" si="42"/>
        <v>0</v>
      </c>
    </row>
    <row r="79" spans="1:28" x14ac:dyDescent="0.3">
      <c r="A79" s="3">
        <f t="shared" si="29"/>
        <v>76</v>
      </c>
      <c r="B79" s="9" t="s">
        <v>11</v>
      </c>
      <c r="C79" s="9" t="s">
        <v>13</v>
      </c>
      <c r="D79" s="3">
        <v>1</v>
      </c>
      <c r="E79" s="3">
        <f t="shared" si="31"/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R79" s="6">
        <f t="shared" si="32"/>
        <v>0</v>
      </c>
      <c r="S79" s="6">
        <f t="shared" si="33"/>
        <v>0</v>
      </c>
      <c r="T79" s="6">
        <f t="shared" si="34"/>
        <v>0</v>
      </c>
      <c r="U79" s="6">
        <f t="shared" si="35"/>
        <v>0</v>
      </c>
      <c r="V79" s="6">
        <f t="shared" si="36"/>
        <v>0</v>
      </c>
      <c r="W79" s="6">
        <f t="shared" si="37"/>
        <v>0</v>
      </c>
      <c r="X79" s="6">
        <f t="shared" si="38"/>
        <v>0</v>
      </c>
      <c r="Y79" s="6">
        <f t="shared" si="39"/>
        <v>0</v>
      </c>
      <c r="Z79" s="6">
        <f t="shared" si="40"/>
        <v>0</v>
      </c>
      <c r="AA79" s="6">
        <f t="shared" si="41"/>
        <v>0</v>
      </c>
      <c r="AB79" s="6">
        <f t="shared" si="42"/>
        <v>0</v>
      </c>
    </row>
    <row r="80" spans="1:28" x14ac:dyDescent="0.3">
      <c r="A80" s="3">
        <f t="shared" si="29"/>
        <v>77</v>
      </c>
      <c r="B80" s="9" t="s">
        <v>11</v>
      </c>
      <c r="C80" s="9" t="s">
        <v>13</v>
      </c>
      <c r="D80" s="3">
        <v>1</v>
      </c>
      <c r="E80" s="3">
        <f t="shared" si="31"/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R80" s="6">
        <f t="shared" si="32"/>
        <v>0</v>
      </c>
      <c r="S80" s="6">
        <f t="shared" si="33"/>
        <v>0</v>
      </c>
      <c r="T80" s="6">
        <f t="shared" si="34"/>
        <v>0</v>
      </c>
      <c r="U80" s="6">
        <f t="shared" si="35"/>
        <v>0</v>
      </c>
      <c r="V80" s="6">
        <f t="shared" si="36"/>
        <v>0</v>
      </c>
      <c r="W80" s="6">
        <f t="shared" si="37"/>
        <v>0</v>
      </c>
      <c r="X80" s="6">
        <f t="shared" si="38"/>
        <v>0</v>
      </c>
      <c r="Y80" s="6">
        <f t="shared" si="39"/>
        <v>0</v>
      </c>
      <c r="Z80" s="6">
        <f t="shared" si="40"/>
        <v>0</v>
      </c>
      <c r="AA80" s="6">
        <f t="shared" si="41"/>
        <v>0</v>
      </c>
      <c r="AB80" s="6">
        <f t="shared" si="42"/>
        <v>0</v>
      </c>
    </row>
    <row r="81" spans="1:28" x14ac:dyDescent="0.3">
      <c r="A81" s="3">
        <f t="shared" si="29"/>
        <v>78</v>
      </c>
      <c r="B81" s="9" t="s">
        <v>11</v>
      </c>
      <c r="C81" s="9" t="s">
        <v>13</v>
      </c>
      <c r="D81" s="3">
        <v>1</v>
      </c>
      <c r="E81" s="3">
        <f t="shared" si="31"/>
        <v>0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R81" s="6">
        <f t="shared" si="32"/>
        <v>0</v>
      </c>
      <c r="S81" s="6">
        <f t="shared" si="33"/>
        <v>0</v>
      </c>
      <c r="T81" s="6">
        <f t="shared" si="34"/>
        <v>0</v>
      </c>
      <c r="U81" s="6">
        <f t="shared" si="35"/>
        <v>0</v>
      </c>
      <c r="V81" s="6">
        <f t="shared" si="36"/>
        <v>0</v>
      </c>
      <c r="W81" s="6">
        <f t="shared" si="37"/>
        <v>0</v>
      </c>
      <c r="X81" s="6">
        <f t="shared" si="38"/>
        <v>0</v>
      </c>
      <c r="Y81" s="6">
        <f t="shared" si="39"/>
        <v>0</v>
      </c>
      <c r="Z81" s="6">
        <f t="shared" si="40"/>
        <v>0</v>
      </c>
      <c r="AA81" s="6">
        <f t="shared" si="41"/>
        <v>0</v>
      </c>
      <c r="AB81" s="6">
        <f t="shared" si="42"/>
        <v>0</v>
      </c>
    </row>
    <row r="82" spans="1:28" x14ac:dyDescent="0.3">
      <c r="A82" s="3">
        <f t="shared" si="29"/>
        <v>79</v>
      </c>
      <c r="B82" s="9" t="s">
        <v>11</v>
      </c>
      <c r="C82" s="9" t="s">
        <v>13</v>
      </c>
      <c r="D82" s="3">
        <v>1</v>
      </c>
      <c r="E82" s="3">
        <f t="shared" si="31"/>
        <v>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R82" s="6">
        <f t="shared" si="32"/>
        <v>0</v>
      </c>
      <c r="S82" s="6">
        <f t="shared" si="33"/>
        <v>0</v>
      </c>
      <c r="T82" s="6">
        <f t="shared" si="34"/>
        <v>0</v>
      </c>
      <c r="U82" s="6">
        <f t="shared" si="35"/>
        <v>0</v>
      </c>
      <c r="V82" s="6">
        <f t="shared" si="36"/>
        <v>0</v>
      </c>
      <c r="W82" s="6">
        <f t="shared" si="37"/>
        <v>0</v>
      </c>
      <c r="X82" s="6">
        <f t="shared" si="38"/>
        <v>0</v>
      </c>
      <c r="Y82" s="6">
        <f t="shared" si="39"/>
        <v>0</v>
      </c>
      <c r="Z82" s="6">
        <f t="shared" si="40"/>
        <v>0</v>
      </c>
      <c r="AA82" s="6">
        <f t="shared" si="41"/>
        <v>0</v>
      </c>
      <c r="AB82" s="6">
        <f t="shared" si="42"/>
        <v>0</v>
      </c>
    </row>
    <row r="83" spans="1:28" x14ac:dyDescent="0.3">
      <c r="A83" s="3">
        <f t="shared" si="29"/>
        <v>80</v>
      </c>
      <c r="B83" s="9" t="s">
        <v>11</v>
      </c>
      <c r="C83" s="9" t="s">
        <v>13</v>
      </c>
      <c r="D83" s="3">
        <v>1</v>
      </c>
      <c r="E83" s="3">
        <f t="shared" si="31"/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R83" s="6">
        <f t="shared" si="32"/>
        <v>0</v>
      </c>
      <c r="S83" s="6">
        <f t="shared" si="33"/>
        <v>0</v>
      </c>
      <c r="T83" s="6">
        <f t="shared" si="34"/>
        <v>0</v>
      </c>
      <c r="U83" s="6">
        <f t="shared" si="35"/>
        <v>0</v>
      </c>
      <c r="V83" s="6">
        <f t="shared" si="36"/>
        <v>0</v>
      </c>
      <c r="W83" s="6">
        <f t="shared" si="37"/>
        <v>0</v>
      </c>
      <c r="X83" s="6">
        <f t="shared" si="38"/>
        <v>0</v>
      </c>
      <c r="Y83" s="6">
        <f t="shared" si="39"/>
        <v>0</v>
      </c>
      <c r="Z83" s="6">
        <f t="shared" si="40"/>
        <v>0</v>
      </c>
      <c r="AA83" s="6">
        <f t="shared" si="41"/>
        <v>0</v>
      </c>
      <c r="AB83" s="6">
        <f t="shared" si="42"/>
        <v>0</v>
      </c>
    </row>
    <row r="84" spans="1:28" x14ac:dyDescent="0.3">
      <c r="A84" s="3">
        <f t="shared" si="29"/>
        <v>81</v>
      </c>
      <c r="B84" s="9" t="s">
        <v>11</v>
      </c>
      <c r="C84" s="9" t="s">
        <v>13</v>
      </c>
      <c r="D84" s="3">
        <v>1</v>
      </c>
      <c r="E84" s="3">
        <f t="shared" si="31"/>
        <v>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R84" s="6">
        <f t="shared" si="32"/>
        <v>0</v>
      </c>
      <c r="S84" s="6">
        <f t="shared" si="33"/>
        <v>0</v>
      </c>
      <c r="T84" s="6">
        <f t="shared" si="34"/>
        <v>0</v>
      </c>
      <c r="U84" s="6">
        <f t="shared" si="35"/>
        <v>0</v>
      </c>
      <c r="V84" s="6">
        <f t="shared" si="36"/>
        <v>0</v>
      </c>
      <c r="W84" s="6">
        <f t="shared" si="37"/>
        <v>0</v>
      </c>
      <c r="X84" s="6">
        <f t="shared" si="38"/>
        <v>0</v>
      </c>
      <c r="Y84" s="6">
        <f t="shared" si="39"/>
        <v>0</v>
      </c>
      <c r="Z84" s="6">
        <f t="shared" si="40"/>
        <v>0</v>
      </c>
      <c r="AA84" s="6">
        <f t="shared" si="41"/>
        <v>0</v>
      </c>
      <c r="AB84" s="6">
        <f t="shared" si="42"/>
        <v>0</v>
      </c>
    </row>
    <row r="85" spans="1:28" x14ac:dyDescent="0.3">
      <c r="A85" s="3">
        <f t="shared" si="29"/>
        <v>82</v>
      </c>
      <c r="B85" s="9" t="s">
        <v>11</v>
      </c>
      <c r="C85" s="9" t="s">
        <v>13</v>
      </c>
      <c r="D85" s="3">
        <v>1</v>
      </c>
      <c r="E85" s="3">
        <f t="shared" si="31"/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R85" s="6">
        <f t="shared" si="32"/>
        <v>0</v>
      </c>
      <c r="S85" s="6">
        <f t="shared" si="33"/>
        <v>0</v>
      </c>
      <c r="T85" s="6">
        <f t="shared" si="34"/>
        <v>0</v>
      </c>
      <c r="U85" s="6">
        <f t="shared" si="35"/>
        <v>0</v>
      </c>
      <c r="V85" s="6">
        <f t="shared" si="36"/>
        <v>0</v>
      </c>
      <c r="W85" s="6">
        <f t="shared" si="37"/>
        <v>0</v>
      </c>
      <c r="X85" s="6">
        <f t="shared" si="38"/>
        <v>0</v>
      </c>
      <c r="Y85" s="6">
        <f t="shared" si="39"/>
        <v>0</v>
      </c>
      <c r="Z85" s="6">
        <f t="shared" si="40"/>
        <v>0</v>
      </c>
      <c r="AA85" s="6">
        <f t="shared" si="41"/>
        <v>0</v>
      </c>
      <c r="AB85" s="6">
        <f t="shared" si="42"/>
        <v>0</v>
      </c>
    </row>
    <row r="86" spans="1:28" x14ac:dyDescent="0.3">
      <c r="A86" s="3">
        <f t="shared" si="29"/>
        <v>83</v>
      </c>
      <c r="B86" s="9" t="s">
        <v>11</v>
      </c>
      <c r="C86" s="9" t="s">
        <v>13</v>
      </c>
      <c r="D86" s="3">
        <v>1</v>
      </c>
      <c r="E86" s="3">
        <f t="shared" si="31"/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R86" s="6">
        <f t="shared" si="32"/>
        <v>0</v>
      </c>
      <c r="S86" s="6">
        <f t="shared" si="33"/>
        <v>0</v>
      </c>
      <c r="T86" s="6">
        <f t="shared" si="34"/>
        <v>0</v>
      </c>
      <c r="U86" s="6">
        <f t="shared" si="35"/>
        <v>0</v>
      </c>
      <c r="V86" s="6">
        <f t="shared" si="36"/>
        <v>0</v>
      </c>
      <c r="W86" s="6">
        <f t="shared" si="37"/>
        <v>0</v>
      </c>
      <c r="X86" s="6">
        <f t="shared" si="38"/>
        <v>0</v>
      </c>
      <c r="Y86" s="6">
        <f t="shared" si="39"/>
        <v>0</v>
      </c>
      <c r="Z86" s="6">
        <f t="shared" si="40"/>
        <v>0</v>
      </c>
      <c r="AA86" s="6">
        <f t="shared" si="41"/>
        <v>0</v>
      </c>
      <c r="AB86" s="6">
        <f t="shared" si="42"/>
        <v>0</v>
      </c>
    </row>
    <row r="87" spans="1:28" x14ac:dyDescent="0.3">
      <c r="A87" s="3">
        <f t="shared" si="29"/>
        <v>84</v>
      </c>
      <c r="B87" s="9" t="s">
        <v>11</v>
      </c>
      <c r="C87" s="9" t="s">
        <v>13</v>
      </c>
      <c r="D87" s="3">
        <v>1</v>
      </c>
      <c r="E87" s="3">
        <f t="shared" si="31"/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R87" s="6">
        <f t="shared" si="32"/>
        <v>0</v>
      </c>
      <c r="S87" s="6">
        <f t="shared" si="33"/>
        <v>0</v>
      </c>
      <c r="T87" s="6">
        <f t="shared" si="34"/>
        <v>0</v>
      </c>
      <c r="U87" s="6">
        <f t="shared" si="35"/>
        <v>0</v>
      </c>
      <c r="V87" s="6">
        <f t="shared" si="36"/>
        <v>0</v>
      </c>
      <c r="W87" s="6">
        <f t="shared" si="37"/>
        <v>0</v>
      </c>
      <c r="X87" s="6">
        <f t="shared" si="38"/>
        <v>0</v>
      </c>
      <c r="Y87" s="6">
        <f t="shared" si="39"/>
        <v>0</v>
      </c>
      <c r="Z87" s="6">
        <f t="shared" si="40"/>
        <v>0</v>
      </c>
      <c r="AA87" s="6">
        <f t="shared" si="41"/>
        <v>0</v>
      </c>
      <c r="AB87" s="6">
        <f t="shared" si="42"/>
        <v>0</v>
      </c>
    </row>
    <row r="88" spans="1:28" x14ac:dyDescent="0.3">
      <c r="A88" s="3">
        <f t="shared" si="29"/>
        <v>85</v>
      </c>
      <c r="B88" s="9" t="s">
        <v>11</v>
      </c>
      <c r="C88" s="9" t="s">
        <v>13</v>
      </c>
      <c r="D88" s="3">
        <v>1</v>
      </c>
      <c r="E88" s="3">
        <f t="shared" si="31"/>
        <v>0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R88" s="6">
        <f t="shared" si="32"/>
        <v>0</v>
      </c>
      <c r="S88" s="6">
        <f t="shared" si="33"/>
        <v>0</v>
      </c>
      <c r="T88" s="6">
        <f t="shared" si="34"/>
        <v>0</v>
      </c>
      <c r="U88" s="6">
        <f t="shared" si="35"/>
        <v>0</v>
      </c>
      <c r="V88" s="6">
        <f t="shared" si="36"/>
        <v>0</v>
      </c>
      <c r="W88" s="6">
        <f t="shared" si="37"/>
        <v>0</v>
      </c>
      <c r="X88" s="6">
        <f t="shared" si="38"/>
        <v>0</v>
      </c>
      <c r="Y88" s="6">
        <f t="shared" si="39"/>
        <v>0</v>
      </c>
      <c r="Z88" s="6">
        <f t="shared" si="40"/>
        <v>0</v>
      </c>
      <c r="AA88" s="6">
        <f t="shared" si="41"/>
        <v>0</v>
      </c>
      <c r="AB88" s="6">
        <f t="shared" si="42"/>
        <v>0</v>
      </c>
    </row>
    <row r="89" spans="1:28" x14ac:dyDescent="0.3">
      <c r="A89" s="3">
        <f t="shared" si="29"/>
        <v>86</v>
      </c>
      <c r="B89" s="9" t="s">
        <v>11</v>
      </c>
      <c r="C89" s="9" t="s">
        <v>13</v>
      </c>
      <c r="D89" s="3">
        <v>1</v>
      </c>
      <c r="E89" s="3">
        <f t="shared" si="31"/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R89" s="6">
        <f t="shared" si="32"/>
        <v>0</v>
      </c>
      <c r="S89" s="6">
        <f t="shared" si="33"/>
        <v>0</v>
      </c>
      <c r="T89" s="6">
        <f t="shared" si="34"/>
        <v>0</v>
      </c>
      <c r="U89" s="6">
        <f t="shared" si="35"/>
        <v>0</v>
      </c>
      <c r="V89" s="6">
        <f t="shared" si="36"/>
        <v>0</v>
      </c>
      <c r="W89" s="6">
        <f t="shared" si="37"/>
        <v>0</v>
      </c>
      <c r="X89" s="6">
        <f t="shared" si="38"/>
        <v>0</v>
      </c>
      <c r="Y89" s="6">
        <f t="shared" si="39"/>
        <v>0</v>
      </c>
      <c r="Z89" s="6">
        <f t="shared" si="40"/>
        <v>0</v>
      </c>
      <c r="AA89" s="6">
        <f t="shared" si="41"/>
        <v>0</v>
      </c>
      <c r="AB89" s="6">
        <f t="shared" si="42"/>
        <v>0</v>
      </c>
    </row>
    <row r="90" spans="1:28" x14ac:dyDescent="0.3">
      <c r="A90" s="3">
        <f t="shared" si="29"/>
        <v>87</v>
      </c>
      <c r="B90" s="9" t="s">
        <v>11</v>
      </c>
      <c r="C90" s="9" t="s">
        <v>13</v>
      </c>
      <c r="D90" s="3">
        <v>1</v>
      </c>
      <c r="E90" s="3">
        <f t="shared" si="31"/>
        <v>0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R90" s="6">
        <f t="shared" si="32"/>
        <v>0</v>
      </c>
      <c r="S90" s="6">
        <f t="shared" si="33"/>
        <v>0</v>
      </c>
      <c r="T90" s="6">
        <f t="shared" si="34"/>
        <v>0</v>
      </c>
      <c r="U90" s="6">
        <f t="shared" si="35"/>
        <v>0</v>
      </c>
      <c r="V90" s="6">
        <f t="shared" si="36"/>
        <v>0</v>
      </c>
      <c r="W90" s="6">
        <f t="shared" si="37"/>
        <v>0</v>
      </c>
      <c r="X90" s="6">
        <f t="shared" si="38"/>
        <v>0</v>
      </c>
      <c r="Y90" s="6">
        <f t="shared" si="39"/>
        <v>0</v>
      </c>
      <c r="Z90" s="6">
        <f t="shared" si="40"/>
        <v>0</v>
      </c>
      <c r="AA90" s="6">
        <f t="shared" si="41"/>
        <v>0</v>
      </c>
      <c r="AB90" s="6">
        <f t="shared" si="42"/>
        <v>0</v>
      </c>
    </row>
    <row r="91" spans="1:28" x14ac:dyDescent="0.3">
      <c r="A91" s="3">
        <f t="shared" si="29"/>
        <v>88</v>
      </c>
      <c r="B91" s="9" t="s">
        <v>11</v>
      </c>
      <c r="C91" s="9" t="s">
        <v>13</v>
      </c>
      <c r="D91" s="3">
        <v>1</v>
      </c>
      <c r="E91" s="3">
        <f t="shared" si="31"/>
        <v>0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R91" s="6">
        <f t="shared" si="32"/>
        <v>0</v>
      </c>
      <c r="S91" s="6">
        <f t="shared" si="33"/>
        <v>0</v>
      </c>
      <c r="T91" s="6">
        <f t="shared" si="34"/>
        <v>0</v>
      </c>
      <c r="U91" s="6">
        <f t="shared" si="35"/>
        <v>0</v>
      </c>
      <c r="V91" s="6">
        <f t="shared" si="36"/>
        <v>0</v>
      </c>
      <c r="W91" s="6">
        <f t="shared" si="37"/>
        <v>0</v>
      </c>
      <c r="X91" s="6">
        <f t="shared" si="38"/>
        <v>0</v>
      </c>
      <c r="Y91" s="6">
        <f t="shared" si="39"/>
        <v>0</v>
      </c>
      <c r="Z91" s="6">
        <f t="shared" si="40"/>
        <v>0</v>
      </c>
      <c r="AA91" s="6">
        <f t="shared" si="41"/>
        <v>0</v>
      </c>
      <c r="AB91" s="6">
        <f t="shared" si="42"/>
        <v>0</v>
      </c>
    </row>
    <row r="92" spans="1:28" x14ac:dyDescent="0.3">
      <c r="A92" s="3">
        <f t="shared" si="29"/>
        <v>89</v>
      </c>
      <c r="B92" s="9" t="s">
        <v>11</v>
      </c>
      <c r="C92" s="9" t="s">
        <v>13</v>
      </c>
      <c r="D92" s="3">
        <v>1</v>
      </c>
      <c r="E92" s="3">
        <f t="shared" si="4"/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R92" s="6">
        <f t="shared" si="30"/>
        <v>0</v>
      </c>
      <c r="S92" s="6">
        <f t="shared" si="6"/>
        <v>0</v>
      </c>
      <c r="T92" s="6">
        <f t="shared" si="7"/>
        <v>0</v>
      </c>
      <c r="U92" s="6">
        <f t="shared" si="8"/>
        <v>0</v>
      </c>
      <c r="V92" s="6">
        <f t="shared" si="9"/>
        <v>0</v>
      </c>
      <c r="W92" s="6">
        <f t="shared" si="10"/>
        <v>0</v>
      </c>
      <c r="X92" s="6">
        <f t="shared" si="11"/>
        <v>0</v>
      </c>
      <c r="Y92" s="6">
        <f t="shared" si="12"/>
        <v>0</v>
      </c>
      <c r="Z92" s="6">
        <f t="shared" si="13"/>
        <v>0</v>
      </c>
      <c r="AA92" s="6">
        <f t="shared" si="14"/>
        <v>0</v>
      </c>
      <c r="AB92" s="6">
        <f t="shared" si="15"/>
        <v>0</v>
      </c>
    </row>
    <row r="93" spans="1:28" x14ac:dyDescent="0.3">
      <c r="A93" s="3">
        <f t="shared" si="29"/>
        <v>90</v>
      </c>
      <c r="B93" s="9" t="s">
        <v>11</v>
      </c>
      <c r="C93" s="9" t="s">
        <v>13</v>
      </c>
      <c r="D93" s="3">
        <v>1</v>
      </c>
      <c r="E93" s="3">
        <f t="shared" ref="E93:E95" si="43">((COUNTA(F93:P93)*D93)-SUM(R93:AB93))/D93</f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R93" s="6">
        <f t="shared" si="30"/>
        <v>0</v>
      </c>
      <c r="S93" s="6">
        <f t="shared" si="6"/>
        <v>0</v>
      </c>
      <c r="T93" s="6">
        <f t="shared" si="7"/>
        <v>0</v>
      </c>
      <c r="U93" s="6">
        <f t="shared" si="8"/>
        <v>0</v>
      </c>
      <c r="V93" s="6">
        <f t="shared" si="9"/>
        <v>0</v>
      </c>
      <c r="W93" s="6">
        <f t="shared" si="10"/>
        <v>0</v>
      </c>
      <c r="X93" s="6">
        <f t="shared" si="11"/>
        <v>0</v>
      </c>
      <c r="Y93" s="6">
        <f t="shared" si="12"/>
        <v>0</v>
      </c>
      <c r="Z93" s="6">
        <f t="shared" si="13"/>
        <v>0</v>
      </c>
      <c r="AA93" s="6">
        <f t="shared" si="14"/>
        <v>0</v>
      </c>
      <c r="AB93" s="6">
        <f t="shared" si="15"/>
        <v>0</v>
      </c>
    </row>
    <row r="94" spans="1:28" x14ac:dyDescent="0.3">
      <c r="A94" s="3">
        <f t="shared" si="29"/>
        <v>91</v>
      </c>
      <c r="B94" s="9" t="s">
        <v>11</v>
      </c>
      <c r="C94" s="9" t="s">
        <v>13</v>
      </c>
      <c r="D94" s="3">
        <v>1</v>
      </c>
      <c r="E94" s="3">
        <f t="shared" si="43"/>
        <v>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R94" s="6">
        <f t="shared" si="30"/>
        <v>0</v>
      </c>
      <c r="S94" s="6">
        <f t="shared" si="6"/>
        <v>0</v>
      </c>
      <c r="T94" s="6">
        <f t="shared" si="7"/>
        <v>0</v>
      </c>
      <c r="U94" s="6">
        <f t="shared" si="8"/>
        <v>0</v>
      </c>
      <c r="V94" s="6">
        <f t="shared" si="9"/>
        <v>0</v>
      </c>
      <c r="W94" s="6">
        <f t="shared" si="10"/>
        <v>0</v>
      </c>
      <c r="X94" s="6">
        <f t="shared" si="11"/>
        <v>0</v>
      </c>
      <c r="Y94" s="6">
        <f t="shared" si="12"/>
        <v>0</v>
      </c>
      <c r="Z94" s="6">
        <f t="shared" si="13"/>
        <v>0</v>
      </c>
      <c r="AA94" s="6">
        <f t="shared" si="14"/>
        <v>0</v>
      </c>
      <c r="AB94" s="6">
        <f t="shared" si="15"/>
        <v>0</v>
      </c>
    </row>
    <row r="95" spans="1:28" x14ac:dyDescent="0.3">
      <c r="A95" s="3">
        <f t="shared" si="29"/>
        <v>92</v>
      </c>
      <c r="B95" s="9" t="s">
        <v>11</v>
      </c>
      <c r="C95" s="9" t="s">
        <v>13</v>
      </c>
      <c r="D95" s="3">
        <v>1</v>
      </c>
      <c r="E95" s="3">
        <f t="shared" si="43"/>
        <v>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R95" s="6">
        <f t="shared" si="30"/>
        <v>0</v>
      </c>
      <c r="S95" s="6">
        <f t="shared" si="6"/>
        <v>0</v>
      </c>
      <c r="T95" s="6">
        <f t="shared" si="7"/>
        <v>0</v>
      </c>
      <c r="U95" s="6">
        <f t="shared" si="8"/>
        <v>0</v>
      </c>
      <c r="V95" s="6">
        <f t="shared" si="9"/>
        <v>0</v>
      </c>
      <c r="W95" s="6">
        <f t="shared" si="10"/>
        <v>0</v>
      </c>
      <c r="X95" s="6">
        <f t="shared" si="11"/>
        <v>0</v>
      </c>
      <c r="Y95" s="6">
        <f t="shared" si="12"/>
        <v>0</v>
      </c>
      <c r="Z95" s="6">
        <f t="shared" si="13"/>
        <v>0</v>
      </c>
      <c r="AA95" s="6">
        <f t="shared" si="14"/>
        <v>0</v>
      </c>
      <c r="AB95" s="6">
        <f t="shared" si="15"/>
        <v>0</v>
      </c>
    </row>
    <row r="96" spans="1:28" x14ac:dyDescent="0.3">
      <c r="A96" s="3">
        <f t="shared" si="29"/>
        <v>93</v>
      </c>
      <c r="B96" s="9" t="s">
        <v>11</v>
      </c>
      <c r="C96" s="9" t="s">
        <v>13</v>
      </c>
      <c r="D96" s="3">
        <v>1</v>
      </c>
      <c r="E96" s="3">
        <f t="shared" ref="E96:E98" si="44">((COUNTA(F96:P96)*D96)-SUM(R96:AB96))/D96</f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R96" s="6">
        <f t="shared" si="30"/>
        <v>0</v>
      </c>
      <c r="S96" s="6">
        <f t="shared" si="6"/>
        <v>0</v>
      </c>
      <c r="T96" s="6">
        <f t="shared" si="7"/>
        <v>0</v>
      </c>
      <c r="U96" s="6">
        <f t="shared" si="8"/>
        <v>0</v>
      </c>
      <c r="V96" s="6">
        <f t="shared" si="9"/>
        <v>0</v>
      </c>
      <c r="W96" s="6">
        <f t="shared" si="10"/>
        <v>0</v>
      </c>
      <c r="X96" s="6">
        <f t="shared" si="11"/>
        <v>0</v>
      </c>
      <c r="Y96" s="6">
        <f t="shared" si="12"/>
        <v>0</v>
      </c>
      <c r="Z96" s="6">
        <f t="shared" si="13"/>
        <v>0</v>
      </c>
      <c r="AA96" s="6">
        <f t="shared" si="14"/>
        <v>0</v>
      </c>
      <c r="AB96" s="6">
        <f t="shared" si="15"/>
        <v>0</v>
      </c>
    </row>
    <row r="97" spans="1:28" x14ac:dyDescent="0.3">
      <c r="A97" s="3">
        <f t="shared" si="29"/>
        <v>94</v>
      </c>
      <c r="B97" s="9" t="s">
        <v>11</v>
      </c>
      <c r="C97" s="9" t="s">
        <v>13</v>
      </c>
      <c r="D97" s="3">
        <v>1</v>
      </c>
      <c r="E97" s="3">
        <f t="shared" si="44"/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R97" s="6">
        <f t="shared" si="30"/>
        <v>0</v>
      </c>
      <c r="S97" s="6">
        <f t="shared" si="6"/>
        <v>0</v>
      </c>
      <c r="T97" s="6">
        <f t="shared" si="7"/>
        <v>0</v>
      </c>
      <c r="U97" s="6">
        <f t="shared" si="8"/>
        <v>0</v>
      </c>
      <c r="V97" s="6">
        <f t="shared" si="9"/>
        <v>0</v>
      </c>
      <c r="W97" s="6">
        <f t="shared" si="10"/>
        <v>0</v>
      </c>
      <c r="X97" s="6">
        <f t="shared" si="11"/>
        <v>0</v>
      </c>
      <c r="Y97" s="6">
        <f t="shared" si="12"/>
        <v>0</v>
      </c>
      <c r="Z97" s="6">
        <f t="shared" si="13"/>
        <v>0</v>
      </c>
      <c r="AA97" s="6">
        <f t="shared" si="14"/>
        <v>0</v>
      </c>
      <c r="AB97" s="6">
        <f t="shared" si="15"/>
        <v>0</v>
      </c>
    </row>
    <row r="98" spans="1:28" x14ac:dyDescent="0.3">
      <c r="A98" s="3">
        <f t="shared" si="29"/>
        <v>95</v>
      </c>
      <c r="B98" s="9" t="s">
        <v>11</v>
      </c>
      <c r="C98" s="9" t="s">
        <v>13</v>
      </c>
      <c r="D98" s="3">
        <v>1</v>
      </c>
      <c r="E98" s="3">
        <f t="shared" si="44"/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R98" s="6">
        <f t="shared" si="30"/>
        <v>0</v>
      </c>
      <c r="S98" s="6">
        <f t="shared" si="6"/>
        <v>0</v>
      </c>
      <c r="T98" s="6">
        <f t="shared" si="7"/>
        <v>0</v>
      </c>
      <c r="U98" s="6">
        <f t="shared" si="8"/>
        <v>0</v>
      </c>
      <c r="V98" s="6">
        <f t="shared" si="9"/>
        <v>0</v>
      </c>
      <c r="W98" s="6">
        <f t="shared" si="10"/>
        <v>0</v>
      </c>
      <c r="X98" s="6">
        <f t="shared" si="11"/>
        <v>0</v>
      </c>
      <c r="Y98" s="6">
        <f t="shared" si="12"/>
        <v>0</v>
      </c>
      <c r="Z98" s="6">
        <f t="shared" si="13"/>
        <v>0</v>
      </c>
      <c r="AA98" s="6">
        <f t="shared" si="14"/>
        <v>0</v>
      </c>
      <c r="AB98" s="6">
        <f t="shared" si="15"/>
        <v>0</v>
      </c>
    </row>
    <row r="99" spans="1:28" x14ac:dyDescent="0.3">
      <c r="A99" s="3">
        <f t="shared" si="29"/>
        <v>96</v>
      </c>
      <c r="B99" s="9" t="s">
        <v>11</v>
      </c>
      <c r="C99" s="9" t="s">
        <v>13</v>
      </c>
      <c r="D99" s="3">
        <v>1</v>
      </c>
      <c r="E99" s="3">
        <f t="shared" ref="E99:E100" si="45">((COUNTA(F99:P99)*D99)-SUM(R99:AB99))/D99</f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R99" s="6">
        <f t="shared" si="30"/>
        <v>0</v>
      </c>
      <c r="S99" s="6">
        <f t="shared" si="6"/>
        <v>0</v>
      </c>
      <c r="T99" s="6">
        <f t="shared" si="7"/>
        <v>0</v>
      </c>
      <c r="U99" s="6">
        <f t="shared" si="8"/>
        <v>0</v>
      </c>
      <c r="V99" s="6">
        <f t="shared" si="9"/>
        <v>0</v>
      </c>
      <c r="W99" s="6">
        <f t="shared" si="10"/>
        <v>0</v>
      </c>
      <c r="X99" s="6">
        <f t="shared" si="11"/>
        <v>0</v>
      </c>
      <c r="Y99" s="6">
        <f t="shared" si="12"/>
        <v>0</v>
      </c>
      <c r="Z99" s="6">
        <f t="shared" si="13"/>
        <v>0</v>
      </c>
      <c r="AA99" s="6">
        <f t="shared" si="14"/>
        <v>0</v>
      </c>
      <c r="AB99" s="6">
        <f t="shared" si="15"/>
        <v>0</v>
      </c>
    </row>
    <row r="100" spans="1:28" x14ac:dyDescent="0.3">
      <c r="A100" s="3">
        <f t="shared" si="29"/>
        <v>97</v>
      </c>
      <c r="B100" s="9" t="s">
        <v>11</v>
      </c>
      <c r="C100" s="9" t="s">
        <v>13</v>
      </c>
      <c r="D100" s="3">
        <v>1</v>
      </c>
      <c r="E100" s="3">
        <f t="shared" si="45"/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R100" s="6">
        <f t="shared" si="30"/>
        <v>0</v>
      </c>
      <c r="S100" s="6">
        <f t="shared" si="6"/>
        <v>0</v>
      </c>
      <c r="T100" s="6">
        <f t="shared" si="7"/>
        <v>0</v>
      </c>
      <c r="U100" s="6">
        <f t="shared" si="8"/>
        <v>0</v>
      </c>
      <c r="V100" s="6">
        <f t="shared" si="9"/>
        <v>0</v>
      </c>
      <c r="W100" s="6">
        <f t="shared" si="10"/>
        <v>0</v>
      </c>
      <c r="X100" s="6">
        <f t="shared" si="11"/>
        <v>0</v>
      </c>
      <c r="Y100" s="6">
        <f t="shared" si="12"/>
        <v>0</v>
      </c>
      <c r="Z100" s="6">
        <f t="shared" si="13"/>
        <v>0</v>
      </c>
      <c r="AA100" s="6">
        <f t="shared" si="14"/>
        <v>0</v>
      </c>
      <c r="AB100" s="6">
        <f t="shared" si="15"/>
        <v>0</v>
      </c>
    </row>
    <row r="101" spans="1:28" x14ac:dyDescent="0.3">
      <c r="A101" s="3">
        <f t="shared" ref="A101:A103" si="46">A100+1</f>
        <v>98</v>
      </c>
      <c r="B101" s="9" t="s">
        <v>11</v>
      </c>
      <c r="C101" s="9" t="s">
        <v>13</v>
      </c>
      <c r="D101" s="3">
        <v>1</v>
      </c>
      <c r="E101" s="3">
        <f t="shared" ref="E101:E103" si="47">((COUNTA(F101:P101)*D101)-SUM(R101:AB101))/D101</f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R101" s="6">
        <f t="shared" ref="R101:R103" si="48">IF(($B101="M")+($B101 = "V"),(F101=$C101)*$D101,IF($B101="P",F101))</f>
        <v>0</v>
      </c>
      <c r="S101" s="6">
        <f t="shared" ref="S101:S103" si="49">IF(($B101="M")+($B101 = "V"),(G101=$C101)*$D101,IF($B101="P",G101))</f>
        <v>0</v>
      </c>
      <c r="T101" s="6">
        <f t="shared" ref="T101:T103" si="50">IF(($B101="M")+($B101 = "V"),(H101=$C101)*$D101,IF($B101="P",H101))</f>
        <v>0</v>
      </c>
      <c r="U101" s="6">
        <f t="shared" ref="U101:U103" si="51">IF(($B101="M")+($B101 = "V"),(I101=$C101)*$D101,IF($B101="P",I101))</f>
        <v>0</v>
      </c>
      <c r="V101" s="6">
        <f t="shared" ref="V101:V103" si="52">IF(($B101="M")+($B101 = "V"),(J101=$C101)*$D101,IF($B101="P",J101))</f>
        <v>0</v>
      </c>
      <c r="W101" s="6">
        <f t="shared" ref="W101:W103" si="53">IF(($B101="M")+($B101 = "V"),(K101=$C101)*$D101,IF($B101="P",K101))</f>
        <v>0</v>
      </c>
      <c r="X101" s="6">
        <f t="shared" ref="X101:X103" si="54">IF(($B101="M")+($B101 = "V"),(L101=$C101)*$D101,IF($B101="P",L101))</f>
        <v>0</v>
      </c>
      <c r="Y101" s="6">
        <f t="shared" ref="Y101:Y103" si="55">IF(($B101="M")+($B101 = "V"),(M101=$C101)*$D101,IF($B101="P",M101))</f>
        <v>0</v>
      </c>
      <c r="Z101" s="6">
        <f t="shared" ref="Z101:Z103" si="56">IF(($B101="M")+($B101 = "V"),(N101=$C101)*$D101,IF($B101="P",N101))</f>
        <v>0</v>
      </c>
      <c r="AA101" s="6">
        <f t="shared" ref="AA101:AA103" si="57">IF(($B101="M")+($B101 = "V"),(O101=$C101)*$D101,IF($B101="P",O101))</f>
        <v>0</v>
      </c>
      <c r="AB101" s="6">
        <f t="shared" ref="AB101:AB103" si="58">IF(($B101="M")+($B101 = "V"),(P101=$C101)*$D101,IF($B101="P",P101))</f>
        <v>0</v>
      </c>
    </row>
    <row r="102" spans="1:28" x14ac:dyDescent="0.3">
      <c r="A102" s="3">
        <f t="shared" si="46"/>
        <v>99</v>
      </c>
      <c r="B102" s="9" t="s">
        <v>11</v>
      </c>
      <c r="C102" s="9" t="s">
        <v>13</v>
      </c>
      <c r="D102" s="3">
        <v>1</v>
      </c>
      <c r="E102" s="3">
        <f t="shared" si="47"/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R102" s="6">
        <f t="shared" si="48"/>
        <v>0</v>
      </c>
      <c r="S102" s="6">
        <f t="shared" si="49"/>
        <v>0</v>
      </c>
      <c r="T102" s="6">
        <f t="shared" si="50"/>
        <v>0</v>
      </c>
      <c r="U102" s="6">
        <f t="shared" si="51"/>
        <v>0</v>
      </c>
      <c r="V102" s="6">
        <f t="shared" si="52"/>
        <v>0</v>
      </c>
      <c r="W102" s="6">
        <f t="shared" si="53"/>
        <v>0</v>
      </c>
      <c r="X102" s="6">
        <f t="shared" si="54"/>
        <v>0</v>
      </c>
      <c r="Y102" s="6">
        <f t="shared" si="55"/>
        <v>0</v>
      </c>
      <c r="Z102" s="6">
        <f t="shared" si="56"/>
        <v>0</v>
      </c>
      <c r="AA102" s="6">
        <f t="shared" si="57"/>
        <v>0</v>
      </c>
      <c r="AB102" s="6">
        <f t="shared" si="58"/>
        <v>0</v>
      </c>
    </row>
    <row r="103" spans="1:28" x14ac:dyDescent="0.3">
      <c r="A103" s="3">
        <f t="shared" si="46"/>
        <v>100</v>
      </c>
      <c r="B103" s="9" t="s">
        <v>11</v>
      </c>
      <c r="C103" s="9" t="s">
        <v>13</v>
      </c>
      <c r="D103" s="3">
        <v>1</v>
      </c>
      <c r="E103" s="3">
        <f t="shared" si="47"/>
        <v>0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R103" s="6">
        <f t="shared" si="48"/>
        <v>0</v>
      </c>
      <c r="S103" s="6">
        <f t="shared" si="49"/>
        <v>0</v>
      </c>
      <c r="T103" s="6">
        <f t="shared" si="50"/>
        <v>0</v>
      </c>
      <c r="U103" s="6">
        <f t="shared" si="51"/>
        <v>0</v>
      </c>
      <c r="V103" s="6">
        <f t="shared" si="52"/>
        <v>0</v>
      </c>
      <c r="W103" s="6">
        <f t="shared" si="53"/>
        <v>0</v>
      </c>
      <c r="X103" s="6">
        <f t="shared" si="54"/>
        <v>0</v>
      </c>
      <c r="Y103" s="6">
        <f t="shared" si="55"/>
        <v>0</v>
      </c>
      <c r="Z103" s="6">
        <f t="shared" si="56"/>
        <v>0</v>
      </c>
      <c r="AA103" s="6">
        <f t="shared" si="57"/>
        <v>0</v>
      </c>
      <c r="AB103" s="6">
        <f t="shared" si="58"/>
        <v>0</v>
      </c>
    </row>
    <row r="104" spans="1:28" x14ac:dyDescent="0.3">
      <c r="C104" s="7"/>
    </row>
  </sheetData>
  <conditionalFormatting sqref="E4 E92:E100 E55:E73">
    <cfRule type="cellIs" dxfId="62" priority="97" operator="greaterThan">
      <formula>COUNTA($F$4:$P$4)/2</formula>
    </cfRule>
  </conditionalFormatting>
  <conditionalFormatting sqref="R4:AB4 R92:AB100 R55:AB73">
    <cfRule type="cellIs" dxfId="61" priority="38" operator="equal">
      <formula>0</formula>
    </cfRule>
    <cfRule type="cellIs" dxfId="60" priority="39" operator="equal">
      <formula>$D4</formula>
    </cfRule>
    <cfRule type="cellIs" dxfId="59" priority="40" operator="between">
      <formula>$D4</formula>
      <formula>0</formula>
    </cfRule>
  </conditionalFormatting>
  <conditionalFormatting sqref="F4:P4 F92:P100 F55:P73">
    <cfRule type="expression" dxfId="58" priority="29">
      <formula>R4=0</formula>
    </cfRule>
    <cfRule type="expression" dxfId="57" priority="30">
      <formula>(R4&gt;0)*(R4&lt;$D4)</formula>
    </cfRule>
    <cfRule type="expression" dxfId="56" priority="31">
      <formula>R4=$D4</formula>
    </cfRule>
  </conditionalFormatting>
  <conditionalFormatting sqref="E74:E91">
    <cfRule type="cellIs" dxfId="55" priority="28" operator="greaterThan">
      <formula>COUNTA($F$4:$P$4)/2</formula>
    </cfRule>
  </conditionalFormatting>
  <conditionalFormatting sqref="R74:AB91">
    <cfRule type="cellIs" dxfId="54" priority="25" operator="equal">
      <formula>0</formula>
    </cfRule>
    <cfRule type="cellIs" dxfId="53" priority="26" operator="equal">
      <formula>$D74</formula>
    </cfRule>
    <cfRule type="cellIs" dxfId="52" priority="27" operator="between">
      <formula>$D74</formula>
      <formula>0</formula>
    </cfRule>
  </conditionalFormatting>
  <conditionalFormatting sqref="F74:P91">
    <cfRule type="expression" dxfId="51" priority="22">
      <formula>R74=0</formula>
    </cfRule>
    <cfRule type="expression" dxfId="50" priority="23">
      <formula>(R74&gt;0)*(R74&lt;$D74)</formula>
    </cfRule>
    <cfRule type="expression" dxfId="49" priority="24">
      <formula>R74=$D74</formula>
    </cfRule>
  </conditionalFormatting>
  <conditionalFormatting sqref="E5:E54">
    <cfRule type="cellIs" dxfId="48" priority="14" operator="greaterThan">
      <formula>COUNTA($F$4:$P$4)/2</formula>
    </cfRule>
  </conditionalFormatting>
  <conditionalFormatting sqref="R5:AB54">
    <cfRule type="cellIs" dxfId="47" priority="11" operator="equal">
      <formula>0</formula>
    </cfRule>
    <cfRule type="cellIs" dxfId="46" priority="12" operator="equal">
      <formula>$D5</formula>
    </cfRule>
    <cfRule type="cellIs" dxfId="45" priority="13" operator="between">
      <formula>$D5</formula>
      <formula>0</formula>
    </cfRule>
  </conditionalFormatting>
  <conditionalFormatting sqref="F5:P54">
    <cfRule type="expression" dxfId="44" priority="8">
      <formula>R5=0</formula>
    </cfRule>
    <cfRule type="expression" dxfId="43" priority="9">
      <formula>(R5&gt;0)*(R5&lt;$D5)</formula>
    </cfRule>
    <cfRule type="expression" dxfId="42" priority="10">
      <formula>R5=$D5</formula>
    </cfRule>
  </conditionalFormatting>
  <conditionalFormatting sqref="E101:E103">
    <cfRule type="cellIs" dxfId="41" priority="7" operator="greaterThan">
      <formula>COUNTA($F$4:$P$4)/2</formula>
    </cfRule>
  </conditionalFormatting>
  <conditionalFormatting sqref="R101:AB103">
    <cfRule type="cellIs" dxfId="40" priority="4" operator="equal">
      <formula>0</formula>
    </cfRule>
    <cfRule type="cellIs" dxfId="39" priority="5" operator="equal">
      <formula>$D101</formula>
    </cfRule>
    <cfRule type="cellIs" dxfId="38" priority="6" operator="between">
      <formula>$D101</formula>
      <formula>0</formula>
    </cfRule>
  </conditionalFormatting>
  <conditionalFormatting sqref="F101:P103">
    <cfRule type="expression" dxfId="37" priority="1">
      <formula>R101=0</formula>
    </cfRule>
    <cfRule type="expression" dxfId="36" priority="2">
      <formula>(R101&gt;0)*(R101&lt;$D101)</formula>
    </cfRule>
    <cfRule type="expression" dxfId="35" priority="3">
      <formula>R101=$D101</formula>
    </cfRule>
  </conditionalFormatting>
  <dataValidations count="1">
    <dataValidation type="list" allowBlank="1" showInputMessage="1" showErrorMessage="1" sqref="B4:B103" xr:uid="{00000000-0002-0000-0000-000000000000}">
      <formula1>"M,V,P"</formula1>
    </dataValidation>
  </dataValidations>
  <pageMargins left="0.7" right="0.7" top="0.75" bottom="0.75" header="0.3" footer="0.3"/>
  <pageSetup orientation="portrait" r:id="rId1"/>
  <ignoredErrors>
    <ignoredError sqref="D3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workbookViewId="0">
      <selection activeCell="H25" sqref="H25"/>
    </sheetView>
  </sheetViews>
  <sheetFormatPr defaultRowHeight="14.4" x14ac:dyDescent="0.3"/>
  <cols>
    <col min="1" max="1" width="3" style="2" bestFit="1" customWidth="1"/>
    <col min="2" max="2" width="19.44140625" bestFit="1" customWidth="1"/>
    <col min="3" max="4" width="15.6640625" customWidth="1"/>
    <col min="5" max="5" width="4.6640625" customWidth="1"/>
    <col min="6" max="6" width="15.6640625" customWidth="1"/>
    <col min="7" max="14" width="9.6640625" customWidth="1"/>
  </cols>
  <sheetData>
    <row r="1" spans="1:14" ht="28.8" x14ac:dyDescent="0.3">
      <c r="A1" s="3"/>
      <c r="B1" s="1" t="s">
        <v>6</v>
      </c>
      <c r="C1" s="1" t="s">
        <v>61</v>
      </c>
      <c r="D1" s="1" t="s">
        <v>76</v>
      </c>
      <c r="E1" s="1"/>
      <c r="F1" s="1"/>
      <c r="G1" s="20" t="s">
        <v>72</v>
      </c>
      <c r="H1" s="20" t="s">
        <v>73</v>
      </c>
      <c r="I1" s="20" t="s">
        <v>74</v>
      </c>
      <c r="J1" s="20" t="s">
        <v>75</v>
      </c>
      <c r="K1" s="21" t="s">
        <v>77</v>
      </c>
      <c r="L1" s="21" t="s">
        <v>78</v>
      </c>
      <c r="M1" s="21" t="s">
        <v>79</v>
      </c>
      <c r="N1" s="21" t="s">
        <v>80</v>
      </c>
    </row>
    <row r="2" spans="1:14" x14ac:dyDescent="0.3">
      <c r="A2" s="3">
        <v>1</v>
      </c>
      <c r="B2" s="1" t="s">
        <v>59</v>
      </c>
      <c r="C2" s="1" t="str">
        <f t="shared" ref="C2:C13" si="0">MID(B2,FIND(" ",B2)+1,99)</f>
        <v>Baalman</v>
      </c>
      <c r="D2" s="1" t="str">
        <f>LEFT(B2,FIND(" ",B2))</f>
        <v xml:space="preserve">Tanner </v>
      </c>
      <c r="E2" s="1"/>
      <c r="F2" s="22">
        <f>AVERAGE(G2:N2)</f>
        <v>59.329649277925135</v>
      </c>
      <c r="G2" s="13">
        <f>'MMC Jobs'!B2</f>
        <v>85.206896551724142</v>
      </c>
      <c r="H2" s="13">
        <f>'MMC Hands-On'!B2</f>
        <v>92</v>
      </c>
      <c r="I2" s="1"/>
      <c r="J2" s="8">
        <f>AVERAGE('MMC Test 01'!F3,'MMC Test 02'!F3)</f>
        <v>0.78205128205128205</v>
      </c>
      <c r="K2" s="1"/>
      <c r="L2" s="1"/>
      <c r="M2" s="1"/>
      <c r="N2" s="1"/>
    </row>
    <row r="3" spans="1:14" x14ac:dyDescent="0.3">
      <c r="A3" s="3">
        <v>2</v>
      </c>
      <c r="B3" s="1" t="s">
        <v>60</v>
      </c>
      <c r="C3" s="1" t="str">
        <f t="shared" si="0"/>
        <v>Boczkiewicz</v>
      </c>
      <c r="D3" s="1" t="str">
        <f t="shared" ref="D3:D13" si="1">LEFT(B3,FIND(" ",B3))</f>
        <v xml:space="preserve">Adam </v>
      </c>
      <c r="E3" s="1"/>
      <c r="F3" s="22">
        <f t="shared" ref="F3:F13" si="2">AVERAGE(G3:N3)</f>
        <v>92.34482758620689</v>
      </c>
      <c r="G3" s="13">
        <f>'MMC Jobs'!B3</f>
        <v>93.689655172413794</v>
      </c>
      <c r="H3" s="13">
        <f>'MMC Hands-On'!B3</f>
        <v>91</v>
      </c>
      <c r="I3" s="1"/>
      <c r="J3" s="8"/>
      <c r="K3" s="1"/>
      <c r="L3" s="1"/>
      <c r="M3" s="1"/>
      <c r="N3" s="1"/>
    </row>
    <row r="4" spans="1:14" x14ac:dyDescent="0.3">
      <c r="A4" s="3">
        <v>3</v>
      </c>
      <c r="B4" s="1" t="s">
        <v>56</v>
      </c>
      <c r="C4" s="1" t="str">
        <f t="shared" si="0"/>
        <v>Herrera</v>
      </c>
      <c r="D4" s="1" t="str">
        <f t="shared" si="1"/>
        <v xml:space="preserve">Helar </v>
      </c>
      <c r="E4" s="1"/>
      <c r="F4" s="22">
        <f t="shared" si="2"/>
        <v>91.706896551724128</v>
      </c>
      <c r="G4" s="13">
        <f>'MMC Jobs'!B4</f>
        <v>88.41379310344827</v>
      </c>
      <c r="H4" s="13">
        <f>'MMC Hands-On'!B4</f>
        <v>95</v>
      </c>
      <c r="I4" s="1"/>
      <c r="J4" s="8"/>
      <c r="K4" s="1"/>
      <c r="L4" s="1"/>
      <c r="M4" s="1"/>
      <c r="N4" s="1"/>
    </row>
    <row r="5" spans="1:14" x14ac:dyDescent="0.3">
      <c r="A5" s="3">
        <v>4</v>
      </c>
      <c r="B5" s="1" t="s">
        <v>58</v>
      </c>
      <c r="C5" s="1" t="str">
        <f t="shared" si="0"/>
        <v>Hoemmen</v>
      </c>
      <c r="D5" s="1" t="str">
        <f t="shared" si="1"/>
        <v xml:space="preserve">Andrew </v>
      </c>
      <c r="E5" s="1"/>
      <c r="F5" s="22">
        <f t="shared" si="2"/>
        <v>95.017241379310349</v>
      </c>
      <c r="G5" s="13">
        <f>'MMC Jobs'!B5</f>
        <v>94.034482758620683</v>
      </c>
      <c r="H5" s="13">
        <f>'MMC Hands-On'!B5</f>
        <v>96</v>
      </c>
      <c r="I5" s="1"/>
      <c r="J5" s="8"/>
      <c r="K5" s="1"/>
      <c r="L5" s="1"/>
      <c r="M5" s="1"/>
      <c r="N5" s="1"/>
    </row>
    <row r="6" spans="1:14" x14ac:dyDescent="0.3">
      <c r="A6" s="3">
        <v>5</v>
      </c>
      <c r="B6" s="1" t="s">
        <v>55</v>
      </c>
      <c r="C6" s="1" t="str">
        <f t="shared" si="0"/>
        <v>Johnson</v>
      </c>
      <c r="D6" s="1" t="str">
        <f t="shared" si="1"/>
        <v xml:space="preserve">Caylen </v>
      </c>
      <c r="E6" s="1"/>
      <c r="F6" s="22">
        <f t="shared" si="2"/>
        <v>81.206896551724128</v>
      </c>
      <c r="G6" s="13">
        <f>'MMC Jobs'!B6</f>
        <v>72.41379310344827</v>
      </c>
      <c r="H6" s="13">
        <f>'MMC Hands-On'!B6</f>
        <v>90</v>
      </c>
      <c r="I6" s="1"/>
      <c r="J6" s="8"/>
      <c r="K6" s="1"/>
      <c r="L6" s="1"/>
      <c r="M6" s="1"/>
      <c r="N6" s="1"/>
    </row>
    <row r="7" spans="1:14" x14ac:dyDescent="0.3">
      <c r="A7" s="3">
        <v>6</v>
      </c>
      <c r="B7" s="1" t="s">
        <v>52</v>
      </c>
      <c r="C7" s="1" t="str">
        <f t="shared" si="0"/>
        <v>King</v>
      </c>
      <c r="D7" s="1" t="str">
        <f t="shared" si="1"/>
        <v xml:space="preserve">Myah </v>
      </c>
      <c r="E7" s="1"/>
      <c r="F7" s="22">
        <f t="shared" si="2"/>
        <v>85.931034482758619</v>
      </c>
      <c r="G7" s="13">
        <f>'MMC Jobs'!B7</f>
        <v>87.862068965517238</v>
      </c>
      <c r="H7" s="13">
        <f>'MMC Hands-On'!B7</f>
        <v>84</v>
      </c>
      <c r="I7" s="1"/>
      <c r="J7" s="8"/>
      <c r="K7" s="1"/>
      <c r="L7" s="1"/>
      <c r="M7" s="1"/>
      <c r="N7" s="1"/>
    </row>
    <row r="8" spans="1:14" x14ac:dyDescent="0.3">
      <c r="A8" s="3">
        <v>7</v>
      </c>
      <c r="B8" s="1" t="s">
        <v>50</v>
      </c>
      <c r="C8" s="1" t="str">
        <f t="shared" si="0"/>
        <v>Kniffen</v>
      </c>
      <c r="D8" s="1" t="str">
        <f t="shared" si="1"/>
        <v xml:space="preserve">Leo </v>
      </c>
      <c r="E8" s="1"/>
      <c r="F8" s="22">
        <f t="shared" si="2"/>
        <v>89.672413793103445</v>
      </c>
      <c r="G8" s="13">
        <f>'MMC Jobs'!B8</f>
        <v>84.34482758620689</v>
      </c>
      <c r="H8" s="13">
        <f>'MMC Hands-On'!B8</f>
        <v>95</v>
      </c>
      <c r="I8" s="1"/>
      <c r="J8" s="8"/>
      <c r="K8" s="1"/>
      <c r="L8" s="1"/>
      <c r="M8" s="1"/>
      <c r="N8" s="1"/>
    </row>
    <row r="9" spans="1:14" x14ac:dyDescent="0.3">
      <c r="A9" s="3">
        <v>8</v>
      </c>
      <c r="B9" s="1" t="s">
        <v>54</v>
      </c>
      <c r="C9" s="1" t="str">
        <f t="shared" si="0"/>
        <v>Lowe</v>
      </c>
      <c r="D9" s="1" t="str">
        <f t="shared" si="1"/>
        <v xml:space="preserve">Mitch </v>
      </c>
      <c r="E9" s="1"/>
      <c r="F9" s="22">
        <f t="shared" si="2"/>
        <v>82.206896551724128</v>
      </c>
      <c r="G9" s="13">
        <f>'MMC Jobs'!B9</f>
        <v>79.41379310344827</v>
      </c>
      <c r="H9" s="13">
        <f>'MMC Hands-On'!B9</f>
        <v>85</v>
      </c>
      <c r="I9" s="1"/>
      <c r="J9" s="8"/>
      <c r="K9" s="1"/>
      <c r="L9" s="1"/>
      <c r="M9" s="1"/>
      <c r="N9" s="1"/>
    </row>
    <row r="10" spans="1:14" x14ac:dyDescent="0.3">
      <c r="A10" s="3">
        <v>9</v>
      </c>
      <c r="B10" s="1" t="s">
        <v>49</v>
      </c>
      <c r="C10" s="1" t="str">
        <f t="shared" si="0"/>
        <v>Loynd</v>
      </c>
      <c r="D10" s="1" t="str">
        <f t="shared" si="1"/>
        <v xml:space="preserve">AJ </v>
      </c>
      <c r="E10" s="1"/>
      <c r="F10" s="22">
        <f t="shared" si="2"/>
        <v>96.8</v>
      </c>
      <c r="G10" s="13">
        <f>'MMC Jobs'!B10</f>
        <v>98.6</v>
      </c>
      <c r="H10" s="13">
        <f>'MMC Hands-On'!B10</f>
        <v>95</v>
      </c>
      <c r="I10" s="1"/>
      <c r="J10" s="8"/>
      <c r="K10" s="1"/>
      <c r="L10" s="1"/>
      <c r="M10" s="1"/>
      <c r="N10" s="1"/>
    </row>
    <row r="11" spans="1:14" x14ac:dyDescent="0.3">
      <c r="A11" s="3">
        <v>10</v>
      </c>
      <c r="B11" s="1" t="s">
        <v>57</v>
      </c>
      <c r="C11" s="1" t="str">
        <f t="shared" si="0"/>
        <v>Russell</v>
      </c>
      <c r="D11" s="1" t="str">
        <f t="shared" si="1"/>
        <v xml:space="preserve">Lucas </v>
      </c>
      <c r="E11" s="1"/>
      <c r="F11" s="22">
        <f t="shared" si="2"/>
        <v>91.948275862068968</v>
      </c>
      <c r="G11" s="13">
        <f>'MMC Jobs'!B11</f>
        <v>93.896551724137936</v>
      </c>
      <c r="H11" s="13">
        <f>'MMC Hands-On'!B11</f>
        <v>90</v>
      </c>
      <c r="I11" s="1"/>
      <c r="J11" s="8"/>
      <c r="K11" s="1"/>
      <c r="L11" s="1"/>
      <c r="M11" s="1"/>
      <c r="N11" s="1"/>
    </row>
    <row r="12" spans="1:14" x14ac:dyDescent="0.3">
      <c r="A12" s="3">
        <v>11</v>
      </c>
      <c r="B12" s="1" t="s">
        <v>53</v>
      </c>
      <c r="C12" s="1" t="str">
        <f t="shared" si="0"/>
        <v>Sutton</v>
      </c>
      <c r="D12" s="1" t="str">
        <f t="shared" si="1"/>
        <v xml:space="preserve">Duncan </v>
      </c>
      <c r="E12" s="1"/>
      <c r="F12" s="22">
        <f t="shared" si="2"/>
        <v>94.568965517241381</v>
      </c>
      <c r="G12" s="13">
        <f>'MMC Jobs'!B12</f>
        <v>96.137931034482762</v>
      </c>
      <c r="H12" s="13">
        <f>'MMC Hands-On'!B12</f>
        <v>93</v>
      </c>
      <c r="I12" s="1"/>
      <c r="J12" s="8"/>
      <c r="K12" s="1"/>
      <c r="L12" s="1"/>
      <c r="M12" s="1"/>
      <c r="N12" s="1"/>
    </row>
    <row r="13" spans="1:14" x14ac:dyDescent="0.3">
      <c r="A13" s="3">
        <v>12</v>
      </c>
      <c r="B13" s="1" t="s">
        <v>51</v>
      </c>
      <c r="C13" s="1" t="str">
        <f t="shared" si="0"/>
        <v>Vogt</v>
      </c>
      <c r="D13" s="1" t="str">
        <f t="shared" si="1"/>
        <v xml:space="preserve">Tyler </v>
      </c>
      <c r="E13" s="1"/>
      <c r="F13" s="22">
        <f t="shared" si="2"/>
        <v>97.066666666666663</v>
      </c>
      <c r="G13" s="13">
        <f>'MMC Jobs'!B13</f>
        <v>97.13333333333334</v>
      </c>
      <c r="H13" s="13">
        <f>'MMC Hands-On'!B13</f>
        <v>97</v>
      </c>
      <c r="I13" s="1"/>
      <c r="J13" s="8"/>
      <c r="K13" s="1"/>
      <c r="L13" s="1"/>
      <c r="M13" s="1"/>
      <c r="N13" s="1"/>
    </row>
  </sheetData>
  <sortState ref="B2:C13">
    <sortCondition ref="C2:C1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H24" sqref="H24"/>
    </sheetView>
  </sheetViews>
  <sheetFormatPr defaultRowHeight="14.4" x14ac:dyDescent="0.3"/>
  <cols>
    <col min="1" max="1" width="8.88671875" style="14"/>
  </cols>
  <sheetData>
    <row r="1" spans="1:2" x14ac:dyDescent="0.3">
      <c r="A1" s="16">
        <v>0</v>
      </c>
      <c r="B1" s="1" t="s">
        <v>45</v>
      </c>
    </row>
    <row r="2" spans="1:2" x14ac:dyDescent="0.3">
      <c r="A2" s="16">
        <v>0.69499999999999995</v>
      </c>
      <c r="B2" s="1" t="s">
        <v>5</v>
      </c>
    </row>
    <row r="3" spans="1:2" x14ac:dyDescent="0.3">
      <c r="A3" s="16">
        <v>0.745</v>
      </c>
      <c r="B3" s="1" t="s">
        <v>4</v>
      </c>
    </row>
    <row r="4" spans="1:2" x14ac:dyDescent="0.3">
      <c r="A4" s="16">
        <v>0.80500000000000005</v>
      </c>
      <c r="B4" s="1" t="s">
        <v>48</v>
      </c>
    </row>
    <row r="5" spans="1:2" x14ac:dyDescent="0.3">
      <c r="A5" s="16">
        <v>0.83499999999999996</v>
      </c>
      <c r="B5" s="1" t="s">
        <v>3</v>
      </c>
    </row>
    <row r="6" spans="1:2" x14ac:dyDescent="0.3">
      <c r="A6" s="16">
        <v>0.89500000000000002</v>
      </c>
      <c r="B6" s="17" t="s">
        <v>47</v>
      </c>
    </row>
    <row r="7" spans="1:2" x14ac:dyDescent="0.3">
      <c r="A7" s="16">
        <v>0.92500000000000004</v>
      </c>
      <c r="B7" s="1" t="s">
        <v>2</v>
      </c>
    </row>
  </sheetData>
  <sortState ref="A1:B7">
    <sortCondition ref="A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B722-5FBA-4D98-8C43-2C132C642D3B}">
  <dimension ref="A1:AE94"/>
  <sheetViews>
    <sheetView zoomScale="130" zoomScaleNormal="130" workbookViewId="0">
      <pane xSplit="5" ySplit="4" topLeftCell="F5" activePane="bottomRight" state="frozen"/>
      <selection pane="topRight" activeCell="D1" sqref="D1"/>
      <selection pane="bottomLeft" activeCell="A3" sqref="A3"/>
      <selection pane="bottomRight" activeCell="AE3" sqref="AE3"/>
    </sheetView>
  </sheetViews>
  <sheetFormatPr defaultRowHeight="14.4" x14ac:dyDescent="0.3"/>
  <cols>
    <col min="1" max="2" width="4.6640625" style="2" customWidth="1"/>
    <col min="3" max="3" width="17.33203125" style="2" bestFit="1" customWidth="1"/>
    <col min="4" max="5" width="4.6640625" style="2" customWidth="1"/>
    <col min="6" max="18" width="6.6640625" customWidth="1"/>
    <col min="19" max="30" width="4.6640625" hidden="1" customWidth="1"/>
  </cols>
  <sheetData>
    <row r="1" spans="1:31" ht="88.95" customHeight="1" x14ac:dyDescent="0.3">
      <c r="A1" s="5" t="s">
        <v>0</v>
      </c>
      <c r="B1" s="5" t="s">
        <v>10</v>
      </c>
      <c r="C1" s="5" t="s">
        <v>1</v>
      </c>
      <c r="D1" s="5" t="s">
        <v>9</v>
      </c>
      <c r="E1" s="5" t="s">
        <v>7</v>
      </c>
      <c r="F1" s="4" t="str">
        <f>Students!B2</f>
        <v>Tanner Baalman</v>
      </c>
      <c r="G1" s="4" t="str">
        <f>Students!B3</f>
        <v>Adam Boczkiewicz</v>
      </c>
      <c r="H1" s="4" t="str">
        <f>Students!B4</f>
        <v>Helar Herrera</v>
      </c>
      <c r="I1" s="4" t="str">
        <f>Students!B5</f>
        <v>Andrew Hoemmen</v>
      </c>
      <c r="J1" s="4" t="str">
        <f>Students!B6</f>
        <v>Caylen Johnson</v>
      </c>
      <c r="K1" s="4" t="str">
        <f>Students!B7</f>
        <v>Myah King</v>
      </c>
      <c r="L1" s="4" t="str">
        <f>Students!B8</f>
        <v>Leo Kniffen</v>
      </c>
      <c r="M1" s="4" t="str">
        <f>Students!B9</f>
        <v>Mitch Lowe</v>
      </c>
      <c r="N1" s="4" t="str">
        <f>Students!B10</f>
        <v>AJ Loynd</v>
      </c>
      <c r="O1" s="4" t="str">
        <f>Students!B11</f>
        <v>Lucas Russell</v>
      </c>
      <c r="P1" s="4" t="str">
        <f>Students!B12</f>
        <v>Duncan Sutton</v>
      </c>
      <c r="Q1" s="4" t="str">
        <f>Students!B13</f>
        <v>Tyler Vogt</v>
      </c>
      <c r="R1" s="4" t="s">
        <v>46</v>
      </c>
      <c r="S1" s="4" t="str">
        <f t="shared" ref="S1:AD1" si="0">F1&amp;" Points"</f>
        <v>Tanner Baalman Points</v>
      </c>
      <c r="T1" s="4" t="str">
        <f t="shared" si="0"/>
        <v>Adam Boczkiewicz Points</v>
      </c>
      <c r="U1" s="4" t="str">
        <f t="shared" si="0"/>
        <v>Helar Herrera Points</v>
      </c>
      <c r="V1" s="4" t="str">
        <f t="shared" si="0"/>
        <v>Andrew Hoemmen Points</v>
      </c>
      <c r="W1" s="4" t="str">
        <f t="shared" si="0"/>
        <v>Caylen Johnson Points</v>
      </c>
      <c r="X1" s="4" t="str">
        <f t="shared" si="0"/>
        <v>Myah King Points</v>
      </c>
      <c r="Y1" s="4" t="str">
        <f t="shared" si="0"/>
        <v>Leo Kniffen Points</v>
      </c>
      <c r="Z1" s="4" t="str">
        <f t="shared" si="0"/>
        <v>Mitch Lowe Points</v>
      </c>
      <c r="AA1" s="4" t="str">
        <f t="shared" si="0"/>
        <v>AJ Loynd Points</v>
      </c>
      <c r="AB1" s="4" t="str">
        <f t="shared" si="0"/>
        <v>Lucas Russell Points</v>
      </c>
      <c r="AC1" s="4" t="str">
        <f t="shared" si="0"/>
        <v>Duncan Sutton Points</v>
      </c>
      <c r="AD1" s="4" t="str">
        <f t="shared" si="0"/>
        <v>Tyler Vogt Points</v>
      </c>
    </row>
    <row r="2" spans="1:31" s="8" customFormat="1" x14ac:dyDescent="0.3">
      <c r="F2" s="26">
        <v>1</v>
      </c>
      <c r="G2" s="26">
        <v>1</v>
      </c>
      <c r="H2" s="26">
        <v>0</v>
      </c>
      <c r="I2" s="26">
        <v>1</v>
      </c>
      <c r="J2" s="26">
        <v>1</v>
      </c>
      <c r="K2" s="26">
        <v>1</v>
      </c>
      <c r="L2" s="26">
        <v>1</v>
      </c>
      <c r="M2" s="26">
        <v>1</v>
      </c>
      <c r="N2" s="26">
        <v>1</v>
      </c>
      <c r="O2" s="26">
        <v>1</v>
      </c>
      <c r="P2" s="26">
        <v>1</v>
      </c>
      <c r="Q2" s="26">
        <v>1</v>
      </c>
      <c r="R2" s="15"/>
      <c r="AE2" s="8" t="s">
        <v>88</v>
      </c>
    </row>
    <row r="3" spans="1:31" s="8" customFormat="1" x14ac:dyDescent="0.3">
      <c r="F3" s="15" t="str">
        <f t="shared" ref="F3:Q3" si="1">IF(F2=1,VLOOKUP(F4,Letter_Grades,2,1),"")</f>
        <v>F</v>
      </c>
      <c r="G3" s="15" t="str">
        <f t="shared" si="1"/>
        <v>B</v>
      </c>
      <c r="H3" s="15" t="str">
        <f t="shared" si="1"/>
        <v/>
      </c>
      <c r="I3" s="15" t="str">
        <f t="shared" si="1"/>
        <v>B+</v>
      </c>
      <c r="J3" s="15" t="str">
        <f t="shared" si="1"/>
        <v>B</v>
      </c>
      <c r="K3" s="15" t="str">
        <f t="shared" si="1"/>
        <v>A</v>
      </c>
      <c r="L3" s="15" t="str">
        <f t="shared" si="1"/>
        <v>A</v>
      </c>
      <c r="M3" s="15" t="str">
        <f t="shared" si="1"/>
        <v>B</v>
      </c>
      <c r="N3" s="15" t="str">
        <f t="shared" si="1"/>
        <v>A</v>
      </c>
      <c r="O3" s="15" t="str">
        <f t="shared" si="1"/>
        <v>C+</v>
      </c>
      <c r="P3" s="15" t="str">
        <f t="shared" si="1"/>
        <v>A</v>
      </c>
      <c r="Q3" s="15" t="str">
        <f t="shared" si="1"/>
        <v>A</v>
      </c>
      <c r="R3" s="15" t="str">
        <f t="shared" ref="R3" si="2">VLOOKUP(R4,Letter_Grades,2,1)</f>
        <v>B</v>
      </c>
    </row>
    <row r="4" spans="1:31" x14ac:dyDescent="0.3">
      <c r="A4" s="5"/>
      <c r="B4" s="5"/>
      <c r="C4" s="5"/>
      <c r="D4" s="3">
        <f>SUM(D5:D88)</f>
        <v>90</v>
      </c>
      <c r="E4" s="3">
        <v>0</v>
      </c>
      <c r="F4" s="15">
        <f t="shared" ref="F4:G4" si="3">IF(F2=1,(S4+$E$4)/$D4,"")</f>
        <v>0.64444444444444449</v>
      </c>
      <c r="G4" s="15">
        <f t="shared" si="3"/>
        <v>0.85555555555555551</v>
      </c>
      <c r="H4" s="15" t="str">
        <f>IF(H2=1,(U4+$E$4)/$D4,"")</f>
        <v/>
      </c>
      <c r="I4" s="15">
        <f t="shared" ref="I4:Q4" si="4">IF(I2=1,(V4+$E$4)/$D4,"")</f>
        <v>0.91111111111111109</v>
      </c>
      <c r="J4" s="15">
        <f t="shared" si="4"/>
        <v>0.87777777777777777</v>
      </c>
      <c r="K4" s="15">
        <f t="shared" si="4"/>
        <v>0.97777777777777775</v>
      </c>
      <c r="L4" s="15">
        <f t="shared" si="4"/>
        <v>0.9555555555555556</v>
      </c>
      <c r="M4" s="15">
        <f t="shared" si="4"/>
        <v>0.85555555555555551</v>
      </c>
      <c r="N4" s="15">
        <f t="shared" si="4"/>
        <v>0.98888888888888893</v>
      </c>
      <c r="O4" s="15">
        <f t="shared" si="4"/>
        <v>0.82222222222222219</v>
      </c>
      <c r="P4" s="15">
        <f t="shared" si="4"/>
        <v>0.93333333333333335</v>
      </c>
      <c r="Q4" s="15">
        <f t="shared" si="4"/>
        <v>0.98888888888888893</v>
      </c>
      <c r="R4" s="15">
        <f>AVERAGE(F4:Q4)</f>
        <v>0.89191919191919178</v>
      </c>
      <c r="S4" s="3">
        <f t="shared" ref="S4:U4" si="5">SUM(S5:S88)</f>
        <v>58</v>
      </c>
      <c r="T4" s="3">
        <f t="shared" si="5"/>
        <v>77</v>
      </c>
      <c r="U4" s="3">
        <f t="shared" si="5"/>
        <v>0</v>
      </c>
      <c r="V4" s="3">
        <f>SUM(V5:V88)</f>
        <v>82</v>
      </c>
      <c r="W4" s="3">
        <f t="shared" ref="W4:AD4" si="6">SUM(W5:W88)</f>
        <v>79</v>
      </c>
      <c r="X4" s="3">
        <f t="shared" si="6"/>
        <v>88</v>
      </c>
      <c r="Y4" s="3">
        <f t="shared" si="6"/>
        <v>86</v>
      </c>
      <c r="Z4" s="3">
        <f t="shared" si="6"/>
        <v>77</v>
      </c>
      <c r="AA4" s="3">
        <f t="shared" si="6"/>
        <v>89</v>
      </c>
      <c r="AB4" s="3">
        <f t="shared" si="6"/>
        <v>74</v>
      </c>
      <c r="AC4" s="3">
        <f t="shared" si="6"/>
        <v>84</v>
      </c>
      <c r="AD4" s="3">
        <f t="shared" si="6"/>
        <v>89</v>
      </c>
    </row>
    <row r="5" spans="1:31" x14ac:dyDescent="0.3">
      <c r="A5" s="3">
        <f>A4+1</f>
        <v>1</v>
      </c>
      <c r="B5" s="9" t="s">
        <v>11</v>
      </c>
      <c r="C5" s="9" t="s">
        <v>5</v>
      </c>
      <c r="D5" s="3">
        <v>1</v>
      </c>
      <c r="E5" s="3">
        <f t="shared" ref="E5:E68" si="7">((COUNTA(F5:P5)*D5)-SUM(S5:AC5))/D5</f>
        <v>0</v>
      </c>
      <c r="F5" s="6" t="s">
        <v>5</v>
      </c>
      <c r="G5" s="6" t="s">
        <v>5</v>
      </c>
      <c r="H5" s="6"/>
      <c r="I5" s="6" t="s">
        <v>5</v>
      </c>
      <c r="J5" s="6" t="s">
        <v>5</v>
      </c>
      <c r="K5" s="6" t="s">
        <v>5</v>
      </c>
      <c r="L5" s="6" t="s">
        <v>5</v>
      </c>
      <c r="M5" s="6" t="s">
        <v>5</v>
      </c>
      <c r="N5" s="6" t="s">
        <v>5</v>
      </c>
      <c r="O5" s="6" t="s">
        <v>5</v>
      </c>
      <c r="P5" s="6" t="s">
        <v>5</v>
      </c>
      <c r="Q5" s="6" t="s">
        <v>5</v>
      </c>
      <c r="S5" s="6">
        <f t="shared" ref="S5:AD5" si="8">IF(($B5="M")+($B5 = "V"),(F5=$C5)*$D5,IF($B5="P",F5))</f>
        <v>1</v>
      </c>
      <c r="T5" s="6">
        <f t="shared" si="8"/>
        <v>1</v>
      </c>
      <c r="U5" s="6">
        <f t="shared" si="8"/>
        <v>0</v>
      </c>
      <c r="V5" s="6">
        <f t="shared" si="8"/>
        <v>1</v>
      </c>
      <c r="W5" s="6">
        <f t="shared" si="8"/>
        <v>1</v>
      </c>
      <c r="X5" s="6">
        <f t="shared" si="8"/>
        <v>1</v>
      </c>
      <c r="Y5" s="6">
        <f t="shared" si="8"/>
        <v>1</v>
      </c>
      <c r="Z5" s="6">
        <f t="shared" si="8"/>
        <v>1</v>
      </c>
      <c r="AA5" s="6">
        <f t="shared" si="8"/>
        <v>1</v>
      </c>
      <c r="AB5" s="6">
        <f t="shared" si="8"/>
        <v>1</v>
      </c>
      <c r="AC5" s="6">
        <f t="shared" si="8"/>
        <v>1</v>
      </c>
      <c r="AD5" s="6">
        <f t="shared" si="8"/>
        <v>1</v>
      </c>
    </row>
    <row r="6" spans="1:31" x14ac:dyDescent="0.3">
      <c r="A6" s="3">
        <f t="shared" ref="A6:A69" si="9">A5+1</f>
        <v>2</v>
      </c>
      <c r="B6" s="9" t="s">
        <v>11</v>
      </c>
      <c r="C6" s="9" t="s">
        <v>4</v>
      </c>
      <c r="D6" s="3">
        <v>1</v>
      </c>
      <c r="E6" s="3">
        <f t="shared" si="7"/>
        <v>0</v>
      </c>
      <c r="F6" s="6" t="s">
        <v>4</v>
      </c>
      <c r="G6" s="6" t="s">
        <v>4</v>
      </c>
      <c r="H6" s="6"/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6" t="s">
        <v>4</v>
      </c>
      <c r="O6" s="6" t="s">
        <v>4</v>
      </c>
      <c r="P6" s="6" t="s">
        <v>4</v>
      </c>
      <c r="Q6" s="6" t="s">
        <v>4</v>
      </c>
      <c r="S6" s="6">
        <f t="shared" ref="S6:S69" si="10">IF(($B6="M")+($B6 = "V"),(F6=$C6)*$D6,IF($B6="P",F6))</f>
        <v>1</v>
      </c>
      <c r="T6" s="6">
        <f t="shared" ref="T6:T69" si="11">IF(($B6="M")+($B6 = "V"),(G6=$C6)*$D6,IF($B6="P",G6))</f>
        <v>1</v>
      </c>
      <c r="U6" s="6">
        <f t="shared" ref="U6:U69" si="12">IF(($B6="M")+($B6 = "V"),(H6=$C6)*$D6,IF($B6="P",H6))</f>
        <v>0</v>
      </c>
      <c r="V6" s="6">
        <f t="shared" ref="V6:V69" si="13">IF(($B6="M")+($B6 = "V"),(I6=$C6)*$D6,IF($B6="P",I6))</f>
        <v>1</v>
      </c>
      <c r="W6" s="6">
        <f t="shared" ref="W6:W69" si="14">IF(($B6="M")+($B6 = "V"),(J6=$C6)*$D6,IF($B6="P",J6))</f>
        <v>1</v>
      </c>
      <c r="X6" s="6">
        <f t="shared" ref="X6:X69" si="15">IF(($B6="M")+($B6 = "V"),(K6=$C6)*$D6,IF($B6="P",K6))</f>
        <v>1</v>
      </c>
      <c r="Y6" s="6">
        <f t="shared" ref="Y6:Y69" si="16">IF(($B6="M")+($B6 = "V"),(L6=$C6)*$D6,IF($B6="P",L6))</f>
        <v>1</v>
      </c>
      <c r="Z6" s="6">
        <f t="shared" ref="Z6:Z69" si="17">IF(($B6="M")+($B6 = "V"),(M6=$C6)*$D6,IF($B6="P",M6))</f>
        <v>1</v>
      </c>
      <c r="AA6" s="6">
        <f t="shared" ref="AA6:AA69" si="18">IF(($B6="M")+($B6 = "V"),(N6=$C6)*$D6,IF($B6="P",N6))</f>
        <v>1</v>
      </c>
      <c r="AB6" s="6">
        <f t="shared" ref="AB6:AB69" si="19">IF(($B6="M")+($B6 = "V"),(O6=$C6)*$D6,IF($B6="P",O6))</f>
        <v>1</v>
      </c>
      <c r="AC6" s="6">
        <f t="shared" ref="AC6:AC69" si="20">IF(($B6="M")+($B6 = "V"),(P6=$C6)*$D6,IF($B6="P",P6))</f>
        <v>1</v>
      </c>
      <c r="AD6" s="6">
        <f t="shared" ref="AD6:AD69" si="21">IF(($B6="M")+($B6 = "V"),(Q6=$C6)*$D6,IF($B6="P",Q6))</f>
        <v>1</v>
      </c>
    </row>
    <row r="7" spans="1:31" x14ac:dyDescent="0.3">
      <c r="A7" s="3">
        <f t="shared" si="9"/>
        <v>3</v>
      </c>
      <c r="B7" s="9" t="s">
        <v>11</v>
      </c>
      <c r="C7" s="9" t="s">
        <v>3</v>
      </c>
      <c r="D7" s="3">
        <v>1</v>
      </c>
      <c r="E7" s="3">
        <f t="shared" si="7"/>
        <v>2</v>
      </c>
      <c r="F7" s="6" t="s">
        <v>3</v>
      </c>
      <c r="G7" s="6" t="s">
        <v>3</v>
      </c>
      <c r="H7" s="6"/>
      <c r="I7" s="6" t="s">
        <v>2</v>
      </c>
      <c r="J7" s="6" t="s">
        <v>3</v>
      </c>
      <c r="K7" s="6" t="s">
        <v>3</v>
      </c>
      <c r="L7" s="6" t="s">
        <v>3</v>
      </c>
      <c r="M7" s="6" t="s">
        <v>3</v>
      </c>
      <c r="N7" s="6" t="s">
        <v>3</v>
      </c>
      <c r="O7" s="6" t="s">
        <v>2</v>
      </c>
      <c r="P7" s="6" t="s">
        <v>3</v>
      </c>
      <c r="Q7" s="6" t="s">
        <v>3</v>
      </c>
      <c r="S7" s="6">
        <f t="shared" si="10"/>
        <v>1</v>
      </c>
      <c r="T7" s="6">
        <f t="shared" si="11"/>
        <v>1</v>
      </c>
      <c r="U7" s="6">
        <f t="shared" si="12"/>
        <v>0</v>
      </c>
      <c r="V7" s="6">
        <f t="shared" si="13"/>
        <v>0</v>
      </c>
      <c r="W7" s="6">
        <f t="shared" si="14"/>
        <v>1</v>
      </c>
      <c r="X7" s="6">
        <f t="shared" si="15"/>
        <v>1</v>
      </c>
      <c r="Y7" s="6">
        <f t="shared" si="16"/>
        <v>1</v>
      </c>
      <c r="Z7" s="6">
        <f t="shared" si="17"/>
        <v>1</v>
      </c>
      <c r="AA7" s="6">
        <f t="shared" si="18"/>
        <v>1</v>
      </c>
      <c r="AB7" s="6">
        <f t="shared" si="19"/>
        <v>0</v>
      </c>
      <c r="AC7" s="6">
        <f t="shared" si="20"/>
        <v>1</v>
      </c>
      <c r="AD7" s="6">
        <f t="shared" si="21"/>
        <v>1</v>
      </c>
    </row>
    <row r="8" spans="1:31" x14ac:dyDescent="0.3">
      <c r="A8" s="3">
        <f t="shared" si="9"/>
        <v>4</v>
      </c>
      <c r="B8" s="9" t="s">
        <v>11</v>
      </c>
      <c r="C8" s="9" t="s">
        <v>4</v>
      </c>
      <c r="D8" s="3">
        <v>1</v>
      </c>
      <c r="E8" s="3">
        <f t="shared" si="7"/>
        <v>2</v>
      </c>
      <c r="F8" s="6" t="s">
        <v>3</v>
      </c>
      <c r="G8" s="6" t="s">
        <v>4</v>
      </c>
      <c r="H8" s="6"/>
      <c r="I8" s="6" t="s">
        <v>3</v>
      </c>
      <c r="J8" s="6" t="s">
        <v>4</v>
      </c>
      <c r="K8" s="6" t="s">
        <v>4</v>
      </c>
      <c r="L8" s="6" t="s">
        <v>4</v>
      </c>
      <c r="M8" s="6" t="s">
        <v>4</v>
      </c>
      <c r="N8" s="6" t="s">
        <v>4</v>
      </c>
      <c r="O8" s="6" t="s">
        <v>4</v>
      </c>
      <c r="P8" s="6" t="s">
        <v>4</v>
      </c>
      <c r="Q8" s="6" t="s">
        <v>4</v>
      </c>
      <c r="S8" s="6">
        <f t="shared" si="10"/>
        <v>0</v>
      </c>
      <c r="T8" s="6">
        <f t="shared" si="11"/>
        <v>1</v>
      </c>
      <c r="U8" s="6">
        <f t="shared" si="12"/>
        <v>0</v>
      </c>
      <c r="V8" s="6">
        <f t="shared" si="13"/>
        <v>0</v>
      </c>
      <c r="W8" s="6">
        <f t="shared" si="14"/>
        <v>1</v>
      </c>
      <c r="X8" s="6">
        <f t="shared" si="15"/>
        <v>1</v>
      </c>
      <c r="Y8" s="6">
        <f t="shared" si="16"/>
        <v>1</v>
      </c>
      <c r="Z8" s="6">
        <f t="shared" si="17"/>
        <v>1</v>
      </c>
      <c r="AA8" s="6">
        <f t="shared" si="18"/>
        <v>1</v>
      </c>
      <c r="AB8" s="6">
        <f t="shared" si="19"/>
        <v>1</v>
      </c>
      <c r="AC8" s="6">
        <f t="shared" si="20"/>
        <v>1</v>
      </c>
      <c r="AD8" s="6">
        <f t="shared" si="21"/>
        <v>1</v>
      </c>
    </row>
    <row r="9" spans="1:31" x14ac:dyDescent="0.3">
      <c r="A9" s="3">
        <f t="shared" si="9"/>
        <v>5</v>
      </c>
      <c r="B9" s="9" t="s">
        <v>11</v>
      </c>
      <c r="C9" s="9" t="s">
        <v>3</v>
      </c>
      <c r="D9" s="3">
        <v>1</v>
      </c>
      <c r="E9" s="3">
        <f t="shared" si="7"/>
        <v>0</v>
      </c>
      <c r="F9" s="6" t="s">
        <v>3</v>
      </c>
      <c r="G9" s="6" t="s">
        <v>3</v>
      </c>
      <c r="H9" s="6"/>
      <c r="I9" s="6" t="s">
        <v>3</v>
      </c>
      <c r="J9" s="6" t="s">
        <v>3</v>
      </c>
      <c r="K9" s="6" t="s">
        <v>3</v>
      </c>
      <c r="L9" s="6" t="s">
        <v>3</v>
      </c>
      <c r="M9" s="6" t="s">
        <v>3</v>
      </c>
      <c r="N9" s="6" t="s">
        <v>3</v>
      </c>
      <c r="O9" s="6" t="s">
        <v>3</v>
      </c>
      <c r="P9" s="6" t="s">
        <v>3</v>
      </c>
      <c r="Q9" s="6" t="s">
        <v>3</v>
      </c>
      <c r="S9" s="6">
        <f t="shared" si="10"/>
        <v>1</v>
      </c>
      <c r="T9" s="6">
        <f t="shared" si="11"/>
        <v>1</v>
      </c>
      <c r="U9" s="6">
        <f t="shared" si="12"/>
        <v>0</v>
      </c>
      <c r="V9" s="6">
        <f t="shared" si="13"/>
        <v>1</v>
      </c>
      <c r="W9" s="6">
        <f t="shared" si="14"/>
        <v>1</v>
      </c>
      <c r="X9" s="6">
        <f t="shared" si="15"/>
        <v>1</v>
      </c>
      <c r="Y9" s="6">
        <f t="shared" si="16"/>
        <v>1</v>
      </c>
      <c r="Z9" s="6">
        <f t="shared" si="17"/>
        <v>1</v>
      </c>
      <c r="AA9" s="6">
        <f t="shared" si="18"/>
        <v>1</v>
      </c>
      <c r="AB9" s="6">
        <f t="shared" si="19"/>
        <v>1</v>
      </c>
      <c r="AC9" s="6">
        <f t="shared" si="20"/>
        <v>1</v>
      </c>
      <c r="AD9" s="6">
        <f t="shared" si="21"/>
        <v>1</v>
      </c>
    </row>
    <row r="10" spans="1:31" x14ac:dyDescent="0.3">
      <c r="A10" s="3">
        <f t="shared" si="9"/>
        <v>6</v>
      </c>
      <c r="B10" s="9" t="s">
        <v>11</v>
      </c>
      <c r="C10" s="9" t="s">
        <v>4</v>
      </c>
      <c r="D10" s="3">
        <v>1</v>
      </c>
      <c r="E10" s="3">
        <f t="shared" si="7"/>
        <v>0</v>
      </c>
      <c r="F10" s="6" t="s">
        <v>4</v>
      </c>
      <c r="G10" s="6" t="s">
        <v>4</v>
      </c>
      <c r="H10" s="6"/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6" t="s">
        <v>4</v>
      </c>
      <c r="O10" s="6" t="s">
        <v>4</v>
      </c>
      <c r="P10" s="6" t="s">
        <v>4</v>
      </c>
      <c r="Q10" s="6" t="s">
        <v>4</v>
      </c>
      <c r="S10" s="6">
        <f t="shared" si="10"/>
        <v>1</v>
      </c>
      <c r="T10" s="6">
        <f t="shared" si="11"/>
        <v>1</v>
      </c>
      <c r="U10" s="6">
        <f t="shared" si="12"/>
        <v>0</v>
      </c>
      <c r="V10" s="6">
        <f t="shared" si="13"/>
        <v>1</v>
      </c>
      <c r="W10" s="6">
        <f t="shared" si="14"/>
        <v>1</v>
      </c>
      <c r="X10" s="6">
        <f t="shared" si="15"/>
        <v>1</v>
      </c>
      <c r="Y10" s="6">
        <f t="shared" si="16"/>
        <v>1</v>
      </c>
      <c r="Z10" s="6">
        <f t="shared" si="17"/>
        <v>1</v>
      </c>
      <c r="AA10" s="6">
        <f t="shared" si="18"/>
        <v>1</v>
      </c>
      <c r="AB10" s="6">
        <f t="shared" si="19"/>
        <v>1</v>
      </c>
      <c r="AC10" s="6">
        <f t="shared" si="20"/>
        <v>1</v>
      </c>
      <c r="AD10" s="6">
        <f t="shared" si="21"/>
        <v>1</v>
      </c>
    </row>
    <row r="11" spans="1:31" x14ac:dyDescent="0.3">
      <c r="A11" s="3">
        <f t="shared" si="9"/>
        <v>7</v>
      </c>
      <c r="B11" s="9" t="s">
        <v>11</v>
      </c>
      <c r="C11" s="9" t="s">
        <v>5</v>
      </c>
      <c r="D11" s="3">
        <v>1</v>
      </c>
      <c r="E11" s="3">
        <f t="shared" si="7"/>
        <v>1</v>
      </c>
      <c r="F11" s="6" t="s">
        <v>4</v>
      </c>
      <c r="G11" s="6" t="s">
        <v>5</v>
      </c>
      <c r="H11" s="6"/>
      <c r="I11" s="6" t="s">
        <v>5</v>
      </c>
      <c r="J11" s="6" t="s">
        <v>5</v>
      </c>
      <c r="K11" s="6" t="s">
        <v>5</v>
      </c>
      <c r="L11" s="6" t="s">
        <v>5</v>
      </c>
      <c r="M11" s="6" t="s">
        <v>5</v>
      </c>
      <c r="N11" s="6" t="s">
        <v>5</v>
      </c>
      <c r="O11" s="6" t="s">
        <v>5</v>
      </c>
      <c r="P11" s="6" t="s">
        <v>5</v>
      </c>
      <c r="Q11" s="6" t="s">
        <v>5</v>
      </c>
      <c r="S11" s="6">
        <f t="shared" si="10"/>
        <v>0</v>
      </c>
      <c r="T11" s="6">
        <f t="shared" si="11"/>
        <v>1</v>
      </c>
      <c r="U11" s="6">
        <f t="shared" si="12"/>
        <v>0</v>
      </c>
      <c r="V11" s="6">
        <f t="shared" si="13"/>
        <v>1</v>
      </c>
      <c r="W11" s="6">
        <f t="shared" si="14"/>
        <v>1</v>
      </c>
      <c r="X11" s="6">
        <f t="shared" si="15"/>
        <v>1</v>
      </c>
      <c r="Y11" s="6">
        <f t="shared" si="16"/>
        <v>1</v>
      </c>
      <c r="Z11" s="6">
        <f t="shared" si="17"/>
        <v>1</v>
      </c>
      <c r="AA11" s="6">
        <f t="shared" si="18"/>
        <v>1</v>
      </c>
      <c r="AB11" s="6">
        <f t="shared" si="19"/>
        <v>1</v>
      </c>
      <c r="AC11" s="6">
        <f t="shared" si="20"/>
        <v>1</v>
      </c>
      <c r="AD11" s="6">
        <f t="shared" si="21"/>
        <v>1</v>
      </c>
    </row>
    <row r="12" spans="1:31" x14ac:dyDescent="0.3">
      <c r="A12" s="3">
        <f t="shared" si="9"/>
        <v>8</v>
      </c>
      <c r="B12" s="9" t="s">
        <v>11</v>
      </c>
      <c r="C12" s="9" t="s">
        <v>3</v>
      </c>
      <c r="D12" s="3">
        <v>1</v>
      </c>
      <c r="E12" s="3">
        <f t="shared" si="7"/>
        <v>1</v>
      </c>
      <c r="F12" s="6" t="s">
        <v>2</v>
      </c>
      <c r="G12" s="6" t="s">
        <v>3</v>
      </c>
      <c r="H12" s="6"/>
      <c r="I12" s="6" t="s">
        <v>3</v>
      </c>
      <c r="J12" s="6" t="s">
        <v>3</v>
      </c>
      <c r="K12" s="6" t="s">
        <v>3</v>
      </c>
      <c r="L12" s="6" t="s">
        <v>3</v>
      </c>
      <c r="M12" s="6" t="s">
        <v>3</v>
      </c>
      <c r="N12" s="6" t="s">
        <v>3</v>
      </c>
      <c r="O12" s="6" t="s">
        <v>3</v>
      </c>
      <c r="P12" s="6" t="s">
        <v>3</v>
      </c>
      <c r="Q12" s="6" t="s">
        <v>3</v>
      </c>
      <c r="S12" s="6">
        <f t="shared" si="10"/>
        <v>0</v>
      </c>
      <c r="T12" s="6">
        <f t="shared" si="11"/>
        <v>1</v>
      </c>
      <c r="U12" s="6">
        <f t="shared" si="12"/>
        <v>0</v>
      </c>
      <c r="V12" s="6">
        <f t="shared" si="13"/>
        <v>1</v>
      </c>
      <c r="W12" s="6">
        <f t="shared" si="14"/>
        <v>1</v>
      </c>
      <c r="X12" s="6">
        <f t="shared" si="15"/>
        <v>1</v>
      </c>
      <c r="Y12" s="6">
        <f t="shared" si="16"/>
        <v>1</v>
      </c>
      <c r="Z12" s="6">
        <f t="shared" si="17"/>
        <v>1</v>
      </c>
      <c r="AA12" s="6">
        <f t="shared" si="18"/>
        <v>1</v>
      </c>
      <c r="AB12" s="6">
        <f t="shared" si="19"/>
        <v>1</v>
      </c>
      <c r="AC12" s="6">
        <f t="shared" si="20"/>
        <v>1</v>
      </c>
      <c r="AD12" s="6">
        <f t="shared" si="21"/>
        <v>1</v>
      </c>
    </row>
    <row r="13" spans="1:31" x14ac:dyDescent="0.3">
      <c r="A13" s="3">
        <f t="shared" si="9"/>
        <v>9</v>
      </c>
      <c r="B13" s="9" t="s">
        <v>11</v>
      </c>
      <c r="C13" s="9" t="s">
        <v>3</v>
      </c>
      <c r="D13" s="3">
        <v>1</v>
      </c>
      <c r="E13" s="3">
        <f t="shared" si="7"/>
        <v>1</v>
      </c>
      <c r="F13" s="6" t="s">
        <v>5</v>
      </c>
      <c r="G13" s="6" t="s">
        <v>3</v>
      </c>
      <c r="H13" s="6"/>
      <c r="I13" s="6" t="s">
        <v>3</v>
      </c>
      <c r="J13" s="6" t="s">
        <v>3</v>
      </c>
      <c r="K13" s="6" t="s">
        <v>3</v>
      </c>
      <c r="L13" s="6" t="s">
        <v>3</v>
      </c>
      <c r="M13" s="6" t="s">
        <v>3</v>
      </c>
      <c r="N13" s="6" t="s">
        <v>3</v>
      </c>
      <c r="O13" s="6" t="s">
        <v>3</v>
      </c>
      <c r="P13" s="6" t="s">
        <v>3</v>
      </c>
      <c r="Q13" s="6" t="s">
        <v>3</v>
      </c>
      <c r="S13" s="6">
        <f t="shared" si="10"/>
        <v>0</v>
      </c>
      <c r="T13" s="6">
        <f t="shared" si="11"/>
        <v>1</v>
      </c>
      <c r="U13" s="6">
        <f t="shared" si="12"/>
        <v>0</v>
      </c>
      <c r="V13" s="6">
        <f t="shared" si="13"/>
        <v>1</v>
      </c>
      <c r="W13" s="6">
        <f t="shared" si="14"/>
        <v>1</v>
      </c>
      <c r="X13" s="6">
        <f t="shared" si="15"/>
        <v>1</v>
      </c>
      <c r="Y13" s="6">
        <f t="shared" si="16"/>
        <v>1</v>
      </c>
      <c r="Z13" s="6">
        <f t="shared" si="17"/>
        <v>1</v>
      </c>
      <c r="AA13" s="6">
        <f t="shared" si="18"/>
        <v>1</v>
      </c>
      <c r="AB13" s="6">
        <f t="shared" si="19"/>
        <v>1</v>
      </c>
      <c r="AC13" s="6">
        <f t="shared" si="20"/>
        <v>1</v>
      </c>
      <c r="AD13" s="6">
        <f t="shared" si="21"/>
        <v>1</v>
      </c>
    </row>
    <row r="14" spans="1:31" x14ac:dyDescent="0.3">
      <c r="A14" s="3">
        <f t="shared" si="9"/>
        <v>10</v>
      </c>
      <c r="B14" s="9" t="s">
        <v>11</v>
      </c>
      <c r="C14" s="9" t="s">
        <v>4</v>
      </c>
      <c r="D14" s="3">
        <v>1</v>
      </c>
      <c r="E14" s="3">
        <f t="shared" si="7"/>
        <v>0</v>
      </c>
      <c r="F14" s="6" t="s">
        <v>4</v>
      </c>
      <c r="G14" s="6" t="s">
        <v>4</v>
      </c>
      <c r="H14" s="6"/>
      <c r="I14" s="6" t="s">
        <v>4</v>
      </c>
      <c r="J14" s="6" t="s">
        <v>4</v>
      </c>
      <c r="K14" s="6" t="s">
        <v>4</v>
      </c>
      <c r="L14" s="6" t="s">
        <v>4</v>
      </c>
      <c r="M14" s="6" t="s">
        <v>4</v>
      </c>
      <c r="N14" s="6" t="s">
        <v>4</v>
      </c>
      <c r="O14" s="6" t="s">
        <v>4</v>
      </c>
      <c r="P14" s="6" t="s">
        <v>4</v>
      </c>
      <c r="Q14" s="6" t="s">
        <v>4</v>
      </c>
      <c r="S14" s="6">
        <f t="shared" si="10"/>
        <v>1</v>
      </c>
      <c r="T14" s="6">
        <f t="shared" si="11"/>
        <v>1</v>
      </c>
      <c r="U14" s="6">
        <f t="shared" si="12"/>
        <v>0</v>
      </c>
      <c r="V14" s="6">
        <f t="shared" si="13"/>
        <v>1</v>
      </c>
      <c r="W14" s="6">
        <f t="shared" si="14"/>
        <v>1</v>
      </c>
      <c r="X14" s="6">
        <f t="shared" si="15"/>
        <v>1</v>
      </c>
      <c r="Y14" s="6">
        <f t="shared" si="16"/>
        <v>1</v>
      </c>
      <c r="Z14" s="6">
        <f t="shared" si="17"/>
        <v>1</v>
      </c>
      <c r="AA14" s="6">
        <f t="shared" si="18"/>
        <v>1</v>
      </c>
      <c r="AB14" s="6">
        <f t="shared" si="19"/>
        <v>1</v>
      </c>
      <c r="AC14" s="6">
        <f t="shared" si="20"/>
        <v>1</v>
      </c>
      <c r="AD14" s="6">
        <f t="shared" si="21"/>
        <v>1</v>
      </c>
    </row>
    <row r="15" spans="1:31" x14ac:dyDescent="0.3">
      <c r="A15" s="3">
        <f t="shared" si="9"/>
        <v>11</v>
      </c>
      <c r="B15" s="9" t="s">
        <v>63</v>
      </c>
      <c r="C15" s="9" t="s">
        <v>81</v>
      </c>
      <c r="D15" s="3">
        <v>1</v>
      </c>
      <c r="E15" s="3">
        <f t="shared" si="7"/>
        <v>0</v>
      </c>
      <c r="F15" s="6" t="s">
        <v>81</v>
      </c>
      <c r="G15" s="6" t="s">
        <v>81</v>
      </c>
      <c r="H15" s="6"/>
      <c r="I15" s="6" t="s">
        <v>81</v>
      </c>
      <c r="J15" s="6" t="s">
        <v>81</v>
      </c>
      <c r="K15" s="6" t="s">
        <v>81</v>
      </c>
      <c r="L15" s="6" t="s">
        <v>81</v>
      </c>
      <c r="M15" s="6" t="s">
        <v>81</v>
      </c>
      <c r="N15" s="6" t="s">
        <v>81</v>
      </c>
      <c r="O15" s="6" t="s">
        <v>81</v>
      </c>
      <c r="P15" s="6" t="s">
        <v>81</v>
      </c>
      <c r="Q15" s="6" t="s">
        <v>81</v>
      </c>
      <c r="S15" s="6">
        <f t="shared" si="10"/>
        <v>1</v>
      </c>
      <c r="T15" s="6">
        <f t="shared" si="11"/>
        <v>1</v>
      </c>
      <c r="U15" s="6">
        <f t="shared" si="12"/>
        <v>0</v>
      </c>
      <c r="V15" s="6">
        <f t="shared" si="13"/>
        <v>1</v>
      </c>
      <c r="W15" s="6">
        <f t="shared" si="14"/>
        <v>1</v>
      </c>
      <c r="X15" s="6">
        <f t="shared" si="15"/>
        <v>1</v>
      </c>
      <c r="Y15" s="6">
        <f t="shared" si="16"/>
        <v>1</v>
      </c>
      <c r="Z15" s="6">
        <f t="shared" si="17"/>
        <v>1</v>
      </c>
      <c r="AA15" s="6">
        <f t="shared" si="18"/>
        <v>1</v>
      </c>
      <c r="AB15" s="6">
        <f t="shared" si="19"/>
        <v>1</v>
      </c>
      <c r="AC15" s="6">
        <f t="shared" si="20"/>
        <v>1</v>
      </c>
      <c r="AD15" s="6">
        <f t="shared" si="21"/>
        <v>1</v>
      </c>
    </row>
    <row r="16" spans="1:31" x14ac:dyDescent="0.3">
      <c r="A16" s="3">
        <f t="shared" si="9"/>
        <v>12</v>
      </c>
      <c r="B16" s="9" t="s">
        <v>63</v>
      </c>
      <c r="C16" s="9" t="s">
        <v>82</v>
      </c>
      <c r="D16" s="3">
        <v>1</v>
      </c>
      <c r="E16" s="3">
        <f t="shared" si="7"/>
        <v>0</v>
      </c>
      <c r="F16" s="6" t="s">
        <v>82</v>
      </c>
      <c r="G16" s="6" t="s">
        <v>82</v>
      </c>
      <c r="H16" s="6"/>
      <c r="I16" s="6" t="s">
        <v>82</v>
      </c>
      <c r="J16" s="6" t="s">
        <v>82</v>
      </c>
      <c r="K16" s="6" t="s">
        <v>82</v>
      </c>
      <c r="L16" s="6" t="s">
        <v>82</v>
      </c>
      <c r="M16" s="6" t="s">
        <v>82</v>
      </c>
      <c r="N16" s="6" t="s">
        <v>82</v>
      </c>
      <c r="O16" s="6" t="s">
        <v>82</v>
      </c>
      <c r="P16" s="6" t="s">
        <v>82</v>
      </c>
      <c r="Q16" s="6" t="s">
        <v>82</v>
      </c>
      <c r="S16" s="6">
        <f t="shared" si="10"/>
        <v>1</v>
      </c>
      <c r="T16" s="6">
        <f t="shared" si="11"/>
        <v>1</v>
      </c>
      <c r="U16" s="6">
        <f t="shared" si="12"/>
        <v>0</v>
      </c>
      <c r="V16" s="6">
        <f t="shared" si="13"/>
        <v>1</v>
      </c>
      <c r="W16" s="6">
        <f t="shared" si="14"/>
        <v>1</v>
      </c>
      <c r="X16" s="6">
        <f t="shared" si="15"/>
        <v>1</v>
      </c>
      <c r="Y16" s="6">
        <f t="shared" si="16"/>
        <v>1</v>
      </c>
      <c r="Z16" s="6">
        <f t="shared" si="17"/>
        <v>1</v>
      </c>
      <c r="AA16" s="6">
        <f t="shared" si="18"/>
        <v>1</v>
      </c>
      <c r="AB16" s="6">
        <f t="shared" si="19"/>
        <v>1</v>
      </c>
      <c r="AC16" s="6">
        <f t="shared" si="20"/>
        <v>1</v>
      </c>
      <c r="AD16" s="6">
        <f t="shared" si="21"/>
        <v>1</v>
      </c>
    </row>
    <row r="17" spans="1:30" x14ac:dyDescent="0.3">
      <c r="A17" s="3">
        <f t="shared" si="9"/>
        <v>13</v>
      </c>
      <c r="B17" s="9" t="s">
        <v>63</v>
      </c>
      <c r="C17" s="9" t="s">
        <v>3</v>
      </c>
      <c r="D17" s="3">
        <v>1</v>
      </c>
      <c r="E17" s="3">
        <f t="shared" si="7"/>
        <v>0</v>
      </c>
      <c r="F17" s="6" t="s">
        <v>3</v>
      </c>
      <c r="G17" s="6" t="s">
        <v>3</v>
      </c>
      <c r="H17" s="6"/>
      <c r="I17" s="6" t="s">
        <v>3</v>
      </c>
      <c r="J17" s="6" t="s">
        <v>3</v>
      </c>
      <c r="K17" s="6" t="s">
        <v>3</v>
      </c>
      <c r="L17" s="6" t="s">
        <v>3</v>
      </c>
      <c r="M17" s="6" t="s">
        <v>3</v>
      </c>
      <c r="N17" s="6" t="s">
        <v>3</v>
      </c>
      <c r="O17" s="6" t="s">
        <v>3</v>
      </c>
      <c r="P17" s="6" t="s">
        <v>3</v>
      </c>
      <c r="Q17" s="6" t="s">
        <v>3</v>
      </c>
      <c r="S17" s="6">
        <f t="shared" si="10"/>
        <v>1</v>
      </c>
      <c r="T17" s="6">
        <f t="shared" si="11"/>
        <v>1</v>
      </c>
      <c r="U17" s="6">
        <f t="shared" si="12"/>
        <v>0</v>
      </c>
      <c r="V17" s="6">
        <f t="shared" si="13"/>
        <v>1</v>
      </c>
      <c r="W17" s="6">
        <f t="shared" si="14"/>
        <v>1</v>
      </c>
      <c r="X17" s="6">
        <f t="shared" si="15"/>
        <v>1</v>
      </c>
      <c r="Y17" s="6">
        <f t="shared" si="16"/>
        <v>1</v>
      </c>
      <c r="Z17" s="6">
        <f t="shared" si="17"/>
        <v>1</v>
      </c>
      <c r="AA17" s="6">
        <f t="shared" si="18"/>
        <v>1</v>
      </c>
      <c r="AB17" s="6">
        <f t="shared" si="19"/>
        <v>1</v>
      </c>
      <c r="AC17" s="6">
        <f t="shared" si="20"/>
        <v>1</v>
      </c>
      <c r="AD17" s="6">
        <f t="shared" si="21"/>
        <v>1</v>
      </c>
    </row>
    <row r="18" spans="1:30" x14ac:dyDescent="0.3">
      <c r="A18" s="3">
        <f t="shared" si="9"/>
        <v>14</v>
      </c>
      <c r="B18" s="9" t="s">
        <v>11</v>
      </c>
      <c r="C18" s="9" t="s">
        <v>3</v>
      </c>
      <c r="D18" s="3">
        <v>1</v>
      </c>
      <c r="E18" s="3">
        <f t="shared" si="7"/>
        <v>1</v>
      </c>
      <c r="F18" s="6" t="s">
        <v>3</v>
      </c>
      <c r="G18" s="6" t="s">
        <v>3</v>
      </c>
      <c r="H18" s="6"/>
      <c r="I18" s="6" t="s">
        <v>3</v>
      </c>
      <c r="J18" s="6" t="s">
        <v>3</v>
      </c>
      <c r="K18" s="6" t="s">
        <v>3</v>
      </c>
      <c r="L18" s="6" t="s">
        <v>3</v>
      </c>
      <c r="M18" s="6" t="s">
        <v>3</v>
      </c>
      <c r="N18" s="6" t="s">
        <v>3</v>
      </c>
      <c r="O18" s="6" t="s">
        <v>2</v>
      </c>
      <c r="P18" s="6" t="s">
        <v>3</v>
      </c>
      <c r="Q18" s="6" t="s">
        <v>3</v>
      </c>
      <c r="S18" s="6">
        <f t="shared" si="10"/>
        <v>1</v>
      </c>
      <c r="T18" s="6">
        <f t="shared" si="11"/>
        <v>1</v>
      </c>
      <c r="U18" s="6">
        <f t="shared" si="12"/>
        <v>0</v>
      </c>
      <c r="V18" s="6">
        <f t="shared" si="13"/>
        <v>1</v>
      </c>
      <c r="W18" s="6">
        <f t="shared" si="14"/>
        <v>1</v>
      </c>
      <c r="X18" s="6">
        <f t="shared" si="15"/>
        <v>1</v>
      </c>
      <c r="Y18" s="6">
        <f t="shared" si="16"/>
        <v>1</v>
      </c>
      <c r="Z18" s="6">
        <f t="shared" si="17"/>
        <v>1</v>
      </c>
      <c r="AA18" s="6">
        <f t="shared" si="18"/>
        <v>1</v>
      </c>
      <c r="AB18" s="6">
        <f t="shared" si="19"/>
        <v>0</v>
      </c>
      <c r="AC18" s="6">
        <f t="shared" si="20"/>
        <v>1</v>
      </c>
      <c r="AD18" s="6">
        <f t="shared" si="21"/>
        <v>1</v>
      </c>
    </row>
    <row r="19" spans="1:30" x14ac:dyDescent="0.3">
      <c r="A19" s="3">
        <f t="shared" si="9"/>
        <v>15</v>
      </c>
      <c r="B19" s="9" t="s">
        <v>11</v>
      </c>
      <c r="C19" s="9" t="s">
        <v>2</v>
      </c>
      <c r="D19" s="3">
        <v>1</v>
      </c>
      <c r="E19" s="3">
        <f t="shared" si="7"/>
        <v>1</v>
      </c>
      <c r="F19" s="6" t="s">
        <v>2</v>
      </c>
      <c r="G19" s="6" t="s">
        <v>2</v>
      </c>
      <c r="H19" s="6"/>
      <c r="I19" s="6" t="s">
        <v>2</v>
      </c>
      <c r="J19" s="6" t="s">
        <v>2</v>
      </c>
      <c r="K19" s="6" t="s">
        <v>2</v>
      </c>
      <c r="L19" s="6" t="s">
        <v>2</v>
      </c>
      <c r="M19" s="6" t="s">
        <v>2</v>
      </c>
      <c r="N19" s="6" t="s">
        <v>2</v>
      </c>
      <c r="O19" s="6" t="s">
        <v>5</v>
      </c>
      <c r="P19" s="6" t="s">
        <v>2</v>
      </c>
      <c r="Q19" s="6" t="s">
        <v>2</v>
      </c>
      <c r="S19" s="6">
        <f t="shared" si="10"/>
        <v>1</v>
      </c>
      <c r="T19" s="6">
        <f t="shared" si="11"/>
        <v>1</v>
      </c>
      <c r="U19" s="6">
        <f t="shared" si="12"/>
        <v>0</v>
      </c>
      <c r="V19" s="6">
        <f t="shared" si="13"/>
        <v>1</v>
      </c>
      <c r="W19" s="6">
        <f t="shared" si="14"/>
        <v>1</v>
      </c>
      <c r="X19" s="6">
        <f t="shared" si="15"/>
        <v>1</v>
      </c>
      <c r="Y19" s="6">
        <f t="shared" si="16"/>
        <v>1</v>
      </c>
      <c r="Z19" s="6">
        <f t="shared" si="17"/>
        <v>1</v>
      </c>
      <c r="AA19" s="6">
        <f t="shared" si="18"/>
        <v>1</v>
      </c>
      <c r="AB19" s="6">
        <f t="shared" si="19"/>
        <v>0</v>
      </c>
      <c r="AC19" s="6">
        <f t="shared" si="20"/>
        <v>1</v>
      </c>
      <c r="AD19" s="6">
        <f t="shared" si="21"/>
        <v>1</v>
      </c>
    </row>
    <row r="20" spans="1:30" x14ac:dyDescent="0.3">
      <c r="A20" s="3">
        <f t="shared" si="9"/>
        <v>16</v>
      </c>
      <c r="B20" s="9" t="s">
        <v>11</v>
      </c>
      <c r="C20" s="9" t="s">
        <v>4</v>
      </c>
      <c r="D20" s="3">
        <v>1</v>
      </c>
      <c r="E20" s="3">
        <f t="shared" si="7"/>
        <v>0</v>
      </c>
      <c r="F20" s="6" t="s">
        <v>4</v>
      </c>
      <c r="G20" s="6" t="s">
        <v>4</v>
      </c>
      <c r="H20" s="6"/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6" t="s">
        <v>4</v>
      </c>
      <c r="O20" s="6" t="s">
        <v>4</v>
      </c>
      <c r="P20" s="6" t="s">
        <v>4</v>
      </c>
      <c r="Q20" s="6" t="s">
        <v>4</v>
      </c>
      <c r="S20" s="6">
        <f t="shared" si="10"/>
        <v>1</v>
      </c>
      <c r="T20" s="6">
        <f t="shared" si="11"/>
        <v>1</v>
      </c>
      <c r="U20" s="6">
        <f t="shared" si="12"/>
        <v>0</v>
      </c>
      <c r="V20" s="6">
        <f t="shared" si="13"/>
        <v>1</v>
      </c>
      <c r="W20" s="6">
        <f t="shared" si="14"/>
        <v>1</v>
      </c>
      <c r="X20" s="6">
        <f t="shared" si="15"/>
        <v>1</v>
      </c>
      <c r="Y20" s="6">
        <f t="shared" si="16"/>
        <v>1</v>
      </c>
      <c r="Z20" s="6">
        <f t="shared" si="17"/>
        <v>1</v>
      </c>
      <c r="AA20" s="6">
        <f t="shared" si="18"/>
        <v>1</v>
      </c>
      <c r="AB20" s="6">
        <f t="shared" si="19"/>
        <v>1</v>
      </c>
      <c r="AC20" s="6">
        <f t="shared" si="20"/>
        <v>1</v>
      </c>
      <c r="AD20" s="6">
        <f t="shared" si="21"/>
        <v>1</v>
      </c>
    </row>
    <row r="21" spans="1:30" x14ac:dyDescent="0.3">
      <c r="A21" s="3">
        <f t="shared" si="9"/>
        <v>17</v>
      </c>
      <c r="B21" s="9" t="s">
        <v>11</v>
      </c>
      <c r="C21" s="9" t="s">
        <v>3</v>
      </c>
      <c r="D21" s="3">
        <v>1</v>
      </c>
      <c r="E21" s="3">
        <f t="shared" si="7"/>
        <v>0</v>
      </c>
      <c r="F21" s="6" t="s">
        <v>3</v>
      </c>
      <c r="G21" s="6" t="s">
        <v>3</v>
      </c>
      <c r="H21" s="6"/>
      <c r="I21" s="6" t="s">
        <v>3</v>
      </c>
      <c r="J21" s="6" t="s">
        <v>3</v>
      </c>
      <c r="K21" s="6" t="s">
        <v>3</v>
      </c>
      <c r="L21" s="6" t="s">
        <v>3</v>
      </c>
      <c r="M21" s="6" t="s">
        <v>3</v>
      </c>
      <c r="N21" s="6" t="s">
        <v>3</v>
      </c>
      <c r="O21" s="6" t="s">
        <v>3</v>
      </c>
      <c r="P21" s="6" t="s">
        <v>3</v>
      </c>
      <c r="Q21" s="6" t="s">
        <v>3</v>
      </c>
      <c r="S21" s="6">
        <f t="shared" si="10"/>
        <v>1</v>
      </c>
      <c r="T21" s="6">
        <f t="shared" si="11"/>
        <v>1</v>
      </c>
      <c r="U21" s="6">
        <f t="shared" si="12"/>
        <v>0</v>
      </c>
      <c r="V21" s="6">
        <f t="shared" si="13"/>
        <v>1</v>
      </c>
      <c r="W21" s="6">
        <f t="shared" si="14"/>
        <v>1</v>
      </c>
      <c r="X21" s="6">
        <f t="shared" si="15"/>
        <v>1</v>
      </c>
      <c r="Y21" s="6">
        <f t="shared" si="16"/>
        <v>1</v>
      </c>
      <c r="Z21" s="6">
        <f t="shared" si="17"/>
        <v>1</v>
      </c>
      <c r="AA21" s="6">
        <f t="shared" si="18"/>
        <v>1</v>
      </c>
      <c r="AB21" s="6">
        <f t="shared" si="19"/>
        <v>1</v>
      </c>
      <c r="AC21" s="6">
        <f t="shared" si="20"/>
        <v>1</v>
      </c>
      <c r="AD21" s="6">
        <f t="shared" si="21"/>
        <v>1</v>
      </c>
    </row>
    <row r="22" spans="1:30" x14ac:dyDescent="0.3">
      <c r="A22" s="3">
        <f t="shared" si="9"/>
        <v>18</v>
      </c>
      <c r="B22" s="9" t="s">
        <v>11</v>
      </c>
      <c r="C22" s="9" t="s">
        <v>3</v>
      </c>
      <c r="D22" s="3">
        <v>1</v>
      </c>
      <c r="E22" s="3">
        <f t="shared" si="7"/>
        <v>0</v>
      </c>
      <c r="F22" s="6" t="s">
        <v>3</v>
      </c>
      <c r="G22" s="6" t="s">
        <v>3</v>
      </c>
      <c r="H22" s="6"/>
      <c r="I22" s="6" t="s">
        <v>3</v>
      </c>
      <c r="J22" s="6" t="s">
        <v>3</v>
      </c>
      <c r="K22" s="6" t="s">
        <v>3</v>
      </c>
      <c r="L22" s="6" t="s">
        <v>3</v>
      </c>
      <c r="M22" s="6" t="s">
        <v>3</v>
      </c>
      <c r="N22" s="6" t="s">
        <v>3</v>
      </c>
      <c r="O22" s="6" t="s">
        <v>3</v>
      </c>
      <c r="P22" s="6" t="s">
        <v>3</v>
      </c>
      <c r="Q22" s="6" t="s">
        <v>3</v>
      </c>
      <c r="S22" s="6">
        <f t="shared" si="10"/>
        <v>1</v>
      </c>
      <c r="T22" s="6">
        <f t="shared" si="11"/>
        <v>1</v>
      </c>
      <c r="U22" s="6">
        <f t="shared" si="12"/>
        <v>0</v>
      </c>
      <c r="V22" s="6">
        <f t="shared" si="13"/>
        <v>1</v>
      </c>
      <c r="W22" s="6">
        <f t="shared" si="14"/>
        <v>1</v>
      </c>
      <c r="X22" s="6">
        <f t="shared" si="15"/>
        <v>1</v>
      </c>
      <c r="Y22" s="6">
        <f t="shared" si="16"/>
        <v>1</v>
      </c>
      <c r="Z22" s="6">
        <f t="shared" si="17"/>
        <v>1</v>
      </c>
      <c r="AA22" s="6">
        <f t="shared" si="18"/>
        <v>1</v>
      </c>
      <c r="AB22" s="6">
        <f t="shared" si="19"/>
        <v>1</v>
      </c>
      <c r="AC22" s="6">
        <f t="shared" si="20"/>
        <v>1</v>
      </c>
      <c r="AD22" s="6">
        <f t="shared" si="21"/>
        <v>1</v>
      </c>
    </row>
    <row r="23" spans="1:30" x14ac:dyDescent="0.3">
      <c r="A23" s="3">
        <f t="shared" si="9"/>
        <v>19</v>
      </c>
      <c r="B23" s="9" t="s">
        <v>11</v>
      </c>
      <c r="C23" s="9" t="s">
        <v>2</v>
      </c>
      <c r="D23" s="3">
        <v>1</v>
      </c>
      <c r="E23" s="3">
        <f t="shared" si="7"/>
        <v>0</v>
      </c>
      <c r="F23" s="6" t="s">
        <v>2</v>
      </c>
      <c r="G23" s="6" t="s">
        <v>2</v>
      </c>
      <c r="H23" s="6"/>
      <c r="I23" s="6" t="s">
        <v>2</v>
      </c>
      <c r="J23" s="6" t="s">
        <v>2</v>
      </c>
      <c r="K23" s="6" t="s">
        <v>2</v>
      </c>
      <c r="L23" s="6" t="s">
        <v>2</v>
      </c>
      <c r="M23" s="6" t="s">
        <v>2</v>
      </c>
      <c r="N23" s="6" t="s">
        <v>2</v>
      </c>
      <c r="O23" s="6" t="s">
        <v>2</v>
      </c>
      <c r="P23" s="6" t="s">
        <v>2</v>
      </c>
      <c r="Q23" s="6" t="s">
        <v>2</v>
      </c>
      <c r="S23" s="6">
        <f t="shared" si="10"/>
        <v>1</v>
      </c>
      <c r="T23" s="6">
        <f t="shared" si="11"/>
        <v>1</v>
      </c>
      <c r="U23" s="6">
        <f t="shared" si="12"/>
        <v>0</v>
      </c>
      <c r="V23" s="6">
        <f t="shared" si="13"/>
        <v>1</v>
      </c>
      <c r="W23" s="6">
        <f t="shared" si="14"/>
        <v>1</v>
      </c>
      <c r="X23" s="6">
        <f t="shared" si="15"/>
        <v>1</v>
      </c>
      <c r="Y23" s="6">
        <f t="shared" si="16"/>
        <v>1</v>
      </c>
      <c r="Z23" s="6">
        <f t="shared" si="17"/>
        <v>1</v>
      </c>
      <c r="AA23" s="6">
        <f t="shared" si="18"/>
        <v>1</v>
      </c>
      <c r="AB23" s="6">
        <f t="shared" si="19"/>
        <v>1</v>
      </c>
      <c r="AC23" s="6">
        <f t="shared" si="20"/>
        <v>1</v>
      </c>
      <c r="AD23" s="6">
        <f t="shared" si="21"/>
        <v>1</v>
      </c>
    </row>
    <row r="24" spans="1:30" x14ac:dyDescent="0.3">
      <c r="A24" s="3">
        <f t="shared" si="9"/>
        <v>20</v>
      </c>
      <c r="B24" s="9" t="s">
        <v>11</v>
      </c>
      <c r="C24" s="9" t="s">
        <v>4</v>
      </c>
      <c r="D24" s="3">
        <v>1</v>
      </c>
      <c r="E24" s="3">
        <f t="shared" si="7"/>
        <v>0</v>
      </c>
      <c r="F24" s="6" t="s">
        <v>4</v>
      </c>
      <c r="G24" s="6" t="s">
        <v>4</v>
      </c>
      <c r="H24" s="6"/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6" t="s">
        <v>4</v>
      </c>
      <c r="O24" s="6" t="s">
        <v>4</v>
      </c>
      <c r="P24" s="6" t="s">
        <v>4</v>
      </c>
      <c r="Q24" s="6" t="s">
        <v>4</v>
      </c>
      <c r="S24" s="6">
        <f t="shared" si="10"/>
        <v>1</v>
      </c>
      <c r="T24" s="6">
        <f t="shared" si="11"/>
        <v>1</v>
      </c>
      <c r="U24" s="6">
        <f t="shared" si="12"/>
        <v>0</v>
      </c>
      <c r="V24" s="6">
        <f t="shared" si="13"/>
        <v>1</v>
      </c>
      <c r="W24" s="6">
        <f t="shared" si="14"/>
        <v>1</v>
      </c>
      <c r="X24" s="6">
        <f t="shared" si="15"/>
        <v>1</v>
      </c>
      <c r="Y24" s="6">
        <f t="shared" si="16"/>
        <v>1</v>
      </c>
      <c r="Z24" s="6">
        <f t="shared" si="17"/>
        <v>1</v>
      </c>
      <c r="AA24" s="6">
        <f t="shared" si="18"/>
        <v>1</v>
      </c>
      <c r="AB24" s="6">
        <f t="shared" si="19"/>
        <v>1</v>
      </c>
      <c r="AC24" s="6">
        <f t="shared" si="20"/>
        <v>1</v>
      </c>
      <c r="AD24" s="6">
        <f t="shared" si="21"/>
        <v>1</v>
      </c>
    </row>
    <row r="25" spans="1:30" x14ac:dyDescent="0.3">
      <c r="A25" s="3">
        <f t="shared" si="9"/>
        <v>21</v>
      </c>
      <c r="B25" s="9" t="s">
        <v>11</v>
      </c>
      <c r="C25" s="9" t="s">
        <v>2</v>
      </c>
      <c r="D25" s="3">
        <v>1</v>
      </c>
      <c r="E25" s="3">
        <f t="shared" si="7"/>
        <v>0</v>
      </c>
      <c r="F25" s="6" t="s">
        <v>2</v>
      </c>
      <c r="G25" s="6" t="s">
        <v>2</v>
      </c>
      <c r="H25" s="6"/>
      <c r="I25" s="6" t="s">
        <v>2</v>
      </c>
      <c r="J25" s="6" t="s">
        <v>2</v>
      </c>
      <c r="K25" s="6" t="s">
        <v>2</v>
      </c>
      <c r="L25" s="6" t="s">
        <v>2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S25" s="6">
        <f t="shared" si="10"/>
        <v>1</v>
      </c>
      <c r="T25" s="6">
        <f t="shared" si="11"/>
        <v>1</v>
      </c>
      <c r="U25" s="6">
        <f t="shared" si="12"/>
        <v>0</v>
      </c>
      <c r="V25" s="6">
        <f t="shared" si="13"/>
        <v>1</v>
      </c>
      <c r="W25" s="6">
        <f t="shared" si="14"/>
        <v>1</v>
      </c>
      <c r="X25" s="6">
        <f t="shared" si="15"/>
        <v>1</v>
      </c>
      <c r="Y25" s="6">
        <f t="shared" si="16"/>
        <v>1</v>
      </c>
      <c r="Z25" s="6">
        <f t="shared" si="17"/>
        <v>1</v>
      </c>
      <c r="AA25" s="6">
        <f t="shared" si="18"/>
        <v>1</v>
      </c>
      <c r="AB25" s="6">
        <f t="shared" si="19"/>
        <v>1</v>
      </c>
      <c r="AC25" s="6">
        <f t="shared" si="20"/>
        <v>1</v>
      </c>
      <c r="AD25" s="6">
        <f t="shared" si="21"/>
        <v>1</v>
      </c>
    </row>
    <row r="26" spans="1:30" x14ac:dyDescent="0.3">
      <c r="A26" s="3">
        <f t="shared" si="9"/>
        <v>22</v>
      </c>
      <c r="B26" s="9" t="s">
        <v>11</v>
      </c>
      <c r="C26" s="9" t="s">
        <v>2</v>
      </c>
      <c r="D26" s="3">
        <v>1</v>
      </c>
      <c r="E26" s="3">
        <f t="shared" si="7"/>
        <v>0</v>
      </c>
      <c r="F26" s="6" t="s">
        <v>2</v>
      </c>
      <c r="G26" s="6" t="s">
        <v>2</v>
      </c>
      <c r="H26" s="6"/>
      <c r="I26" s="6" t="s">
        <v>2</v>
      </c>
      <c r="J26" s="6" t="s">
        <v>2</v>
      </c>
      <c r="K26" s="6" t="s">
        <v>2</v>
      </c>
      <c r="L26" s="6" t="s">
        <v>2</v>
      </c>
      <c r="M26" s="6" t="s">
        <v>2</v>
      </c>
      <c r="N26" s="6" t="s">
        <v>2</v>
      </c>
      <c r="O26" s="6" t="s">
        <v>2</v>
      </c>
      <c r="P26" s="6" t="s">
        <v>2</v>
      </c>
      <c r="Q26" s="6" t="s">
        <v>2</v>
      </c>
      <c r="S26" s="6">
        <f t="shared" si="10"/>
        <v>1</v>
      </c>
      <c r="T26" s="6">
        <f t="shared" si="11"/>
        <v>1</v>
      </c>
      <c r="U26" s="6">
        <f t="shared" si="12"/>
        <v>0</v>
      </c>
      <c r="V26" s="6">
        <f t="shared" si="13"/>
        <v>1</v>
      </c>
      <c r="W26" s="6">
        <f t="shared" si="14"/>
        <v>1</v>
      </c>
      <c r="X26" s="6">
        <f t="shared" si="15"/>
        <v>1</v>
      </c>
      <c r="Y26" s="6">
        <f t="shared" si="16"/>
        <v>1</v>
      </c>
      <c r="Z26" s="6">
        <f t="shared" si="17"/>
        <v>1</v>
      </c>
      <c r="AA26" s="6">
        <f t="shared" si="18"/>
        <v>1</v>
      </c>
      <c r="AB26" s="6">
        <f t="shared" si="19"/>
        <v>1</v>
      </c>
      <c r="AC26" s="6">
        <f t="shared" si="20"/>
        <v>1</v>
      </c>
      <c r="AD26" s="6">
        <f t="shared" si="21"/>
        <v>1</v>
      </c>
    </row>
    <row r="27" spans="1:30" x14ac:dyDescent="0.3">
      <c r="A27" s="3">
        <f t="shared" si="9"/>
        <v>23</v>
      </c>
      <c r="B27" s="9" t="s">
        <v>11</v>
      </c>
      <c r="C27" s="9" t="s">
        <v>4</v>
      </c>
      <c r="D27" s="3">
        <v>1</v>
      </c>
      <c r="E27" s="3">
        <f t="shared" si="7"/>
        <v>0</v>
      </c>
      <c r="F27" s="6" t="s">
        <v>4</v>
      </c>
      <c r="G27" s="6" t="s">
        <v>4</v>
      </c>
      <c r="H27" s="6"/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6" t="s">
        <v>4</v>
      </c>
      <c r="O27" s="6" t="s">
        <v>4</v>
      </c>
      <c r="P27" s="6" t="s">
        <v>4</v>
      </c>
      <c r="Q27" s="6" t="s">
        <v>4</v>
      </c>
      <c r="S27" s="6">
        <f t="shared" si="10"/>
        <v>1</v>
      </c>
      <c r="T27" s="6">
        <f t="shared" si="11"/>
        <v>1</v>
      </c>
      <c r="U27" s="6">
        <f t="shared" si="12"/>
        <v>0</v>
      </c>
      <c r="V27" s="6">
        <f t="shared" si="13"/>
        <v>1</v>
      </c>
      <c r="W27" s="6">
        <f t="shared" si="14"/>
        <v>1</v>
      </c>
      <c r="X27" s="6">
        <f t="shared" si="15"/>
        <v>1</v>
      </c>
      <c r="Y27" s="6">
        <f t="shared" si="16"/>
        <v>1</v>
      </c>
      <c r="Z27" s="6">
        <f t="shared" si="17"/>
        <v>1</v>
      </c>
      <c r="AA27" s="6">
        <f t="shared" si="18"/>
        <v>1</v>
      </c>
      <c r="AB27" s="6">
        <f t="shared" si="19"/>
        <v>1</v>
      </c>
      <c r="AC27" s="6">
        <f t="shared" si="20"/>
        <v>1</v>
      </c>
      <c r="AD27" s="6">
        <f t="shared" si="21"/>
        <v>1</v>
      </c>
    </row>
    <row r="28" spans="1:30" x14ac:dyDescent="0.3">
      <c r="A28" s="3">
        <f t="shared" si="9"/>
        <v>24</v>
      </c>
      <c r="B28" s="9" t="s">
        <v>11</v>
      </c>
      <c r="C28" s="9" t="s">
        <v>5</v>
      </c>
      <c r="D28" s="3">
        <v>1</v>
      </c>
      <c r="E28" s="3">
        <f t="shared" si="7"/>
        <v>0</v>
      </c>
      <c r="F28" s="6" t="s">
        <v>5</v>
      </c>
      <c r="G28" s="6" t="s">
        <v>5</v>
      </c>
      <c r="H28" s="6"/>
      <c r="I28" s="6" t="s">
        <v>5</v>
      </c>
      <c r="J28" s="6" t="s">
        <v>5</v>
      </c>
      <c r="K28" s="6" t="s">
        <v>5</v>
      </c>
      <c r="L28" s="6" t="s">
        <v>5</v>
      </c>
      <c r="M28" s="6" t="s">
        <v>5</v>
      </c>
      <c r="N28" s="6" t="s">
        <v>5</v>
      </c>
      <c r="O28" s="6" t="s">
        <v>5</v>
      </c>
      <c r="P28" s="6" t="s">
        <v>5</v>
      </c>
      <c r="Q28" s="6" t="s">
        <v>5</v>
      </c>
      <c r="S28" s="6">
        <f t="shared" si="10"/>
        <v>1</v>
      </c>
      <c r="T28" s="6">
        <f t="shared" si="11"/>
        <v>1</v>
      </c>
      <c r="U28" s="6">
        <f t="shared" si="12"/>
        <v>0</v>
      </c>
      <c r="V28" s="6">
        <f t="shared" si="13"/>
        <v>1</v>
      </c>
      <c r="W28" s="6">
        <f t="shared" si="14"/>
        <v>1</v>
      </c>
      <c r="X28" s="6">
        <f t="shared" si="15"/>
        <v>1</v>
      </c>
      <c r="Y28" s="6">
        <f t="shared" si="16"/>
        <v>1</v>
      </c>
      <c r="Z28" s="6">
        <f t="shared" si="17"/>
        <v>1</v>
      </c>
      <c r="AA28" s="6">
        <f t="shared" si="18"/>
        <v>1</v>
      </c>
      <c r="AB28" s="6">
        <f t="shared" si="19"/>
        <v>1</v>
      </c>
      <c r="AC28" s="6">
        <f t="shared" si="20"/>
        <v>1</v>
      </c>
      <c r="AD28" s="6">
        <f t="shared" si="21"/>
        <v>1</v>
      </c>
    </row>
    <row r="29" spans="1:30" x14ac:dyDescent="0.3">
      <c r="A29" s="3">
        <f t="shared" si="9"/>
        <v>25</v>
      </c>
      <c r="B29" s="9" t="s">
        <v>11</v>
      </c>
      <c r="C29" s="9" t="s">
        <v>3</v>
      </c>
      <c r="D29" s="3">
        <v>1</v>
      </c>
      <c r="E29" s="3">
        <f t="shared" si="7"/>
        <v>0</v>
      </c>
      <c r="F29" s="6" t="s">
        <v>3</v>
      </c>
      <c r="G29" s="6" t="s">
        <v>3</v>
      </c>
      <c r="H29" s="6"/>
      <c r="I29" s="6" t="s">
        <v>3</v>
      </c>
      <c r="J29" s="6" t="s">
        <v>3</v>
      </c>
      <c r="K29" s="6" t="s">
        <v>3</v>
      </c>
      <c r="L29" s="6" t="s">
        <v>3</v>
      </c>
      <c r="M29" s="6" t="s">
        <v>3</v>
      </c>
      <c r="N29" s="6" t="s">
        <v>3</v>
      </c>
      <c r="O29" s="6" t="s">
        <v>3</v>
      </c>
      <c r="P29" s="6" t="s">
        <v>3</v>
      </c>
      <c r="Q29" s="6" t="s">
        <v>3</v>
      </c>
      <c r="S29" s="6">
        <f t="shared" si="10"/>
        <v>1</v>
      </c>
      <c r="T29" s="6">
        <f t="shared" si="11"/>
        <v>1</v>
      </c>
      <c r="U29" s="6">
        <f t="shared" si="12"/>
        <v>0</v>
      </c>
      <c r="V29" s="6">
        <f t="shared" si="13"/>
        <v>1</v>
      </c>
      <c r="W29" s="6">
        <f t="shared" si="14"/>
        <v>1</v>
      </c>
      <c r="X29" s="6">
        <f t="shared" si="15"/>
        <v>1</v>
      </c>
      <c r="Y29" s="6">
        <f t="shared" si="16"/>
        <v>1</v>
      </c>
      <c r="Z29" s="6">
        <f t="shared" si="17"/>
        <v>1</v>
      </c>
      <c r="AA29" s="6">
        <f t="shared" si="18"/>
        <v>1</v>
      </c>
      <c r="AB29" s="6">
        <f t="shared" si="19"/>
        <v>1</v>
      </c>
      <c r="AC29" s="6">
        <f t="shared" si="20"/>
        <v>1</v>
      </c>
      <c r="AD29" s="6">
        <f t="shared" si="21"/>
        <v>1</v>
      </c>
    </row>
    <row r="30" spans="1:30" x14ac:dyDescent="0.3">
      <c r="A30" s="3">
        <f t="shared" si="9"/>
        <v>26</v>
      </c>
      <c r="B30" s="9" t="s">
        <v>11</v>
      </c>
      <c r="C30" s="9" t="s">
        <v>4</v>
      </c>
      <c r="D30" s="3">
        <v>1</v>
      </c>
      <c r="E30" s="3">
        <f t="shared" si="7"/>
        <v>2</v>
      </c>
      <c r="F30" s="6" t="s">
        <v>4</v>
      </c>
      <c r="G30" s="6" t="s">
        <v>4</v>
      </c>
      <c r="H30" s="6"/>
      <c r="I30" s="6" t="s">
        <v>5</v>
      </c>
      <c r="J30" s="6" t="s">
        <v>4</v>
      </c>
      <c r="K30" s="6" t="s">
        <v>4</v>
      </c>
      <c r="L30" s="6" t="s">
        <v>4</v>
      </c>
      <c r="M30" s="6" t="s">
        <v>5</v>
      </c>
      <c r="N30" s="6" t="s">
        <v>4</v>
      </c>
      <c r="O30" s="6" t="s">
        <v>4</v>
      </c>
      <c r="P30" s="6" t="s">
        <v>4</v>
      </c>
      <c r="Q30" s="6" t="s">
        <v>4</v>
      </c>
      <c r="S30" s="6">
        <f t="shared" si="10"/>
        <v>1</v>
      </c>
      <c r="T30" s="6">
        <f t="shared" si="11"/>
        <v>1</v>
      </c>
      <c r="U30" s="6">
        <f t="shared" si="12"/>
        <v>0</v>
      </c>
      <c r="V30" s="6">
        <f t="shared" si="13"/>
        <v>0</v>
      </c>
      <c r="W30" s="6">
        <f t="shared" si="14"/>
        <v>1</v>
      </c>
      <c r="X30" s="6">
        <f t="shared" si="15"/>
        <v>1</v>
      </c>
      <c r="Y30" s="6">
        <f t="shared" si="16"/>
        <v>1</v>
      </c>
      <c r="Z30" s="6">
        <f t="shared" si="17"/>
        <v>0</v>
      </c>
      <c r="AA30" s="6">
        <f t="shared" si="18"/>
        <v>1</v>
      </c>
      <c r="AB30" s="6">
        <f t="shared" si="19"/>
        <v>1</v>
      </c>
      <c r="AC30" s="6">
        <f t="shared" si="20"/>
        <v>1</v>
      </c>
      <c r="AD30" s="6">
        <f t="shared" si="21"/>
        <v>1</v>
      </c>
    </row>
    <row r="31" spans="1:30" x14ac:dyDescent="0.3">
      <c r="A31" s="3">
        <f t="shared" si="9"/>
        <v>27</v>
      </c>
      <c r="B31" s="9" t="s">
        <v>11</v>
      </c>
      <c r="C31" s="9" t="s">
        <v>5</v>
      </c>
      <c r="D31" s="3">
        <v>1</v>
      </c>
      <c r="E31" s="3">
        <f t="shared" si="7"/>
        <v>2</v>
      </c>
      <c r="F31" s="6" t="s">
        <v>5</v>
      </c>
      <c r="G31" s="6" t="s">
        <v>5</v>
      </c>
      <c r="H31" s="6"/>
      <c r="I31" s="6" t="s">
        <v>4</v>
      </c>
      <c r="J31" s="6" t="s">
        <v>5</v>
      </c>
      <c r="K31" s="6" t="s">
        <v>5</v>
      </c>
      <c r="L31" s="6" t="s">
        <v>5</v>
      </c>
      <c r="M31" s="6" t="s">
        <v>4</v>
      </c>
      <c r="N31" s="6" t="s">
        <v>5</v>
      </c>
      <c r="O31" s="6" t="s">
        <v>5</v>
      </c>
      <c r="P31" s="6" t="s">
        <v>5</v>
      </c>
      <c r="Q31" s="6" t="s">
        <v>5</v>
      </c>
      <c r="S31" s="6">
        <f t="shared" si="10"/>
        <v>1</v>
      </c>
      <c r="T31" s="6">
        <f t="shared" si="11"/>
        <v>1</v>
      </c>
      <c r="U31" s="6">
        <f t="shared" si="12"/>
        <v>0</v>
      </c>
      <c r="V31" s="6">
        <f t="shared" si="13"/>
        <v>0</v>
      </c>
      <c r="W31" s="6">
        <f t="shared" si="14"/>
        <v>1</v>
      </c>
      <c r="X31" s="6">
        <f t="shared" si="15"/>
        <v>1</v>
      </c>
      <c r="Y31" s="6">
        <f t="shared" si="16"/>
        <v>1</v>
      </c>
      <c r="Z31" s="6">
        <f t="shared" si="17"/>
        <v>0</v>
      </c>
      <c r="AA31" s="6">
        <f t="shared" si="18"/>
        <v>1</v>
      </c>
      <c r="AB31" s="6">
        <f t="shared" si="19"/>
        <v>1</v>
      </c>
      <c r="AC31" s="6">
        <f t="shared" si="20"/>
        <v>1</v>
      </c>
      <c r="AD31" s="6">
        <f t="shared" si="21"/>
        <v>1</v>
      </c>
    </row>
    <row r="32" spans="1:30" x14ac:dyDescent="0.3">
      <c r="A32" s="3">
        <f t="shared" si="9"/>
        <v>28</v>
      </c>
      <c r="B32" s="9" t="s">
        <v>11</v>
      </c>
      <c r="C32" s="9" t="s">
        <v>4</v>
      </c>
      <c r="D32" s="3">
        <v>1</v>
      </c>
      <c r="E32" s="3">
        <f t="shared" si="7"/>
        <v>0</v>
      </c>
      <c r="F32" s="6" t="s">
        <v>4</v>
      </c>
      <c r="G32" s="6" t="s">
        <v>4</v>
      </c>
      <c r="H32" s="6"/>
      <c r="I32" s="6" t="s">
        <v>4</v>
      </c>
      <c r="J32" s="6" t="s">
        <v>4</v>
      </c>
      <c r="K32" s="6" t="s">
        <v>4</v>
      </c>
      <c r="L32" s="6" t="s">
        <v>4</v>
      </c>
      <c r="M32" s="6" t="s">
        <v>4</v>
      </c>
      <c r="N32" s="6" t="s">
        <v>4</v>
      </c>
      <c r="O32" s="6" t="s">
        <v>4</v>
      </c>
      <c r="P32" s="6" t="s">
        <v>4</v>
      </c>
      <c r="Q32" s="6" t="s">
        <v>4</v>
      </c>
      <c r="S32" s="6">
        <f t="shared" si="10"/>
        <v>1</v>
      </c>
      <c r="T32" s="6">
        <f t="shared" si="11"/>
        <v>1</v>
      </c>
      <c r="U32" s="6">
        <f t="shared" si="12"/>
        <v>0</v>
      </c>
      <c r="V32" s="6">
        <f t="shared" si="13"/>
        <v>1</v>
      </c>
      <c r="W32" s="6">
        <f t="shared" si="14"/>
        <v>1</v>
      </c>
      <c r="X32" s="6">
        <f t="shared" si="15"/>
        <v>1</v>
      </c>
      <c r="Y32" s="6">
        <f t="shared" si="16"/>
        <v>1</v>
      </c>
      <c r="Z32" s="6">
        <f t="shared" si="17"/>
        <v>1</v>
      </c>
      <c r="AA32" s="6">
        <f t="shared" si="18"/>
        <v>1</v>
      </c>
      <c r="AB32" s="6">
        <f t="shared" si="19"/>
        <v>1</v>
      </c>
      <c r="AC32" s="6">
        <f t="shared" si="20"/>
        <v>1</v>
      </c>
      <c r="AD32" s="6">
        <f t="shared" si="21"/>
        <v>1</v>
      </c>
    </row>
    <row r="33" spans="1:30" x14ac:dyDescent="0.3">
      <c r="A33" s="3">
        <f t="shared" si="9"/>
        <v>29</v>
      </c>
      <c r="B33" s="9" t="s">
        <v>12</v>
      </c>
      <c r="C33" s="9">
        <v>3</v>
      </c>
      <c r="D33" s="3">
        <v>3</v>
      </c>
      <c r="E33" s="3">
        <f t="shared" si="7"/>
        <v>0</v>
      </c>
      <c r="F33" s="6">
        <v>3</v>
      </c>
      <c r="G33" s="6">
        <v>3</v>
      </c>
      <c r="H33" s="6"/>
      <c r="I33" s="6">
        <v>3</v>
      </c>
      <c r="J33" s="6">
        <v>3</v>
      </c>
      <c r="K33" s="6">
        <v>3</v>
      </c>
      <c r="L33" s="6">
        <v>3</v>
      </c>
      <c r="M33" s="6">
        <v>3</v>
      </c>
      <c r="N33" s="6">
        <v>3</v>
      </c>
      <c r="O33" s="6">
        <v>3</v>
      </c>
      <c r="P33" s="6">
        <v>3</v>
      </c>
      <c r="Q33" s="6">
        <v>3</v>
      </c>
      <c r="S33" s="6">
        <f t="shared" si="10"/>
        <v>3</v>
      </c>
      <c r="T33" s="6">
        <f t="shared" si="11"/>
        <v>3</v>
      </c>
      <c r="U33" s="6">
        <f t="shared" si="12"/>
        <v>0</v>
      </c>
      <c r="V33" s="6">
        <f t="shared" si="13"/>
        <v>3</v>
      </c>
      <c r="W33" s="6">
        <f t="shared" si="14"/>
        <v>3</v>
      </c>
      <c r="X33" s="6">
        <f t="shared" si="15"/>
        <v>3</v>
      </c>
      <c r="Y33" s="6">
        <f t="shared" si="16"/>
        <v>3</v>
      </c>
      <c r="Z33" s="6">
        <f t="shared" si="17"/>
        <v>3</v>
      </c>
      <c r="AA33" s="6">
        <f t="shared" si="18"/>
        <v>3</v>
      </c>
      <c r="AB33" s="6">
        <f t="shared" si="19"/>
        <v>3</v>
      </c>
      <c r="AC33" s="6">
        <f t="shared" si="20"/>
        <v>3</v>
      </c>
      <c r="AD33" s="6">
        <f t="shared" si="21"/>
        <v>3</v>
      </c>
    </row>
    <row r="34" spans="1:30" x14ac:dyDescent="0.3">
      <c r="A34" s="3">
        <f t="shared" si="9"/>
        <v>30</v>
      </c>
      <c r="B34" s="9" t="s">
        <v>11</v>
      </c>
      <c r="C34" s="9" t="s">
        <v>3</v>
      </c>
      <c r="D34" s="3">
        <v>1</v>
      </c>
      <c r="E34" s="3">
        <f t="shared" si="7"/>
        <v>0</v>
      </c>
      <c r="F34" s="6" t="s">
        <v>3</v>
      </c>
      <c r="G34" s="6"/>
      <c r="H34" s="6"/>
      <c r="I34" s="6" t="s">
        <v>3</v>
      </c>
      <c r="J34" s="6" t="s">
        <v>3</v>
      </c>
      <c r="K34" s="6" t="s">
        <v>3</v>
      </c>
      <c r="L34" s="6" t="s">
        <v>3</v>
      </c>
      <c r="M34" s="6" t="s">
        <v>3</v>
      </c>
      <c r="N34" s="6" t="s">
        <v>3</v>
      </c>
      <c r="O34" s="6" t="s">
        <v>3</v>
      </c>
      <c r="P34" s="6" t="s">
        <v>3</v>
      </c>
      <c r="Q34" s="6" t="s">
        <v>3</v>
      </c>
      <c r="S34" s="6">
        <f t="shared" si="10"/>
        <v>1</v>
      </c>
      <c r="T34" s="6">
        <f t="shared" si="11"/>
        <v>0</v>
      </c>
      <c r="U34" s="6">
        <f t="shared" si="12"/>
        <v>0</v>
      </c>
      <c r="V34" s="6">
        <f t="shared" si="13"/>
        <v>1</v>
      </c>
      <c r="W34" s="6">
        <f t="shared" si="14"/>
        <v>1</v>
      </c>
      <c r="X34" s="6">
        <f t="shared" si="15"/>
        <v>1</v>
      </c>
      <c r="Y34" s="6">
        <f t="shared" si="16"/>
        <v>1</v>
      </c>
      <c r="Z34" s="6">
        <f t="shared" si="17"/>
        <v>1</v>
      </c>
      <c r="AA34" s="6">
        <f t="shared" si="18"/>
        <v>1</v>
      </c>
      <c r="AB34" s="6">
        <f t="shared" si="19"/>
        <v>1</v>
      </c>
      <c r="AC34" s="6">
        <f t="shared" si="20"/>
        <v>1</v>
      </c>
      <c r="AD34" s="6">
        <f t="shared" si="21"/>
        <v>1</v>
      </c>
    </row>
    <row r="35" spans="1:30" x14ac:dyDescent="0.3">
      <c r="A35" s="3">
        <f t="shared" si="9"/>
        <v>31</v>
      </c>
      <c r="B35" s="9" t="s">
        <v>12</v>
      </c>
      <c r="C35" s="9">
        <v>3</v>
      </c>
      <c r="D35" s="3">
        <v>3</v>
      </c>
      <c r="E35" s="3">
        <f t="shared" si="7"/>
        <v>2.6666666666666665</v>
      </c>
      <c r="F35" s="6">
        <v>1</v>
      </c>
      <c r="G35" s="6">
        <v>2</v>
      </c>
      <c r="H35" s="6"/>
      <c r="I35" s="6">
        <v>3</v>
      </c>
      <c r="J35" s="6">
        <v>2</v>
      </c>
      <c r="K35" s="6">
        <v>2</v>
      </c>
      <c r="L35" s="6">
        <v>3</v>
      </c>
      <c r="M35" s="6">
        <v>2</v>
      </c>
      <c r="N35" s="6">
        <v>3</v>
      </c>
      <c r="O35" s="6">
        <v>2</v>
      </c>
      <c r="P35" s="6">
        <v>2</v>
      </c>
      <c r="Q35" s="6">
        <v>3</v>
      </c>
      <c r="S35" s="6">
        <f t="shared" si="10"/>
        <v>1</v>
      </c>
      <c r="T35" s="6">
        <f t="shared" si="11"/>
        <v>2</v>
      </c>
      <c r="U35" s="6">
        <f t="shared" si="12"/>
        <v>0</v>
      </c>
      <c r="V35" s="6">
        <f t="shared" si="13"/>
        <v>3</v>
      </c>
      <c r="W35" s="6">
        <f t="shared" si="14"/>
        <v>2</v>
      </c>
      <c r="X35" s="6">
        <f t="shared" si="15"/>
        <v>2</v>
      </c>
      <c r="Y35" s="6">
        <f t="shared" si="16"/>
        <v>3</v>
      </c>
      <c r="Z35" s="6">
        <f t="shared" si="17"/>
        <v>2</v>
      </c>
      <c r="AA35" s="6">
        <f t="shared" si="18"/>
        <v>3</v>
      </c>
      <c r="AB35" s="6">
        <f t="shared" si="19"/>
        <v>2</v>
      </c>
      <c r="AC35" s="6">
        <f t="shared" si="20"/>
        <v>2</v>
      </c>
      <c r="AD35" s="6">
        <f t="shared" si="21"/>
        <v>3</v>
      </c>
    </row>
    <row r="36" spans="1:30" x14ac:dyDescent="0.3">
      <c r="A36" s="3">
        <f t="shared" si="9"/>
        <v>32</v>
      </c>
      <c r="B36" s="9" t="s">
        <v>11</v>
      </c>
      <c r="C36" s="9" t="s">
        <v>3</v>
      </c>
      <c r="D36" s="3">
        <v>1</v>
      </c>
      <c r="E36" s="3">
        <f t="shared" si="7"/>
        <v>0</v>
      </c>
      <c r="F36" s="6" t="s">
        <v>3</v>
      </c>
      <c r="G36" s="6" t="s">
        <v>3</v>
      </c>
      <c r="H36" s="6"/>
      <c r="I36" s="6" t="s">
        <v>3</v>
      </c>
      <c r="J36" s="6" t="s">
        <v>3</v>
      </c>
      <c r="K36" s="6" t="s">
        <v>3</v>
      </c>
      <c r="L36" s="6" t="s">
        <v>3</v>
      </c>
      <c r="M36" s="6" t="s">
        <v>3</v>
      </c>
      <c r="N36" s="6" t="s">
        <v>3</v>
      </c>
      <c r="O36" s="6" t="s">
        <v>3</v>
      </c>
      <c r="P36" s="6" t="s">
        <v>3</v>
      </c>
      <c r="Q36" s="6" t="s">
        <v>3</v>
      </c>
      <c r="S36" s="6">
        <f t="shared" si="10"/>
        <v>1</v>
      </c>
      <c r="T36" s="6">
        <f t="shared" si="11"/>
        <v>1</v>
      </c>
      <c r="U36" s="6">
        <f t="shared" si="12"/>
        <v>0</v>
      </c>
      <c r="V36" s="6">
        <f t="shared" si="13"/>
        <v>1</v>
      </c>
      <c r="W36" s="6">
        <f t="shared" si="14"/>
        <v>1</v>
      </c>
      <c r="X36" s="6">
        <f t="shared" si="15"/>
        <v>1</v>
      </c>
      <c r="Y36" s="6">
        <f t="shared" si="16"/>
        <v>1</v>
      </c>
      <c r="Z36" s="6">
        <f t="shared" si="17"/>
        <v>1</v>
      </c>
      <c r="AA36" s="6">
        <f t="shared" si="18"/>
        <v>1</v>
      </c>
      <c r="AB36" s="6">
        <f t="shared" si="19"/>
        <v>1</v>
      </c>
      <c r="AC36" s="6">
        <f t="shared" si="20"/>
        <v>1</v>
      </c>
      <c r="AD36" s="6">
        <f t="shared" si="21"/>
        <v>1</v>
      </c>
    </row>
    <row r="37" spans="1:30" x14ac:dyDescent="0.3">
      <c r="A37" s="3">
        <f t="shared" si="9"/>
        <v>33</v>
      </c>
      <c r="B37" s="9" t="s">
        <v>11</v>
      </c>
      <c r="C37" s="9" t="s">
        <v>3</v>
      </c>
      <c r="D37" s="3">
        <v>1</v>
      </c>
      <c r="E37" s="3">
        <f t="shared" si="7"/>
        <v>2</v>
      </c>
      <c r="F37" s="6" t="s">
        <v>2</v>
      </c>
      <c r="G37" s="6" t="s">
        <v>3</v>
      </c>
      <c r="H37" s="6"/>
      <c r="I37" s="6" t="s">
        <v>3</v>
      </c>
      <c r="J37" s="6" t="s">
        <v>3</v>
      </c>
      <c r="K37" s="6" t="s">
        <v>3</v>
      </c>
      <c r="L37" s="6" t="s">
        <v>3</v>
      </c>
      <c r="M37" s="6" t="s">
        <v>3</v>
      </c>
      <c r="N37" s="6" t="s">
        <v>3</v>
      </c>
      <c r="O37" s="6" t="s">
        <v>2</v>
      </c>
      <c r="P37" s="6" t="s">
        <v>3</v>
      </c>
      <c r="Q37" s="6" t="s">
        <v>3</v>
      </c>
      <c r="S37" s="6">
        <f t="shared" si="10"/>
        <v>0</v>
      </c>
      <c r="T37" s="6">
        <f t="shared" si="11"/>
        <v>1</v>
      </c>
      <c r="U37" s="6">
        <f t="shared" si="12"/>
        <v>0</v>
      </c>
      <c r="V37" s="6">
        <f t="shared" si="13"/>
        <v>1</v>
      </c>
      <c r="W37" s="6">
        <f t="shared" si="14"/>
        <v>1</v>
      </c>
      <c r="X37" s="6">
        <f t="shared" si="15"/>
        <v>1</v>
      </c>
      <c r="Y37" s="6">
        <f t="shared" si="16"/>
        <v>1</v>
      </c>
      <c r="Z37" s="6">
        <f t="shared" si="17"/>
        <v>1</v>
      </c>
      <c r="AA37" s="6">
        <f t="shared" si="18"/>
        <v>1</v>
      </c>
      <c r="AB37" s="6">
        <f t="shared" si="19"/>
        <v>0</v>
      </c>
      <c r="AC37" s="6">
        <f t="shared" si="20"/>
        <v>1</v>
      </c>
      <c r="AD37" s="6">
        <f t="shared" si="21"/>
        <v>1</v>
      </c>
    </row>
    <row r="38" spans="1:30" x14ac:dyDescent="0.3">
      <c r="A38" s="3">
        <f t="shared" si="9"/>
        <v>34</v>
      </c>
      <c r="B38" s="9" t="s">
        <v>11</v>
      </c>
      <c r="C38" s="9" t="s">
        <v>2</v>
      </c>
      <c r="D38" s="3">
        <v>1</v>
      </c>
      <c r="E38" s="3">
        <f t="shared" si="7"/>
        <v>0</v>
      </c>
      <c r="F38" s="6" t="s">
        <v>2</v>
      </c>
      <c r="G38" s="6" t="s">
        <v>2</v>
      </c>
      <c r="H38" s="6"/>
      <c r="I38" s="6" t="s">
        <v>2</v>
      </c>
      <c r="J38" s="6" t="s">
        <v>2</v>
      </c>
      <c r="K38" s="6" t="s">
        <v>2</v>
      </c>
      <c r="L38" s="6" t="s">
        <v>2</v>
      </c>
      <c r="M38" s="6" t="s">
        <v>2</v>
      </c>
      <c r="N38" s="6" t="s">
        <v>2</v>
      </c>
      <c r="O38" s="6" t="s">
        <v>2</v>
      </c>
      <c r="P38" s="6" t="s">
        <v>2</v>
      </c>
      <c r="Q38" s="6" t="s">
        <v>2</v>
      </c>
      <c r="S38" s="6">
        <f t="shared" si="10"/>
        <v>1</v>
      </c>
      <c r="T38" s="6">
        <f t="shared" si="11"/>
        <v>1</v>
      </c>
      <c r="U38" s="6">
        <f t="shared" si="12"/>
        <v>0</v>
      </c>
      <c r="V38" s="6">
        <f t="shared" si="13"/>
        <v>1</v>
      </c>
      <c r="W38" s="6">
        <f t="shared" si="14"/>
        <v>1</v>
      </c>
      <c r="X38" s="6">
        <f t="shared" si="15"/>
        <v>1</v>
      </c>
      <c r="Y38" s="6">
        <f t="shared" si="16"/>
        <v>1</v>
      </c>
      <c r="Z38" s="6">
        <f t="shared" si="17"/>
        <v>1</v>
      </c>
      <c r="AA38" s="6">
        <f t="shared" si="18"/>
        <v>1</v>
      </c>
      <c r="AB38" s="6">
        <f t="shared" si="19"/>
        <v>1</v>
      </c>
      <c r="AC38" s="6">
        <f t="shared" si="20"/>
        <v>1</v>
      </c>
      <c r="AD38" s="6">
        <f t="shared" si="21"/>
        <v>1</v>
      </c>
    </row>
    <row r="39" spans="1:30" x14ac:dyDescent="0.3">
      <c r="A39" s="3">
        <f t="shared" si="9"/>
        <v>35</v>
      </c>
      <c r="B39" s="9" t="s">
        <v>12</v>
      </c>
      <c r="C39" s="9">
        <v>1</v>
      </c>
      <c r="D39" s="3">
        <v>1</v>
      </c>
      <c r="E39" s="3">
        <f t="shared" si="7"/>
        <v>0</v>
      </c>
      <c r="F39" s="6">
        <v>1</v>
      </c>
      <c r="G39" s="6">
        <v>1</v>
      </c>
      <c r="H39" s="6"/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S39" s="6">
        <f t="shared" si="10"/>
        <v>1</v>
      </c>
      <c r="T39" s="6">
        <f t="shared" si="11"/>
        <v>1</v>
      </c>
      <c r="U39" s="6">
        <f t="shared" si="12"/>
        <v>0</v>
      </c>
      <c r="V39" s="6">
        <f t="shared" si="13"/>
        <v>1</v>
      </c>
      <c r="W39" s="6">
        <f t="shared" si="14"/>
        <v>1</v>
      </c>
      <c r="X39" s="6">
        <f t="shared" si="15"/>
        <v>1</v>
      </c>
      <c r="Y39" s="6">
        <f t="shared" si="16"/>
        <v>1</v>
      </c>
      <c r="Z39" s="6">
        <f t="shared" si="17"/>
        <v>1</v>
      </c>
      <c r="AA39" s="6">
        <f t="shared" si="18"/>
        <v>1</v>
      </c>
      <c r="AB39" s="6">
        <f t="shared" si="19"/>
        <v>1</v>
      </c>
      <c r="AC39" s="6">
        <f t="shared" si="20"/>
        <v>1</v>
      </c>
      <c r="AD39" s="6">
        <f t="shared" si="21"/>
        <v>1</v>
      </c>
    </row>
    <row r="40" spans="1:30" x14ac:dyDescent="0.3">
      <c r="A40" s="3">
        <f t="shared" si="9"/>
        <v>36</v>
      </c>
      <c r="B40" s="9" t="s">
        <v>11</v>
      </c>
      <c r="C40" s="9" t="s">
        <v>4</v>
      </c>
      <c r="D40" s="3">
        <v>1</v>
      </c>
      <c r="E40" s="3">
        <f t="shared" si="7"/>
        <v>0</v>
      </c>
      <c r="F40" s="6" t="s">
        <v>4</v>
      </c>
      <c r="G40" s="6" t="s">
        <v>4</v>
      </c>
      <c r="H40" s="6"/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6" t="s">
        <v>4</v>
      </c>
      <c r="O40" s="6" t="s">
        <v>4</v>
      </c>
      <c r="P40" s="6" t="s">
        <v>4</v>
      </c>
      <c r="Q40" s="6" t="s">
        <v>4</v>
      </c>
      <c r="S40" s="6">
        <f t="shared" si="10"/>
        <v>1</v>
      </c>
      <c r="T40" s="6">
        <f t="shared" si="11"/>
        <v>1</v>
      </c>
      <c r="U40" s="6">
        <f t="shared" si="12"/>
        <v>0</v>
      </c>
      <c r="V40" s="6">
        <f t="shared" si="13"/>
        <v>1</v>
      </c>
      <c r="W40" s="6">
        <f t="shared" si="14"/>
        <v>1</v>
      </c>
      <c r="X40" s="6">
        <f t="shared" si="15"/>
        <v>1</v>
      </c>
      <c r="Y40" s="6">
        <f t="shared" si="16"/>
        <v>1</v>
      </c>
      <c r="Z40" s="6">
        <f t="shared" si="17"/>
        <v>1</v>
      </c>
      <c r="AA40" s="6">
        <f t="shared" si="18"/>
        <v>1</v>
      </c>
      <c r="AB40" s="6">
        <f t="shared" si="19"/>
        <v>1</v>
      </c>
      <c r="AC40" s="6">
        <f t="shared" si="20"/>
        <v>1</v>
      </c>
      <c r="AD40" s="6">
        <f t="shared" si="21"/>
        <v>1</v>
      </c>
    </row>
    <row r="41" spans="1:30" x14ac:dyDescent="0.3">
      <c r="A41" s="3">
        <f t="shared" si="9"/>
        <v>37</v>
      </c>
      <c r="B41" s="9" t="s">
        <v>11</v>
      </c>
      <c r="C41" s="9" t="s">
        <v>2</v>
      </c>
      <c r="D41" s="3">
        <v>1</v>
      </c>
      <c r="E41" s="3">
        <f t="shared" si="7"/>
        <v>1</v>
      </c>
      <c r="F41" s="6" t="s">
        <v>2</v>
      </c>
      <c r="G41" s="6" t="s">
        <v>2</v>
      </c>
      <c r="H41" s="6"/>
      <c r="I41" s="6" t="s">
        <v>2</v>
      </c>
      <c r="J41" s="6" t="s">
        <v>2</v>
      </c>
      <c r="K41" s="6" t="s">
        <v>5</v>
      </c>
      <c r="L41" s="6" t="s">
        <v>2</v>
      </c>
      <c r="M41" s="6" t="s">
        <v>2</v>
      </c>
      <c r="N41" s="6" t="s">
        <v>2</v>
      </c>
      <c r="O41" s="6" t="s">
        <v>2</v>
      </c>
      <c r="P41" s="6" t="s">
        <v>2</v>
      </c>
      <c r="Q41" s="6" t="s">
        <v>2</v>
      </c>
      <c r="S41" s="6">
        <f t="shared" si="10"/>
        <v>1</v>
      </c>
      <c r="T41" s="6">
        <f t="shared" si="11"/>
        <v>1</v>
      </c>
      <c r="U41" s="6">
        <f t="shared" si="12"/>
        <v>0</v>
      </c>
      <c r="V41" s="6">
        <f t="shared" si="13"/>
        <v>1</v>
      </c>
      <c r="W41" s="6">
        <f t="shared" si="14"/>
        <v>1</v>
      </c>
      <c r="X41" s="6">
        <f t="shared" si="15"/>
        <v>0</v>
      </c>
      <c r="Y41" s="6">
        <f t="shared" si="16"/>
        <v>1</v>
      </c>
      <c r="Z41" s="6">
        <f t="shared" si="17"/>
        <v>1</v>
      </c>
      <c r="AA41" s="6">
        <f t="shared" si="18"/>
        <v>1</v>
      </c>
      <c r="AB41" s="6">
        <f t="shared" si="19"/>
        <v>1</v>
      </c>
      <c r="AC41" s="6">
        <f t="shared" si="20"/>
        <v>1</v>
      </c>
      <c r="AD41" s="6">
        <f t="shared" si="21"/>
        <v>1</v>
      </c>
    </row>
    <row r="42" spans="1:30" x14ac:dyDescent="0.3">
      <c r="A42" s="3">
        <f t="shared" si="9"/>
        <v>38</v>
      </c>
      <c r="B42" s="9" t="s">
        <v>11</v>
      </c>
      <c r="C42" s="9" t="s">
        <v>5</v>
      </c>
      <c r="D42" s="3">
        <v>1</v>
      </c>
      <c r="E42" s="3">
        <f t="shared" si="7"/>
        <v>0</v>
      </c>
      <c r="F42" s="6" t="s">
        <v>5</v>
      </c>
      <c r="G42" s="6" t="s">
        <v>5</v>
      </c>
      <c r="H42" s="6"/>
      <c r="I42" s="6" t="s">
        <v>5</v>
      </c>
      <c r="J42" s="6" t="s">
        <v>5</v>
      </c>
      <c r="K42" s="6" t="s">
        <v>5</v>
      </c>
      <c r="L42" s="6" t="s">
        <v>5</v>
      </c>
      <c r="M42" s="6" t="s">
        <v>5</v>
      </c>
      <c r="N42" s="6" t="s">
        <v>5</v>
      </c>
      <c r="O42" s="6" t="s">
        <v>5</v>
      </c>
      <c r="P42" s="6" t="s">
        <v>5</v>
      </c>
      <c r="Q42" s="6" t="s">
        <v>5</v>
      </c>
      <c r="S42" s="6">
        <f t="shared" si="10"/>
        <v>1</v>
      </c>
      <c r="T42" s="6">
        <f t="shared" si="11"/>
        <v>1</v>
      </c>
      <c r="U42" s="6">
        <f t="shared" si="12"/>
        <v>0</v>
      </c>
      <c r="V42" s="6">
        <f t="shared" si="13"/>
        <v>1</v>
      </c>
      <c r="W42" s="6">
        <f t="shared" si="14"/>
        <v>1</v>
      </c>
      <c r="X42" s="6">
        <f t="shared" si="15"/>
        <v>1</v>
      </c>
      <c r="Y42" s="6">
        <f t="shared" si="16"/>
        <v>1</v>
      </c>
      <c r="Z42" s="6">
        <f t="shared" si="17"/>
        <v>1</v>
      </c>
      <c r="AA42" s="6">
        <f t="shared" si="18"/>
        <v>1</v>
      </c>
      <c r="AB42" s="6">
        <f t="shared" si="19"/>
        <v>1</v>
      </c>
      <c r="AC42" s="6">
        <f t="shared" si="20"/>
        <v>1</v>
      </c>
      <c r="AD42" s="6">
        <f t="shared" si="21"/>
        <v>1</v>
      </c>
    </row>
    <row r="43" spans="1:30" x14ac:dyDescent="0.3">
      <c r="A43" s="3">
        <f t="shared" si="9"/>
        <v>39</v>
      </c>
      <c r="B43" s="9" t="s">
        <v>11</v>
      </c>
      <c r="C43" s="9" t="s">
        <v>3</v>
      </c>
      <c r="D43" s="3">
        <v>1</v>
      </c>
      <c r="E43" s="3">
        <f t="shared" si="7"/>
        <v>1</v>
      </c>
      <c r="F43" s="6" t="s">
        <v>2</v>
      </c>
      <c r="G43" s="6" t="s">
        <v>3</v>
      </c>
      <c r="H43" s="6"/>
      <c r="I43" s="6" t="s">
        <v>3</v>
      </c>
      <c r="J43" s="6" t="s">
        <v>3</v>
      </c>
      <c r="K43" s="6" t="s">
        <v>3</v>
      </c>
      <c r="L43" s="6" t="s">
        <v>3</v>
      </c>
      <c r="M43" s="6" t="s">
        <v>3</v>
      </c>
      <c r="N43" s="6" t="s">
        <v>3</v>
      </c>
      <c r="O43" s="6" t="s">
        <v>3</v>
      </c>
      <c r="P43" s="6" t="s">
        <v>3</v>
      </c>
      <c r="Q43" s="6" t="s">
        <v>3</v>
      </c>
      <c r="S43" s="6">
        <f t="shared" si="10"/>
        <v>0</v>
      </c>
      <c r="T43" s="6">
        <f t="shared" si="11"/>
        <v>1</v>
      </c>
      <c r="U43" s="6">
        <f t="shared" si="12"/>
        <v>0</v>
      </c>
      <c r="V43" s="6">
        <f t="shared" si="13"/>
        <v>1</v>
      </c>
      <c r="W43" s="6">
        <f t="shared" si="14"/>
        <v>1</v>
      </c>
      <c r="X43" s="6">
        <f t="shared" si="15"/>
        <v>1</v>
      </c>
      <c r="Y43" s="6">
        <f t="shared" si="16"/>
        <v>1</v>
      </c>
      <c r="Z43" s="6">
        <f t="shared" si="17"/>
        <v>1</v>
      </c>
      <c r="AA43" s="6">
        <f t="shared" si="18"/>
        <v>1</v>
      </c>
      <c r="AB43" s="6">
        <f t="shared" si="19"/>
        <v>1</v>
      </c>
      <c r="AC43" s="6">
        <f t="shared" si="20"/>
        <v>1</v>
      </c>
      <c r="AD43" s="6">
        <f t="shared" si="21"/>
        <v>1</v>
      </c>
    </row>
    <row r="44" spans="1:30" x14ac:dyDescent="0.3">
      <c r="A44" s="3">
        <f t="shared" si="9"/>
        <v>40</v>
      </c>
      <c r="B44" s="9" t="s">
        <v>12</v>
      </c>
      <c r="C44" s="9"/>
      <c r="D44" s="3">
        <v>1</v>
      </c>
      <c r="E44" s="3">
        <f t="shared" si="7"/>
        <v>1</v>
      </c>
      <c r="F44" s="6">
        <v>1</v>
      </c>
      <c r="G44" s="6">
        <v>1</v>
      </c>
      <c r="H44" s="6"/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0</v>
      </c>
      <c r="P44" s="6">
        <v>1</v>
      </c>
      <c r="Q44" s="6">
        <v>1</v>
      </c>
      <c r="S44" s="6">
        <f t="shared" si="10"/>
        <v>1</v>
      </c>
      <c r="T44" s="6">
        <f t="shared" si="11"/>
        <v>1</v>
      </c>
      <c r="U44" s="6">
        <f t="shared" si="12"/>
        <v>0</v>
      </c>
      <c r="V44" s="6">
        <f t="shared" si="13"/>
        <v>1</v>
      </c>
      <c r="W44" s="6">
        <f t="shared" si="14"/>
        <v>1</v>
      </c>
      <c r="X44" s="6">
        <f t="shared" si="15"/>
        <v>1</v>
      </c>
      <c r="Y44" s="6">
        <f t="shared" si="16"/>
        <v>1</v>
      </c>
      <c r="Z44" s="6">
        <f t="shared" si="17"/>
        <v>1</v>
      </c>
      <c r="AA44" s="6">
        <f t="shared" si="18"/>
        <v>1</v>
      </c>
      <c r="AB44" s="6">
        <f t="shared" si="19"/>
        <v>0</v>
      </c>
      <c r="AC44" s="6">
        <f t="shared" si="20"/>
        <v>1</v>
      </c>
      <c r="AD44" s="6">
        <f t="shared" si="21"/>
        <v>1</v>
      </c>
    </row>
    <row r="45" spans="1:30" x14ac:dyDescent="0.3">
      <c r="A45" s="3">
        <f t="shared" si="9"/>
        <v>41</v>
      </c>
      <c r="B45" s="9" t="s">
        <v>63</v>
      </c>
      <c r="C45" s="9">
        <v>8965</v>
      </c>
      <c r="D45" s="3">
        <v>1</v>
      </c>
      <c r="E45" s="3">
        <f t="shared" si="7"/>
        <v>0</v>
      </c>
      <c r="F45" s="6">
        <v>8965</v>
      </c>
      <c r="G45" s="6">
        <v>8965</v>
      </c>
      <c r="H45" s="6"/>
      <c r="I45" s="6">
        <v>8965</v>
      </c>
      <c r="J45" s="6">
        <v>8965</v>
      </c>
      <c r="K45" s="6">
        <v>8965</v>
      </c>
      <c r="L45" s="6">
        <v>8965</v>
      </c>
      <c r="M45" s="6">
        <v>8965</v>
      </c>
      <c r="N45" s="6">
        <v>8965</v>
      </c>
      <c r="O45" s="6">
        <v>8965</v>
      </c>
      <c r="P45" s="6">
        <v>8965</v>
      </c>
      <c r="Q45" s="6">
        <v>8965</v>
      </c>
      <c r="S45" s="6">
        <f t="shared" si="10"/>
        <v>1</v>
      </c>
      <c r="T45" s="6">
        <f t="shared" si="11"/>
        <v>1</v>
      </c>
      <c r="U45" s="6">
        <f t="shared" si="12"/>
        <v>0</v>
      </c>
      <c r="V45" s="6">
        <f t="shared" si="13"/>
        <v>1</v>
      </c>
      <c r="W45" s="6">
        <f t="shared" si="14"/>
        <v>1</v>
      </c>
      <c r="X45" s="6">
        <f t="shared" si="15"/>
        <v>1</v>
      </c>
      <c r="Y45" s="6">
        <f t="shared" si="16"/>
        <v>1</v>
      </c>
      <c r="Z45" s="6">
        <f t="shared" si="17"/>
        <v>1</v>
      </c>
      <c r="AA45" s="6">
        <f t="shared" si="18"/>
        <v>1</v>
      </c>
      <c r="AB45" s="6">
        <f t="shared" si="19"/>
        <v>1</v>
      </c>
      <c r="AC45" s="6">
        <f t="shared" si="20"/>
        <v>1</v>
      </c>
      <c r="AD45" s="6">
        <f t="shared" si="21"/>
        <v>1</v>
      </c>
    </row>
    <row r="46" spans="1:30" x14ac:dyDescent="0.3">
      <c r="A46" s="3">
        <f t="shared" si="9"/>
        <v>42</v>
      </c>
      <c r="B46" s="9" t="s">
        <v>63</v>
      </c>
      <c r="C46" s="9">
        <v>65</v>
      </c>
      <c r="D46" s="3">
        <v>1</v>
      </c>
      <c r="E46" s="3">
        <f t="shared" si="7"/>
        <v>0</v>
      </c>
      <c r="F46" s="6">
        <v>65</v>
      </c>
      <c r="G46" s="6">
        <v>65</v>
      </c>
      <c r="H46" s="6"/>
      <c r="I46" s="6">
        <v>65</v>
      </c>
      <c r="J46" s="6">
        <v>65</v>
      </c>
      <c r="K46" s="6">
        <v>65</v>
      </c>
      <c r="L46" s="6">
        <v>65</v>
      </c>
      <c r="M46" s="6">
        <v>65</v>
      </c>
      <c r="N46" s="6">
        <v>65</v>
      </c>
      <c r="O46" s="6">
        <v>65</v>
      </c>
      <c r="P46" s="6">
        <v>65</v>
      </c>
      <c r="Q46" s="6">
        <v>65</v>
      </c>
      <c r="S46" s="6">
        <f t="shared" si="10"/>
        <v>1</v>
      </c>
      <c r="T46" s="6">
        <f t="shared" si="11"/>
        <v>1</v>
      </c>
      <c r="U46" s="6">
        <f t="shared" si="12"/>
        <v>0</v>
      </c>
      <c r="V46" s="6">
        <f t="shared" si="13"/>
        <v>1</v>
      </c>
      <c r="W46" s="6">
        <f t="shared" si="14"/>
        <v>1</v>
      </c>
      <c r="X46" s="6">
        <f t="shared" si="15"/>
        <v>1</v>
      </c>
      <c r="Y46" s="6">
        <f t="shared" si="16"/>
        <v>1</v>
      </c>
      <c r="Z46" s="6">
        <f t="shared" si="17"/>
        <v>1</v>
      </c>
      <c r="AA46" s="6">
        <f t="shared" si="18"/>
        <v>1</v>
      </c>
      <c r="AB46" s="6">
        <f t="shared" si="19"/>
        <v>1</v>
      </c>
      <c r="AC46" s="6">
        <f t="shared" si="20"/>
        <v>1</v>
      </c>
      <c r="AD46" s="6">
        <f t="shared" si="21"/>
        <v>1</v>
      </c>
    </row>
    <row r="47" spans="1:30" x14ac:dyDescent="0.3">
      <c r="A47" s="3">
        <f t="shared" si="9"/>
        <v>43</v>
      </c>
      <c r="B47" s="9" t="s">
        <v>63</v>
      </c>
      <c r="C47" s="9">
        <v>1</v>
      </c>
      <c r="D47" s="3">
        <v>1</v>
      </c>
      <c r="E47" s="3">
        <f t="shared" si="7"/>
        <v>0</v>
      </c>
      <c r="F47" s="6">
        <v>1</v>
      </c>
      <c r="G47" s="6">
        <v>1</v>
      </c>
      <c r="H47" s="6"/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S47" s="6">
        <f t="shared" si="10"/>
        <v>1</v>
      </c>
      <c r="T47" s="6">
        <f t="shared" si="11"/>
        <v>1</v>
      </c>
      <c r="U47" s="6">
        <f t="shared" si="12"/>
        <v>0</v>
      </c>
      <c r="V47" s="6">
        <f t="shared" si="13"/>
        <v>1</v>
      </c>
      <c r="W47" s="6">
        <f t="shared" si="14"/>
        <v>1</v>
      </c>
      <c r="X47" s="6">
        <f t="shared" si="15"/>
        <v>1</v>
      </c>
      <c r="Y47" s="6">
        <f t="shared" si="16"/>
        <v>1</v>
      </c>
      <c r="Z47" s="6">
        <f t="shared" si="17"/>
        <v>1</v>
      </c>
      <c r="AA47" s="6">
        <f t="shared" si="18"/>
        <v>1</v>
      </c>
      <c r="AB47" s="6">
        <f t="shared" si="19"/>
        <v>1</v>
      </c>
      <c r="AC47" s="6">
        <f t="shared" si="20"/>
        <v>1</v>
      </c>
      <c r="AD47" s="6">
        <f t="shared" si="21"/>
        <v>1</v>
      </c>
    </row>
    <row r="48" spans="1:30" x14ac:dyDescent="0.3">
      <c r="A48" s="3">
        <f t="shared" si="9"/>
        <v>44</v>
      </c>
      <c r="B48" s="9" t="s">
        <v>63</v>
      </c>
      <c r="C48" s="9">
        <v>5</v>
      </c>
      <c r="D48" s="3">
        <v>1</v>
      </c>
      <c r="E48" s="3">
        <f t="shared" si="7"/>
        <v>1</v>
      </c>
      <c r="F48" s="6">
        <v>5</v>
      </c>
      <c r="G48" s="6">
        <v>5</v>
      </c>
      <c r="H48" s="6"/>
      <c r="I48" s="6">
        <v>5</v>
      </c>
      <c r="J48" s="6">
        <v>5</v>
      </c>
      <c r="K48" s="6">
        <v>5</v>
      </c>
      <c r="L48" s="6">
        <v>5</v>
      </c>
      <c r="M48" s="6">
        <v>5</v>
      </c>
      <c r="N48" s="6">
        <v>5</v>
      </c>
      <c r="O48" s="6">
        <v>11</v>
      </c>
      <c r="P48" s="6">
        <v>5</v>
      </c>
      <c r="Q48" s="6">
        <v>5</v>
      </c>
      <c r="S48" s="6">
        <f t="shared" si="10"/>
        <v>1</v>
      </c>
      <c r="T48" s="6">
        <f t="shared" si="11"/>
        <v>1</v>
      </c>
      <c r="U48" s="6">
        <f t="shared" si="12"/>
        <v>0</v>
      </c>
      <c r="V48" s="6">
        <f t="shared" si="13"/>
        <v>1</v>
      </c>
      <c r="W48" s="6">
        <f t="shared" si="14"/>
        <v>1</v>
      </c>
      <c r="X48" s="6">
        <f t="shared" si="15"/>
        <v>1</v>
      </c>
      <c r="Y48" s="6">
        <f t="shared" si="16"/>
        <v>1</v>
      </c>
      <c r="Z48" s="6">
        <f t="shared" si="17"/>
        <v>1</v>
      </c>
      <c r="AA48" s="6">
        <f t="shared" si="18"/>
        <v>1</v>
      </c>
      <c r="AB48" s="6">
        <f t="shared" si="19"/>
        <v>0</v>
      </c>
      <c r="AC48" s="6">
        <f t="shared" si="20"/>
        <v>1</v>
      </c>
      <c r="AD48" s="6">
        <f t="shared" si="21"/>
        <v>1</v>
      </c>
    </row>
    <row r="49" spans="1:30" x14ac:dyDescent="0.3">
      <c r="A49" s="3">
        <f t="shared" si="9"/>
        <v>45</v>
      </c>
      <c r="B49" s="9" t="s">
        <v>12</v>
      </c>
      <c r="C49" s="9"/>
      <c r="D49" s="3">
        <v>1</v>
      </c>
      <c r="E49" s="3">
        <f t="shared" si="7"/>
        <v>1</v>
      </c>
      <c r="F49" s="6">
        <v>1</v>
      </c>
      <c r="G49" s="6">
        <v>0</v>
      </c>
      <c r="H49" s="6"/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S49" s="6">
        <f t="shared" si="10"/>
        <v>1</v>
      </c>
      <c r="T49" s="6">
        <f t="shared" si="11"/>
        <v>0</v>
      </c>
      <c r="U49" s="6">
        <f t="shared" si="12"/>
        <v>0</v>
      </c>
      <c r="V49" s="6">
        <f t="shared" si="13"/>
        <v>1</v>
      </c>
      <c r="W49" s="6">
        <f t="shared" si="14"/>
        <v>1</v>
      </c>
      <c r="X49" s="6">
        <f t="shared" si="15"/>
        <v>1</v>
      </c>
      <c r="Y49" s="6">
        <f t="shared" si="16"/>
        <v>1</v>
      </c>
      <c r="Z49" s="6">
        <f t="shared" si="17"/>
        <v>1</v>
      </c>
      <c r="AA49" s="6">
        <f t="shared" si="18"/>
        <v>1</v>
      </c>
      <c r="AB49" s="6">
        <f t="shared" si="19"/>
        <v>1</v>
      </c>
      <c r="AC49" s="6">
        <f t="shared" si="20"/>
        <v>1</v>
      </c>
      <c r="AD49" s="6">
        <f t="shared" si="21"/>
        <v>1</v>
      </c>
    </row>
    <row r="50" spans="1:30" x14ac:dyDescent="0.3">
      <c r="A50" s="3">
        <f t="shared" si="9"/>
        <v>46</v>
      </c>
      <c r="B50" s="9" t="s">
        <v>11</v>
      </c>
      <c r="C50" s="9" t="s">
        <v>2</v>
      </c>
      <c r="D50" s="3">
        <v>1</v>
      </c>
      <c r="E50" s="3">
        <f t="shared" si="7"/>
        <v>3</v>
      </c>
      <c r="F50" s="6" t="s">
        <v>5</v>
      </c>
      <c r="G50" s="6" t="s">
        <v>5</v>
      </c>
      <c r="H50" s="6"/>
      <c r="I50" s="6" t="s">
        <v>2</v>
      </c>
      <c r="J50" s="6" t="s">
        <v>2</v>
      </c>
      <c r="K50" s="6" t="s">
        <v>2</v>
      </c>
      <c r="L50" s="6" t="s">
        <v>2</v>
      </c>
      <c r="M50" s="6" t="s">
        <v>2</v>
      </c>
      <c r="N50" s="6" t="s">
        <v>2</v>
      </c>
      <c r="O50" s="6" t="s">
        <v>2</v>
      </c>
      <c r="P50" s="6" t="s">
        <v>5</v>
      </c>
      <c r="Q50" s="6" t="s">
        <v>2</v>
      </c>
      <c r="S50" s="6">
        <f t="shared" si="10"/>
        <v>0</v>
      </c>
      <c r="T50" s="6">
        <f t="shared" si="11"/>
        <v>0</v>
      </c>
      <c r="U50" s="6">
        <f t="shared" si="12"/>
        <v>0</v>
      </c>
      <c r="V50" s="6">
        <f t="shared" si="13"/>
        <v>1</v>
      </c>
      <c r="W50" s="6">
        <f t="shared" si="14"/>
        <v>1</v>
      </c>
      <c r="X50" s="6">
        <f t="shared" si="15"/>
        <v>1</v>
      </c>
      <c r="Y50" s="6">
        <f t="shared" si="16"/>
        <v>1</v>
      </c>
      <c r="Z50" s="6">
        <f t="shared" si="17"/>
        <v>1</v>
      </c>
      <c r="AA50" s="6">
        <f t="shared" si="18"/>
        <v>1</v>
      </c>
      <c r="AB50" s="6">
        <f t="shared" si="19"/>
        <v>1</v>
      </c>
      <c r="AC50" s="6">
        <f t="shared" si="20"/>
        <v>0</v>
      </c>
      <c r="AD50" s="6">
        <f t="shared" si="21"/>
        <v>1</v>
      </c>
    </row>
    <row r="51" spans="1:30" x14ac:dyDescent="0.3">
      <c r="A51" s="3">
        <f t="shared" si="9"/>
        <v>47</v>
      </c>
      <c r="B51" s="9" t="s">
        <v>11</v>
      </c>
      <c r="C51" s="9" t="s">
        <v>3</v>
      </c>
      <c r="D51" s="3">
        <v>1</v>
      </c>
      <c r="E51" s="3">
        <f t="shared" si="7"/>
        <v>4</v>
      </c>
      <c r="F51" s="6" t="s">
        <v>5</v>
      </c>
      <c r="G51" s="6" t="s">
        <v>3</v>
      </c>
      <c r="H51" s="6"/>
      <c r="I51" s="6" t="s">
        <v>5</v>
      </c>
      <c r="J51" s="6" t="s">
        <v>3</v>
      </c>
      <c r="K51" s="6" t="s">
        <v>3</v>
      </c>
      <c r="L51" s="6" t="s">
        <v>3</v>
      </c>
      <c r="M51" s="6" t="s">
        <v>5</v>
      </c>
      <c r="N51" s="6" t="s">
        <v>3</v>
      </c>
      <c r="O51" s="6" t="s">
        <v>3</v>
      </c>
      <c r="P51" s="6" t="s">
        <v>5</v>
      </c>
      <c r="Q51" s="6" t="s">
        <v>3</v>
      </c>
      <c r="S51" s="6">
        <f t="shared" si="10"/>
        <v>0</v>
      </c>
      <c r="T51" s="6">
        <f t="shared" si="11"/>
        <v>1</v>
      </c>
      <c r="U51" s="6">
        <f t="shared" si="12"/>
        <v>0</v>
      </c>
      <c r="V51" s="6">
        <f t="shared" si="13"/>
        <v>0</v>
      </c>
      <c r="W51" s="6">
        <f t="shared" si="14"/>
        <v>1</v>
      </c>
      <c r="X51" s="6">
        <f t="shared" si="15"/>
        <v>1</v>
      </c>
      <c r="Y51" s="6">
        <f t="shared" si="16"/>
        <v>1</v>
      </c>
      <c r="Z51" s="6">
        <f t="shared" si="17"/>
        <v>0</v>
      </c>
      <c r="AA51" s="6">
        <f t="shared" si="18"/>
        <v>1</v>
      </c>
      <c r="AB51" s="6">
        <f t="shared" si="19"/>
        <v>1</v>
      </c>
      <c r="AC51" s="6">
        <f t="shared" si="20"/>
        <v>0</v>
      </c>
      <c r="AD51" s="6">
        <f t="shared" si="21"/>
        <v>1</v>
      </c>
    </row>
    <row r="52" spans="1:30" x14ac:dyDescent="0.3">
      <c r="A52" s="3">
        <f t="shared" si="9"/>
        <v>48</v>
      </c>
      <c r="B52" s="9" t="s">
        <v>11</v>
      </c>
      <c r="C52" s="9" t="s">
        <v>4</v>
      </c>
      <c r="D52" s="3">
        <v>1</v>
      </c>
      <c r="E52" s="3">
        <f t="shared" si="7"/>
        <v>1</v>
      </c>
      <c r="F52" s="6" t="s">
        <v>5</v>
      </c>
      <c r="G52" s="6" t="s">
        <v>4</v>
      </c>
      <c r="H52" s="6"/>
      <c r="I52" s="6" t="s">
        <v>4</v>
      </c>
      <c r="J52" s="6" t="s">
        <v>4</v>
      </c>
      <c r="K52" s="6" t="s">
        <v>4</v>
      </c>
      <c r="L52" s="6" t="s">
        <v>4</v>
      </c>
      <c r="M52" s="6" t="s">
        <v>4</v>
      </c>
      <c r="N52" s="6" t="s">
        <v>4</v>
      </c>
      <c r="O52" s="6" t="s">
        <v>4</v>
      </c>
      <c r="P52" s="6" t="s">
        <v>4</v>
      </c>
      <c r="Q52" s="6" t="s">
        <v>4</v>
      </c>
      <c r="S52" s="6">
        <f t="shared" si="10"/>
        <v>0</v>
      </c>
      <c r="T52" s="6">
        <f t="shared" si="11"/>
        <v>1</v>
      </c>
      <c r="U52" s="6">
        <f t="shared" si="12"/>
        <v>0</v>
      </c>
      <c r="V52" s="6">
        <f t="shared" si="13"/>
        <v>1</v>
      </c>
      <c r="W52" s="6">
        <f t="shared" si="14"/>
        <v>1</v>
      </c>
      <c r="X52" s="6">
        <f t="shared" si="15"/>
        <v>1</v>
      </c>
      <c r="Y52" s="6">
        <f t="shared" si="16"/>
        <v>1</v>
      </c>
      <c r="Z52" s="6">
        <f t="shared" si="17"/>
        <v>1</v>
      </c>
      <c r="AA52" s="6">
        <f t="shared" si="18"/>
        <v>1</v>
      </c>
      <c r="AB52" s="6">
        <f t="shared" si="19"/>
        <v>1</v>
      </c>
      <c r="AC52" s="6">
        <f t="shared" si="20"/>
        <v>1</v>
      </c>
      <c r="AD52" s="6">
        <f t="shared" si="21"/>
        <v>1</v>
      </c>
    </row>
    <row r="53" spans="1:30" x14ac:dyDescent="0.3">
      <c r="A53" s="3">
        <f t="shared" si="9"/>
        <v>49</v>
      </c>
      <c r="B53" s="9" t="s">
        <v>11</v>
      </c>
      <c r="C53" s="9" t="s">
        <v>2</v>
      </c>
      <c r="D53" s="3">
        <v>1</v>
      </c>
      <c r="E53" s="3">
        <f t="shared" si="7"/>
        <v>3</v>
      </c>
      <c r="F53" s="6" t="s">
        <v>4</v>
      </c>
      <c r="G53" s="6" t="s">
        <v>4</v>
      </c>
      <c r="H53" s="6"/>
      <c r="I53" s="6" t="s">
        <v>2</v>
      </c>
      <c r="J53" s="6" t="s">
        <v>2</v>
      </c>
      <c r="K53" s="6" t="s">
        <v>2</v>
      </c>
      <c r="L53" s="6" t="s">
        <v>2</v>
      </c>
      <c r="M53" s="6" t="s">
        <v>2</v>
      </c>
      <c r="N53" s="6" t="s">
        <v>2</v>
      </c>
      <c r="O53" s="6" t="s">
        <v>2</v>
      </c>
      <c r="P53" s="6" t="s">
        <v>3</v>
      </c>
      <c r="Q53" s="6" t="s">
        <v>2</v>
      </c>
      <c r="S53" s="6">
        <f t="shared" si="10"/>
        <v>0</v>
      </c>
      <c r="T53" s="6">
        <f t="shared" si="11"/>
        <v>0</v>
      </c>
      <c r="U53" s="6">
        <f t="shared" si="12"/>
        <v>0</v>
      </c>
      <c r="V53" s="6">
        <f t="shared" si="13"/>
        <v>1</v>
      </c>
      <c r="W53" s="6">
        <f t="shared" si="14"/>
        <v>1</v>
      </c>
      <c r="X53" s="6">
        <f t="shared" si="15"/>
        <v>1</v>
      </c>
      <c r="Y53" s="6">
        <f t="shared" si="16"/>
        <v>1</v>
      </c>
      <c r="Z53" s="6">
        <f t="shared" si="17"/>
        <v>1</v>
      </c>
      <c r="AA53" s="6">
        <f t="shared" si="18"/>
        <v>1</v>
      </c>
      <c r="AB53" s="6">
        <f t="shared" si="19"/>
        <v>1</v>
      </c>
      <c r="AC53" s="6">
        <f t="shared" si="20"/>
        <v>0</v>
      </c>
      <c r="AD53" s="6">
        <f t="shared" si="21"/>
        <v>1</v>
      </c>
    </row>
    <row r="54" spans="1:30" x14ac:dyDescent="0.3">
      <c r="A54" s="3">
        <f t="shared" si="9"/>
        <v>50</v>
      </c>
      <c r="B54" s="9" t="s">
        <v>11</v>
      </c>
      <c r="C54" s="9" t="s">
        <v>2</v>
      </c>
      <c r="D54" s="3">
        <v>1</v>
      </c>
      <c r="E54" s="3">
        <f t="shared" si="7"/>
        <v>1</v>
      </c>
      <c r="F54" s="6" t="s">
        <v>3</v>
      </c>
      <c r="G54" s="6" t="s">
        <v>2</v>
      </c>
      <c r="H54" s="6"/>
      <c r="I54" s="6" t="s">
        <v>2</v>
      </c>
      <c r="J54" s="6" t="s">
        <v>2</v>
      </c>
      <c r="K54" s="6" t="s">
        <v>2</v>
      </c>
      <c r="L54" s="6" t="s">
        <v>2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S54" s="6">
        <f t="shared" si="10"/>
        <v>0</v>
      </c>
      <c r="T54" s="6">
        <f t="shared" si="11"/>
        <v>1</v>
      </c>
      <c r="U54" s="6">
        <f t="shared" si="12"/>
        <v>0</v>
      </c>
      <c r="V54" s="6">
        <f t="shared" si="13"/>
        <v>1</v>
      </c>
      <c r="W54" s="6">
        <f t="shared" si="14"/>
        <v>1</v>
      </c>
      <c r="X54" s="6">
        <f t="shared" si="15"/>
        <v>1</v>
      </c>
      <c r="Y54" s="6">
        <f t="shared" si="16"/>
        <v>1</v>
      </c>
      <c r="Z54" s="6">
        <f t="shared" si="17"/>
        <v>1</v>
      </c>
      <c r="AA54" s="6">
        <f t="shared" si="18"/>
        <v>1</v>
      </c>
      <c r="AB54" s="6">
        <f t="shared" si="19"/>
        <v>1</v>
      </c>
      <c r="AC54" s="6">
        <f t="shared" si="20"/>
        <v>1</v>
      </c>
      <c r="AD54" s="6">
        <f t="shared" si="21"/>
        <v>1</v>
      </c>
    </row>
    <row r="55" spans="1:30" x14ac:dyDescent="0.3">
      <c r="A55" s="3">
        <f t="shared" si="9"/>
        <v>51</v>
      </c>
      <c r="B55" s="9" t="s">
        <v>11</v>
      </c>
      <c r="C55" s="9" t="s">
        <v>4</v>
      </c>
      <c r="D55" s="3">
        <v>1</v>
      </c>
      <c r="E55" s="3">
        <f t="shared" si="7"/>
        <v>0</v>
      </c>
      <c r="F55" s="6" t="s">
        <v>4</v>
      </c>
      <c r="G55" s="6" t="s">
        <v>4</v>
      </c>
      <c r="H55" s="6"/>
      <c r="I55" s="6" t="s">
        <v>4</v>
      </c>
      <c r="J55" s="6" t="s">
        <v>4</v>
      </c>
      <c r="K55" s="6" t="s">
        <v>4</v>
      </c>
      <c r="L55" s="6" t="s">
        <v>4</v>
      </c>
      <c r="M55" s="6" t="s">
        <v>4</v>
      </c>
      <c r="N55" s="6" t="s">
        <v>4</v>
      </c>
      <c r="O55" s="6" t="s">
        <v>4</v>
      </c>
      <c r="P55" s="6" t="s">
        <v>4</v>
      </c>
      <c r="Q55" s="6" t="s">
        <v>4</v>
      </c>
      <c r="S55" s="6">
        <f t="shared" si="10"/>
        <v>1</v>
      </c>
      <c r="T55" s="6">
        <f t="shared" si="11"/>
        <v>1</v>
      </c>
      <c r="U55" s="6">
        <f t="shared" si="12"/>
        <v>0</v>
      </c>
      <c r="V55" s="6">
        <f t="shared" si="13"/>
        <v>1</v>
      </c>
      <c r="W55" s="6">
        <f t="shared" si="14"/>
        <v>1</v>
      </c>
      <c r="X55" s="6">
        <f t="shared" si="15"/>
        <v>1</v>
      </c>
      <c r="Y55" s="6">
        <f t="shared" si="16"/>
        <v>1</v>
      </c>
      <c r="Z55" s="6">
        <f t="shared" si="17"/>
        <v>1</v>
      </c>
      <c r="AA55" s="6">
        <f t="shared" si="18"/>
        <v>1</v>
      </c>
      <c r="AB55" s="6">
        <f t="shared" si="19"/>
        <v>1</v>
      </c>
      <c r="AC55" s="6">
        <f t="shared" si="20"/>
        <v>1</v>
      </c>
      <c r="AD55" s="6">
        <f t="shared" si="21"/>
        <v>1</v>
      </c>
    </row>
    <row r="56" spans="1:30" x14ac:dyDescent="0.3">
      <c r="A56" s="3">
        <f t="shared" si="9"/>
        <v>52</v>
      </c>
      <c r="B56" s="9" t="s">
        <v>11</v>
      </c>
      <c r="C56" s="9" t="s">
        <v>5</v>
      </c>
      <c r="D56" s="3">
        <v>1</v>
      </c>
      <c r="E56" s="3">
        <f t="shared" si="7"/>
        <v>0</v>
      </c>
      <c r="F56" s="6" t="s">
        <v>5</v>
      </c>
      <c r="G56" s="6" t="s">
        <v>5</v>
      </c>
      <c r="H56" s="6"/>
      <c r="I56" s="6" t="s">
        <v>5</v>
      </c>
      <c r="J56" s="6" t="s">
        <v>5</v>
      </c>
      <c r="K56" s="6" t="s">
        <v>5</v>
      </c>
      <c r="L56" s="6" t="s">
        <v>5</v>
      </c>
      <c r="M56" s="6" t="s">
        <v>5</v>
      </c>
      <c r="N56" s="6" t="s">
        <v>5</v>
      </c>
      <c r="O56" s="6" t="s">
        <v>5</v>
      </c>
      <c r="P56" s="6" t="s">
        <v>5</v>
      </c>
      <c r="Q56" s="6" t="s">
        <v>5</v>
      </c>
      <c r="S56" s="6">
        <f t="shared" si="10"/>
        <v>1</v>
      </c>
      <c r="T56" s="6">
        <f t="shared" si="11"/>
        <v>1</v>
      </c>
      <c r="U56" s="6">
        <f t="shared" si="12"/>
        <v>0</v>
      </c>
      <c r="V56" s="6">
        <f t="shared" si="13"/>
        <v>1</v>
      </c>
      <c r="W56" s="6">
        <f t="shared" si="14"/>
        <v>1</v>
      </c>
      <c r="X56" s="6">
        <f t="shared" si="15"/>
        <v>1</v>
      </c>
      <c r="Y56" s="6">
        <f t="shared" si="16"/>
        <v>1</v>
      </c>
      <c r="Z56" s="6">
        <f t="shared" si="17"/>
        <v>1</v>
      </c>
      <c r="AA56" s="6">
        <f t="shared" si="18"/>
        <v>1</v>
      </c>
      <c r="AB56" s="6">
        <f t="shared" si="19"/>
        <v>1</v>
      </c>
      <c r="AC56" s="6">
        <f t="shared" si="20"/>
        <v>1</v>
      </c>
      <c r="AD56" s="6">
        <f t="shared" si="21"/>
        <v>1</v>
      </c>
    </row>
    <row r="57" spans="1:30" x14ac:dyDescent="0.3">
      <c r="A57" s="3">
        <f t="shared" si="9"/>
        <v>53</v>
      </c>
      <c r="B57" s="9" t="s">
        <v>11</v>
      </c>
      <c r="C57" s="9" t="s">
        <v>3</v>
      </c>
      <c r="D57" s="3">
        <v>1</v>
      </c>
      <c r="E57" s="3">
        <f t="shared" si="7"/>
        <v>1</v>
      </c>
      <c r="F57" s="6" t="s">
        <v>2</v>
      </c>
      <c r="G57" s="6" t="s">
        <v>3</v>
      </c>
      <c r="H57" s="6"/>
      <c r="I57" s="6" t="s">
        <v>3</v>
      </c>
      <c r="J57" s="6" t="s">
        <v>3</v>
      </c>
      <c r="K57" s="6" t="s">
        <v>3</v>
      </c>
      <c r="L57" s="6" t="s">
        <v>3</v>
      </c>
      <c r="M57" s="6" t="s">
        <v>3</v>
      </c>
      <c r="N57" s="6" t="s">
        <v>3</v>
      </c>
      <c r="O57" s="6" t="s">
        <v>3</v>
      </c>
      <c r="P57" s="6" t="s">
        <v>3</v>
      </c>
      <c r="Q57" s="6" t="s">
        <v>3</v>
      </c>
      <c r="S57" s="6">
        <f t="shared" si="10"/>
        <v>0</v>
      </c>
      <c r="T57" s="6">
        <f t="shared" si="11"/>
        <v>1</v>
      </c>
      <c r="U57" s="6">
        <f t="shared" si="12"/>
        <v>0</v>
      </c>
      <c r="V57" s="6">
        <f t="shared" si="13"/>
        <v>1</v>
      </c>
      <c r="W57" s="6">
        <f t="shared" si="14"/>
        <v>1</v>
      </c>
      <c r="X57" s="6">
        <f t="shared" si="15"/>
        <v>1</v>
      </c>
      <c r="Y57" s="6">
        <f t="shared" si="16"/>
        <v>1</v>
      </c>
      <c r="Z57" s="6">
        <f t="shared" si="17"/>
        <v>1</v>
      </c>
      <c r="AA57" s="6">
        <f t="shared" si="18"/>
        <v>1</v>
      </c>
      <c r="AB57" s="6">
        <f t="shared" si="19"/>
        <v>1</v>
      </c>
      <c r="AC57" s="6">
        <f t="shared" si="20"/>
        <v>1</v>
      </c>
      <c r="AD57" s="6">
        <f t="shared" si="21"/>
        <v>1</v>
      </c>
    </row>
    <row r="58" spans="1:30" x14ac:dyDescent="0.3">
      <c r="A58" s="3">
        <f t="shared" si="9"/>
        <v>54</v>
      </c>
      <c r="B58" s="9" t="s">
        <v>12</v>
      </c>
      <c r="C58" s="9"/>
      <c r="D58" s="3">
        <v>1</v>
      </c>
      <c r="E58" s="3">
        <f t="shared" si="7"/>
        <v>0</v>
      </c>
      <c r="F58" s="6">
        <v>1</v>
      </c>
      <c r="G58" s="6">
        <v>1</v>
      </c>
      <c r="H58" s="6"/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S58" s="6">
        <f t="shared" si="10"/>
        <v>1</v>
      </c>
      <c r="T58" s="6">
        <f t="shared" si="11"/>
        <v>1</v>
      </c>
      <c r="U58" s="6">
        <f t="shared" si="12"/>
        <v>0</v>
      </c>
      <c r="V58" s="6">
        <f t="shared" si="13"/>
        <v>1</v>
      </c>
      <c r="W58" s="6">
        <f t="shared" si="14"/>
        <v>1</v>
      </c>
      <c r="X58" s="6">
        <f t="shared" si="15"/>
        <v>1</v>
      </c>
      <c r="Y58" s="6">
        <f t="shared" si="16"/>
        <v>1</v>
      </c>
      <c r="Z58" s="6">
        <f t="shared" si="17"/>
        <v>1</v>
      </c>
      <c r="AA58" s="6">
        <f t="shared" si="18"/>
        <v>1</v>
      </c>
      <c r="AB58" s="6">
        <f t="shared" si="19"/>
        <v>1</v>
      </c>
      <c r="AC58" s="6">
        <f t="shared" si="20"/>
        <v>1</v>
      </c>
      <c r="AD58" s="6">
        <f t="shared" si="21"/>
        <v>1</v>
      </c>
    </row>
    <row r="59" spans="1:30" x14ac:dyDescent="0.3">
      <c r="A59" s="3">
        <f t="shared" si="9"/>
        <v>55</v>
      </c>
      <c r="B59" s="9" t="s">
        <v>12</v>
      </c>
      <c r="C59" s="9"/>
      <c r="D59" s="3">
        <v>1</v>
      </c>
      <c r="E59" s="3">
        <f t="shared" si="7"/>
        <v>3</v>
      </c>
      <c r="F59" s="6">
        <v>0</v>
      </c>
      <c r="G59" s="6">
        <v>0</v>
      </c>
      <c r="H59" s="6"/>
      <c r="I59" s="6">
        <v>1</v>
      </c>
      <c r="J59" s="6">
        <v>1</v>
      </c>
      <c r="K59" s="6">
        <v>1</v>
      </c>
      <c r="L59" s="6">
        <v>0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S59" s="6">
        <f t="shared" si="10"/>
        <v>0</v>
      </c>
      <c r="T59" s="6">
        <f t="shared" si="11"/>
        <v>0</v>
      </c>
      <c r="U59" s="6">
        <f t="shared" si="12"/>
        <v>0</v>
      </c>
      <c r="V59" s="6">
        <f t="shared" si="13"/>
        <v>1</v>
      </c>
      <c r="W59" s="6">
        <f t="shared" si="14"/>
        <v>1</v>
      </c>
      <c r="X59" s="6">
        <f t="shared" si="15"/>
        <v>1</v>
      </c>
      <c r="Y59" s="6">
        <f t="shared" si="16"/>
        <v>0</v>
      </c>
      <c r="Z59" s="6">
        <f t="shared" si="17"/>
        <v>1</v>
      </c>
      <c r="AA59" s="6">
        <f t="shared" si="18"/>
        <v>1</v>
      </c>
      <c r="AB59" s="6">
        <f t="shared" si="19"/>
        <v>1</v>
      </c>
      <c r="AC59" s="6">
        <f t="shared" si="20"/>
        <v>1</v>
      </c>
      <c r="AD59" s="6">
        <f t="shared" si="21"/>
        <v>1</v>
      </c>
    </row>
    <row r="60" spans="1:30" x14ac:dyDescent="0.3">
      <c r="A60" s="3">
        <f t="shared" si="9"/>
        <v>56</v>
      </c>
      <c r="B60" s="9" t="s">
        <v>12</v>
      </c>
      <c r="C60" s="9"/>
      <c r="D60" s="3">
        <v>1</v>
      </c>
      <c r="E60" s="3">
        <f t="shared" si="7"/>
        <v>1</v>
      </c>
      <c r="F60" s="6">
        <v>0</v>
      </c>
      <c r="G60" s="6">
        <v>1</v>
      </c>
      <c r="H60" s="6"/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S60" s="6">
        <f t="shared" si="10"/>
        <v>0</v>
      </c>
      <c r="T60" s="6">
        <f t="shared" si="11"/>
        <v>1</v>
      </c>
      <c r="U60" s="6">
        <f t="shared" si="12"/>
        <v>0</v>
      </c>
      <c r="V60" s="6">
        <f t="shared" si="13"/>
        <v>1</v>
      </c>
      <c r="W60" s="6">
        <f t="shared" si="14"/>
        <v>1</v>
      </c>
      <c r="X60" s="6">
        <f t="shared" si="15"/>
        <v>1</v>
      </c>
      <c r="Y60" s="6">
        <f t="shared" si="16"/>
        <v>1</v>
      </c>
      <c r="Z60" s="6">
        <f t="shared" si="17"/>
        <v>1</v>
      </c>
      <c r="AA60" s="6">
        <f t="shared" si="18"/>
        <v>1</v>
      </c>
      <c r="AB60" s="6">
        <f t="shared" si="19"/>
        <v>1</v>
      </c>
      <c r="AC60" s="6">
        <f t="shared" si="20"/>
        <v>1</v>
      </c>
      <c r="AD60" s="6">
        <f t="shared" si="21"/>
        <v>1</v>
      </c>
    </row>
    <row r="61" spans="1:30" x14ac:dyDescent="0.3">
      <c r="A61" s="3">
        <f t="shared" si="9"/>
        <v>57</v>
      </c>
      <c r="B61" s="9" t="s">
        <v>12</v>
      </c>
      <c r="C61" s="9"/>
      <c r="D61" s="3">
        <v>1</v>
      </c>
      <c r="E61" s="3">
        <f t="shared" si="7"/>
        <v>0</v>
      </c>
      <c r="F61" s="6">
        <v>1</v>
      </c>
      <c r="G61" s="6">
        <v>1</v>
      </c>
      <c r="H61" s="6"/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S61" s="6">
        <f t="shared" si="10"/>
        <v>1</v>
      </c>
      <c r="T61" s="6">
        <f t="shared" si="11"/>
        <v>1</v>
      </c>
      <c r="U61" s="6">
        <f t="shared" si="12"/>
        <v>0</v>
      </c>
      <c r="V61" s="6">
        <f t="shared" si="13"/>
        <v>1</v>
      </c>
      <c r="W61" s="6">
        <f t="shared" si="14"/>
        <v>1</v>
      </c>
      <c r="X61" s="6">
        <f t="shared" si="15"/>
        <v>1</v>
      </c>
      <c r="Y61" s="6">
        <f t="shared" si="16"/>
        <v>1</v>
      </c>
      <c r="Z61" s="6">
        <f t="shared" si="17"/>
        <v>1</v>
      </c>
      <c r="AA61" s="6">
        <f t="shared" si="18"/>
        <v>1</v>
      </c>
      <c r="AB61" s="6">
        <f t="shared" si="19"/>
        <v>1</v>
      </c>
      <c r="AC61" s="6">
        <f t="shared" si="20"/>
        <v>1</v>
      </c>
      <c r="AD61" s="6">
        <f t="shared" si="21"/>
        <v>1</v>
      </c>
    </row>
    <row r="62" spans="1:30" x14ac:dyDescent="0.3">
      <c r="A62" s="3">
        <f t="shared" si="9"/>
        <v>58</v>
      </c>
      <c r="B62" s="9" t="s">
        <v>12</v>
      </c>
      <c r="C62" s="9"/>
      <c r="D62" s="3">
        <v>1</v>
      </c>
      <c r="E62" s="3">
        <f t="shared" si="7"/>
        <v>2</v>
      </c>
      <c r="F62" s="6">
        <v>0</v>
      </c>
      <c r="G62" s="6">
        <v>1</v>
      </c>
      <c r="H62" s="6"/>
      <c r="I62" s="6">
        <v>1</v>
      </c>
      <c r="J62" s="6">
        <v>0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S62" s="6">
        <f t="shared" si="10"/>
        <v>0</v>
      </c>
      <c r="T62" s="6">
        <f t="shared" si="11"/>
        <v>1</v>
      </c>
      <c r="U62" s="6">
        <f t="shared" si="12"/>
        <v>0</v>
      </c>
      <c r="V62" s="6">
        <f t="shared" si="13"/>
        <v>1</v>
      </c>
      <c r="W62" s="6">
        <f t="shared" si="14"/>
        <v>0</v>
      </c>
      <c r="X62" s="6">
        <f t="shared" si="15"/>
        <v>1</v>
      </c>
      <c r="Y62" s="6">
        <f t="shared" si="16"/>
        <v>1</v>
      </c>
      <c r="Z62" s="6">
        <f t="shared" si="17"/>
        <v>1</v>
      </c>
      <c r="AA62" s="6">
        <f t="shared" si="18"/>
        <v>1</v>
      </c>
      <c r="AB62" s="6">
        <f t="shared" si="19"/>
        <v>1</v>
      </c>
      <c r="AC62" s="6">
        <f t="shared" si="20"/>
        <v>1</v>
      </c>
      <c r="AD62" s="6">
        <f t="shared" si="21"/>
        <v>1</v>
      </c>
    </row>
    <row r="63" spans="1:30" x14ac:dyDescent="0.3">
      <c r="A63" s="3">
        <f t="shared" si="9"/>
        <v>59</v>
      </c>
      <c r="B63" s="9" t="s">
        <v>12</v>
      </c>
      <c r="C63" s="9"/>
      <c r="D63" s="3">
        <v>1</v>
      </c>
      <c r="E63" s="3">
        <f t="shared" si="7"/>
        <v>7</v>
      </c>
      <c r="F63" s="6">
        <v>0</v>
      </c>
      <c r="G63" s="6">
        <v>0</v>
      </c>
      <c r="H63" s="6"/>
      <c r="I63" s="6">
        <v>0</v>
      </c>
      <c r="J63" s="6">
        <v>0</v>
      </c>
      <c r="K63" s="6">
        <v>1</v>
      </c>
      <c r="L63" s="6">
        <v>0</v>
      </c>
      <c r="M63" s="6">
        <v>1</v>
      </c>
      <c r="N63" s="6">
        <v>1</v>
      </c>
      <c r="O63" s="6">
        <v>0</v>
      </c>
      <c r="P63" s="6">
        <v>0</v>
      </c>
      <c r="Q63" s="6">
        <v>1</v>
      </c>
      <c r="S63" s="6">
        <f t="shared" si="10"/>
        <v>0</v>
      </c>
      <c r="T63" s="6">
        <f t="shared" si="11"/>
        <v>0</v>
      </c>
      <c r="U63" s="6">
        <f t="shared" si="12"/>
        <v>0</v>
      </c>
      <c r="V63" s="6">
        <f t="shared" si="13"/>
        <v>0</v>
      </c>
      <c r="W63" s="6">
        <f t="shared" si="14"/>
        <v>0</v>
      </c>
      <c r="X63" s="6">
        <f t="shared" si="15"/>
        <v>1</v>
      </c>
      <c r="Y63" s="6">
        <f t="shared" si="16"/>
        <v>0</v>
      </c>
      <c r="Z63" s="6">
        <f t="shared" si="17"/>
        <v>1</v>
      </c>
      <c r="AA63" s="6">
        <f t="shared" si="18"/>
        <v>1</v>
      </c>
      <c r="AB63" s="6">
        <f t="shared" si="19"/>
        <v>0</v>
      </c>
      <c r="AC63" s="6">
        <f t="shared" si="20"/>
        <v>0</v>
      </c>
      <c r="AD63" s="6">
        <f t="shared" si="21"/>
        <v>1</v>
      </c>
    </row>
    <row r="64" spans="1:30" x14ac:dyDescent="0.3">
      <c r="A64" s="3">
        <f t="shared" si="9"/>
        <v>60</v>
      </c>
      <c r="B64" s="9" t="s">
        <v>12</v>
      </c>
      <c r="C64" s="9"/>
      <c r="D64" s="3">
        <v>1</v>
      </c>
      <c r="E64" s="3">
        <f t="shared" si="7"/>
        <v>3</v>
      </c>
      <c r="F64" s="6">
        <v>0</v>
      </c>
      <c r="G64" s="6">
        <v>0</v>
      </c>
      <c r="H64" s="6"/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0</v>
      </c>
      <c r="Q64" s="6">
        <v>1</v>
      </c>
      <c r="S64" s="6">
        <f t="shared" si="10"/>
        <v>0</v>
      </c>
      <c r="T64" s="6">
        <f t="shared" si="11"/>
        <v>0</v>
      </c>
      <c r="U64" s="6">
        <f t="shared" si="12"/>
        <v>0</v>
      </c>
      <c r="V64" s="6">
        <f t="shared" si="13"/>
        <v>1</v>
      </c>
      <c r="W64" s="6">
        <f t="shared" si="14"/>
        <v>1</v>
      </c>
      <c r="X64" s="6">
        <f t="shared" si="15"/>
        <v>1</v>
      </c>
      <c r="Y64" s="6">
        <f t="shared" si="16"/>
        <v>1</v>
      </c>
      <c r="Z64" s="6">
        <f t="shared" si="17"/>
        <v>1</v>
      </c>
      <c r="AA64" s="6">
        <f t="shared" si="18"/>
        <v>1</v>
      </c>
      <c r="AB64" s="6">
        <f t="shared" si="19"/>
        <v>1</v>
      </c>
      <c r="AC64" s="6">
        <f t="shared" si="20"/>
        <v>0</v>
      </c>
      <c r="AD64" s="6">
        <f t="shared" si="21"/>
        <v>1</v>
      </c>
    </row>
    <row r="65" spans="1:30" x14ac:dyDescent="0.3">
      <c r="A65" s="3">
        <f t="shared" si="9"/>
        <v>61</v>
      </c>
      <c r="B65" s="9" t="s">
        <v>12</v>
      </c>
      <c r="C65" s="9"/>
      <c r="D65" s="3">
        <v>1</v>
      </c>
      <c r="E65" s="3">
        <f t="shared" si="7"/>
        <v>6</v>
      </c>
      <c r="F65" s="6">
        <v>0</v>
      </c>
      <c r="G65" s="6">
        <v>0</v>
      </c>
      <c r="H65" s="6"/>
      <c r="I65" s="6">
        <v>0</v>
      </c>
      <c r="J65" s="6">
        <v>0</v>
      </c>
      <c r="K65" s="6">
        <v>1</v>
      </c>
      <c r="L65" s="6">
        <v>0</v>
      </c>
      <c r="M65" s="6">
        <v>1</v>
      </c>
      <c r="N65" s="6">
        <v>1</v>
      </c>
      <c r="O65" s="6">
        <v>0</v>
      </c>
      <c r="P65" s="6">
        <v>1</v>
      </c>
      <c r="Q65" s="6">
        <v>1</v>
      </c>
      <c r="S65" s="6">
        <f t="shared" si="10"/>
        <v>0</v>
      </c>
      <c r="T65" s="6">
        <f t="shared" si="11"/>
        <v>0</v>
      </c>
      <c r="U65" s="6">
        <f t="shared" si="12"/>
        <v>0</v>
      </c>
      <c r="V65" s="6">
        <f t="shared" si="13"/>
        <v>0</v>
      </c>
      <c r="W65" s="6">
        <f t="shared" si="14"/>
        <v>0</v>
      </c>
      <c r="X65" s="6">
        <f t="shared" si="15"/>
        <v>1</v>
      </c>
      <c r="Y65" s="6">
        <f t="shared" si="16"/>
        <v>0</v>
      </c>
      <c r="Z65" s="6">
        <f t="shared" si="17"/>
        <v>1</v>
      </c>
      <c r="AA65" s="6">
        <f t="shared" si="18"/>
        <v>1</v>
      </c>
      <c r="AB65" s="6">
        <f t="shared" si="19"/>
        <v>0</v>
      </c>
      <c r="AC65" s="6">
        <f t="shared" si="20"/>
        <v>1</v>
      </c>
      <c r="AD65" s="6">
        <f t="shared" si="21"/>
        <v>1</v>
      </c>
    </row>
    <row r="66" spans="1:30" x14ac:dyDescent="0.3">
      <c r="A66" s="3">
        <f t="shared" si="9"/>
        <v>62</v>
      </c>
      <c r="B66" s="9" t="s">
        <v>12</v>
      </c>
      <c r="C66" s="9"/>
      <c r="D66" s="3">
        <v>1</v>
      </c>
      <c r="E66" s="3">
        <f t="shared" si="7"/>
        <v>3</v>
      </c>
      <c r="F66" s="6">
        <v>0</v>
      </c>
      <c r="G66" s="6">
        <v>1</v>
      </c>
      <c r="H66" s="6"/>
      <c r="I66" s="6">
        <v>1</v>
      </c>
      <c r="J66" s="6">
        <v>0</v>
      </c>
      <c r="K66" s="6">
        <v>1</v>
      </c>
      <c r="L66" s="6">
        <v>0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S66" s="6">
        <f t="shared" si="10"/>
        <v>0</v>
      </c>
      <c r="T66" s="6">
        <f t="shared" si="11"/>
        <v>1</v>
      </c>
      <c r="U66" s="6">
        <f t="shared" si="12"/>
        <v>0</v>
      </c>
      <c r="V66" s="6">
        <f t="shared" si="13"/>
        <v>1</v>
      </c>
      <c r="W66" s="6">
        <f t="shared" si="14"/>
        <v>0</v>
      </c>
      <c r="X66" s="6">
        <f t="shared" si="15"/>
        <v>1</v>
      </c>
      <c r="Y66" s="6">
        <f t="shared" si="16"/>
        <v>0</v>
      </c>
      <c r="Z66" s="6">
        <f t="shared" si="17"/>
        <v>1</v>
      </c>
      <c r="AA66" s="6">
        <f t="shared" si="18"/>
        <v>1</v>
      </c>
      <c r="AB66" s="6">
        <f t="shared" si="19"/>
        <v>1</v>
      </c>
      <c r="AC66" s="6">
        <f t="shared" si="20"/>
        <v>1</v>
      </c>
      <c r="AD66" s="6">
        <f t="shared" si="21"/>
        <v>1</v>
      </c>
    </row>
    <row r="67" spans="1:30" x14ac:dyDescent="0.3">
      <c r="A67" s="3">
        <f t="shared" si="9"/>
        <v>63</v>
      </c>
      <c r="B67" s="9" t="s">
        <v>63</v>
      </c>
      <c r="C67" s="9">
        <v>22</v>
      </c>
      <c r="D67" s="3">
        <v>1</v>
      </c>
      <c r="E67" s="3">
        <f t="shared" si="7"/>
        <v>5</v>
      </c>
      <c r="F67" s="6">
        <v>7</v>
      </c>
      <c r="G67" s="6">
        <v>16</v>
      </c>
      <c r="H67" s="6"/>
      <c r="I67" s="6">
        <v>22</v>
      </c>
      <c r="J67" s="6">
        <v>16</v>
      </c>
      <c r="K67" s="6">
        <v>22</v>
      </c>
      <c r="L67" s="6">
        <v>22</v>
      </c>
      <c r="M67" s="6">
        <v>21</v>
      </c>
      <c r="N67" s="6">
        <v>22</v>
      </c>
      <c r="O67" s="6">
        <v>16</v>
      </c>
      <c r="P67" s="6">
        <v>22</v>
      </c>
      <c r="Q67" s="6">
        <v>22</v>
      </c>
      <c r="S67" s="6">
        <f t="shared" si="10"/>
        <v>0</v>
      </c>
      <c r="T67" s="6">
        <f t="shared" si="11"/>
        <v>0</v>
      </c>
      <c r="U67" s="6">
        <f t="shared" si="12"/>
        <v>0</v>
      </c>
      <c r="V67" s="6">
        <f t="shared" si="13"/>
        <v>1</v>
      </c>
      <c r="W67" s="6">
        <f t="shared" si="14"/>
        <v>0</v>
      </c>
      <c r="X67" s="6">
        <f t="shared" si="15"/>
        <v>1</v>
      </c>
      <c r="Y67" s="6">
        <f t="shared" si="16"/>
        <v>1</v>
      </c>
      <c r="Z67" s="6">
        <f t="shared" si="17"/>
        <v>0</v>
      </c>
      <c r="AA67" s="6">
        <f t="shared" si="18"/>
        <v>1</v>
      </c>
      <c r="AB67" s="6">
        <f t="shared" si="19"/>
        <v>0</v>
      </c>
      <c r="AC67" s="6">
        <f t="shared" si="20"/>
        <v>1</v>
      </c>
      <c r="AD67" s="6">
        <f t="shared" si="21"/>
        <v>1</v>
      </c>
    </row>
    <row r="68" spans="1:30" x14ac:dyDescent="0.3">
      <c r="A68" s="3">
        <f t="shared" si="9"/>
        <v>64</v>
      </c>
      <c r="B68" s="9" t="s">
        <v>63</v>
      </c>
      <c r="C68" s="9">
        <v>9</v>
      </c>
      <c r="D68" s="3">
        <v>1</v>
      </c>
      <c r="E68" s="3">
        <f t="shared" si="7"/>
        <v>0</v>
      </c>
      <c r="F68" s="6">
        <v>9</v>
      </c>
      <c r="G68" s="6">
        <v>9</v>
      </c>
      <c r="H68" s="6"/>
      <c r="I68" s="6">
        <v>9</v>
      </c>
      <c r="J68" s="6">
        <v>9</v>
      </c>
      <c r="K68" s="6">
        <v>9</v>
      </c>
      <c r="L68" s="6">
        <v>9</v>
      </c>
      <c r="M68" s="6">
        <v>9</v>
      </c>
      <c r="N68" s="6">
        <v>9</v>
      </c>
      <c r="O68" s="6">
        <v>9</v>
      </c>
      <c r="P68" s="6">
        <v>9</v>
      </c>
      <c r="Q68" s="6">
        <v>9</v>
      </c>
      <c r="S68" s="6">
        <f t="shared" si="10"/>
        <v>1</v>
      </c>
      <c r="T68" s="6">
        <f t="shared" si="11"/>
        <v>1</v>
      </c>
      <c r="U68" s="6">
        <f t="shared" si="12"/>
        <v>0</v>
      </c>
      <c r="V68" s="6">
        <f t="shared" si="13"/>
        <v>1</v>
      </c>
      <c r="W68" s="6">
        <f t="shared" si="14"/>
        <v>1</v>
      </c>
      <c r="X68" s="6">
        <f t="shared" si="15"/>
        <v>1</v>
      </c>
      <c r="Y68" s="6">
        <f t="shared" si="16"/>
        <v>1</v>
      </c>
      <c r="Z68" s="6">
        <f t="shared" si="17"/>
        <v>1</v>
      </c>
      <c r="AA68" s="6">
        <f t="shared" si="18"/>
        <v>1</v>
      </c>
      <c r="AB68" s="6">
        <f t="shared" si="19"/>
        <v>1</v>
      </c>
      <c r="AC68" s="6">
        <f t="shared" si="20"/>
        <v>1</v>
      </c>
      <c r="AD68" s="6">
        <f t="shared" si="21"/>
        <v>1</v>
      </c>
    </row>
    <row r="69" spans="1:30" x14ac:dyDescent="0.3">
      <c r="A69" s="3">
        <f t="shared" si="9"/>
        <v>65</v>
      </c>
      <c r="B69" s="9" t="s">
        <v>63</v>
      </c>
      <c r="C69" s="9">
        <v>101110</v>
      </c>
      <c r="D69" s="3">
        <v>1</v>
      </c>
      <c r="E69" s="3">
        <f t="shared" ref="E69:E88" si="22">((COUNTA(F69:P69)*D69)-SUM(S69:AC69))/D69</f>
        <v>4</v>
      </c>
      <c r="F69" s="6">
        <v>1000110</v>
      </c>
      <c r="G69" s="6">
        <v>1000110</v>
      </c>
      <c r="H69" s="6"/>
      <c r="I69" s="6">
        <v>101110</v>
      </c>
      <c r="J69" s="6">
        <v>110000</v>
      </c>
      <c r="K69" s="6">
        <v>101110</v>
      </c>
      <c r="L69" s="6">
        <v>101110</v>
      </c>
      <c r="M69" s="6">
        <v>101110</v>
      </c>
      <c r="N69" s="6">
        <v>101110</v>
      </c>
      <c r="O69" s="6">
        <v>23</v>
      </c>
      <c r="P69" s="6">
        <v>101110</v>
      </c>
      <c r="Q69" s="6">
        <v>101110</v>
      </c>
      <c r="S69" s="6">
        <f t="shared" si="10"/>
        <v>0</v>
      </c>
      <c r="T69" s="6">
        <f t="shared" si="11"/>
        <v>0</v>
      </c>
      <c r="U69" s="6">
        <f t="shared" si="12"/>
        <v>0</v>
      </c>
      <c r="V69" s="6">
        <f t="shared" si="13"/>
        <v>1</v>
      </c>
      <c r="W69" s="6">
        <f t="shared" si="14"/>
        <v>0</v>
      </c>
      <c r="X69" s="6">
        <f t="shared" si="15"/>
        <v>1</v>
      </c>
      <c r="Y69" s="6">
        <f t="shared" si="16"/>
        <v>1</v>
      </c>
      <c r="Z69" s="6">
        <f t="shared" si="17"/>
        <v>1</v>
      </c>
      <c r="AA69" s="6">
        <f t="shared" si="18"/>
        <v>1</v>
      </c>
      <c r="AB69" s="6">
        <f t="shared" si="19"/>
        <v>0</v>
      </c>
      <c r="AC69" s="6">
        <f t="shared" si="20"/>
        <v>1</v>
      </c>
      <c r="AD69" s="6">
        <f t="shared" si="21"/>
        <v>1</v>
      </c>
    </row>
    <row r="70" spans="1:30" x14ac:dyDescent="0.3">
      <c r="A70" s="3">
        <f t="shared" ref="A70:A88" si="23">A69+1</f>
        <v>66</v>
      </c>
      <c r="B70" s="9" t="s">
        <v>63</v>
      </c>
      <c r="C70" s="9">
        <v>10110</v>
      </c>
      <c r="D70" s="3">
        <v>1</v>
      </c>
      <c r="E70" s="3">
        <f t="shared" si="22"/>
        <v>3</v>
      </c>
      <c r="F70" s="6">
        <v>100010</v>
      </c>
      <c r="G70" s="6">
        <v>100010</v>
      </c>
      <c r="H70" s="6"/>
      <c r="I70" s="6">
        <v>10110</v>
      </c>
      <c r="J70" s="6">
        <v>10110</v>
      </c>
      <c r="K70" s="6">
        <v>10110</v>
      </c>
      <c r="L70" s="6">
        <v>10110</v>
      </c>
      <c r="M70" s="6">
        <v>10110</v>
      </c>
      <c r="N70" s="6">
        <v>10110</v>
      </c>
      <c r="O70" s="6">
        <v>11</v>
      </c>
      <c r="P70" s="6">
        <v>10110</v>
      </c>
      <c r="Q70" s="6">
        <v>10110</v>
      </c>
      <c r="S70" s="6">
        <f t="shared" ref="S70:S88" si="24">IF(($B70="M")+($B70 = "V"),(F70=$C70)*$D70,IF($B70="P",F70))</f>
        <v>0</v>
      </c>
      <c r="T70" s="6">
        <f t="shared" ref="T70:T88" si="25">IF(($B70="M")+($B70 = "V"),(G70=$C70)*$D70,IF($B70="P",G70))</f>
        <v>0</v>
      </c>
      <c r="U70" s="6">
        <f t="shared" ref="U70:U88" si="26">IF(($B70="M")+($B70 = "V"),(H70=$C70)*$D70,IF($B70="P",H70))</f>
        <v>0</v>
      </c>
      <c r="V70" s="6">
        <f t="shared" ref="V70:V88" si="27">IF(($B70="M")+($B70 = "V"),(I70=$C70)*$D70,IF($B70="P",I70))</f>
        <v>1</v>
      </c>
      <c r="W70" s="6">
        <f t="shared" ref="W70:W88" si="28">IF(($B70="M")+($B70 = "V"),(J70=$C70)*$D70,IF($B70="P",J70))</f>
        <v>1</v>
      </c>
      <c r="X70" s="6">
        <f t="shared" ref="X70:X88" si="29">IF(($B70="M")+($B70 = "V"),(K70=$C70)*$D70,IF($B70="P",K70))</f>
        <v>1</v>
      </c>
      <c r="Y70" s="6">
        <f t="shared" ref="Y70:Y88" si="30">IF(($B70="M")+($B70 = "V"),(L70=$C70)*$D70,IF($B70="P",L70))</f>
        <v>1</v>
      </c>
      <c r="Z70" s="6">
        <f t="shared" ref="Z70:Z88" si="31">IF(($B70="M")+($B70 = "V"),(M70=$C70)*$D70,IF($B70="P",M70))</f>
        <v>1</v>
      </c>
      <c r="AA70" s="6">
        <f t="shared" ref="AA70:AA88" si="32">IF(($B70="M")+($B70 = "V"),(N70=$C70)*$D70,IF($B70="P",N70))</f>
        <v>1</v>
      </c>
      <c r="AB70" s="6">
        <f t="shared" ref="AB70:AB88" si="33">IF(($B70="M")+($B70 = "V"),(O70=$C70)*$D70,IF($B70="P",O70))</f>
        <v>0</v>
      </c>
      <c r="AC70" s="6">
        <f t="shared" ref="AC70:AC88" si="34">IF(($B70="M")+($B70 = "V"),(P70=$C70)*$D70,IF($B70="P",P70))</f>
        <v>1</v>
      </c>
      <c r="AD70" s="6">
        <f t="shared" ref="AD70:AD88" si="35">IF(($B70="M")+($B70 = "V"),(Q70=$C70)*$D70,IF($B70="P",Q70))</f>
        <v>1</v>
      </c>
    </row>
    <row r="71" spans="1:30" x14ac:dyDescent="0.3">
      <c r="A71" s="3">
        <f t="shared" si="23"/>
        <v>67</v>
      </c>
      <c r="B71" s="9" t="s">
        <v>63</v>
      </c>
      <c r="C71" s="9">
        <v>30</v>
      </c>
      <c r="D71" s="3">
        <v>1</v>
      </c>
      <c r="E71" s="3">
        <f t="shared" si="22"/>
        <v>3</v>
      </c>
      <c r="F71" s="6">
        <v>4</v>
      </c>
      <c r="G71" s="6">
        <v>30</v>
      </c>
      <c r="H71" s="6"/>
      <c r="I71" s="6">
        <v>30</v>
      </c>
      <c r="J71" s="6">
        <v>44</v>
      </c>
      <c r="K71" s="6">
        <v>30</v>
      </c>
      <c r="L71" s="6">
        <v>30</v>
      </c>
      <c r="M71" s="6">
        <v>44</v>
      </c>
      <c r="N71" s="6">
        <v>30</v>
      </c>
      <c r="O71" s="6">
        <v>30</v>
      </c>
      <c r="P71" s="6">
        <v>30</v>
      </c>
      <c r="Q71" s="6">
        <v>30</v>
      </c>
      <c r="S71" s="6">
        <f t="shared" si="24"/>
        <v>0</v>
      </c>
      <c r="T71" s="6">
        <f t="shared" si="25"/>
        <v>1</v>
      </c>
      <c r="U71" s="6">
        <f t="shared" si="26"/>
        <v>0</v>
      </c>
      <c r="V71" s="6">
        <f t="shared" si="27"/>
        <v>1</v>
      </c>
      <c r="W71" s="6">
        <f t="shared" si="28"/>
        <v>0</v>
      </c>
      <c r="X71" s="6">
        <f t="shared" si="29"/>
        <v>1</v>
      </c>
      <c r="Y71" s="6">
        <f t="shared" si="30"/>
        <v>1</v>
      </c>
      <c r="Z71" s="6">
        <f t="shared" si="31"/>
        <v>0</v>
      </c>
      <c r="AA71" s="6">
        <f t="shared" si="32"/>
        <v>1</v>
      </c>
      <c r="AB71" s="6">
        <f t="shared" si="33"/>
        <v>1</v>
      </c>
      <c r="AC71" s="6">
        <f t="shared" si="34"/>
        <v>1</v>
      </c>
      <c r="AD71" s="6">
        <f t="shared" si="35"/>
        <v>1</v>
      </c>
    </row>
    <row r="72" spans="1:30" x14ac:dyDescent="0.3">
      <c r="A72" s="3">
        <f t="shared" si="23"/>
        <v>68</v>
      </c>
      <c r="B72" s="9" t="s">
        <v>63</v>
      </c>
      <c r="C72" s="9">
        <v>14</v>
      </c>
      <c r="D72" s="3">
        <v>1</v>
      </c>
      <c r="E72" s="3">
        <f t="shared" si="22"/>
        <v>3</v>
      </c>
      <c r="F72" s="6">
        <v>2</v>
      </c>
      <c r="G72" s="6">
        <v>14</v>
      </c>
      <c r="H72" s="6"/>
      <c r="I72" s="6">
        <v>14</v>
      </c>
      <c r="J72" s="6">
        <v>20</v>
      </c>
      <c r="K72" s="6">
        <v>14</v>
      </c>
      <c r="L72" s="6">
        <v>14</v>
      </c>
      <c r="M72" s="6">
        <v>20</v>
      </c>
      <c r="N72" s="6">
        <v>14</v>
      </c>
      <c r="O72" s="6">
        <v>14</v>
      </c>
      <c r="P72" s="6">
        <v>14</v>
      </c>
      <c r="Q72" s="6">
        <v>14</v>
      </c>
      <c r="S72" s="6">
        <f t="shared" si="24"/>
        <v>0</v>
      </c>
      <c r="T72" s="6">
        <f t="shared" si="25"/>
        <v>1</v>
      </c>
      <c r="U72" s="6">
        <f t="shared" si="26"/>
        <v>0</v>
      </c>
      <c r="V72" s="6">
        <f t="shared" si="27"/>
        <v>1</v>
      </c>
      <c r="W72" s="6">
        <f t="shared" si="28"/>
        <v>0</v>
      </c>
      <c r="X72" s="6">
        <f t="shared" si="29"/>
        <v>1</v>
      </c>
      <c r="Y72" s="6">
        <f t="shared" si="30"/>
        <v>1</v>
      </c>
      <c r="Z72" s="6">
        <f t="shared" si="31"/>
        <v>0</v>
      </c>
      <c r="AA72" s="6">
        <f t="shared" si="32"/>
        <v>1</v>
      </c>
      <c r="AB72" s="6">
        <f t="shared" si="33"/>
        <v>1</v>
      </c>
      <c r="AC72" s="6">
        <f t="shared" si="34"/>
        <v>1</v>
      </c>
      <c r="AD72" s="6">
        <f t="shared" si="35"/>
        <v>1</v>
      </c>
    </row>
    <row r="73" spans="1:30" x14ac:dyDescent="0.3">
      <c r="A73" s="3">
        <f t="shared" si="23"/>
        <v>69</v>
      </c>
      <c r="B73" s="9" t="s">
        <v>63</v>
      </c>
      <c r="C73" s="9">
        <v>44</v>
      </c>
      <c r="D73" s="3">
        <v>1</v>
      </c>
      <c r="E73" s="3">
        <f t="shared" si="22"/>
        <v>3</v>
      </c>
      <c r="F73" s="6">
        <v>96</v>
      </c>
      <c r="G73" s="6">
        <v>44</v>
      </c>
      <c r="H73" s="6"/>
      <c r="I73" s="6">
        <v>44</v>
      </c>
      <c r="J73" s="6"/>
      <c r="K73" s="6">
        <v>44</v>
      </c>
      <c r="L73" s="6">
        <v>44</v>
      </c>
      <c r="M73" s="6">
        <v>30</v>
      </c>
      <c r="N73" s="6">
        <v>44</v>
      </c>
      <c r="O73" s="6">
        <v>18</v>
      </c>
      <c r="P73" s="6">
        <v>44</v>
      </c>
      <c r="Q73" s="6">
        <v>44</v>
      </c>
      <c r="S73" s="6">
        <f t="shared" si="24"/>
        <v>0</v>
      </c>
      <c r="T73" s="6">
        <f t="shared" si="25"/>
        <v>1</v>
      </c>
      <c r="U73" s="6">
        <f t="shared" si="26"/>
        <v>0</v>
      </c>
      <c r="V73" s="6">
        <f t="shared" si="27"/>
        <v>1</v>
      </c>
      <c r="W73" s="6">
        <f t="shared" si="28"/>
        <v>0</v>
      </c>
      <c r="X73" s="6">
        <f t="shared" si="29"/>
        <v>1</v>
      </c>
      <c r="Y73" s="6">
        <f t="shared" si="30"/>
        <v>1</v>
      </c>
      <c r="Z73" s="6">
        <f t="shared" si="31"/>
        <v>0</v>
      </c>
      <c r="AA73" s="6">
        <f t="shared" si="32"/>
        <v>1</v>
      </c>
      <c r="AB73" s="6">
        <f t="shared" si="33"/>
        <v>0</v>
      </c>
      <c r="AC73" s="6">
        <f t="shared" si="34"/>
        <v>1</v>
      </c>
      <c r="AD73" s="6">
        <f t="shared" si="35"/>
        <v>1</v>
      </c>
    </row>
    <row r="74" spans="1:30" x14ac:dyDescent="0.3">
      <c r="A74" s="3">
        <f t="shared" si="23"/>
        <v>70</v>
      </c>
      <c r="B74" s="9" t="s">
        <v>63</v>
      </c>
      <c r="C74" s="9">
        <v>20</v>
      </c>
      <c r="D74" s="3">
        <v>1</v>
      </c>
      <c r="E74" s="3">
        <f t="shared" si="22"/>
        <v>3</v>
      </c>
      <c r="F74" s="6">
        <v>26</v>
      </c>
      <c r="G74" s="6">
        <v>20</v>
      </c>
      <c r="H74" s="6"/>
      <c r="I74" s="6">
        <v>20</v>
      </c>
      <c r="J74" s="6"/>
      <c r="K74" s="6">
        <v>20</v>
      </c>
      <c r="L74" s="6">
        <v>20</v>
      </c>
      <c r="M74" s="6">
        <v>14</v>
      </c>
      <c r="N74" s="6">
        <v>20</v>
      </c>
      <c r="O74" s="6">
        <v>2</v>
      </c>
      <c r="P74" s="6">
        <v>20</v>
      </c>
      <c r="Q74" s="6">
        <v>20</v>
      </c>
      <c r="S74" s="6">
        <f t="shared" si="24"/>
        <v>0</v>
      </c>
      <c r="T74" s="6">
        <f t="shared" si="25"/>
        <v>1</v>
      </c>
      <c r="U74" s="6">
        <f t="shared" si="26"/>
        <v>0</v>
      </c>
      <c r="V74" s="6">
        <f t="shared" si="27"/>
        <v>1</v>
      </c>
      <c r="W74" s="6">
        <f t="shared" si="28"/>
        <v>0</v>
      </c>
      <c r="X74" s="6">
        <f t="shared" si="29"/>
        <v>1</v>
      </c>
      <c r="Y74" s="6">
        <f t="shared" si="30"/>
        <v>1</v>
      </c>
      <c r="Z74" s="6">
        <f t="shared" si="31"/>
        <v>0</v>
      </c>
      <c r="AA74" s="6">
        <f t="shared" si="32"/>
        <v>1</v>
      </c>
      <c r="AB74" s="6">
        <f t="shared" si="33"/>
        <v>0</v>
      </c>
      <c r="AC74" s="6">
        <f t="shared" si="34"/>
        <v>1</v>
      </c>
      <c r="AD74" s="6">
        <f t="shared" si="35"/>
        <v>1</v>
      </c>
    </row>
    <row r="75" spans="1:30" x14ac:dyDescent="0.3">
      <c r="A75" s="3">
        <f t="shared" si="23"/>
        <v>71</v>
      </c>
      <c r="B75" s="9" t="s">
        <v>63</v>
      </c>
      <c r="C75" s="9">
        <v>10010101</v>
      </c>
      <c r="D75" s="3">
        <v>1</v>
      </c>
      <c r="E75" s="3">
        <f t="shared" si="22"/>
        <v>0</v>
      </c>
      <c r="F75" s="6">
        <v>10010101</v>
      </c>
      <c r="G75" s="6">
        <v>10010101</v>
      </c>
      <c r="H75" s="6"/>
      <c r="I75" s="6">
        <v>10010101</v>
      </c>
      <c r="J75" s="6">
        <v>10010101</v>
      </c>
      <c r="K75" s="6">
        <v>10010101</v>
      </c>
      <c r="L75" s="6">
        <v>10010101</v>
      </c>
      <c r="M75" s="6">
        <v>10010101</v>
      </c>
      <c r="N75" s="6">
        <v>10010101</v>
      </c>
      <c r="O75" s="6">
        <v>10010101</v>
      </c>
      <c r="P75" s="6">
        <v>10010101</v>
      </c>
      <c r="Q75" s="6">
        <v>10010101</v>
      </c>
      <c r="S75" s="6">
        <f t="shared" si="24"/>
        <v>1</v>
      </c>
      <c r="T75" s="6">
        <f t="shared" si="25"/>
        <v>1</v>
      </c>
      <c r="U75" s="6">
        <f t="shared" si="26"/>
        <v>0</v>
      </c>
      <c r="V75" s="6">
        <f t="shared" si="27"/>
        <v>1</v>
      </c>
      <c r="W75" s="6">
        <f t="shared" si="28"/>
        <v>1</v>
      </c>
      <c r="X75" s="6">
        <f t="shared" si="29"/>
        <v>1</v>
      </c>
      <c r="Y75" s="6">
        <f t="shared" si="30"/>
        <v>1</v>
      </c>
      <c r="Z75" s="6">
        <f t="shared" si="31"/>
        <v>1</v>
      </c>
      <c r="AA75" s="6">
        <f t="shared" si="32"/>
        <v>1</v>
      </c>
      <c r="AB75" s="6">
        <f t="shared" si="33"/>
        <v>1</v>
      </c>
      <c r="AC75" s="6">
        <f t="shared" si="34"/>
        <v>1</v>
      </c>
      <c r="AD75" s="6">
        <f t="shared" si="35"/>
        <v>1</v>
      </c>
    </row>
    <row r="76" spans="1:30" x14ac:dyDescent="0.3">
      <c r="A76" s="3">
        <f t="shared" si="23"/>
        <v>72</v>
      </c>
      <c r="B76" s="9" t="s">
        <v>63</v>
      </c>
      <c r="C76" s="9">
        <v>1110111</v>
      </c>
      <c r="D76" s="3">
        <v>1</v>
      </c>
      <c r="E76" s="3">
        <f t="shared" si="22"/>
        <v>1</v>
      </c>
      <c r="F76" s="6">
        <v>101100111</v>
      </c>
      <c r="G76" s="6">
        <v>1110111</v>
      </c>
      <c r="H76" s="6"/>
      <c r="I76" s="6">
        <v>1110111</v>
      </c>
      <c r="J76" s="6">
        <v>1110111</v>
      </c>
      <c r="K76" s="6">
        <v>1110111</v>
      </c>
      <c r="L76" s="6">
        <v>1110111</v>
      </c>
      <c r="M76" s="6">
        <v>1110111</v>
      </c>
      <c r="N76" s="6">
        <v>1110111</v>
      </c>
      <c r="O76" s="6">
        <v>1110111</v>
      </c>
      <c r="P76" s="6">
        <v>1110111</v>
      </c>
      <c r="Q76" s="6">
        <v>1110111</v>
      </c>
      <c r="S76" s="6">
        <f t="shared" si="24"/>
        <v>0</v>
      </c>
      <c r="T76" s="6">
        <f t="shared" si="25"/>
        <v>1</v>
      </c>
      <c r="U76" s="6">
        <f t="shared" si="26"/>
        <v>0</v>
      </c>
      <c r="V76" s="6">
        <f t="shared" si="27"/>
        <v>1</v>
      </c>
      <c r="W76" s="6">
        <f t="shared" si="28"/>
        <v>1</v>
      </c>
      <c r="X76" s="6">
        <f t="shared" si="29"/>
        <v>1</v>
      </c>
      <c r="Y76" s="6">
        <f t="shared" si="30"/>
        <v>1</v>
      </c>
      <c r="Z76" s="6">
        <f t="shared" si="31"/>
        <v>1</v>
      </c>
      <c r="AA76" s="6">
        <f t="shared" si="32"/>
        <v>1</v>
      </c>
      <c r="AB76" s="6">
        <f t="shared" si="33"/>
        <v>1</v>
      </c>
      <c r="AC76" s="6">
        <f t="shared" si="34"/>
        <v>1</v>
      </c>
      <c r="AD76" s="6">
        <f t="shared" si="35"/>
        <v>1</v>
      </c>
    </row>
    <row r="77" spans="1:30" x14ac:dyDescent="0.3">
      <c r="A77" s="3">
        <f t="shared" si="23"/>
        <v>73</v>
      </c>
      <c r="B77" s="9" t="s">
        <v>63</v>
      </c>
      <c r="C77" s="9">
        <v>113</v>
      </c>
      <c r="D77" s="3">
        <v>1</v>
      </c>
      <c r="E77" s="3">
        <f t="shared" si="22"/>
        <v>0</v>
      </c>
      <c r="F77" s="6">
        <v>113</v>
      </c>
      <c r="G77" s="6">
        <v>113</v>
      </c>
      <c r="H77" s="6"/>
      <c r="I77" s="6">
        <v>113</v>
      </c>
      <c r="J77" s="6">
        <v>113</v>
      </c>
      <c r="K77" s="6">
        <v>113</v>
      </c>
      <c r="L77" s="6">
        <v>113</v>
      </c>
      <c r="M77" s="6">
        <v>113</v>
      </c>
      <c r="N77" s="6">
        <v>113</v>
      </c>
      <c r="O77" s="6">
        <v>113</v>
      </c>
      <c r="P77" s="6">
        <v>113</v>
      </c>
      <c r="Q77" s="6">
        <v>113</v>
      </c>
      <c r="S77" s="6">
        <f t="shared" si="24"/>
        <v>1</v>
      </c>
      <c r="T77" s="6">
        <f t="shared" si="25"/>
        <v>1</v>
      </c>
      <c r="U77" s="6">
        <f t="shared" si="26"/>
        <v>0</v>
      </c>
      <c r="V77" s="6">
        <f t="shared" si="27"/>
        <v>1</v>
      </c>
      <c r="W77" s="6">
        <f t="shared" si="28"/>
        <v>1</v>
      </c>
      <c r="X77" s="6">
        <f t="shared" si="29"/>
        <v>1</v>
      </c>
      <c r="Y77" s="6">
        <f t="shared" si="30"/>
        <v>1</v>
      </c>
      <c r="Z77" s="6">
        <f t="shared" si="31"/>
        <v>1</v>
      </c>
      <c r="AA77" s="6">
        <f t="shared" si="32"/>
        <v>1</v>
      </c>
      <c r="AB77" s="6">
        <f t="shared" si="33"/>
        <v>1</v>
      </c>
      <c r="AC77" s="6">
        <f t="shared" si="34"/>
        <v>1</v>
      </c>
      <c r="AD77" s="6">
        <f t="shared" si="35"/>
        <v>1</v>
      </c>
    </row>
    <row r="78" spans="1:30" x14ac:dyDescent="0.3">
      <c r="A78" s="3">
        <f t="shared" si="23"/>
        <v>74</v>
      </c>
      <c r="B78" s="9" t="s">
        <v>63</v>
      </c>
      <c r="C78" s="9">
        <v>311</v>
      </c>
      <c r="D78" s="3">
        <v>1</v>
      </c>
      <c r="E78" s="3">
        <f t="shared" si="22"/>
        <v>0</v>
      </c>
      <c r="F78" s="6">
        <v>311</v>
      </c>
      <c r="G78" s="6">
        <v>311</v>
      </c>
      <c r="H78" s="6"/>
      <c r="I78" s="6">
        <v>311</v>
      </c>
      <c r="J78" s="6">
        <v>311</v>
      </c>
      <c r="K78" s="6">
        <v>311</v>
      </c>
      <c r="L78" s="6">
        <v>311</v>
      </c>
      <c r="M78" s="6">
        <v>311</v>
      </c>
      <c r="N78" s="6">
        <v>311</v>
      </c>
      <c r="O78" s="6">
        <v>311</v>
      </c>
      <c r="P78" s="6">
        <v>311</v>
      </c>
      <c r="Q78" s="6">
        <v>311</v>
      </c>
      <c r="S78" s="6">
        <f t="shared" si="24"/>
        <v>1</v>
      </c>
      <c r="T78" s="6">
        <f t="shared" si="25"/>
        <v>1</v>
      </c>
      <c r="U78" s="6">
        <f t="shared" si="26"/>
        <v>0</v>
      </c>
      <c r="V78" s="6">
        <f t="shared" si="27"/>
        <v>1</v>
      </c>
      <c r="W78" s="6">
        <f t="shared" si="28"/>
        <v>1</v>
      </c>
      <c r="X78" s="6">
        <f t="shared" si="29"/>
        <v>1</v>
      </c>
      <c r="Y78" s="6">
        <f t="shared" si="30"/>
        <v>1</v>
      </c>
      <c r="Z78" s="6">
        <f t="shared" si="31"/>
        <v>1</v>
      </c>
      <c r="AA78" s="6">
        <f t="shared" si="32"/>
        <v>1</v>
      </c>
      <c r="AB78" s="6">
        <f t="shared" si="33"/>
        <v>1</v>
      </c>
      <c r="AC78" s="6">
        <f t="shared" si="34"/>
        <v>1</v>
      </c>
      <c r="AD78" s="6">
        <f t="shared" si="35"/>
        <v>1</v>
      </c>
    </row>
    <row r="79" spans="1:30" x14ac:dyDescent="0.3">
      <c r="A79" s="3">
        <f t="shared" si="23"/>
        <v>75</v>
      </c>
      <c r="B79" s="9" t="s">
        <v>63</v>
      </c>
      <c r="C79" s="25">
        <v>1101001010110100</v>
      </c>
      <c r="D79" s="3">
        <v>1</v>
      </c>
      <c r="E79" s="3">
        <f t="shared" si="22"/>
        <v>2</v>
      </c>
      <c r="F79" s="6">
        <v>1101001011010100</v>
      </c>
      <c r="G79" s="6">
        <v>1101001010110100</v>
      </c>
      <c r="H79" s="6"/>
      <c r="I79" s="6">
        <v>1101001010110100</v>
      </c>
      <c r="J79" s="6">
        <v>1101001010110100</v>
      </c>
      <c r="K79" s="6">
        <v>1101001010110100</v>
      </c>
      <c r="L79" s="6">
        <v>1101001010110100</v>
      </c>
      <c r="M79" s="6">
        <v>1101001010110100</v>
      </c>
      <c r="N79" s="6">
        <v>1101001010110010</v>
      </c>
      <c r="O79" s="6">
        <v>1101001010110100</v>
      </c>
      <c r="P79" s="6">
        <v>1101001010110100</v>
      </c>
      <c r="Q79" s="6">
        <v>1101001010110100</v>
      </c>
      <c r="S79" s="6">
        <f t="shared" si="24"/>
        <v>0</v>
      </c>
      <c r="T79" s="6">
        <f t="shared" si="25"/>
        <v>1</v>
      </c>
      <c r="U79" s="6">
        <f t="shared" si="26"/>
        <v>0</v>
      </c>
      <c r="V79" s="6">
        <f t="shared" si="27"/>
        <v>1</v>
      </c>
      <c r="W79" s="6">
        <f t="shared" si="28"/>
        <v>1</v>
      </c>
      <c r="X79" s="6">
        <f t="shared" si="29"/>
        <v>1</v>
      </c>
      <c r="Y79" s="6">
        <f t="shared" si="30"/>
        <v>1</v>
      </c>
      <c r="Z79" s="6">
        <f t="shared" si="31"/>
        <v>1</v>
      </c>
      <c r="AA79" s="6">
        <f t="shared" si="32"/>
        <v>0</v>
      </c>
      <c r="AB79" s="6">
        <f t="shared" si="33"/>
        <v>1</v>
      </c>
      <c r="AC79" s="6">
        <f t="shared" si="34"/>
        <v>1</v>
      </c>
      <c r="AD79" s="6">
        <f t="shared" si="35"/>
        <v>1</v>
      </c>
    </row>
    <row r="80" spans="1:30" x14ac:dyDescent="0.3">
      <c r="A80" s="3">
        <f t="shared" si="23"/>
        <v>76</v>
      </c>
      <c r="B80" s="9" t="s">
        <v>63</v>
      </c>
      <c r="C80" s="25">
        <v>1110000101111010</v>
      </c>
      <c r="D80" s="3">
        <v>1</v>
      </c>
      <c r="E80" s="3">
        <f t="shared" si="22"/>
        <v>1</v>
      </c>
      <c r="F80" s="6">
        <v>1100000101111010</v>
      </c>
      <c r="G80" s="6">
        <v>1110000101111010</v>
      </c>
      <c r="H80" s="6"/>
      <c r="I80" s="6">
        <v>1110000101111010</v>
      </c>
      <c r="J80" s="6">
        <v>1110000101111010</v>
      </c>
      <c r="K80" s="6">
        <v>1110000101111010</v>
      </c>
      <c r="L80" s="6">
        <v>1110000101111010</v>
      </c>
      <c r="M80" s="6">
        <v>1110000101111010</v>
      </c>
      <c r="N80" s="6">
        <v>1110000101111010</v>
      </c>
      <c r="O80" s="6">
        <v>1110000101111010</v>
      </c>
      <c r="P80" s="6">
        <v>1110000101111010</v>
      </c>
      <c r="Q80" s="6">
        <v>1110000101111010</v>
      </c>
      <c r="S80" s="6">
        <f t="shared" si="24"/>
        <v>0</v>
      </c>
      <c r="T80" s="6">
        <f t="shared" si="25"/>
        <v>1</v>
      </c>
      <c r="U80" s="6">
        <f t="shared" si="26"/>
        <v>0</v>
      </c>
      <c r="V80" s="6">
        <f t="shared" si="27"/>
        <v>1</v>
      </c>
      <c r="W80" s="6">
        <f t="shared" si="28"/>
        <v>1</v>
      </c>
      <c r="X80" s="6">
        <f t="shared" si="29"/>
        <v>1</v>
      </c>
      <c r="Y80" s="6">
        <f t="shared" si="30"/>
        <v>1</v>
      </c>
      <c r="Z80" s="6">
        <f t="shared" si="31"/>
        <v>1</v>
      </c>
      <c r="AA80" s="6">
        <f t="shared" si="32"/>
        <v>1</v>
      </c>
      <c r="AB80" s="6">
        <f t="shared" si="33"/>
        <v>1</v>
      </c>
      <c r="AC80" s="6">
        <f t="shared" si="34"/>
        <v>1</v>
      </c>
      <c r="AD80" s="6">
        <f t="shared" si="35"/>
        <v>1</v>
      </c>
    </row>
    <row r="81" spans="1:30" x14ac:dyDescent="0.3">
      <c r="A81" s="3">
        <f t="shared" si="23"/>
        <v>77</v>
      </c>
      <c r="B81" s="9" t="s">
        <v>63</v>
      </c>
      <c r="C81" s="25" t="s">
        <v>83</v>
      </c>
      <c r="D81" s="3">
        <v>1</v>
      </c>
      <c r="E81" s="3">
        <f t="shared" si="22"/>
        <v>1</v>
      </c>
      <c r="F81" s="6" t="s">
        <v>87</v>
      </c>
      <c r="G81" s="6" t="s">
        <v>83</v>
      </c>
      <c r="H81" s="6"/>
      <c r="I81" s="6" t="s">
        <v>83</v>
      </c>
      <c r="J81" s="6" t="s">
        <v>83</v>
      </c>
      <c r="K81" s="6" t="s">
        <v>83</v>
      </c>
      <c r="L81" s="6" t="s">
        <v>83</v>
      </c>
      <c r="M81" s="6" t="s">
        <v>83</v>
      </c>
      <c r="N81" s="6" t="s">
        <v>83</v>
      </c>
      <c r="O81" s="6" t="s">
        <v>83</v>
      </c>
      <c r="P81" s="6" t="s">
        <v>83</v>
      </c>
      <c r="Q81" s="6" t="s">
        <v>83</v>
      </c>
      <c r="S81" s="6">
        <f t="shared" si="24"/>
        <v>0</v>
      </c>
      <c r="T81" s="6">
        <f t="shared" si="25"/>
        <v>1</v>
      </c>
      <c r="U81" s="6">
        <f t="shared" si="26"/>
        <v>0</v>
      </c>
      <c r="V81" s="6">
        <f t="shared" si="27"/>
        <v>1</v>
      </c>
      <c r="W81" s="6">
        <f t="shared" si="28"/>
        <v>1</v>
      </c>
      <c r="X81" s="6">
        <f t="shared" si="29"/>
        <v>1</v>
      </c>
      <c r="Y81" s="6">
        <f t="shared" si="30"/>
        <v>1</v>
      </c>
      <c r="Z81" s="6">
        <f t="shared" si="31"/>
        <v>1</v>
      </c>
      <c r="AA81" s="6">
        <f t="shared" si="32"/>
        <v>1</v>
      </c>
      <c r="AB81" s="6">
        <f t="shared" si="33"/>
        <v>1</v>
      </c>
      <c r="AC81" s="6">
        <f t="shared" si="34"/>
        <v>1</v>
      </c>
      <c r="AD81" s="6">
        <f t="shared" si="35"/>
        <v>1</v>
      </c>
    </row>
    <row r="82" spans="1:30" x14ac:dyDescent="0.3">
      <c r="A82" s="3">
        <f t="shared" si="23"/>
        <v>78</v>
      </c>
      <c r="B82" s="9" t="s">
        <v>63</v>
      </c>
      <c r="C82" s="25" t="s">
        <v>85</v>
      </c>
      <c r="D82" s="3">
        <v>1</v>
      </c>
      <c r="E82" s="3">
        <f t="shared" si="22"/>
        <v>2</v>
      </c>
      <c r="F82" s="6" t="s">
        <v>85</v>
      </c>
      <c r="G82" s="6" t="s">
        <v>85</v>
      </c>
      <c r="H82" s="6"/>
      <c r="I82" s="6" t="s">
        <v>85</v>
      </c>
      <c r="J82" s="6" t="s">
        <v>85</v>
      </c>
      <c r="K82" s="6" t="s">
        <v>85</v>
      </c>
      <c r="L82" s="6" t="s">
        <v>85</v>
      </c>
      <c r="M82" s="6" t="s">
        <v>84</v>
      </c>
      <c r="N82" s="6" t="s">
        <v>85</v>
      </c>
      <c r="O82" s="6" t="s">
        <v>86</v>
      </c>
      <c r="P82" s="6" t="s">
        <v>85</v>
      </c>
      <c r="Q82" s="6" t="s">
        <v>85</v>
      </c>
      <c r="S82" s="6">
        <f t="shared" si="24"/>
        <v>1</v>
      </c>
      <c r="T82" s="6">
        <f t="shared" si="25"/>
        <v>1</v>
      </c>
      <c r="U82" s="6">
        <f t="shared" si="26"/>
        <v>0</v>
      </c>
      <c r="V82" s="6">
        <f t="shared" si="27"/>
        <v>1</v>
      </c>
      <c r="W82" s="6">
        <f t="shared" si="28"/>
        <v>1</v>
      </c>
      <c r="X82" s="6">
        <f t="shared" si="29"/>
        <v>1</v>
      </c>
      <c r="Y82" s="6">
        <f t="shared" si="30"/>
        <v>1</v>
      </c>
      <c r="Z82" s="6">
        <f t="shared" si="31"/>
        <v>0</v>
      </c>
      <c r="AA82" s="6">
        <f t="shared" si="32"/>
        <v>1</v>
      </c>
      <c r="AB82" s="6">
        <f t="shared" si="33"/>
        <v>0</v>
      </c>
      <c r="AC82" s="6">
        <f t="shared" si="34"/>
        <v>1</v>
      </c>
      <c r="AD82" s="6">
        <f t="shared" si="35"/>
        <v>1</v>
      </c>
    </row>
    <row r="83" spans="1:30" x14ac:dyDescent="0.3">
      <c r="A83" s="3">
        <f t="shared" si="23"/>
        <v>79</v>
      </c>
      <c r="B83" s="9" t="s">
        <v>63</v>
      </c>
      <c r="C83" s="25">
        <v>8598</v>
      </c>
      <c r="D83" s="3">
        <v>1</v>
      </c>
      <c r="E83" s="3">
        <f t="shared" si="22"/>
        <v>0</v>
      </c>
      <c r="F83" s="6">
        <v>8598</v>
      </c>
      <c r="G83" s="6">
        <v>8598</v>
      </c>
      <c r="H83" s="6"/>
      <c r="I83" s="6">
        <v>8598</v>
      </c>
      <c r="J83" s="6">
        <v>8598</v>
      </c>
      <c r="K83" s="6">
        <v>8598</v>
      </c>
      <c r="L83" s="6">
        <v>8598</v>
      </c>
      <c r="M83" s="6">
        <v>8598</v>
      </c>
      <c r="N83" s="6">
        <v>8598</v>
      </c>
      <c r="O83" s="6">
        <v>8598</v>
      </c>
      <c r="P83" s="6">
        <v>8598</v>
      </c>
      <c r="Q83" s="6">
        <v>8598</v>
      </c>
      <c r="S83" s="6">
        <f t="shared" si="24"/>
        <v>1</v>
      </c>
      <c r="T83" s="6">
        <f t="shared" si="25"/>
        <v>1</v>
      </c>
      <c r="U83" s="6">
        <f t="shared" si="26"/>
        <v>0</v>
      </c>
      <c r="V83" s="6">
        <f t="shared" si="27"/>
        <v>1</v>
      </c>
      <c r="W83" s="6">
        <f t="shared" si="28"/>
        <v>1</v>
      </c>
      <c r="X83" s="6">
        <f t="shared" si="29"/>
        <v>1</v>
      </c>
      <c r="Y83" s="6">
        <f t="shared" si="30"/>
        <v>1</v>
      </c>
      <c r="Z83" s="6">
        <f t="shared" si="31"/>
        <v>1</v>
      </c>
      <c r="AA83" s="6">
        <f t="shared" si="32"/>
        <v>1</v>
      </c>
      <c r="AB83" s="6">
        <f t="shared" si="33"/>
        <v>1</v>
      </c>
      <c r="AC83" s="6">
        <f t="shared" si="34"/>
        <v>1</v>
      </c>
      <c r="AD83" s="6">
        <f t="shared" si="35"/>
        <v>1</v>
      </c>
    </row>
    <row r="84" spans="1:30" x14ac:dyDescent="0.3">
      <c r="A84" s="3">
        <f t="shared" si="23"/>
        <v>80</v>
      </c>
      <c r="B84" s="9" t="s">
        <v>63</v>
      </c>
      <c r="C84" s="25">
        <v>1304</v>
      </c>
      <c r="D84" s="3">
        <v>1</v>
      </c>
      <c r="E84" s="3">
        <f t="shared" si="22"/>
        <v>0</v>
      </c>
      <c r="F84" s="6">
        <v>1304</v>
      </c>
      <c r="G84" s="6">
        <v>1304</v>
      </c>
      <c r="H84" s="6"/>
      <c r="I84" s="6">
        <v>1304</v>
      </c>
      <c r="J84" s="6">
        <v>1304</v>
      </c>
      <c r="K84" s="6">
        <v>1304</v>
      </c>
      <c r="L84" s="6">
        <v>1304</v>
      </c>
      <c r="M84" s="6">
        <v>1304</v>
      </c>
      <c r="N84" s="6">
        <v>1304</v>
      </c>
      <c r="O84" s="6">
        <v>1304</v>
      </c>
      <c r="P84" s="6">
        <v>1304</v>
      </c>
      <c r="Q84" s="6">
        <v>1304</v>
      </c>
      <c r="S84" s="6">
        <f t="shared" si="24"/>
        <v>1</v>
      </c>
      <c r="T84" s="6">
        <f t="shared" si="25"/>
        <v>1</v>
      </c>
      <c r="U84" s="6">
        <f t="shared" si="26"/>
        <v>0</v>
      </c>
      <c r="V84" s="6">
        <f t="shared" si="27"/>
        <v>1</v>
      </c>
      <c r="W84" s="6">
        <f t="shared" si="28"/>
        <v>1</v>
      </c>
      <c r="X84" s="6">
        <f t="shared" si="29"/>
        <v>1</v>
      </c>
      <c r="Y84" s="6">
        <f t="shared" si="30"/>
        <v>1</v>
      </c>
      <c r="Z84" s="6">
        <f t="shared" si="31"/>
        <v>1</v>
      </c>
      <c r="AA84" s="6">
        <f t="shared" si="32"/>
        <v>1</v>
      </c>
      <c r="AB84" s="6">
        <f t="shared" si="33"/>
        <v>1</v>
      </c>
      <c r="AC84" s="6">
        <f t="shared" si="34"/>
        <v>1</v>
      </c>
      <c r="AD84" s="6">
        <f t="shared" si="35"/>
        <v>1</v>
      </c>
    </row>
    <row r="85" spans="1:30" x14ac:dyDescent="0.3">
      <c r="A85" s="3">
        <f t="shared" si="23"/>
        <v>81</v>
      </c>
      <c r="B85" s="9" t="s">
        <v>63</v>
      </c>
      <c r="C85" s="25">
        <v>10011100011001</v>
      </c>
      <c r="D85" s="3">
        <v>1</v>
      </c>
      <c r="E85" s="3">
        <f t="shared" si="22"/>
        <v>0</v>
      </c>
      <c r="F85" s="6">
        <v>10011100011001</v>
      </c>
      <c r="G85" s="6">
        <v>10011100011001</v>
      </c>
      <c r="H85" s="6"/>
      <c r="I85" s="6">
        <v>10011100011001</v>
      </c>
      <c r="J85" s="6">
        <v>10011100011001</v>
      </c>
      <c r="K85" s="6">
        <v>10011100011001</v>
      </c>
      <c r="L85" s="6">
        <v>10011100011001</v>
      </c>
      <c r="M85" s="6">
        <v>10011100011001</v>
      </c>
      <c r="N85" s="6">
        <v>10011100011001</v>
      </c>
      <c r="O85" s="6">
        <v>10011100011001</v>
      </c>
      <c r="P85" s="6">
        <v>10011100011001</v>
      </c>
      <c r="Q85" s="6">
        <v>10011100011001</v>
      </c>
      <c r="S85" s="6">
        <f t="shared" si="24"/>
        <v>1</v>
      </c>
      <c r="T85" s="6">
        <f t="shared" si="25"/>
        <v>1</v>
      </c>
      <c r="U85" s="6">
        <f t="shared" si="26"/>
        <v>0</v>
      </c>
      <c r="V85" s="6">
        <f t="shared" si="27"/>
        <v>1</v>
      </c>
      <c r="W85" s="6">
        <f t="shared" si="28"/>
        <v>1</v>
      </c>
      <c r="X85" s="6">
        <f t="shared" si="29"/>
        <v>1</v>
      </c>
      <c r="Y85" s="6">
        <f t="shared" si="30"/>
        <v>1</v>
      </c>
      <c r="Z85" s="6">
        <f t="shared" si="31"/>
        <v>1</v>
      </c>
      <c r="AA85" s="6">
        <f t="shared" si="32"/>
        <v>1</v>
      </c>
      <c r="AB85" s="6">
        <f t="shared" si="33"/>
        <v>1</v>
      </c>
      <c r="AC85" s="6">
        <f t="shared" si="34"/>
        <v>1</v>
      </c>
      <c r="AD85" s="6">
        <f t="shared" si="35"/>
        <v>1</v>
      </c>
    </row>
    <row r="86" spans="1:30" x14ac:dyDescent="0.3">
      <c r="A86" s="3">
        <f t="shared" si="23"/>
        <v>82</v>
      </c>
      <c r="B86" s="9" t="s">
        <v>63</v>
      </c>
      <c r="C86" s="25">
        <v>111011010000001</v>
      </c>
      <c r="D86" s="3">
        <v>1</v>
      </c>
      <c r="E86" s="3">
        <f t="shared" si="22"/>
        <v>0</v>
      </c>
      <c r="F86" s="6">
        <v>111011010000001</v>
      </c>
      <c r="G86" s="6">
        <v>111011010000001</v>
      </c>
      <c r="H86" s="6"/>
      <c r="I86" s="6">
        <v>111011010000001</v>
      </c>
      <c r="J86" s="6">
        <v>111011010000001</v>
      </c>
      <c r="K86" s="6">
        <v>111011010000001</v>
      </c>
      <c r="L86" s="6">
        <v>111011010000001</v>
      </c>
      <c r="M86" s="6">
        <v>111011010000001</v>
      </c>
      <c r="N86" s="6">
        <v>111011010000001</v>
      </c>
      <c r="O86" s="6">
        <v>111011010000001</v>
      </c>
      <c r="P86" s="6">
        <v>111011010000001</v>
      </c>
      <c r="Q86" s="6">
        <v>111011010000001</v>
      </c>
      <c r="S86" s="6">
        <f t="shared" si="24"/>
        <v>1</v>
      </c>
      <c r="T86" s="6">
        <f t="shared" si="25"/>
        <v>1</v>
      </c>
      <c r="U86" s="6">
        <f t="shared" si="26"/>
        <v>0</v>
      </c>
      <c r="V86" s="6">
        <f t="shared" si="27"/>
        <v>1</v>
      </c>
      <c r="W86" s="6">
        <f t="shared" si="28"/>
        <v>1</v>
      </c>
      <c r="X86" s="6">
        <f t="shared" si="29"/>
        <v>1</v>
      </c>
      <c r="Y86" s="6">
        <f t="shared" si="30"/>
        <v>1</v>
      </c>
      <c r="Z86" s="6">
        <f t="shared" si="31"/>
        <v>1</v>
      </c>
      <c r="AA86" s="6">
        <f t="shared" si="32"/>
        <v>1</v>
      </c>
      <c r="AB86" s="6">
        <f t="shared" si="33"/>
        <v>1</v>
      </c>
      <c r="AC86" s="6">
        <f t="shared" si="34"/>
        <v>1</v>
      </c>
      <c r="AD86" s="6">
        <f t="shared" si="35"/>
        <v>1</v>
      </c>
    </row>
    <row r="87" spans="1:30" x14ac:dyDescent="0.3">
      <c r="A87" s="3">
        <f t="shared" si="23"/>
        <v>83</v>
      </c>
      <c r="B87" s="9" t="s">
        <v>12</v>
      </c>
      <c r="C87" s="9"/>
      <c r="D87" s="3">
        <v>3</v>
      </c>
      <c r="E87" s="3">
        <f t="shared" si="22"/>
        <v>1.3333333333333333</v>
      </c>
      <c r="F87" s="6">
        <v>3</v>
      </c>
      <c r="G87" s="6">
        <v>2</v>
      </c>
      <c r="H87" s="6"/>
      <c r="I87" s="6">
        <v>3</v>
      </c>
      <c r="J87" s="6">
        <v>3</v>
      </c>
      <c r="K87" s="6">
        <v>3</v>
      </c>
      <c r="L87" s="6">
        <v>3</v>
      </c>
      <c r="M87" s="6">
        <v>1</v>
      </c>
      <c r="N87" s="6">
        <v>3</v>
      </c>
      <c r="O87" s="6">
        <v>2</v>
      </c>
      <c r="P87" s="6">
        <v>3</v>
      </c>
      <c r="Q87" s="6">
        <v>3</v>
      </c>
      <c r="S87" s="6">
        <f t="shared" si="24"/>
        <v>3</v>
      </c>
      <c r="T87" s="6">
        <f t="shared" si="25"/>
        <v>2</v>
      </c>
      <c r="U87" s="6">
        <f t="shared" si="26"/>
        <v>0</v>
      </c>
      <c r="V87" s="6">
        <f t="shared" si="27"/>
        <v>3</v>
      </c>
      <c r="W87" s="6">
        <f t="shared" si="28"/>
        <v>3</v>
      </c>
      <c r="X87" s="6">
        <f t="shared" si="29"/>
        <v>3</v>
      </c>
      <c r="Y87" s="6">
        <f t="shared" si="30"/>
        <v>3</v>
      </c>
      <c r="Z87" s="6">
        <f t="shared" si="31"/>
        <v>1</v>
      </c>
      <c r="AA87" s="6">
        <f t="shared" si="32"/>
        <v>3</v>
      </c>
      <c r="AB87" s="6">
        <f t="shared" si="33"/>
        <v>2</v>
      </c>
      <c r="AC87" s="6">
        <f t="shared" si="34"/>
        <v>3</v>
      </c>
      <c r="AD87" s="6">
        <f t="shared" si="35"/>
        <v>3</v>
      </c>
    </row>
    <row r="88" spans="1:30" x14ac:dyDescent="0.3">
      <c r="A88" s="23">
        <f t="shared" si="23"/>
        <v>84</v>
      </c>
      <c r="B88" s="9" t="s">
        <v>11</v>
      </c>
      <c r="C88" s="9" t="s">
        <v>2</v>
      </c>
      <c r="D88" s="3">
        <v>1</v>
      </c>
      <c r="E88" s="3">
        <f t="shared" si="22"/>
        <v>2</v>
      </c>
      <c r="F88" s="6" t="s">
        <v>2</v>
      </c>
      <c r="G88" s="6" t="s">
        <v>2</v>
      </c>
      <c r="H88" s="6"/>
      <c r="I88" s="6" t="s">
        <v>3</v>
      </c>
      <c r="J88" s="6" t="s">
        <v>2</v>
      </c>
      <c r="K88" s="6" t="s">
        <v>2</v>
      </c>
      <c r="L88" s="6" t="s">
        <v>2</v>
      </c>
      <c r="M88" s="6" t="s">
        <v>3</v>
      </c>
      <c r="N88" s="6" t="s">
        <v>2</v>
      </c>
      <c r="O88" s="6" t="s">
        <v>2</v>
      </c>
      <c r="P88" s="6" t="s">
        <v>2</v>
      </c>
      <c r="Q88" s="6" t="s">
        <v>3</v>
      </c>
      <c r="S88" s="6">
        <f t="shared" si="24"/>
        <v>1</v>
      </c>
      <c r="T88" s="6">
        <f t="shared" si="25"/>
        <v>1</v>
      </c>
      <c r="U88" s="6">
        <f t="shared" si="26"/>
        <v>0</v>
      </c>
      <c r="V88" s="6">
        <f t="shared" si="27"/>
        <v>0</v>
      </c>
      <c r="W88" s="6">
        <f t="shared" si="28"/>
        <v>1</v>
      </c>
      <c r="X88" s="6">
        <f t="shared" si="29"/>
        <v>1</v>
      </c>
      <c r="Y88" s="6">
        <f t="shared" si="30"/>
        <v>1</v>
      </c>
      <c r="Z88" s="6">
        <f t="shared" si="31"/>
        <v>0</v>
      </c>
      <c r="AA88" s="6">
        <f t="shared" si="32"/>
        <v>1</v>
      </c>
      <c r="AB88" s="6">
        <f t="shared" si="33"/>
        <v>1</v>
      </c>
      <c r="AC88" s="6">
        <f t="shared" si="34"/>
        <v>1</v>
      </c>
      <c r="AD88" s="6">
        <f t="shared" si="35"/>
        <v>0</v>
      </c>
    </row>
    <row r="89" spans="1:30" x14ac:dyDescent="0.3">
      <c r="A89" s="24"/>
    </row>
    <row r="90" spans="1:30" x14ac:dyDescent="0.3">
      <c r="A90" s="24"/>
    </row>
    <row r="91" spans="1:30" x14ac:dyDescent="0.3">
      <c r="A91" s="24"/>
    </row>
    <row r="92" spans="1:30" x14ac:dyDescent="0.3">
      <c r="A92" s="24"/>
    </row>
    <row r="93" spans="1:30" x14ac:dyDescent="0.3">
      <c r="A93" s="24"/>
    </row>
    <row r="94" spans="1:30" x14ac:dyDescent="0.3">
      <c r="A94" s="24"/>
    </row>
  </sheetData>
  <conditionalFormatting sqref="E5:E88">
    <cfRule type="cellIs" dxfId="34" priority="29" operator="greaterThan">
      <formula>COUNTA($F$5:$P$5)/2</formula>
    </cfRule>
  </conditionalFormatting>
  <conditionalFormatting sqref="S5:AC5">
    <cfRule type="cellIs" dxfId="33" priority="26" operator="equal">
      <formula>0</formula>
    </cfRule>
    <cfRule type="cellIs" dxfId="32" priority="27" operator="equal">
      <formula>$D5</formula>
    </cfRule>
    <cfRule type="cellIs" dxfId="31" priority="28" operator="between">
      <formula>$D5</formula>
      <formula>0</formula>
    </cfRule>
  </conditionalFormatting>
  <conditionalFormatting sqref="E6:E21">
    <cfRule type="cellIs" dxfId="30" priority="25" operator="greaterThan">
      <formula>COUNTA($F$5:$P$5)/2</formula>
    </cfRule>
  </conditionalFormatting>
  <conditionalFormatting sqref="F88:Q88 F67:P68 F87:P87 F5:Q66">
    <cfRule type="expression" dxfId="29" priority="30">
      <formula>S5=0</formula>
    </cfRule>
    <cfRule type="expression" dxfId="28" priority="31">
      <formula>(S5&gt;0)*(S5&lt;$D5)</formula>
    </cfRule>
    <cfRule type="expression" dxfId="27" priority="32">
      <formula>S5=$D5</formula>
    </cfRule>
  </conditionalFormatting>
  <conditionalFormatting sqref="AD5">
    <cfRule type="cellIs" dxfId="26" priority="22" operator="equal">
      <formula>0</formula>
    </cfRule>
    <cfRule type="cellIs" dxfId="25" priority="23" operator="equal">
      <formula>$D5</formula>
    </cfRule>
    <cfRule type="cellIs" dxfId="24" priority="24" operator="between">
      <formula>$D5</formula>
      <formula>0</formula>
    </cfRule>
  </conditionalFormatting>
  <conditionalFormatting sqref="F69:P79 F80:O80 F81:P86">
    <cfRule type="expression" dxfId="23" priority="19">
      <formula>S69=0</formula>
    </cfRule>
    <cfRule type="expression" dxfId="22" priority="20">
      <formula>(S69&gt;0)*(S69&lt;$D69)</formula>
    </cfRule>
    <cfRule type="expression" dxfId="21" priority="21">
      <formula>S69=$D69</formula>
    </cfRule>
  </conditionalFormatting>
  <conditionalFormatting sqref="S6:AC88">
    <cfRule type="cellIs" dxfId="20" priority="16" operator="equal">
      <formula>0</formula>
    </cfRule>
    <cfRule type="cellIs" dxfId="19" priority="17" operator="equal">
      <formula>$D6</formula>
    </cfRule>
    <cfRule type="cellIs" dxfId="18" priority="18" operator="between">
      <formula>$D6</formula>
      <formula>0</formula>
    </cfRule>
  </conditionalFormatting>
  <conditionalFormatting sqref="AD6:AD88">
    <cfRule type="cellIs" dxfId="17" priority="13" operator="equal">
      <formula>0</formula>
    </cfRule>
    <cfRule type="cellIs" dxfId="16" priority="14" operator="equal">
      <formula>$D6</formula>
    </cfRule>
    <cfRule type="cellIs" dxfId="15" priority="15" operator="between">
      <formula>$D6</formula>
      <formula>0</formula>
    </cfRule>
  </conditionalFormatting>
  <conditionalFormatting sqref="P80">
    <cfRule type="expression" dxfId="14" priority="10">
      <formula>AC80=0</formula>
    </cfRule>
    <cfRule type="expression" dxfId="13" priority="11">
      <formula>(AC80&gt;0)*(AC80&lt;$D80)</formula>
    </cfRule>
    <cfRule type="expression" dxfId="12" priority="12">
      <formula>AC80=$D80</formula>
    </cfRule>
  </conditionalFormatting>
  <conditionalFormatting sqref="Q67:Q68 Q87">
    <cfRule type="expression" dxfId="11" priority="7">
      <formula>AD67=0</formula>
    </cfRule>
    <cfRule type="expression" dxfId="10" priority="8">
      <formula>(AD67&gt;0)*(AD67&lt;$D67)</formula>
    </cfRule>
    <cfRule type="expression" dxfId="9" priority="9">
      <formula>AD67=$D67</formula>
    </cfRule>
  </conditionalFormatting>
  <conditionalFormatting sqref="Q69:Q79 Q81:Q86">
    <cfRule type="expression" dxfId="8" priority="4">
      <formula>AD69=0</formula>
    </cfRule>
    <cfRule type="expression" dxfId="7" priority="5">
      <formula>(AD69&gt;0)*(AD69&lt;$D69)</formula>
    </cfRule>
    <cfRule type="expression" dxfId="6" priority="6">
      <formula>AD69=$D69</formula>
    </cfRule>
  </conditionalFormatting>
  <conditionalFormatting sqref="Q80">
    <cfRule type="expression" dxfId="5" priority="1">
      <formula>AD80=0</formula>
    </cfRule>
    <cfRule type="expression" dxfId="4" priority="2">
      <formula>(AD80&gt;0)*(AD80&lt;$D80)</formula>
    </cfRule>
    <cfRule type="expression" dxfId="3" priority="3">
      <formula>AD80=$D80</formula>
    </cfRule>
  </conditionalFormatting>
  <dataValidations disablePrompts="1" count="1">
    <dataValidation type="list" allowBlank="1" showInputMessage="1" showErrorMessage="1" sqref="B5:B88" xr:uid="{10B9997E-CBA8-4BBE-B810-794C11A7496C}">
      <formula1>"M,V,P"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MMC Jobs</vt:lpstr>
      <vt:lpstr>MMC Hands-On</vt:lpstr>
      <vt:lpstr>MMC Test 01</vt:lpstr>
      <vt:lpstr>MMC Test 02</vt:lpstr>
      <vt:lpstr>I2P Jobs</vt:lpstr>
      <vt:lpstr>Quiz xx - Test xx</vt:lpstr>
      <vt:lpstr>Students</vt:lpstr>
      <vt:lpstr>Grade Scale</vt:lpstr>
      <vt:lpstr>I2P Test Final</vt:lpstr>
      <vt:lpstr>Letter_Grades</vt:lpstr>
      <vt:lpstr>StudentNames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W. Leigh</dc:creator>
  <cp:lastModifiedBy>Matthew Leigh</cp:lastModifiedBy>
  <dcterms:created xsi:type="dcterms:W3CDTF">2017-09-19T02:48:51Z</dcterms:created>
  <dcterms:modified xsi:type="dcterms:W3CDTF">2018-12-21T15:52:58Z</dcterms:modified>
</cp:coreProperties>
</file>