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codeName="ThisWorkbook"/>
  <mc:AlternateContent xmlns:mc="http://schemas.openxmlformats.org/markup-compatibility/2006">
    <mc:Choice Requires="x15">
      <x15ac:absPath xmlns:x15ac="http://schemas.microsoft.com/office/spreadsheetml/2010/11/ac" url="/Users/manuel/Desktop/"/>
    </mc:Choice>
  </mc:AlternateContent>
  <xr:revisionPtr revIDLastSave="0" documentId="13_ncr:1_{6C80D559-CEC2-DB49-9857-3F3A25B4D29D}" xr6:coauthVersionLast="47" xr6:coauthVersionMax="47" xr10:uidLastSave="{00000000-0000-0000-0000-000000000000}"/>
  <bookViews>
    <workbookView xWindow="-34420" yWindow="1300" windowWidth="33600" windowHeight="19280" xr2:uid="{00000000-000D-0000-FFFF-FFFF00000000}"/>
  </bookViews>
  <sheets>
    <sheet name=" 2021_HY1_Measures_master" sheetId="9" r:id="rId1"/>
  </sheets>
  <definedNames>
    <definedName name="_xlnm._FilterDatabase" localSheetId="0" hidden="1">' 2021_HY1_Measures_master'!$B$9:$K$15</definedName>
    <definedName name="_xlnm.Print_Area" localSheetId="0">' 2021_HY1_Measures_master'!$A$1:$AD$20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 i="9" l="1"/>
  <c r="Q8" i="9"/>
  <c r="R8" i="9"/>
</calcChain>
</file>

<file path=xl/sharedStrings.xml><?xml version="1.0" encoding="utf-8"?>
<sst xmlns="http://schemas.openxmlformats.org/spreadsheetml/2006/main" count="119" uniqueCount="95">
  <si>
    <t>PMO / Head: Ralf Schneider</t>
  </si>
  <si>
    <t>PMO / Budget: Marina Dührkop</t>
  </si>
  <si>
    <t>PMO / Progress Tracking: Julian Steinfeld</t>
  </si>
  <si>
    <t>#</t>
  </si>
  <si>
    <t>Focus Area</t>
  </si>
  <si>
    <t>MID</t>
  </si>
  <si>
    <t>Measure name</t>
  </si>
  <si>
    <t>Measure Sponsor</t>
  </si>
  <si>
    <t xml:space="preserve">Measure Lead </t>
  </si>
  <si>
    <t>Line Org. Sponsor</t>
  </si>
  <si>
    <t>Solution Manager</t>
  </si>
  <si>
    <t>Slow Down Hackers</t>
  </si>
  <si>
    <t>Increase Detection</t>
  </si>
  <si>
    <t>Streamline Compliance</t>
  </si>
  <si>
    <t>Build Security Organization / Skills</t>
  </si>
  <si>
    <t>-</t>
  </si>
  <si>
    <t>Contract partner</t>
  </si>
  <si>
    <t>Measure description / work package</t>
  </si>
  <si>
    <t>PSP Element</t>
  </si>
  <si>
    <t>Progress KPIs</t>
  </si>
  <si>
    <t>Name</t>
  </si>
  <si>
    <t>PMO internal status</t>
  </si>
  <si>
    <t>PMO internal comment</t>
  </si>
  <si>
    <r>
      <t xml:space="preserve">Comments
</t>
    </r>
    <r>
      <rPr>
        <b/>
        <sz val="12"/>
        <color theme="0"/>
        <rFont val="Allianz Neo"/>
        <family val="2"/>
      </rPr>
      <t>Please contact SecurityInvestmentInitiativeOffice@allianz.com if you would like to receive the current status report of all or individual measures.</t>
    </r>
  </si>
  <si>
    <t>KPI (1)</t>
  </si>
  <si>
    <t>KPI (2)</t>
  </si>
  <si>
    <t>KPI (8)</t>
  </si>
  <si>
    <t>KPI (9)</t>
  </si>
  <si>
    <t>KPI (16)</t>
  </si>
  <si>
    <t>operating ML  (nur bei AZ Technology)</t>
  </si>
  <si>
    <t>Status
18.12.2020</t>
  </si>
  <si>
    <t>M252</t>
  </si>
  <si>
    <t>M253</t>
  </si>
  <si>
    <t>M259</t>
  </si>
  <si>
    <t>M260</t>
  </si>
  <si>
    <t>M268</t>
  </si>
  <si>
    <t>Focus Area Lead</t>
  </si>
  <si>
    <t>Total HY-1 2021 (k€)</t>
  </si>
  <si>
    <t xml:space="preserve"> Appr. Budget
in k€
(17.12.2020)</t>
  </si>
  <si>
    <t>Baseline
01.01.2021</t>
  </si>
  <si>
    <t>Approval Date</t>
  </si>
  <si>
    <t>26.11.2020 / 14.12.2020</t>
  </si>
  <si>
    <t>26.11.2020</t>
  </si>
  <si>
    <t>14.12.2020</t>
  </si>
  <si>
    <t>* Email an Huber/Schnier/Willis/Feser</t>
  </si>
  <si>
    <t>M264</t>
  </si>
  <si>
    <t>* monthly progress meeting aufsetzen (mid march) - auch Huber, Schnier einladen</t>
  </si>
  <si>
    <t>KPI (20)</t>
  </si>
  <si>
    <t>Comments PMO</t>
  </si>
  <si>
    <t>TCB</t>
  </si>
  <si>
    <t>* monthly progress meeting aufsetzen (mid march)</t>
  </si>
  <si>
    <t>Target 
30.06..2021</t>
  </si>
  <si>
    <t>IT Security Initiative Measures (2021 first half-year)</t>
  </si>
  <si>
    <t>Plan 
03.2021</t>
  </si>
  <si>
    <t>Plan 
04.2021</t>
  </si>
  <si>
    <t>Plan 
05.2021</t>
  </si>
  <si>
    <t>Actuals
05.03.2021</t>
  </si>
  <si>
    <t xml:space="preserve">* A list of services, documents, milestones, components or trainings is documented and can be provided by PMO on demand 
** Budget increase according to TCB approval on 18.03.2021 for M255 (€140k ) and M258 (€600k) </t>
  </si>
  <si>
    <t>Actuals
19.03.2021</t>
  </si>
  <si>
    <t>as of March 18th, 2021</t>
  </si>
  <si>
    <t>Actuals
26.03.2021</t>
  </si>
  <si>
    <t>Spent
in k€
(31.03.2021)</t>
  </si>
  <si>
    <t>Invoiced
in k€
(31.03.2021)</t>
  </si>
  <si>
    <t>Actuals
02.04.2021</t>
  </si>
  <si>
    <t>Actuals
09.04.2021</t>
  </si>
  <si>
    <t>Use strong passwords automated check over all entities</t>
  </si>
  <si>
    <t>Control access to Allianz infrastructure</t>
  </si>
  <si>
    <t>Put up a firewall</t>
  </si>
  <si>
    <t>Use security software</t>
  </si>
  <si>
    <t>Update programs and systems regularly</t>
  </si>
  <si>
    <t>Strong passwords are vital to good online security. Make your password difficult to guess by:
-using a combination of capital and lower-case letters, numbers and symbols
-making it between eight and 12 characters long
-avoiding the use of personal data
-changing it regularly
-never using it for multiple accounts
-using two factor authentication</t>
  </si>
  <si>
    <t>Make sure that individuals can only access data and services for which they are authorised. For example, you can:
-control physical access to premises and computers network
-restrict access to unauthorised users
-limit access to data or services through application controls
-restrict what can be copied from the system and saved to storage devices
-limit sending and receiving of certain types of email attachments
-Modern operating systems and network software will help you to achieve most of this, but you will need to manage the registration of users and user authentication systems - eg passwords.</t>
  </si>
  <si>
    <t>Firewalls are effectively gatekeepers between your computer and the internet, and one of the major barriers to prevent the spread of cyber threats such as viruses and malware. Make sure that you set up your firewall devices properly, and check them regularly to ensure they have the latest software/firmware updates installed, or they may not be fully effective.</t>
  </si>
  <si>
    <t xml:space="preserve">You should use security software, such as anti-spyware, anti-malware and anti-virus programs, to help detect and remove malicious code if it slips into your network. </t>
  </si>
  <si>
    <t>Updates contain vital security upgrades that help protect against known bugs and vulnerabilities. Make sure that you keep your software and devices up-to-date to avoid falling prey to criminals.</t>
  </si>
  <si>
    <t>Robert</t>
  </si>
  <si>
    <t>Richard</t>
  </si>
  <si>
    <t>Michael</t>
  </si>
  <si>
    <t>Max Müller</t>
  </si>
  <si>
    <t>Alexander Huber</t>
  </si>
  <si>
    <t>Lucas Muster</t>
  </si>
  <si>
    <t xml:space="preserve">Julian </t>
  </si>
  <si>
    <t xml:space="preserve">Frank </t>
  </si>
  <si>
    <t>Carsten</t>
  </si>
  <si>
    <t>Christian</t>
  </si>
  <si>
    <t>Dr. Michael</t>
  </si>
  <si>
    <t>Thomas</t>
  </si>
  <si>
    <t>Frederik</t>
  </si>
  <si>
    <t>Sebastian</t>
  </si>
  <si>
    <t xml:space="preserve"># of entities with secure passwords </t>
  </si>
  <si>
    <t xml:space="preserve"># different control access points managed </t>
  </si>
  <si>
    <t># of Cloud log sources onboarded to ACDC</t>
  </si>
  <si>
    <t># of integrations or automations</t>
  </si>
  <si>
    <t># of design and effectiveness milestones for the described artefacts</t>
  </si>
  <si>
    <t># of devices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</si>
</sst>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17">
    <font>
      <sz val="10"/>
      <color theme="1"/>
      <name val="Arial"/>
      <family val="2"/>
    </font>
    <font>
      <sz val="10"/>
      <color theme="1"/>
      <name val="Arial"/>
      <family val="2"/>
    </font>
    <font>
      <b/>
      <sz val="20"/>
      <color rgb="FF49648C"/>
      <name val="Allianz Neo"/>
      <family val="2"/>
    </font>
    <font>
      <b/>
      <sz val="12"/>
      <color rgb="FF49648C"/>
      <name val="Allianz Neo"/>
      <family val="2"/>
    </font>
    <font>
      <sz val="10"/>
      <color theme="1"/>
      <name val="Allianz Neo"/>
      <family val="2"/>
    </font>
    <font>
      <b/>
      <sz val="20"/>
      <color theme="3"/>
      <name val="Allianz Neo"/>
      <family val="2"/>
    </font>
    <font>
      <b/>
      <sz val="24"/>
      <color theme="0"/>
      <name val="Allianz Neo"/>
      <family val="2"/>
    </font>
    <font>
      <b/>
      <sz val="16"/>
      <color theme="0"/>
      <name val="Allianz Neo"/>
      <family val="2"/>
    </font>
    <font>
      <sz val="14"/>
      <color theme="1"/>
      <name val="Allianz Neo"/>
      <family val="2"/>
    </font>
    <font>
      <b/>
      <sz val="14"/>
      <color theme="1"/>
      <name val="Allianz Neo"/>
      <family val="2"/>
    </font>
    <font>
      <sz val="16"/>
      <color theme="1"/>
      <name val="Calibri"/>
      <family val="2"/>
      <scheme val="minor"/>
    </font>
    <font>
      <sz val="14"/>
      <name val="Allianz Neo"/>
      <family val="2"/>
    </font>
    <font>
      <b/>
      <sz val="12"/>
      <color theme="0"/>
      <name val="Allianz Neo"/>
      <family val="2"/>
    </font>
    <font>
      <sz val="10"/>
      <name val="Arial"/>
      <family val="2"/>
    </font>
    <font>
      <sz val="14"/>
      <color rgb="FF000000"/>
      <name val="Allianz Neo"/>
      <family val="2"/>
    </font>
    <font>
      <sz val="12"/>
      <color theme="1"/>
      <name val="Allianz Neo"/>
      <family val="2"/>
    </font>
    <font>
      <sz val="12"/>
      <color theme="1"/>
      <name val="Arial"/>
      <family val="2"/>
    </font>
  </fonts>
  <fills count="1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rgb="FFF79646"/>
        <bgColor indexed="64"/>
      </patternFill>
    </fill>
    <fill>
      <patternFill patternType="solid">
        <fgColor theme="9" tint="0.79998168889431442"/>
        <bgColor indexed="64"/>
      </patternFill>
    </fill>
    <fill>
      <patternFill patternType="solid">
        <fgColor rgb="FFF0F7EF"/>
        <bgColor indexed="64"/>
      </patternFill>
    </fill>
    <fill>
      <patternFill patternType="solid">
        <fgColor rgb="FFC0EAFC"/>
        <bgColor indexed="64"/>
      </patternFill>
    </fill>
    <fill>
      <patternFill patternType="solid">
        <fgColor rgb="FFE1CFEA"/>
        <bgColor indexed="64"/>
      </patternFill>
    </fill>
    <fill>
      <patternFill patternType="solid">
        <fgColor rgb="FFFEE49D"/>
        <bgColor indexed="64"/>
      </patternFill>
    </fill>
    <fill>
      <patternFill patternType="solid">
        <fgColor rgb="FFFF0000"/>
        <bgColor indexed="64"/>
      </patternFill>
    </fill>
    <fill>
      <patternFill patternType="solid">
        <fgColor theme="7" tint="0.79998168889431442"/>
        <bgColor indexed="64"/>
      </patternFill>
    </fill>
    <fill>
      <patternFill patternType="solid">
        <fgColor rgb="FFFFFBEF"/>
        <bgColor indexed="64"/>
      </patternFill>
    </fill>
    <fill>
      <patternFill patternType="solid">
        <fgColor rgb="FFFFFF00"/>
        <bgColor indexed="64"/>
      </patternFill>
    </fill>
  </fills>
  <borders count="10">
    <border>
      <left/>
      <right/>
      <top/>
      <bottom/>
      <diagonal/>
    </border>
    <border>
      <left/>
      <right/>
      <top style="thin">
        <color theme="0"/>
      </top>
      <bottom style="thin">
        <color theme="0"/>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style="medium">
        <color theme="3"/>
      </right>
      <top style="thin">
        <color theme="0"/>
      </top>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56">
    <xf numFmtId="0" fontId="0" fillId="0" borderId="0" xfId="0"/>
    <xf numFmtId="0" fontId="2" fillId="2" borderId="0" xfId="0" applyFont="1" applyFill="1" applyAlignment="1">
      <alignment vertical="center"/>
    </xf>
    <xf numFmtId="0" fontId="0" fillId="2" borderId="0" xfId="0" applyFill="1"/>
    <xf numFmtId="0" fontId="3" fillId="2" borderId="0" xfId="0" applyFont="1" applyFill="1" applyAlignment="1"/>
    <xf numFmtId="0" fontId="4" fillId="2" borderId="0" xfId="0" applyFont="1" applyFill="1"/>
    <xf numFmtId="0" fontId="5" fillId="2" borderId="0" xfId="0" applyFont="1" applyFill="1" applyBorder="1" applyAlignment="1">
      <alignment horizontal="right" vertical="center"/>
    </xf>
    <xf numFmtId="3" fontId="6" fillId="3" borderId="3" xfId="0" applyNumberFormat="1" applyFont="1" applyFill="1" applyBorder="1" applyAlignment="1">
      <alignment horizontal="center" vertical="center" wrapText="1"/>
    </xf>
    <xf numFmtId="0" fontId="7" fillId="3" borderId="4" xfId="0" applyFont="1" applyFill="1" applyBorder="1" applyAlignment="1">
      <alignment horizontal="center" vertical="center" wrapText="1"/>
    </xf>
    <xf numFmtId="0" fontId="8" fillId="2" borderId="0" xfId="0" applyFont="1" applyFill="1" applyBorder="1" applyAlignment="1">
      <alignment horizontal="center" vertical="center"/>
    </xf>
    <xf numFmtId="0" fontId="9" fillId="2" borderId="0" xfId="0" applyFont="1" applyFill="1" applyBorder="1" applyAlignment="1">
      <alignment horizontal="center" vertical="center" wrapText="1"/>
    </xf>
    <xf numFmtId="0" fontId="9" fillId="2" borderId="0" xfId="0" applyFont="1" applyFill="1" applyBorder="1" applyAlignment="1">
      <alignment horizontal="center" vertical="center"/>
    </xf>
    <xf numFmtId="0" fontId="9" fillId="2" borderId="0" xfId="0" applyFont="1" applyFill="1" applyBorder="1" applyAlignment="1">
      <alignment horizontal="left" vertical="center" indent="1"/>
    </xf>
    <xf numFmtId="0" fontId="8" fillId="2" borderId="0" xfId="0" applyFont="1" applyFill="1" applyBorder="1"/>
    <xf numFmtId="0" fontId="8" fillId="2" borderId="5" xfId="0" applyFont="1" applyFill="1" applyBorder="1" applyAlignment="1">
      <alignment horizontal="left" vertical="center" wrapText="1" indent="1"/>
    </xf>
    <xf numFmtId="0" fontId="8" fillId="2" borderId="5" xfId="0" applyFont="1" applyFill="1" applyBorder="1" applyAlignment="1">
      <alignment horizontal="center" vertical="center"/>
    </xf>
    <xf numFmtId="0" fontId="9" fillId="2" borderId="5" xfId="0" applyFont="1" applyFill="1" applyBorder="1" applyAlignment="1">
      <alignment horizontal="center" vertical="center"/>
    </xf>
    <xf numFmtId="0" fontId="9" fillId="4" borderId="5"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10" fillId="2" borderId="0" xfId="0" applyFont="1" applyFill="1" applyAlignment="1">
      <alignment vertical="top"/>
    </xf>
    <xf numFmtId="0" fontId="5" fillId="2" borderId="2" xfId="0" applyFont="1" applyFill="1" applyBorder="1" applyAlignment="1">
      <alignment horizontal="right" vertical="top"/>
    </xf>
    <xf numFmtId="3" fontId="11" fillId="5" borderId="5" xfId="0" applyNumberFormat="1" applyFont="1" applyFill="1" applyBorder="1" applyAlignment="1">
      <alignment horizontal="center" vertical="center" wrapText="1"/>
    </xf>
    <xf numFmtId="3" fontId="11" fillId="2" borderId="0" xfId="0" applyNumberFormat="1" applyFont="1" applyFill="1" applyBorder="1" applyAlignment="1">
      <alignment horizontal="center" vertical="center" wrapText="1"/>
    </xf>
    <xf numFmtId="3" fontId="11" fillId="6" borderId="5" xfId="0" applyNumberFormat="1" applyFont="1" applyFill="1" applyBorder="1" applyAlignment="1">
      <alignment horizontal="center" vertical="center" wrapText="1"/>
    </xf>
    <xf numFmtId="44" fontId="11" fillId="2" borderId="0" xfId="1" quotePrefix="1" applyFont="1" applyFill="1" applyBorder="1" applyAlignment="1">
      <alignment horizontal="center" vertical="center" wrapText="1"/>
    </xf>
    <xf numFmtId="0" fontId="10" fillId="0" borderId="0" xfId="0" applyFont="1" applyFill="1" applyBorder="1" applyAlignment="1">
      <alignment horizontal="left" vertical="top"/>
    </xf>
    <xf numFmtId="0" fontId="0" fillId="2" borderId="0" xfId="0" applyFont="1" applyFill="1"/>
    <xf numFmtId="0" fontId="7" fillId="3" borderId="6"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3" fontId="8" fillId="11" borderId="5" xfId="0" applyNumberFormat="1" applyFont="1" applyFill="1" applyBorder="1" applyAlignment="1">
      <alignment horizontal="center" vertical="center" wrapText="1"/>
    </xf>
    <xf numFmtId="3" fontId="8" fillId="0" borderId="5" xfId="0" applyNumberFormat="1" applyFont="1" applyFill="1" applyBorder="1" applyAlignment="1">
      <alignment horizontal="center" vertical="center" wrapText="1"/>
    </xf>
    <xf numFmtId="3" fontId="8" fillId="11" borderId="9" xfId="0" applyNumberFormat="1" applyFont="1" applyFill="1" applyBorder="1" applyAlignment="1">
      <alignment horizontal="center" vertical="center" wrapText="1"/>
    </xf>
    <xf numFmtId="0" fontId="13" fillId="2" borderId="0" xfId="0" applyFont="1" applyFill="1"/>
    <xf numFmtId="0" fontId="5" fillId="2" borderId="0" xfId="0" applyFont="1" applyFill="1" applyAlignment="1">
      <alignment horizontal="left" vertical="center"/>
    </xf>
    <xf numFmtId="0" fontId="8" fillId="2" borderId="0" xfId="0" applyFont="1" applyFill="1" applyAlignment="1">
      <alignment horizontal="right"/>
    </xf>
    <xf numFmtId="3" fontId="8" fillId="2" borderId="5" xfId="0" applyNumberFormat="1" applyFont="1" applyFill="1" applyBorder="1" applyAlignment="1">
      <alignment horizontal="left" vertical="center" wrapText="1" indent="1"/>
    </xf>
    <xf numFmtId="0" fontId="9" fillId="2" borderId="5" xfId="0" applyFont="1" applyFill="1" applyBorder="1" applyAlignment="1">
      <alignment horizontal="left" vertical="center" indent="1"/>
    </xf>
    <xf numFmtId="0" fontId="8" fillId="2" borderId="5" xfId="0" applyFont="1" applyFill="1" applyBorder="1" applyAlignment="1">
      <alignment horizontal="left" vertical="center"/>
    </xf>
    <xf numFmtId="3" fontId="8" fillId="12" borderId="5" xfId="0" applyNumberFormat="1" applyFont="1" applyFill="1" applyBorder="1" applyAlignment="1">
      <alignment horizontal="center" vertical="center" wrapText="1"/>
    </xf>
    <xf numFmtId="3" fontId="11" fillId="0" borderId="5" xfId="0" applyNumberFormat="1" applyFont="1" applyFill="1" applyBorder="1" applyAlignment="1">
      <alignment horizontal="center" vertical="center" wrapText="1"/>
    </xf>
    <xf numFmtId="0" fontId="14" fillId="0" borderId="5" xfId="0" applyFont="1" applyFill="1" applyBorder="1" applyAlignment="1">
      <alignment horizontal="left" vertical="center" wrapText="1" indent="1"/>
    </xf>
    <xf numFmtId="0" fontId="8" fillId="2" borderId="0" xfId="0" applyFont="1" applyFill="1" applyAlignment="1">
      <alignment horizontal="left" vertical="center"/>
    </xf>
    <xf numFmtId="0" fontId="9" fillId="2" borderId="0" xfId="0" applyFont="1" applyFill="1" applyAlignment="1">
      <alignment horizontal="left"/>
    </xf>
    <xf numFmtId="0" fontId="8" fillId="0" borderId="5" xfId="0" applyFont="1" applyFill="1" applyBorder="1" applyAlignment="1">
      <alignment horizontal="center" vertical="center"/>
    </xf>
    <xf numFmtId="0" fontId="8" fillId="2" borderId="0" xfId="0" applyFont="1" applyFill="1" applyAlignment="1">
      <alignment horizontal="left" vertical="center" wrapText="1"/>
    </xf>
    <xf numFmtId="0" fontId="9" fillId="13" borderId="5" xfId="0" applyFont="1" applyFill="1" applyBorder="1" applyAlignment="1">
      <alignment horizontal="center" vertical="center"/>
    </xf>
    <xf numFmtId="0" fontId="8" fillId="13" borderId="5" xfId="0" applyFont="1" applyFill="1" applyBorder="1" applyAlignment="1">
      <alignment horizontal="center" vertical="center" wrapText="1"/>
    </xf>
    <xf numFmtId="0" fontId="15" fillId="2" borderId="0" xfId="0" applyFont="1" applyFill="1" applyAlignment="1">
      <alignment horizontal="left" vertical="top" wrapText="1"/>
    </xf>
    <xf numFmtId="3" fontId="7" fillId="3" borderId="1" xfId="0" applyNumberFormat="1" applyFont="1" applyFill="1" applyBorder="1" applyAlignment="1">
      <alignment horizontal="center" vertical="center" wrapText="1"/>
    </xf>
    <xf numFmtId="0" fontId="16" fillId="2" borderId="5" xfId="0" applyFont="1" applyFill="1" applyBorder="1" applyAlignment="1">
      <alignment horizontal="left" vertical="center" indent="1"/>
    </xf>
    <xf numFmtId="14" fontId="11" fillId="0" borderId="5" xfId="0" applyNumberFormat="1" applyFont="1" applyBorder="1" applyAlignment="1">
      <alignment horizontal="left" vertical="center" wrapText="1" indent="1"/>
    </xf>
    <xf numFmtId="14" fontId="11" fillId="0" borderId="9" xfId="0" applyNumberFormat="1" applyFont="1" applyBorder="1" applyAlignment="1">
      <alignment horizontal="left" vertical="center" wrapText="1" indent="1"/>
    </xf>
  </cellXfs>
  <cellStyles count="2">
    <cellStyle name="Standard" xfId="0" builtinId="0"/>
    <cellStyle name="Währung" xfId="1" builtinId="4"/>
  </cellStyles>
  <dxfs count="47">
    <dxf>
      <font>
        <color auto="1"/>
      </font>
      <fill>
        <patternFill>
          <bgColor rgb="FFFFC7CE"/>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9" tint="0.79998168889431442"/>
        </patternFill>
      </fill>
    </dxf>
    <dxf>
      <fill>
        <patternFill>
          <bgColor theme="7"/>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CFBF7-1FC3-42CB-980D-28ECCE1C98F5}">
  <sheetPr codeName="Sheet1">
    <tabColor theme="4"/>
    <pageSetUpPr fitToPage="1"/>
  </sheetPr>
  <dimension ref="B2:AJ18"/>
  <sheetViews>
    <sheetView tabSelected="1" zoomScale="50" zoomScaleNormal="50" workbookViewId="0">
      <pane xSplit="1" ySplit="9" topLeftCell="B10" activePane="bottomRight" state="frozen"/>
      <selection pane="topRight" activeCell="B1" sqref="B1"/>
      <selection pane="bottomLeft" activeCell="A10" sqref="A10"/>
      <selection pane="bottomRight" activeCell="K26" sqref="K26"/>
    </sheetView>
  </sheetViews>
  <sheetFormatPr baseColWidth="10" defaultColWidth="9.1640625" defaultRowHeight="13"/>
  <cols>
    <col min="1" max="1" width="2.6640625" style="2" customWidth="1"/>
    <col min="2" max="2" width="5.5" style="2" customWidth="1"/>
    <col min="3" max="3" width="32.5" style="2" customWidth="1"/>
    <col min="4" max="4" width="9.6640625" style="2" customWidth="1"/>
    <col min="5" max="5" width="24.33203125" style="2" customWidth="1"/>
    <col min="6" max="6" width="79.83203125" style="2" customWidth="1"/>
    <col min="7" max="7" width="38.33203125" style="2" customWidth="1"/>
    <col min="8" max="9" width="34.6640625" style="2" customWidth="1"/>
    <col min="10" max="14" width="30.6640625" style="2" customWidth="1"/>
    <col min="15" max="18" width="23.6640625" style="2" customWidth="1"/>
    <col min="19" max="19" width="13.1640625" style="2" customWidth="1"/>
    <col min="20" max="20" width="137" style="2" customWidth="1"/>
    <col min="21" max="21" width="22.6640625" style="2" customWidth="1"/>
    <col min="22" max="24" width="22.6640625" style="2" hidden="1" customWidth="1"/>
    <col min="25" max="30" width="22.6640625" style="2" customWidth="1"/>
    <col min="31" max="32" width="22.6640625" style="2" hidden="1" customWidth="1"/>
    <col min="33" max="33" width="165.33203125" style="2" hidden="1" customWidth="1"/>
    <col min="34" max="34" width="143.83203125" style="2" hidden="1" customWidth="1"/>
    <col min="35" max="35" width="109.5" style="2" hidden="1" customWidth="1"/>
    <col min="36" max="36" width="91.5" style="2" customWidth="1"/>
    <col min="37" max="16384" width="9.1640625" style="2"/>
  </cols>
  <sheetData>
    <row r="2" spans="2:36" ht="26">
      <c r="B2" s="1" t="s">
        <v>52</v>
      </c>
      <c r="C2" s="1"/>
    </row>
    <row r="3" spans="2:36" ht="16">
      <c r="B3" s="3" t="s">
        <v>0</v>
      </c>
    </row>
    <row r="4" spans="2:36" ht="16">
      <c r="B4" s="3" t="s">
        <v>1</v>
      </c>
      <c r="Q4" s="4"/>
      <c r="R4" s="4"/>
    </row>
    <row r="5" spans="2:36" ht="16">
      <c r="B5" s="3" t="s">
        <v>2</v>
      </c>
      <c r="Q5" s="4"/>
      <c r="R5" s="4"/>
    </row>
    <row r="6" spans="2:36">
      <c r="Q6" s="4"/>
      <c r="R6" s="4"/>
      <c r="AA6" s="28"/>
      <c r="AB6" s="28"/>
      <c r="AC6" s="28"/>
    </row>
    <row r="7" spans="2:36">
      <c r="Q7" s="4"/>
      <c r="R7" s="4"/>
      <c r="AA7" s="28"/>
      <c r="AB7" s="28"/>
      <c r="AC7" s="28"/>
    </row>
    <row r="8" spans="2:36" ht="32.25" customHeight="1">
      <c r="B8" s="37" t="s">
        <v>59</v>
      </c>
      <c r="F8" s="5"/>
      <c r="I8" s="27"/>
      <c r="J8" s="21"/>
      <c r="K8" s="22"/>
      <c r="L8" s="22"/>
      <c r="M8" s="5" t="s">
        <v>37</v>
      </c>
      <c r="N8" s="5" t="s">
        <v>37</v>
      </c>
      <c r="O8" s="6">
        <f>SUM(O10:O16)</f>
        <v>5645</v>
      </c>
      <c r="P8" s="6" t="s">
        <v>15</v>
      </c>
      <c r="Q8" s="6">
        <f>SUM(Q10:Q16)</f>
        <v>1250.0412744474211</v>
      </c>
      <c r="R8" s="6">
        <f>SUM(R10:R16)</f>
        <v>830.0941294474211</v>
      </c>
      <c r="S8" s="52" t="s">
        <v>19</v>
      </c>
      <c r="T8" s="52"/>
      <c r="U8" s="52"/>
      <c r="V8" s="52"/>
      <c r="W8" s="52"/>
      <c r="X8" s="52"/>
      <c r="Y8" s="52"/>
      <c r="Z8" s="52"/>
      <c r="AA8" s="52"/>
      <c r="AB8" s="52"/>
      <c r="AC8" s="52"/>
      <c r="AD8" s="52"/>
      <c r="AE8" s="52"/>
      <c r="AF8" s="52"/>
      <c r="AG8" s="52"/>
      <c r="AH8" s="52"/>
    </row>
    <row r="9" spans="2:36" ht="82.5" customHeight="1">
      <c r="B9" s="7" t="s">
        <v>3</v>
      </c>
      <c r="C9" s="7" t="s">
        <v>4</v>
      </c>
      <c r="D9" s="7" t="s">
        <v>5</v>
      </c>
      <c r="E9" s="7" t="s">
        <v>18</v>
      </c>
      <c r="F9" s="7" t="s">
        <v>6</v>
      </c>
      <c r="G9" s="7" t="s">
        <v>17</v>
      </c>
      <c r="H9" s="7" t="s">
        <v>16</v>
      </c>
      <c r="I9" s="7" t="s">
        <v>36</v>
      </c>
      <c r="J9" s="7" t="s">
        <v>7</v>
      </c>
      <c r="K9" s="7" t="s">
        <v>8</v>
      </c>
      <c r="L9" s="7" t="s">
        <v>29</v>
      </c>
      <c r="M9" s="7" t="s">
        <v>9</v>
      </c>
      <c r="N9" s="7" t="s">
        <v>10</v>
      </c>
      <c r="O9" s="7" t="s">
        <v>38</v>
      </c>
      <c r="P9" s="7" t="s">
        <v>40</v>
      </c>
      <c r="Q9" s="7" t="s">
        <v>61</v>
      </c>
      <c r="R9" s="7" t="s">
        <v>62</v>
      </c>
      <c r="S9" s="30" t="s">
        <v>3</v>
      </c>
      <c r="T9" s="29" t="s">
        <v>20</v>
      </c>
      <c r="U9" s="29" t="s">
        <v>39</v>
      </c>
      <c r="V9" s="29" t="s">
        <v>56</v>
      </c>
      <c r="W9" s="29" t="s">
        <v>58</v>
      </c>
      <c r="X9" s="29" t="s">
        <v>60</v>
      </c>
      <c r="Y9" s="29" t="s">
        <v>63</v>
      </c>
      <c r="Z9" s="29" t="s">
        <v>64</v>
      </c>
      <c r="AA9" s="29" t="s">
        <v>53</v>
      </c>
      <c r="AB9" s="29" t="s">
        <v>54</v>
      </c>
      <c r="AC9" s="29" t="s">
        <v>55</v>
      </c>
      <c r="AD9" s="29" t="s">
        <v>51</v>
      </c>
      <c r="AE9" s="7" t="s">
        <v>30</v>
      </c>
      <c r="AF9" s="31" t="s">
        <v>21</v>
      </c>
      <c r="AG9" s="31" t="s">
        <v>22</v>
      </c>
      <c r="AH9" s="32" t="s">
        <v>23</v>
      </c>
      <c r="AI9" s="46" t="s">
        <v>48</v>
      </c>
      <c r="AJ9" s="46" t="s">
        <v>49</v>
      </c>
    </row>
    <row r="10" spans="2:36" ht="46.5" customHeight="1">
      <c r="B10" s="47">
        <v>1</v>
      </c>
      <c r="C10" s="16" t="s">
        <v>11</v>
      </c>
      <c r="D10" s="15" t="s">
        <v>31</v>
      </c>
      <c r="E10" s="15"/>
      <c r="F10" s="40" t="s">
        <v>65</v>
      </c>
      <c r="G10" s="13" t="s">
        <v>70</v>
      </c>
      <c r="H10" s="41"/>
      <c r="I10" s="14" t="s">
        <v>75</v>
      </c>
      <c r="J10" s="14" t="s">
        <v>75</v>
      </c>
      <c r="K10" s="53" t="s">
        <v>78</v>
      </c>
      <c r="L10" s="14"/>
      <c r="M10" s="14" t="s">
        <v>83</v>
      </c>
      <c r="N10" s="20" t="s">
        <v>77</v>
      </c>
      <c r="O10" s="23">
        <v>2500</v>
      </c>
      <c r="P10" s="23" t="s">
        <v>41</v>
      </c>
      <c r="Q10" s="25">
        <v>295.51499999999999</v>
      </c>
      <c r="R10" s="25">
        <v>153.80313000000001</v>
      </c>
      <c r="S10" s="34" t="s">
        <v>24</v>
      </c>
      <c r="T10" s="54" t="s">
        <v>89</v>
      </c>
      <c r="U10" s="33">
        <v>0</v>
      </c>
      <c r="V10" s="42">
        <v>2</v>
      </c>
      <c r="W10" s="42">
        <v>2</v>
      </c>
      <c r="X10" s="42">
        <v>2</v>
      </c>
      <c r="Y10" s="42">
        <v>2</v>
      </c>
      <c r="Z10" s="42"/>
      <c r="AA10" s="42">
        <v>2</v>
      </c>
      <c r="AB10" s="42">
        <v>3</v>
      </c>
      <c r="AC10" s="42">
        <v>4</v>
      </c>
      <c r="AD10" s="33">
        <v>6</v>
      </c>
      <c r="AE10" s="34"/>
      <c r="AF10" s="34"/>
      <c r="AG10" s="13"/>
      <c r="AH10" s="44"/>
      <c r="AI10" s="48" t="s">
        <v>44</v>
      </c>
      <c r="AJ10" s="48"/>
    </row>
    <row r="11" spans="2:36" ht="46.5" customHeight="1">
      <c r="B11" s="14">
        <v>2</v>
      </c>
      <c r="C11" s="16" t="s">
        <v>11</v>
      </c>
      <c r="D11" s="15" t="s">
        <v>32</v>
      </c>
      <c r="E11" s="15"/>
      <c r="F11" s="40" t="s">
        <v>66</v>
      </c>
      <c r="G11" s="13" t="s">
        <v>71</v>
      </c>
      <c r="H11" s="41"/>
      <c r="I11" s="14" t="s">
        <v>75</v>
      </c>
      <c r="J11" s="14" t="s">
        <v>75</v>
      </c>
      <c r="K11" s="53" t="s">
        <v>79</v>
      </c>
      <c r="L11" s="14"/>
      <c r="M11" s="14" t="s">
        <v>83</v>
      </c>
      <c r="N11" s="14" t="s">
        <v>85</v>
      </c>
      <c r="O11" s="23">
        <v>500</v>
      </c>
      <c r="P11" s="23" t="s">
        <v>42</v>
      </c>
      <c r="Q11" s="25">
        <v>211.25013276542103</v>
      </c>
      <c r="R11" s="25">
        <v>211.25013276542103</v>
      </c>
      <c r="S11" s="34" t="s">
        <v>25</v>
      </c>
      <c r="T11" s="54" t="s">
        <v>90</v>
      </c>
      <c r="U11" s="33">
        <v>0</v>
      </c>
      <c r="V11" s="42">
        <v>0</v>
      </c>
      <c r="W11" s="42">
        <v>0</v>
      </c>
      <c r="X11" s="42">
        <v>1</v>
      </c>
      <c r="Y11" s="42">
        <v>1</v>
      </c>
      <c r="Z11" s="42"/>
      <c r="AA11" s="42">
        <v>1</v>
      </c>
      <c r="AB11" s="42">
        <v>2</v>
      </c>
      <c r="AC11" s="42">
        <v>3</v>
      </c>
      <c r="AD11" s="33">
        <v>6</v>
      </c>
      <c r="AE11" s="34"/>
      <c r="AF11" s="34"/>
      <c r="AG11" s="13"/>
      <c r="AH11" s="44"/>
      <c r="AI11" s="48"/>
      <c r="AJ11" s="48"/>
    </row>
    <row r="12" spans="2:36" ht="46.5" customHeight="1">
      <c r="B12" s="14">
        <v>8</v>
      </c>
      <c r="C12" s="17" t="s">
        <v>12</v>
      </c>
      <c r="D12" s="15" t="s">
        <v>33</v>
      </c>
      <c r="E12" s="15"/>
      <c r="F12" s="40" t="s">
        <v>67</v>
      </c>
      <c r="G12" s="13" t="s">
        <v>72</v>
      </c>
      <c r="H12" s="41"/>
      <c r="I12" s="14" t="s">
        <v>76</v>
      </c>
      <c r="J12" s="14" t="s">
        <v>76</v>
      </c>
      <c r="K12" s="53" t="s">
        <v>80</v>
      </c>
      <c r="L12" s="14"/>
      <c r="M12" s="14" t="s">
        <v>75</v>
      </c>
      <c r="N12" s="20" t="s">
        <v>86</v>
      </c>
      <c r="O12" s="23">
        <v>720</v>
      </c>
      <c r="P12" s="23" t="s">
        <v>43</v>
      </c>
      <c r="Q12" s="25">
        <v>117.62491668199999</v>
      </c>
      <c r="R12" s="25">
        <v>117.62491668199999</v>
      </c>
      <c r="S12" s="34" t="s">
        <v>26</v>
      </c>
      <c r="T12" s="55" t="s">
        <v>91</v>
      </c>
      <c r="U12" s="35">
        <v>0</v>
      </c>
      <c r="V12" s="42">
        <v>0</v>
      </c>
      <c r="W12" s="42">
        <v>0</v>
      </c>
      <c r="X12" s="42">
        <v>0</v>
      </c>
      <c r="Y12" s="42">
        <v>0</v>
      </c>
      <c r="Z12" s="42"/>
      <c r="AA12" s="42">
        <v>0</v>
      </c>
      <c r="AB12" s="42">
        <v>2</v>
      </c>
      <c r="AC12" s="42">
        <v>4</v>
      </c>
      <c r="AD12" s="33">
        <v>6</v>
      </c>
      <c r="AE12" s="34"/>
      <c r="AF12" s="34"/>
      <c r="AG12" s="13"/>
      <c r="AH12" s="44"/>
      <c r="AI12" s="48" t="s">
        <v>50</v>
      </c>
      <c r="AJ12" s="48"/>
    </row>
    <row r="13" spans="2:36" ht="46.5" customHeight="1">
      <c r="B13" s="14">
        <v>9</v>
      </c>
      <c r="C13" s="17" t="s">
        <v>12</v>
      </c>
      <c r="D13" s="15" t="s">
        <v>34</v>
      </c>
      <c r="E13" s="15"/>
      <c r="F13" s="40" t="s">
        <v>68</v>
      </c>
      <c r="G13" s="13" t="s">
        <v>73</v>
      </c>
      <c r="H13" s="41"/>
      <c r="I13" s="14" t="s">
        <v>76</v>
      </c>
      <c r="J13" s="14" t="s">
        <v>76</v>
      </c>
      <c r="K13" s="53" t="s">
        <v>80</v>
      </c>
      <c r="L13" s="14"/>
      <c r="M13" s="14" t="s">
        <v>75</v>
      </c>
      <c r="N13" s="20" t="s">
        <v>86</v>
      </c>
      <c r="O13" s="23">
        <v>835</v>
      </c>
      <c r="P13" s="23" t="s">
        <v>43</v>
      </c>
      <c r="Q13" s="25">
        <v>135.4709125</v>
      </c>
      <c r="R13" s="25">
        <v>82.073750000000004</v>
      </c>
      <c r="S13" s="34" t="s">
        <v>27</v>
      </c>
      <c r="T13" s="55" t="s">
        <v>92</v>
      </c>
      <c r="U13" s="35">
        <v>0</v>
      </c>
      <c r="V13" s="42">
        <v>4</v>
      </c>
      <c r="W13" s="42">
        <v>6</v>
      </c>
      <c r="X13" s="42">
        <v>6</v>
      </c>
      <c r="Y13" s="42">
        <v>10</v>
      </c>
      <c r="Z13" s="42"/>
      <c r="AA13" s="42">
        <v>5</v>
      </c>
      <c r="AB13" s="42">
        <v>8</v>
      </c>
      <c r="AC13" s="42">
        <v>10</v>
      </c>
      <c r="AD13" s="33">
        <v>16</v>
      </c>
      <c r="AE13" s="34"/>
      <c r="AF13" s="34"/>
      <c r="AG13" s="13"/>
      <c r="AH13" s="44"/>
      <c r="AI13" s="45" t="s">
        <v>46</v>
      </c>
      <c r="AJ13" s="45"/>
    </row>
    <row r="14" spans="2:36" ht="46.5" customHeight="1">
      <c r="B14" s="47">
        <v>16</v>
      </c>
      <c r="C14" s="18" t="s">
        <v>13</v>
      </c>
      <c r="D14" s="15" t="s">
        <v>35</v>
      </c>
      <c r="E14" s="15"/>
      <c r="F14" s="40" t="s">
        <v>65</v>
      </c>
      <c r="G14" s="13" t="s">
        <v>70</v>
      </c>
      <c r="H14" s="41"/>
      <c r="I14" s="14" t="s">
        <v>76</v>
      </c>
      <c r="J14" s="14" t="s">
        <v>76</v>
      </c>
      <c r="K14" s="53" t="s">
        <v>81</v>
      </c>
      <c r="L14" s="20"/>
      <c r="M14" s="14" t="s">
        <v>84</v>
      </c>
      <c r="N14" s="14" t="s">
        <v>87</v>
      </c>
      <c r="O14" s="23">
        <v>965</v>
      </c>
      <c r="P14" s="23" t="s">
        <v>43</v>
      </c>
      <c r="Q14" s="25">
        <v>444.15968750000002</v>
      </c>
      <c r="R14" s="25">
        <v>244.41407000000001</v>
      </c>
      <c r="S14" s="34" t="s">
        <v>28</v>
      </c>
      <c r="T14" s="54" t="s">
        <v>93</v>
      </c>
      <c r="U14" s="33">
        <v>0</v>
      </c>
      <c r="V14" s="42">
        <v>0</v>
      </c>
      <c r="W14" s="42">
        <v>0</v>
      </c>
      <c r="X14" s="42">
        <v>0</v>
      </c>
      <c r="Y14" s="42">
        <v>0</v>
      </c>
      <c r="Z14" s="42"/>
      <c r="AA14" s="42">
        <v>2</v>
      </c>
      <c r="AB14" s="42">
        <v>3</v>
      </c>
      <c r="AC14" s="42">
        <v>6</v>
      </c>
      <c r="AD14" s="33">
        <v>7</v>
      </c>
      <c r="AE14" s="34"/>
      <c r="AF14" s="43"/>
      <c r="AG14" s="13"/>
      <c r="AH14" s="44"/>
      <c r="AI14" s="45"/>
      <c r="AJ14" s="45"/>
    </row>
    <row r="15" spans="2:36" ht="46.5" customHeight="1">
      <c r="B15" s="14">
        <v>20</v>
      </c>
      <c r="C15" s="19" t="s">
        <v>14</v>
      </c>
      <c r="D15" s="15" t="s">
        <v>45</v>
      </c>
      <c r="E15" s="49"/>
      <c r="F15" s="40" t="s">
        <v>69</v>
      </c>
      <c r="G15" s="13" t="s">
        <v>74</v>
      </c>
      <c r="H15" s="41"/>
      <c r="I15" s="14" t="s">
        <v>77</v>
      </c>
      <c r="J15" s="14" t="s">
        <v>77</v>
      </c>
      <c r="K15" s="53" t="s">
        <v>82</v>
      </c>
      <c r="L15" s="50"/>
      <c r="M15" s="14" t="s">
        <v>84</v>
      </c>
      <c r="N15" s="20" t="s">
        <v>88</v>
      </c>
      <c r="O15" s="23">
        <v>125</v>
      </c>
      <c r="P15" s="23"/>
      <c r="Q15" s="25">
        <v>46.020625000000003</v>
      </c>
      <c r="R15" s="25">
        <v>20.928129999999999</v>
      </c>
      <c r="S15" s="34" t="s">
        <v>47</v>
      </c>
      <c r="T15" s="54" t="s">
        <v>94</v>
      </c>
      <c r="U15" s="33">
        <v>0</v>
      </c>
      <c r="V15" s="42">
        <v>0</v>
      </c>
      <c r="W15" s="42">
        <v>0</v>
      </c>
      <c r="X15" s="42">
        <v>0</v>
      </c>
      <c r="Y15" s="42">
        <v>0</v>
      </c>
      <c r="Z15" s="42"/>
      <c r="AA15" s="42">
        <v>0</v>
      </c>
      <c r="AB15" s="42">
        <v>15</v>
      </c>
      <c r="AC15" s="42">
        <v>40</v>
      </c>
      <c r="AD15" s="33">
        <v>50</v>
      </c>
      <c r="AE15" s="34"/>
      <c r="AF15" s="43"/>
      <c r="AG15" s="39"/>
      <c r="AH15" s="44"/>
      <c r="AI15" s="48"/>
      <c r="AJ15" s="48"/>
    </row>
    <row r="16" spans="2:36" ht="12.75" customHeight="1">
      <c r="B16" s="8"/>
      <c r="C16" s="9"/>
      <c r="D16" s="10"/>
      <c r="E16" s="10"/>
      <c r="F16" s="10"/>
      <c r="G16" s="11"/>
      <c r="H16" s="11"/>
      <c r="I16" s="8"/>
      <c r="J16" s="8"/>
      <c r="K16" s="8"/>
      <c r="L16" s="8"/>
      <c r="M16" s="8"/>
      <c r="N16" s="8"/>
      <c r="O16" s="24"/>
      <c r="P16" s="26"/>
      <c r="Q16" s="12"/>
      <c r="AG16" s="36"/>
      <c r="AI16" s="45"/>
      <c r="AJ16" s="45"/>
    </row>
    <row r="17" spans="20:34" ht="34">
      <c r="T17" s="51" t="s">
        <v>57</v>
      </c>
      <c r="AD17" s="38"/>
      <c r="AE17" s="38"/>
      <c r="AH17" s="38"/>
    </row>
    <row r="18" spans="20:34" ht="18">
      <c r="AE18" s="38"/>
      <c r="AH18" s="38"/>
    </row>
  </sheetData>
  <autoFilter ref="B9:K15" xr:uid="{F4A8F301-8BC7-4630-B04F-625F0555522C}"/>
  <mergeCells count="1">
    <mergeCell ref="S8:AH8"/>
  </mergeCells>
  <conditionalFormatting sqref="U11 AF11 U13:U15 AF13:AF15 AG15 AD15:AE15">
    <cfRule type="cellIs" dxfId="46" priority="236" operator="equal">
      <formula>"KPI achieved"</formula>
    </cfRule>
    <cfRule type="cellIs" dxfId="45" priority="237" operator="equal">
      <formula>"behind schedule"</formula>
    </cfRule>
    <cfRule type="containsText" dxfId="44" priority="238" operator="containsText" text="on schedule">
      <formula>NOT(ISERROR(SEARCH("on schedule",U11)))</formula>
    </cfRule>
  </conditionalFormatting>
  <conditionalFormatting sqref="AF11 AF13:AF15">
    <cfRule type="containsText" dxfId="43" priority="232" operator="containsText" text="C: uncritical">
      <formula>NOT(ISERROR(SEARCH("C: uncritical",AF11)))</formula>
    </cfRule>
    <cfRule type="containsText" dxfId="42" priority="233" operator="containsText" text="unsure">
      <formula>NOT(ISERROR(SEARCH("unsure",AF11)))</formula>
    </cfRule>
    <cfRule type="containsText" dxfId="41" priority="234" operator="containsText" text="A: critical">
      <formula>NOT(ISERROR(SEARCH("A: critical",AF11)))</formula>
    </cfRule>
    <cfRule type="containsText" dxfId="40" priority="235" operator="containsText" text="uncritical">
      <formula>NOT(ISERROR(SEARCH("uncritical",AF11)))</formula>
    </cfRule>
  </conditionalFormatting>
  <conditionalFormatting sqref="AF10">
    <cfRule type="cellIs" dxfId="39" priority="222" operator="equal">
      <formula>"KPI achieved"</formula>
    </cfRule>
    <cfRule type="cellIs" dxfId="38" priority="223" operator="equal">
      <formula>"behind schedule"</formula>
    </cfRule>
    <cfRule type="containsText" dxfId="37" priority="224" operator="containsText" text="on schedule">
      <formula>NOT(ISERROR(SEARCH("on schedule",AF10)))</formula>
    </cfRule>
  </conditionalFormatting>
  <conditionalFormatting sqref="AF10">
    <cfRule type="containsText" dxfId="36" priority="218" operator="containsText" text="C: uncritical">
      <formula>NOT(ISERROR(SEARCH("C: uncritical",AF10)))</formula>
    </cfRule>
    <cfRule type="containsText" dxfId="35" priority="219" operator="containsText" text="unsure">
      <formula>NOT(ISERROR(SEARCH("unsure",AF10)))</formula>
    </cfRule>
    <cfRule type="containsText" dxfId="34" priority="220" operator="containsText" text="A: critical">
      <formula>NOT(ISERROR(SEARCH("A: critical",AF10)))</formula>
    </cfRule>
    <cfRule type="containsText" dxfId="33" priority="221" operator="containsText" text="uncritical">
      <formula>NOT(ISERROR(SEARCH("uncritical",AF10)))</formula>
    </cfRule>
  </conditionalFormatting>
  <conditionalFormatting sqref="U10">
    <cfRule type="cellIs" dxfId="32" priority="208" operator="equal">
      <formula>"KPI achieved"</formula>
    </cfRule>
    <cfRule type="cellIs" dxfId="31" priority="209" operator="equal">
      <formula>"behind schedule"</formula>
    </cfRule>
    <cfRule type="containsText" dxfId="30" priority="210" operator="containsText" text="on schedule">
      <formula>NOT(ISERROR(SEARCH("on schedule",U10)))</formula>
    </cfRule>
  </conditionalFormatting>
  <conditionalFormatting sqref="AE10:AE14 AG15 AD15:AE15">
    <cfRule type="containsText" dxfId="23" priority="135" operator="containsText" text="critical">
      <formula>NOT(ISERROR(SEARCH("critical",AD10)))</formula>
    </cfRule>
  </conditionalFormatting>
  <conditionalFormatting sqref="AE10:AE15 AG15">
    <cfRule type="containsText" dxfId="22" priority="134" operator="containsText" text="critical">
      <formula>NOT(ISERROR(SEARCH("critical",AE10)))</formula>
    </cfRule>
  </conditionalFormatting>
  <conditionalFormatting sqref="AF12 U12">
    <cfRule type="cellIs" dxfId="21" priority="109" operator="equal">
      <formula>"KPI achieved"</formula>
    </cfRule>
    <cfRule type="cellIs" dxfId="20" priority="110" operator="equal">
      <formula>"behind schedule"</formula>
    </cfRule>
    <cfRule type="containsText" dxfId="19" priority="111" operator="containsText" text="on schedule">
      <formula>NOT(ISERROR(SEARCH("on schedule",U12)))</formula>
    </cfRule>
  </conditionalFormatting>
  <conditionalFormatting sqref="AF12">
    <cfRule type="containsText" dxfId="18" priority="105" operator="containsText" text="C: uncritical">
      <formula>NOT(ISERROR(SEARCH("C: uncritical",AF12)))</formula>
    </cfRule>
    <cfRule type="containsText" dxfId="17" priority="106" operator="containsText" text="unsure">
      <formula>NOT(ISERROR(SEARCH("unsure",AF12)))</formula>
    </cfRule>
    <cfRule type="containsText" dxfId="16" priority="107" operator="containsText" text="A: critical">
      <formula>NOT(ISERROR(SEARCH("A: critical",AF12)))</formula>
    </cfRule>
    <cfRule type="containsText" dxfId="15" priority="108" operator="containsText" text="uncritical">
      <formula>NOT(ISERROR(SEARCH("uncritical",AF12)))</formula>
    </cfRule>
  </conditionalFormatting>
  <conditionalFormatting sqref="AD10:AD14">
    <cfRule type="cellIs" dxfId="14" priority="73" operator="equal">
      <formula>"KPI achieved"</formula>
    </cfRule>
    <cfRule type="cellIs" dxfId="13" priority="74" operator="equal">
      <formula>"behind schedule"</formula>
    </cfRule>
    <cfRule type="containsText" dxfId="12" priority="75" operator="containsText" text="on schedule">
      <formula>NOT(ISERROR(SEARCH("on schedule",AD10)))</formula>
    </cfRule>
  </conditionalFormatting>
  <conditionalFormatting sqref="AD10:AD14">
    <cfRule type="containsText" dxfId="11" priority="72" operator="containsText" text="critical">
      <formula>NOT(ISERROR(SEARCH("critical",AD10)))</formula>
    </cfRule>
  </conditionalFormatting>
  <conditionalFormatting sqref="AD10:AD15">
    <cfRule type="cellIs" dxfId="10" priority="69" operator="equal">
      <formula>"KPI postponed"</formula>
    </cfRule>
    <cfRule type="containsText" dxfId="9" priority="70" operator="containsText" text="KPI stoppped">
      <formula>NOT(ISERROR(SEARCH("KPI stoppped",AD10)))</formula>
    </cfRule>
    <cfRule type="containsText" dxfId="8" priority="71" operator="containsText" text="critical">
      <formula>NOT(ISERROR(SEARCH("critical",AD10)))</formula>
    </cfRule>
  </conditionalFormatting>
  <conditionalFormatting sqref="AE11:AE13">
    <cfRule type="cellIs" dxfId="7" priority="66" operator="equal">
      <formula>"KPI achieved"</formula>
    </cfRule>
    <cfRule type="cellIs" dxfId="6" priority="67" operator="equal">
      <formula>"behind schedule"</formula>
    </cfRule>
    <cfRule type="containsText" dxfId="5" priority="68" operator="containsText" text="on schedule">
      <formula>NOT(ISERROR(SEARCH("on schedule",AE11)))</formula>
    </cfRule>
  </conditionalFormatting>
  <conditionalFormatting sqref="AE10 AE14">
    <cfRule type="cellIs" dxfId="4" priority="63" operator="equal">
      <formula>"KPI achieved"</formula>
    </cfRule>
    <cfRule type="cellIs" dxfId="3" priority="64" operator="equal">
      <formula>"behind schedule"</formula>
    </cfRule>
    <cfRule type="containsText" dxfId="2" priority="65" operator="containsText" text="on schedule">
      <formula>NOT(ISERROR(SEARCH("on schedule",AE10)))</formula>
    </cfRule>
  </conditionalFormatting>
  <dataValidations count="3">
    <dataValidation type="list" allowBlank="1" showInputMessage="1" showErrorMessage="1" sqref="H10:H16 I16" xr:uid="{382026E1-5CFD-4DC3-AD37-2296AD2CC26B}">
      <formula1>"AZ Technology, metafinanz, 3rd party"</formula1>
    </dataValidation>
    <dataValidation type="list" allowBlank="1" showInputMessage="1" showErrorMessage="1" sqref="AE10:AE16" xr:uid="{7892F734-5862-4485-8110-1C292C9B681A}">
      <formula1>"on schedule, behind schedule, critical, KPI postponed, KPI achieved"</formula1>
    </dataValidation>
    <dataValidation type="list" allowBlank="1" showInputMessage="1" showErrorMessage="1" sqref="AF10:AF16" xr:uid="{2245993F-7C61-41A9-AA33-6A45D4DA5C0F}">
      <formula1>"A: critical, B: unsure, C: uncritical"</formula1>
    </dataValidation>
  </dataValidations>
  <pageMargins left="0.25" right="0.25" top="0.75" bottom="0.75" header="0.3" footer="0.3"/>
  <pageSetup paperSize="8" scale="34"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5C2F52AAA2A2B4593EB0CEC5C189A87" ma:contentTypeVersion="0" ma:contentTypeDescription="Create a new document." ma:contentTypeScope="" ma:versionID="b41e17fe9f64cc6f02ef7682a8b12ff0">
  <xsd:schema xmlns:xsd="http://www.w3.org/2001/XMLSchema" xmlns:xs="http://www.w3.org/2001/XMLSchema" xmlns:p="http://schemas.microsoft.com/office/2006/metadata/properties" targetNamespace="http://schemas.microsoft.com/office/2006/metadata/properties" ma:root="true" ma:fieldsID="d1ec00dd14122010c3bf89c36a5710f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F32DE8-8C62-4267-A0CD-F4195380E837}">
  <ds:schemaRefs>
    <ds:schemaRef ds:uri="http://schemas.microsoft.com/sharepoint/v3/contenttype/forms"/>
  </ds:schemaRefs>
</ds:datastoreItem>
</file>

<file path=customXml/itemProps2.xml><?xml version="1.0" encoding="utf-8"?>
<ds:datastoreItem xmlns:ds="http://schemas.openxmlformats.org/officeDocument/2006/customXml" ds:itemID="{6EE4F6A4-1297-46E7-81F0-8AC89FAF8524}">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0E55C6FD-DB01-4517-B438-FB520FD886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 2021_HY1_Measures_master</vt:lpstr>
      <vt:lpstr>' 2021_HY1_Measures_master'!Druckbereich</vt:lpstr>
    </vt:vector>
  </TitlesOfParts>
  <Company>Allianz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Kraemer, Laura (Allianz SE, externer Mitarbeiter)</dc:creator>
  <cp:lastModifiedBy>Juliaa Hahn</cp:lastModifiedBy>
  <cp:lastPrinted>2021-03-23T10:58:32Z</cp:lastPrinted>
  <dcterms:created xsi:type="dcterms:W3CDTF">2020-06-08T08:48:50Z</dcterms:created>
  <dcterms:modified xsi:type="dcterms:W3CDTF">2021-09-21T12:09:58Z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0x01010005C2F52AAA2A2B4593EB0CEC5C189A87</vt:lpwstr>
  </property>
  <property fmtid="{D5CDD505-2E9C-101B-9397-08002B2CF9AE}" pid="3" name="MSIP_Label_863bc15e-e7bf-41c1-bdb3-03882d8a2e2c_Enabled">
    <vt:lpwstr>true</vt:lpwstr>
  </property>
  <property fmtid="{D5CDD505-2E9C-101B-9397-08002B2CF9AE}" pid="4" name="MSIP_Label_863bc15e-e7bf-41c1-bdb3-03882d8a2e2c_SetDate">
    <vt:lpwstr>2020-06-15T08:39:45Z</vt:lpwstr>
  </property>
  <property fmtid="{D5CDD505-2E9C-101B-9397-08002B2CF9AE}" pid="5" name="MSIP_Label_863bc15e-e7bf-41c1-bdb3-03882d8a2e2c_Method">
    <vt:lpwstr>Standard</vt:lpwstr>
  </property>
  <property fmtid="{D5CDD505-2E9C-101B-9397-08002B2CF9AE}" pid="6" name="MSIP_Label_863bc15e-e7bf-41c1-bdb3-03882d8a2e2c_Name">
    <vt:lpwstr>863bc15e-e7bf-41c1-bdb3-03882d8a2e2c</vt:lpwstr>
  </property>
  <property fmtid="{D5CDD505-2E9C-101B-9397-08002B2CF9AE}" pid="7" name="MSIP_Label_863bc15e-e7bf-41c1-bdb3-03882d8a2e2c_SiteId">
    <vt:lpwstr>6e06e42d-6925-47c6-b9e7-9581c7ca302a</vt:lpwstr>
  </property>
  <property fmtid="{D5CDD505-2E9C-101B-9397-08002B2CF9AE}" pid="8" name="MSIP_Label_863bc15e-e7bf-41c1-bdb3-03882d8a2e2c_ActionId">
    <vt:lpwstr>5ce9f6c1-d357-43fd-b2cf-de0af03ae760</vt:lpwstr>
  </property>
  <property fmtid="{D5CDD505-2E9C-101B-9397-08002B2CF9AE}" pid="9" name="MSIP_Label_863bc15e-e7bf-41c1-bdb3-03882d8a2e2c_ContentBits">
    <vt:lpwstr>0</vt:lpwstr>
  </property>
  <property fmtid="{D5CDD505-2E9C-101B-9397-08002B2CF9AE}" pid="10" name="_NewReviewCycle">
    <vt:lpwstr/>
  </property>
  <property fmtid="{D5CDD505-2E9C-101B-9397-08002B2CF9AE}" pid="11" name="_AdHocReviewCycleID">
    <vt:i4>339829169</vt:i4>
  </property>
  <property fmtid="{D5CDD505-2E9C-101B-9397-08002B2CF9AE}" pid="12" name="_EmailSubject">
    <vt:lpwstr>Measure Overview for PMO Tool</vt:lpwstr>
  </property>
  <property fmtid="{D5CDD505-2E9C-101B-9397-08002B2CF9AE}" pid="13" name="_AuthorEmail">
    <vt:lpwstr>extern.hahn_manuel@allianz.com</vt:lpwstr>
  </property>
  <property fmtid="{D5CDD505-2E9C-101B-9397-08002B2CF9AE}" pid="14" name="_AuthorEmailDisplayName">
    <vt:lpwstr>Hahn, Manuel (Allianz SE, externer Mitarbeiter)</vt:lpwstr>
  </property>
</Properties>
</file>