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nuel/Desktop/"/>
    </mc:Choice>
  </mc:AlternateContent>
  <xr:revisionPtr revIDLastSave="0" documentId="13_ncr:1_{53D6167F-3F04-2A43-9C37-D1F7D758CBBF}" xr6:coauthVersionLast="47" xr6:coauthVersionMax="47" xr10:uidLastSave="{00000000-0000-0000-0000-000000000000}"/>
  <bookViews>
    <workbookView xWindow="0" yWindow="500" windowWidth="33600" windowHeight="19320" xr2:uid="{00000000-000D-0000-FFFF-FFFF00000000}"/>
  </bookViews>
  <sheets>
    <sheet name=" 2021_HY1_Measures_master" sheetId="9" r:id="rId1"/>
    <sheet name="Contacts_Measure Lead &amp; Deputy" sheetId="7" r:id="rId2"/>
  </sheets>
  <definedNames>
    <definedName name="_xlnm._FilterDatabase" localSheetId="0" hidden="1">' 2021_HY1_Measures_master'!$B$9:$K$31</definedName>
    <definedName name="_xlnm.Print_Area" localSheetId="0">' 2021_HY1_Measures_master'!$A$1:$AD$37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9" l="1"/>
  <c r="O8" i="9"/>
  <c r="Q8" i="9"/>
  <c r="R8" i="9"/>
</calcChain>
</file>

<file path=xl/sharedStrings.xml><?xml version="1.0" encoding="utf-8"?>
<sst xmlns="http://schemas.openxmlformats.org/spreadsheetml/2006/main" count="572" uniqueCount="359">
  <si>
    <t>IT Security Initiative Measures (2020 second half-year)</t>
  </si>
  <si>
    <t>PMO / Head: Ralf Schneider</t>
  </si>
  <si>
    <t>PMO / Budget: Marina Dührkop</t>
  </si>
  <si>
    <t>PMO / Progress Tracking: Julian Steinfeld</t>
  </si>
  <si>
    <t>#</t>
  </si>
  <si>
    <t>Focus Area</t>
  </si>
  <si>
    <t>MID</t>
  </si>
  <si>
    <t>Measure name</t>
  </si>
  <si>
    <t>Measure Sponsor</t>
  </si>
  <si>
    <t xml:space="preserve">Measure Lead </t>
  </si>
  <si>
    <t>Line Org. Sponsor</t>
  </si>
  <si>
    <t>Solution Manager</t>
  </si>
  <si>
    <t>Slow Down Hackers</t>
  </si>
  <si>
    <t>tbd</t>
  </si>
  <si>
    <t>Increase Detection</t>
  </si>
  <si>
    <t>Reduce Damage</t>
  </si>
  <si>
    <t>Streamline Compliance</t>
  </si>
  <si>
    <t>Build Security Organization / Skills</t>
  </si>
  <si>
    <t>PMO</t>
  </si>
  <si>
    <t>IT Security Initiative Hub</t>
  </si>
  <si>
    <t>-</t>
  </si>
  <si>
    <t>Contract partner</t>
  </si>
  <si>
    <t>Measure description / work package</t>
  </si>
  <si>
    <t>PSP Element</t>
  </si>
  <si>
    <t>AZSE-H4-800179</t>
  </si>
  <si>
    <t>Progress KPIs</t>
  </si>
  <si>
    <t>Name</t>
  </si>
  <si>
    <t>PMO internal status</t>
  </si>
  <si>
    <t>PMO internal comment</t>
  </si>
  <si>
    <r>
      <t xml:space="preserve">Comments
</t>
    </r>
    <r>
      <rPr>
        <b/>
        <sz val="12"/>
        <color theme="0"/>
        <rFont val="Allianz Neo"/>
        <family val="2"/>
      </rPr>
      <t>Please contact SecurityInvestmentInitiativeOffice@allianz.com if you would like to receive the current status report of all or individual measures.</t>
    </r>
  </si>
  <si>
    <t>KPI (1)</t>
  </si>
  <si>
    <t>KPI (2)</t>
  </si>
  <si>
    <t>KPI (3)</t>
  </si>
  <si>
    <t>KPI (4)</t>
  </si>
  <si>
    <t>KPI (5)</t>
  </si>
  <si>
    <t>KPI (6)</t>
  </si>
  <si>
    <t>KPI (7)</t>
  </si>
  <si>
    <t>KPI (8)</t>
  </si>
  <si>
    <t>KPI (9)</t>
  </si>
  <si>
    <t>KPI (11)</t>
  </si>
  <si>
    <t>KPI (13)</t>
  </si>
  <si>
    <t>KPI (14)</t>
  </si>
  <si>
    <t>KPI (15)</t>
  </si>
  <si>
    <t>KPI (16)</t>
  </si>
  <si>
    <t>KPI (17)</t>
  </si>
  <si>
    <t>KPI (18)</t>
  </si>
  <si>
    <t>Total HY-2 2020 (k€)</t>
  </si>
  <si>
    <t>KPI (21)</t>
  </si>
  <si>
    <t>operating ML  (nur bei AZ Technology)</t>
  </si>
  <si>
    <t>as of September 4th, 2020</t>
  </si>
  <si>
    <t>Number</t>
  </si>
  <si>
    <t>Deputy Measure Lead</t>
  </si>
  <si>
    <t>Email</t>
  </si>
  <si>
    <t>Status
18.12.2020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</si>
  <si>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</si>
  <si>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</si>
  <si>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</si>
  <si>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</si>
  <si>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</si>
  <si>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</si>
  <si>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</si>
  <si>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</si>
  <si>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</si>
  <si>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</si>
  <si>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</si>
  <si>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</si>
  <si>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</si>
  <si>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</si>
  <si>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</si>
  <si>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</si>
  <si>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</si>
  <si>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</si>
  <si>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</si>
  <si>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</si>
  <si>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</si>
  <si>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M251</t>
  </si>
  <si>
    <t>AZSE-H4-800225</t>
  </si>
  <si>
    <t>AZSE-H4-800226</t>
  </si>
  <si>
    <t>AZSE-H4-800227</t>
  </si>
  <si>
    <t>AZSE-H4-800228</t>
  </si>
  <si>
    <t>AZSE-H4-800229</t>
  </si>
  <si>
    <t>AZSE-H4-800230</t>
  </si>
  <si>
    <t>AZSE-H4-800231</t>
  </si>
  <si>
    <t>AZSE-H4-800232</t>
  </si>
  <si>
    <t>AZSE-H4-800233</t>
  </si>
  <si>
    <t>AZSE-H4-800234</t>
  </si>
  <si>
    <t>AZSE-H4-800235</t>
  </si>
  <si>
    <t>AZSE-H4-800236</t>
  </si>
  <si>
    <t>AZSE-H4-800238</t>
  </si>
  <si>
    <t>AZSE-H4-800239</t>
  </si>
  <si>
    <t>AZSE-H4-800240</t>
  </si>
  <si>
    <t>AZSE-H4-800241</t>
  </si>
  <si>
    <t>AZSE-H4-800242</t>
  </si>
  <si>
    <t>AZSE-H4-800243</t>
  </si>
  <si>
    <t>AZSE-H4-800244</t>
  </si>
  <si>
    <t>AZSE-H4-800245</t>
  </si>
  <si>
    <t>AZSE-H4-800246</t>
  </si>
  <si>
    <t>Meta</t>
  </si>
  <si>
    <t>AZT SecOps</t>
  </si>
  <si>
    <t>AZT Ruttkowski</t>
  </si>
  <si>
    <t>AZT - Fabian Topp</t>
  </si>
  <si>
    <t>EY /Meta (305/15)</t>
  </si>
  <si>
    <t>Focus Area Lead</t>
  </si>
  <si>
    <t xml:space="preserve"> ---</t>
  </si>
  <si>
    <t>Total HY-1 2021 (k€)</t>
  </si>
  <si>
    <t xml:space="preserve"> Appr. Budget
in k€
(17.12.2020)</t>
  </si>
  <si>
    <t>Baseline
01.01.2021</t>
  </si>
  <si>
    <t>Approval Date</t>
  </si>
  <si>
    <t>26.11.2020 / 14.12.2020</t>
  </si>
  <si>
    <t>26.11.2020</t>
  </si>
  <si>
    <t>14.12.2020</t>
  </si>
  <si>
    <t>17.12.2020</t>
  </si>
  <si>
    <t>KPI (10)</t>
  </si>
  <si>
    <t>KPI (12)</t>
  </si>
  <si>
    <t>KPI (19)</t>
  </si>
  <si>
    <t>* Email an Huber/Schnier/Willis/Feser</t>
  </si>
  <si>
    <t>* list of trainng products</t>
  </si>
  <si>
    <t>M264</t>
  </si>
  <si>
    <t>KPI (22)</t>
  </si>
  <si>
    <t>* monthly progress meeting aufsetzen (mid march) - auch Huber, Schnier einladen</t>
  </si>
  <si>
    <t>* RS fragen, ob progress Meeting (eher nicht, da Ende Feb vorbei) --&gt; keine Serie</t>
  </si>
  <si>
    <t>* monthly progress meeting aufsetzen (mid march)
* Rollout ab März</t>
  </si>
  <si>
    <t>KPI (20)</t>
  </si>
  <si>
    <t xml:space="preserve">* Progress Meeting 15 min </t>
  </si>
  <si>
    <t>Comments PMO</t>
  </si>
  <si>
    <t>2 runter gegangen (10 ist ok)</t>
  </si>
  <si>
    <t>TCB</t>
  </si>
  <si>
    <t>* monthly progress meeting aufsetzen (mid march)</t>
  </si>
  <si>
    <t>* List of documents</t>
  </si>
  <si>
    <t>* monthly progress meeting (mid of March) --&gt; 2 KPIs?</t>
  </si>
  <si>
    <t>Target 
30.06..2021</t>
  </si>
  <si>
    <t>IT Security Initiative Measures (2021 first half-year)</t>
  </si>
  <si>
    <t>Plan 
03.2021</t>
  </si>
  <si>
    <t>Plan 
04.2021</t>
  </si>
  <si>
    <t>Plan 
05.2021</t>
  </si>
  <si>
    <t>Actuals
05.03.2021</t>
  </si>
  <si>
    <t xml:space="preserve">* A list of services, documents, milestones, components or trainings is documented and can be provided by PMO on demand 
** Budget increase according to TCB approval on 18.03.2021 for M255 (€140k ) and M258 (€600k) </t>
  </si>
  <si>
    <t>Actuals
19.03.2021</t>
  </si>
  <si>
    <t>as of March 18th, 2021</t>
  </si>
  <si>
    <t>Actuals
26.03.2021</t>
  </si>
  <si>
    <t>Spent
in k€
(31.03.2021)</t>
  </si>
  <si>
    <t>Invoiced
in k€
(31.03.2021)</t>
  </si>
  <si>
    <t>Actuals
02.04.2021</t>
  </si>
  <si>
    <t>Actuals
09.04.2021</t>
  </si>
  <si>
    <t>Cyber super defence 1</t>
  </si>
  <si>
    <t>Cyber super defence 2</t>
  </si>
  <si>
    <t>Cyber super defence 3</t>
  </si>
  <si>
    <t>Cyber super defence 4</t>
  </si>
  <si>
    <t>Cyber super defence 5</t>
  </si>
  <si>
    <t>Cyber super defence 6</t>
  </si>
  <si>
    <t>Cyber super defence 7</t>
  </si>
  <si>
    <t>Cyber super defence 8</t>
  </si>
  <si>
    <t>Cyber super defence 9</t>
  </si>
  <si>
    <t>Cyber super defence 10</t>
  </si>
  <si>
    <t>Cyber super defence 11</t>
  </si>
  <si>
    <t>Cyber super defence 12</t>
  </si>
  <si>
    <t>Cyber super defence 13</t>
  </si>
  <si>
    <t>Cyber super defence 14</t>
  </si>
  <si>
    <t>Cyber super defence 15</t>
  </si>
  <si>
    <t>Cyber super defence 16</t>
  </si>
  <si>
    <t>Cyber super defence 17</t>
  </si>
  <si>
    <t>Cyber super defence 18</t>
  </si>
  <si>
    <t>Cyber super defence 19</t>
  </si>
  <si>
    <t>Cyber super defence 20</t>
  </si>
  <si>
    <t>Cyber super defence 21</t>
  </si>
  <si>
    <t>Cyber super defence 22</t>
  </si>
  <si>
    <t>Cyber super defence 23</t>
  </si>
  <si>
    <t>Measure Sponsor 1</t>
  </si>
  <si>
    <t>Measure Lead 1</t>
  </si>
  <si>
    <t>Measure description / work package 1</t>
  </si>
  <si>
    <t>Focus Area Lead 1</t>
  </si>
  <si>
    <t>Line Org. Sponsor 1</t>
  </si>
  <si>
    <t>Measure description / work package 2</t>
  </si>
  <si>
    <t>Measure description / work package 3</t>
  </si>
  <si>
    <t>Measure description / work package 4</t>
  </si>
  <si>
    <t>Measure description / work package 5</t>
  </si>
  <si>
    <t>Measure description / work package 6</t>
  </si>
  <si>
    <t>Measure description / work package 7</t>
  </si>
  <si>
    <t>Measure description / work package 8</t>
  </si>
  <si>
    <t>Measure description / work package 9</t>
  </si>
  <si>
    <t>Measure description / work package 10</t>
  </si>
  <si>
    <t>Measure description / work package 11</t>
  </si>
  <si>
    <t>Measure description / work package 12</t>
  </si>
  <si>
    <t>Measure description / work package 13</t>
  </si>
  <si>
    <t>Measure description / work package 14</t>
  </si>
  <si>
    <t>Measure description / work package 15</t>
  </si>
  <si>
    <t>Measure description / work package 16</t>
  </si>
  <si>
    <t>Measure description / work package 17</t>
  </si>
  <si>
    <t>Measure description / work package 18</t>
  </si>
  <si>
    <t>Measure description / work package 19</t>
  </si>
  <si>
    <t>Measure description / work package 20</t>
  </si>
  <si>
    <t>Measure description / work package 21</t>
  </si>
  <si>
    <t>Measure description / work package 22</t>
  </si>
  <si>
    <t>Measure description / work package 23</t>
  </si>
  <si>
    <t>Focus Area Lead 2</t>
  </si>
  <si>
    <t>Measure Sponsor 2</t>
  </si>
  <si>
    <t>Measure Lead 2</t>
  </si>
  <si>
    <t>Focus Area Lead 3</t>
  </si>
  <si>
    <t>Measure Sponsor 3</t>
  </si>
  <si>
    <t>Measure Lead 3</t>
  </si>
  <si>
    <t>Focus Area Lead 4</t>
  </si>
  <si>
    <t>Measure Sponsor 4</t>
  </si>
  <si>
    <t>Measure Lead 4</t>
  </si>
  <si>
    <t>Focus Area Lead 5</t>
  </si>
  <si>
    <t>Measure Sponsor 5</t>
  </si>
  <si>
    <t>Measure Lead 5</t>
  </si>
  <si>
    <t>Focus Area Lead 6</t>
  </si>
  <si>
    <t>Measure Sponsor 6</t>
  </si>
  <si>
    <t>Measure Lead 6</t>
  </si>
  <si>
    <t>Focus Area Lead 7</t>
  </si>
  <si>
    <t>Measure Sponsor 7</t>
  </si>
  <si>
    <t>Measure Lead 7</t>
  </si>
  <si>
    <t>Focus Area Lead 8</t>
  </si>
  <si>
    <t>Measure Sponsor 8</t>
  </si>
  <si>
    <t>Measure Lead 8</t>
  </si>
  <si>
    <t>Focus Area Lead 9</t>
  </si>
  <si>
    <t>Measure Sponsor 9</t>
  </si>
  <si>
    <t>Measure Lead 9</t>
  </si>
  <si>
    <t>Focus Area Lead 10</t>
  </si>
  <si>
    <t>Measure Sponsor 10</t>
  </si>
  <si>
    <t>Measure Lead 10</t>
  </si>
  <si>
    <t>Focus Area Lead 11</t>
  </si>
  <si>
    <t>Measure Sponsor 11</t>
  </si>
  <si>
    <t>Measure Lead 11</t>
  </si>
  <si>
    <t>Focus Area Lead 12</t>
  </si>
  <si>
    <t>Measure Sponsor 12</t>
  </si>
  <si>
    <t>Measure Lead 12</t>
  </si>
  <si>
    <t>Focus Area Lead 13</t>
  </si>
  <si>
    <t>Measure Sponsor 13</t>
  </si>
  <si>
    <t>Measure Lead 13</t>
  </si>
  <si>
    <t>Focus Area Lead 14</t>
  </si>
  <si>
    <t>Measure Sponsor 14</t>
  </si>
  <si>
    <t>Measure Lead 14</t>
  </si>
  <si>
    <t>Focus Area Lead 15</t>
  </si>
  <si>
    <t>Measure Sponsor 15</t>
  </si>
  <si>
    <t>Measure Lead 15</t>
  </si>
  <si>
    <t>Focus Area Lead 16</t>
  </si>
  <si>
    <t>Measure Sponsor 16</t>
  </si>
  <si>
    <t>Measure Lead 16</t>
  </si>
  <si>
    <t>Focus Area Lead 17</t>
  </si>
  <si>
    <t>Measure Sponsor 17</t>
  </si>
  <si>
    <t>Measure Lead 17</t>
  </si>
  <si>
    <t>Focus Area Lead 18</t>
  </si>
  <si>
    <t>Measure Sponsor 18</t>
  </si>
  <si>
    <t>Measure Lead 18</t>
  </si>
  <si>
    <t>Focus Area Lead 19</t>
  </si>
  <si>
    <t>Measure Sponsor 19</t>
  </si>
  <si>
    <t>Measure Lead 19</t>
  </si>
  <si>
    <t>Focus Area Lead 20</t>
  </si>
  <si>
    <t>Measure Sponsor 20</t>
  </si>
  <si>
    <t>Measure Lead 20</t>
  </si>
  <si>
    <t>Focus Area Lead 21</t>
  </si>
  <si>
    <t>Measure Sponsor 21</t>
  </si>
  <si>
    <t>Measure Lead 21</t>
  </si>
  <si>
    <t>Focus Area Lead 22</t>
  </si>
  <si>
    <t>Measure Sponsor 22</t>
  </si>
  <si>
    <t>Measure Lead 22</t>
  </si>
  <si>
    <t>Focus Area Lead 23</t>
  </si>
  <si>
    <t>Measure Sponsor 23</t>
  </si>
  <si>
    <t>Measure Lead 23</t>
  </si>
  <si>
    <t>Solution Manager 1</t>
  </si>
  <si>
    <t>Line Org. Sponsor 2</t>
  </si>
  <si>
    <t>Solution Manager 2</t>
  </si>
  <si>
    <t>Line Org. Sponsor 3</t>
  </si>
  <si>
    <t>Solution Manager 3</t>
  </si>
  <si>
    <t>Line Org. Sponsor 4</t>
  </si>
  <si>
    <t>Solution Manager 4</t>
  </si>
  <si>
    <t>Line Org. Sponsor 5</t>
  </si>
  <si>
    <t>Solution Manager 5</t>
  </si>
  <si>
    <t>Line Org. Sponsor 6</t>
  </si>
  <si>
    <t>Solution Manager 6</t>
  </si>
  <si>
    <t>Line Org. Sponsor 7</t>
  </si>
  <si>
    <t>Solution Manager 7</t>
  </si>
  <si>
    <t>Line Org. Sponsor 8</t>
  </si>
  <si>
    <t>Solution Manager 8</t>
  </si>
  <si>
    <t>Line Org. Sponsor 9</t>
  </si>
  <si>
    <t>Solution Manager 9</t>
  </si>
  <si>
    <t>Line Org. Sponsor 10</t>
  </si>
  <si>
    <t>Solution Manager 10</t>
  </si>
  <si>
    <t>Line Org. Sponsor 11</t>
  </si>
  <si>
    <t>Solution Manager 11</t>
  </si>
  <si>
    <t>Line Org. Sponsor 12</t>
  </si>
  <si>
    <t>Solution Manager 12</t>
  </si>
  <si>
    <t>Line Org. Sponsor 13</t>
  </si>
  <si>
    <t>Solution Manager 13</t>
  </si>
  <si>
    <t>Line Org. Sponsor 14</t>
  </si>
  <si>
    <t>Solution Manager 14</t>
  </si>
  <si>
    <t>Line Org. Sponsor 15</t>
  </si>
  <si>
    <t>Solution Manager 15</t>
  </si>
  <si>
    <t>Line Org. Sponsor 16</t>
  </si>
  <si>
    <t>Solution Manager 16</t>
  </si>
  <si>
    <t>Line Org. Sponsor 17</t>
  </si>
  <si>
    <t>Solution Manager 17</t>
  </si>
  <si>
    <t>Line Org. Sponsor 18</t>
  </si>
  <si>
    <t>Solution Manager 18</t>
  </si>
  <si>
    <t>Line Org. Sponsor 19</t>
  </si>
  <si>
    <t>Solution Manager 19</t>
  </si>
  <si>
    <t>Line Org. Sponsor 20</t>
  </si>
  <si>
    <t>Solution Manager 20</t>
  </si>
  <si>
    <t>Line Org. Sponsor 21</t>
  </si>
  <si>
    <t>Solution Manager 21</t>
  </si>
  <si>
    <t>Line Org. Sponsor 22</t>
  </si>
  <si>
    <t>Solution Manager 22</t>
  </si>
  <si>
    <t>Line Org. Sponsor 23</t>
  </si>
  <si>
    <t>Solution Manager 23</t>
  </si>
  <si>
    <t>operating ML  (nur bei AZ Technology) 2</t>
  </si>
  <si>
    <t>operating ML  (nur bei AZ Technology) 4</t>
  </si>
  <si>
    <t>operating ML  (nur bei AZ Technology) 7</t>
  </si>
  <si>
    <t>operating ML  (nur bei AZ Technology) 8</t>
  </si>
  <si>
    <t>operating ML  (nur bei AZ Technology) 9</t>
  </si>
  <si>
    <t>operating ML  (nur bei AZ Technology) 10</t>
  </si>
  <si>
    <t>operating ML  (nur bei AZ Technology) 11</t>
  </si>
  <si>
    <t>operating ML  (nur bei AZ Technology) 12</t>
  </si>
  <si>
    <t>operating ML  (nur bei AZ Technology) 19</t>
  </si>
  <si>
    <t>Deputy Measure Lead 1</t>
  </si>
  <si>
    <t>firstname.lastname1@allianz.com</t>
  </si>
  <si>
    <t>Deputy Measure Lead 2</t>
  </si>
  <si>
    <t>Deputy Measure Lead 3</t>
  </si>
  <si>
    <t>Deputy Measure Lead 4</t>
  </si>
  <si>
    <t>Deputy Measure Lead 5</t>
  </si>
  <si>
    <t>Deputy Measure Lead 6</t>
  </si>
  <si>
    <t>Deputy Measure Lead 7</t>
  </si>
  <si>
    <t>Deputy Measure Lead 8</t>
  </si>
  <si>
    <t>Deputy Measure Lead 9</t>
  </si>
  <si>
    <t>Deputy Measure Lead 10</t>
  </si>
  <si>
    <t>Deputy Measure Lead 11</t>
  </si>
  <si>
    <t>Deputy Measure Lead 12</t>
  </si>
  <si>
    <t>Deputy Measure Lead 13</t>
  </si>
  <si>
    <t>Deputy Measure Lead 14</t>
  </si>
  <si>
    <t>Deputy Measure Lead 15</t>
  </si>
  <si>
    <t>Deputy Measure Lead 16</t>
  </si>
  <si>
    <t>Deputy Measure Lead 17</t>
  </si>
  <si>
    <t>Deputy Measure Lead 18</t>
  </si>
  <si>
    <t>Deputy Measure Lead 19</t>
  </si>
  <si>
    <t>Deputy Measure Lead 20</t>
  </si>
  <si>
    <t>Deputy Measure Lead 21</t>
  </si>
  <si>
    <t>Deputy Measure Lead 22</t>
  </si>
  <si>
    <t># cyber scurity defences 1</t>
  </si>
  <si>
    <t># cyber scurity defences 2</t>
  </si>
  <si>
    <t># cyber scurity defences 3</t>
  </si>
  <si>
    <t># cyber scurity defences 4</t>
  </si>
  <si>
    <t># cyber scurity defences 5</t>
  </si>
  <si>
    <t># cyber scurity defences 6</t>
  </si>
  <si>
    <t># cyber scurity defences 7</t>
  </si>
  <si>
    <t># cyber scurity defences 8</t>
  </si>
  <si>
    <t># cyber scurity defences 9</t>
  </si>
  <si>
    <t># cyber scurity defences 10</t>
  </si>
  <si>
    <t># cyber scurity defences 11</t>
  </si>
  <si>
    <t># cyber scurity defences 12</t>
  </si>
  <si>
    <t># cyber scurity defences 13</t>
  </si>
  <si>
    <t># cyber scurity defences 14</t>
  </si>
  <si>
    <t># cyber scurity defences 15</t>
  </si>
  <si>
    <t># cyber scurity defences 16</t>
  </si>
  <si>
    <t># cyber scurity defences 17</t>
  </si>
  <si>
    <t># cyber scurity defences 18</t>
  </si>
  <si>
    <t># cyber scurity defences 19</t>
  </si>
  <si>
    <t># cyber scurity defences 20</t>
  </si>
  <si>
    <t># cyber scurity defences 21</t>
  </si>
  <si>
    <t># cyber scurity defences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</si>
</sst>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20"/>
      <color rgb="FF49648C"/>
      <name val="Allianz Neo"/>
      <family val="2"/>
    </font>
    <font>
      <b/>
      <sz val="12"/>
      <color rgb="FF49648C"/>
      <name val="Allianz Neo"/>
      <family val="2"/>
    </font>
    <font>
      <sz val="10"/>
      <color theme="1"/>
      <name val="Allianz Neo"/>
      <family val="2"/>
    </font>
    <font>
      <b/>
      <sz val="20"/>
      <color theme="3"/>
      <name val="Allianz Neo"/>
      <family val="2"/>
    </font>
    <font>
      <b/>
      <sz val="24"/>
      <color theme="0"/>
      <name val="Allianz Neo"/>
      <family val="2"/>
    </font>
    <font>
      <b/>
      <sz val="16"/>
      <color theme="0"/>
      <name val="Allianz Neo"/>
      <family val="2"/>
    </font>
    <font>
      <sz val="14"/>
      <color theme="1"/>
      <name val="Allianz Neo"/>
      <family val="2"/>
    </font>
    <font>
      <b/>
      <sz val="14"/>
      <color theme="1"/>
      <name val="Allianz Neo"/>
      <family val="2"/>
    </font>
    <font>
      <sz val="16"/>
      <color theme="1"/>
      <name val="Calibri"/>
      <family val="2"/>
      <scheme val="minor"/>
    </font>
    <font>
      <sz val="14"/>
      <name val="Allianz Neo"/>
      <family val="2"/>
    </font>
    <font>
      <b/>
      <sz val="12"/>
      <color theme="0"/>
      <name val="Allianz Neo"/>
      <family val="2"/>
    </font>
    <font>
      <sz val="10"/>
      <name val="Arial"/>
      <family val="2"/>
    </font>
    <font>
      <sz val="14"/>
      <color rgb="FF000000"/>
      <name val="Allianz Neo"/>
      <family val="2"/>
    </font>
    <font>
      <sz val="12"/>
      <color theme="1"/>
      <name val="Allianz Neo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F7EF"/>
        <bgColor indexed="64"/>
      </patternFill>
    </fill>
    <fill>
      <patternFill patternType="solid">
        <fgColor rgb="FFC0EAFC"/>
        <bgColor indexed="64"/>
      </patternFill>
    </fill>
    <fill>
      <patternFill patternType="solid">
        <fgColor rgb="FFE3ABBA"/>
        <bgColor indexed="64"/>
      </patternFill>
    </fill>
    <fill>
      <patternFill patternType="solid">
        <fgColor rgb="FFE1CFEA"/>
        <bgColor indexed="64"/>
      </patternFill>
    </fill>
    <fill>
      <patternFill patternType="solid">
        <fgColor rgb="FFFEE49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theme="3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6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Alignment="1"/>
    <xf numFmtId="0" fontId="4" fillId="2" borderId="0" xfId="0" applyFont="1" applyFill="1"/>
    <xf numFmtId="0" fontId="5" fillId="2" borderId="0" xfId="0" applyFont="1" applyFill="1" applyBorder="1" applyAlignment="1">
      <alignment horizontal="right" vertical="center"/>
    </xf>
    <xf numFmtId="3" fontId="6" fillId="3" borderId="3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indent="1"/>
    </xf>
    <xf numFmtId="0" fontId="8" fillId="2" borderId="0" xfId="0" applyFont="1" applyFill="1" applyBorder="1"/>
    <xf numFmtId="0" fontId="8" fillId="2" borderId="5" xfId="0" applyFont="1" applyFill="1" applyBorder="1" applyAlignment="1">
      <alignment horizontal="left" vertical="center" wrapText="1" indent="1"/>
    </xf>
    <xf numFmtId="0" fontId="8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top"/>
    </xf>
    <xf numFmtId="0" fontId="5" fillId="2" borderId="2" xfId="0" applyFont="1" applyFill="1" applyBorder="1" applyAlignment="1">
      <alignment horizontal="right" vertical="top"/>
    </xf>
    <xf numFmtId="0" fontId="9" fillId="0" borderId="5" xfId="0" applyFont="1" applyFill="1" applyBorder="1" applyAlignment="1">
      <alignment horizontal="left" vertical="center" indent="1"/>
    </xf>
    <xf numFmtId="0" fontId="11" fillId="2" borderId="5" xfId="0" applyFont="1" applyFill="1" applyBorder="1" applyAlignment="1">
      <alignment horizontal="left" vertical="center" wrapText="1" indent="1"/>
    </xf>
    <xf numFmtId="3" fontId="11" fillId="5" borderId="5" xfId="0" applyNumberFormat="1" applyFont="1" applyFill="1" applyBorder="1" applyAlignment="1">
      <alignment horizontal="center" vertical="center" wrapText="1"/>
    </xf>
    <xf numFmtId="3" fontId="11" fillId="2" borderId="0" xfId="0" applyNumberFormat="1" applyFont="1" applyFill="1" applyBorder="1" applyAlignment="1">
      <alignment horizontal="center" vertical="center" wrapText="1"/>
    </xf>
    <xf numFmtId="3" fontId="11" fillId="6" borderId="5" xfId="0" applyNumberFormat="1" applyFont="1" applyFill="1" applyBorder="1" applyAlignment="1">
      <alignment horizontal="center" vertical="center" wrapText="1"/>
    </xf>
    <xf numFmtId="44" fontId="11" fillId="2" borderId="0" xfId="1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top"/>
    </xf>
    <xf numFmtId="0" fontId="0" fillId="2" borderId="0" xfId="0" applyFont="1" applyFill="1"/>
    <xf numFmtId="0" fontId="7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3" fontId="8" fillId="13" borderId="5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3" fontId="8" fillId="13" borderId="10" xfId="0" applyNumberFormat="1" applyFont="1" applyFill="1" applyBorder="1" applyAlignment="1">
      <alignment horizontal="center" vertical="center" wrapText="1"/>
    </xf>
    <xf numFmtId="0" fontId="13" fillId="2" borderId="0" xfId="0" applyFont="1" applyFill="1"/>
    <xf numFmtId="0" fontId="13" fillId="0" borderId="5" xfId="0" applyFont="1" applyFill="1" applyBorder="1"/>
    <xf numFmtId="0" fontId="5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/>
    </xf>
    <xf numFmtId="0" fontId="8" fillId="2" borderId="9" xfId="0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3" fontId="8" fillId="13" borderId="9" xfId="0" applyNumberFormat="1" applyFont="1" applyFill="1" applyBorder="1" applyAlignment="1">
      <alignment horizontal="center" vertical="center" wrapText="1"/>
    </xf>
    <xf numFmtId="3" fontId="8" fillId="14" borderId="5" xfId="0" applyNumberFormat="1" applyFont="1" applyFill="1" applyBorder="1" applyAlignment="1">
      <alignment horizontal="center" vertical="center" wrapText="1"/>
    </xf>
    <xf numFmtId="3" fontId="11" fillId="0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 indent="1"/>
    </xf>
    <xf numFmtId="0" fontId="11" fillId="0" borderId="10" xfId="0" applyFont="1" applyFill="1" applyBorder="1" applyAlignment="1">
      <alignment horizontal="left" vertical="center" wrapText="1" indent="1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8" fillId="0" borderId="5" xfId="0" applyFont="1" applyFill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left" vertical="center" wrapText="1" indent="1"/>
    </xf>
    <xf numFmtId="0" fontId="8" fillId="2" borderId="0" xfId="0" applyFont="1" applyFill="1" applyAlignment="1">
      <alignment horizontal="left" vertical="center" wrapText="1"/>
    </xf>
    <xf numFmtId="0" fontId="9" fillId="15" borderId="5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/>
    </xf>
    <xf numFmtId="3" fontId="7" fillId="3" borderId="1" xfId="0" applyNumberFormat="1" applyFont="1" applyFill="1" applyBorder="1" applyAlignment="1">
      <alignment horizontal="center" vertical="center" wrapText="1"/>
    </xf>
    <xf numFmtId="0" fontId="14" fillId="16" borderId="5" xfId="0" applyFont="1" applyFill="1" applyBorder="1" applyAlignment="1">
      <alignment horizontal="center" vertical="center"/>
    </xf>
    <xf numFmtId="0" fontId="16" fillId="2" borderId="5" xfId="2" applyFill="1" applyBorder="1" applyAlignment="1">
      <alignment horizontal="left" vertical="center"/>
    </xf>
  </cellXfs>
  <cellStyles count="3">
    <cellStyle name="Link" xfId="2" builtinId="8"/>
    <cellStyle name="Standard" xfId="0" builtinId="0"/>
    <cellStyle name="Währung" xfId="1" builtinId="4"/>
  </cellStyles>
  <dxfs count="136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876300</xdr:colOff>
      <xdr:row>15</xdr:row>
      <xdr:rowOff>38100</xdr:rowOff>
    </xdr:from>
    <xdr:to>
      <xdr:col>14</xdr:col>
      <xdr:colOff>1400175</xdr:colOff>
      <xdr:row>15</xdr:row>
      <xdr:rowOff>339725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54446D-1E6E-4AF4-B7BC-5290FF814750}"/>
            </a:ext>
          </a:extLst>
        </xdr:cNvPr>
        <xdr:cNvSpPr txBox="1"/>
      </xdr:nvSpPr>
      <xdr:spPr>
        <a:xfrm>
          <a:off x="15754350" y="6534150"/>
          <a:ext cx="523875" cy="30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Allianz Neo" panose="020B0504020203020204" pitchFamily="34" charset="0"/>
            </a:rPr>
            <a:t>**</a:t>
          </a:r>
          <a:endParaRPr lang="de-DE" sz="1100">
            <a:latin typeface="Allianz Neo" panose="020B0504020203020204" pitchFamily="34" charset="0"/>
          </a:endParaRPr>
        </a:p>
      </xdr:txBody>
    </xdr:sp>
    <xdr:clientData/>
  </xdr:twoCellAnchor>
  <xdr:twoCellAnchor>
    <xdr:from>
      <xdr:col>14</xdr:col>
      <xdr:colOff>857250</xdr:colOff>
      <xdr:row>12</xdr:row>
      <xdr:rowOff>38100</xdr:rowOff>
    </xdr:from>
    <xdr:to>
      <xdr:col>14</xdr:col>
      <xdr:colOff>1381125</xdr:colOff>
      <xdr:row>12</xdr:row>
      <xdr:rowOff>339725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5E5171-9FA6-4C05-84AD-C5877B1F3EB7}"/>
            </a:ext>
          </a:extLst>
        </xdr:cNvPr>
        <xdr:cNvSpPr txBox="1"/>
      </xdr:nvSpPr>
      <xdr:spPr>
        <a:xfrm>
          <a:off x="15735300" y="4762500"/>
          <a:ext cx="523875" cy="30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Allianz Neo" panose="020B0504020203020204" pitchFamily="34" charset="0"/>
            </a:rPr>
            <a:t>**</a:t>
          </a:r>
          <a:endParaRPr lang="de-DE" sz="1100">
            <a:latin typeface="Allianz Neo" panose="020B0504020203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firstname.lastname1@allianz.com" TargetMode="External"/><Relationship Id="rId1" Type="http://schemas.openxmlformats.org/officeDocument/2006/relationships/hyperlink" Target="mailto:firstname.lastname1@allianz.com" TargetMode="External"/><Relationship Id="rId4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FBF7-1FC3-42CB-980D-28ECCE1C98F5}">
  <sheetPr codeName="Sheet1">
    <tabColor theme="4"/>
    <pageSetUpPr fitToPage="1"/>
  </sheetPr>
  <dimension ref="B2:AJ35"/>
  <sheetViews>
    <sheetView tabSelected="1" zoomScale="50" zoomScaleNormal="5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T37" sqref="T37"/>
    </sheetView>
  </sheetViews>
  <sheetFormatPr baseColWidth="10" defaultColWidth="9.1640625" defaultRowHeight="13"/>
  <cols>
    <col min="1" max="1" width="2.6640625" style="2" customWidth="1"/>
    <col min="2" max="2" width="5.5" style="2" customWidth="1"/>
    <col min="3" max="3" width="32.5" style="2" customWidth="1"/>
    <col min="4" max="4" width="9.6640625" style="2" customWidth="1"/>
    <col min="5" max="5" width="24.33203125" style="2" customWidth="1"/>
    <col min="6" max="6" width="79.83203125" style="2" customWidth="1"/>
    <col min="7" max="7" width="38.33203125" style="2" customWidth="1"/>
    <col min="8" max="9" width="34.6640625" style="2" customWidth="1"/>
    <col min="10" max="14" width="30.6640625" style="2" customWidth="1"/>
    <col min="15" max="18" width="23.6640625" style="2" customWidth="1"/>
    <col min="19" max="19" width="13.1640625" style="2" customWidth="1"/>
    <col min="20" max="20" width="137" style="2" customWidth="1"/>
    <col min="21" max="30" width="22.6640625" style="2" customWidth="1"/>
    <col min="31" max="32" width="22.6640625" style="2" hidden="1" customWidth="1"/>
    <col min="33" max="33" width="165.33203125" style="2" hidden="1" customWidth="1"/>
    <col min="34" max="34" width="143.83203125" style="2" hidden="1" customWidth="1"/>
    <col min="35" max="35" width="109.5" style="2" hidden="1" customWidth="1"/>
    <col min="36" max="36" width="91.5" style="2" customWidth="1"/>
    <col min="37" max="16384" width="9.1640625" style="2"/>
  </cols>
  <sheetData>
    <row r="2" spans="2:36" ht="26">
      <c r="B2" s="1" t="s">
        <v>131</v>
      </c>
      <c r="C2" s="1"/>
    </row>
    <row r="3" spans="2:36" ht="16">
      <c r="B3" s="3" t="s">
        <v>1</v>
      </c>
    </row>
    <row r="4" spans="2:36" ht="16">
      <c r="B4" s="3" t="s">
        <v>2</v>
      </c>
      <c r="Q4" s="4"/>
      <c r="R4" s="4"/>
    </row>
    <row r="5" spans="2:36" ht="16">
      <c r="B5" s="3" t="s">
        <v>3</v>
      </c>
      <c r="Q5" s="4"/>
      <c r="R5" s="4"/>
    </row>
    <row r="6" spans="2:36">
      <c r="Q6" s="4"/>
      <c r="R6" s="4"/>
      <c r="AA6" s="32"/>
      <c r="AB6" s="32"/>
      <c r="AC6" s="32"/>
    </row>
    <row r="7" spans="2:36">
      <c r="Q7" s="4"/>
      <c r="R7" s="4"/>
      <c r="AA7" s="32"/>
      <c r="AB7" s="32"/>
      <c r="AC7" s="32"/>
    </row>
    <row r="8" spans="2:36" ht="32.25" customHeight="1">
      <c r="B8" s="43" t="s">
        <v>138</v>
      </c>
      <c r="F8" s="5"/>
      <c r="I8" s="31"/>
      <c r="J8" s="23"/>
      <c r="K8" s="24"/>
      <c r="L8" s="24"/>
      <c r="M8" s="5" t="s">
        <v>104</v>
      </c>
      <c r="N8" s="5" t="s">
        <v>104</v>
      </c>
      <c r="O8" s="6">
        <f>SUM(O10:O33)</f>
        <v>17297</v>
      </c>
      <c r="P8" s="6" t="s">
        <v>20</v>
      </c>
      <c r="Q8" s="6">
        <f>SUM(Q10:Q33)</f>
        <v>5076.6204864842011</v>
      </c>
      <c r="R8" s="6">
        <f>SUM(R10:R33)</f>
        <v>3064.8349682684207</v>
      </c>
      <c r="S8" s="63" t="s">
        <v>25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</row>
    <row r="9" spans="2:36" ht="82.5" customHeight="1">
      <c r="B9" s="7" t="s">
        <v>4</v>
      </c>
      <c r="C9" s="7" t="s">
        <v>5</v>
      </c>
      <c r="D9" s="7" t="s">
        <v>6</v>
      </c>
      <c r="E9" s="7" t="s">
        <v>23</v>
      </c>
      <c r="F9" s="7" t="s">
        <v>7</v>
      </c>
      <c r="G9" s="7" t="s">
        <v>22</v>
      </c>
      <c r="H9" s="7" t="s">
        <v>21</v>
      </c>
      <c r="I9" s="7" t="s">
        <v>102</v>
      </c>
      <c r="J9" s="7" t="s">
        <v>8</v>
      </c>
      <c r="K9" s="7" t="s">
        <v>9</v>
      </c>
      <c r="L9" s="7" t="s">
        <v>48</v>
      </c>
      <c r="M9" s="7" t="s">
        <v>10</v>
      </c>
      <c r="N9" s="7" t="s">
        <v>11</v>
      </c>
      <c r="O9" s="7" t="s">
        <v>105</v>
      </c>
      <c r="P9" s="7" t="s">
        <v>107</v>
      </c>
      <c r="Q9" s="7" t="s">
        <v>140</v>
      </c>
      <c r="R9" s="7" t="s">
        <v>141</v>
      </c>
      <c r="S9" s="34" t="s">
        <v>4</v>
      </c>
      <c r="T9" s="33" t="s">
        <v>26</v>
      </c>
      <c r="U9" s="33" t="s">
        <v>106</v>
      </c>
      <c r="V9" s="33" t="s">
        <v>135</v>
      </c>
      <c r="W9" s="33" t="s">
        <v>137</v>
      </c>
      <c r="X9" s="33" t="s">
        <v>139</v>
      </c>
      <c r="Y9" s="33" t="s">
        <v>142</v>
      </c>
      <c r="Z9" s="33" t="s">
        <v>143</v>
      </c>
      <c r="AA9" s="33" t="s">
        <v>132</v>
      </c>
      <c r="AB9" s="33" t="s">
        <v>133</v>
      </c>
      <c r="AC9" s="33" t="s">
        <v>134</v>
      </c>
      <c r="AD9" s="33" t="s">
        <v>130</v>
      </c>
      <c r="AE9" s="7" t="s">
        <v>53</v>
      </c>
      <c r="AF9" s="35" t="s">
        <v>27</v>
      </c>
      <c r="AG9" s="35" t="s">
        <v>28</v>
      </c>
      <c r="AH9" s="36" t="s">
        <v>29</v>
      </c>
      <c r="AI9" s="57" t="s">
        <v>124</v>
      </c>
      <c r="AJ9" s="57" t="s">
        <v>126</v>
      </c>
    </row>
    <row r="10" spans="2:36" ht="46.5" customHeight="1">
      <c r="B10" s="58">
        <v>1</v>
      </c>
      <c r="C10" s="16" t="s">
        <v>12</v>
      </c>
      <c r="D10" s="15" t="s">
        <v>54</v>
      </c>
      <c r="E10" s="15" t="s">
        <v>76</v>
      </c>
      <c r="F10" s="47" t="s">
        <v>144</v>
      </c>
      <c r="G10" s="13" t="s">
        <v>169</v>
      </c>
      <c r="H10" s="49" t="s">
        <v>97</v>
      </c>
      <c r="I10" s="13" t="s">
        <v>170</v>
      </c>
      <c r="J10" s="14" t="s">
        <v>167</v>
      </c>
      <c r="K10" s="14" t="s">
        <v>168</v>
      </c>
      <c r="L10" s="14" t="s">
        <v>103</v>
      </c>
      <c r="M10" s="14" t="s">
        <v>171</v>
      </c>
      <c r="N10" s="21" t="s">
        <v>260</v>
      </c>
      <c r="O10" s="27">
        <v>2500</v>
      </c>
      <c r="P10" s="27" t="s">
        <v>108</v>
      </c>
      <c r="Q10" s="29">
        <v>295.51499999999999</v>
      </c>
      <c r="R10" s="29">
        <v>153.80313000000001</v>
      </c>
      <c r="S10" s="38" t="s">
        <v>30</v>
      </c>
      <c r="T10" s="59" t="s">
        <v>337</v>
      </c>
      <c r="U10" s="37">
        <v>0</v>
      </c>
      <c r="V10" s="52">
        <v>2</v>
      </c>
      <c r="W10" s="52">
        <v>2</v>
      </c>
      <c r="X10" s="52">
        <v>2</v>
      </c>
      <c r="Y10" s="52">
        <v>2</v>
      </c>
      <c r="Z10" s="52"/>
      <c r="AA10" s="52">
        <v>2</v>
      </c>
      <c r="AB10" s="52">
        <v>3</v>
      </c>
      <c r="AC10" s="52">
        <v>4</v>
      </c>
      <c r="AD10" s="37">
        <v>6</v>
      </c>
      <c r="AE10" s="38"/>
      <c r="AF10" s="38"/>
      <c r="AG10" s="13"/>
      <c r="AH10" s="54"/>
      <c r="AI10" s="60" t="s">
        <v>115</v>
      </c>
      <c r="AJ10" s="60"/>
    </row>
    <row r="11" spans="2:36" ht="46.5" customHeight="1">
      <c r="B11" s="14">
        <v>2</v>
      </c>
      <c r="C11" s="16" t="s">
        <v>12</v>
      </c>
      <c r="D11" s="15" t="s">
        <v>55</v>
      </c>
      <c r="E11" s="15" t="s">
        <v>77</v>
      </c>
      <c r="F11" s="47" t="s">
        <v>145</v>
      </c>
      <c r="G11" s="13" t="s">
        <v>172</v>
      </c>
      <c r="H11" s="49" t="s">
        <v>98</v>
      </c>
      <c r="I11" s="13" t="s">
        <v>194</v>
      </c>
      <c r="J11" s="14" t="s">
        <v>195</v>
      </c>
      <c r="K11" s="14" t="s">
        <v>196</v>
      </c>
      <c r="L11" s="14" t="s">
        <v>305</v>
      </c>
      <c r="M11" s="14" t="s">
        <v>261</v>
      </c>
      <c r="N11" s="21" t="s">
        <v>262</v>
      </c>
      <c r="O11" s="27">
        <v>500</v>
      </c>
      <c r="P11" s="27" t="s">
        <v>109</v>
      </c>
      <c r="Q11" s="29">
        <v>211.25013276542103</v>
      </c>
      <c r="R11" s="29">
        <v>211.25013276542103</v>
      </c>
      <c r="S11" s="38" t="s">
        <v>31</v>
      </c>
      <c r="T11" s="59" t="s">
        <v>338</v>
      </c>
      <c r="U11" s="37">
        <v>0</v>
      </c>
      <c r="V11" s="52">
        <v>0</v>
      </c>
      <c r="W11" s="52">
        <v>0</v>
      </c>
      <c r="X11" s="52">
        <v>1</v>
      </c>
      <c r="Y11" s="52">
        <v>1</v>
      </c>
      <c r="Z11" s="52"/>
      <c r="AA11" s="52">
        <v>1</v>
      </c>
      <c r="AB11" s="52">
        <v>2</v>
      </c>
      <c r="AC11" s="52">
        <v>3</v>
      </c>
      <c r="AD11" s="37">
        <v>6</v>
      </c>
      <c r="AE11" s="38"/>
      <c r="AF11" s="38"/>
      <c r="AG11" s="13"/>
      <c r="AH11" s="54"/>
      <c r="AI11" s="60"/>
      <c r="AJ11" s="60"/>
    </row>
    <row r="12" spans="2:36" ht="46.5" customHeight="1">
      <c r="B12" s="58">
        <v>3</v>
      </c>
      <c r="C12" s="16" t="s">
        <v>12</v>
      </c>
      <c r="D12" s="15" t="s">
        <v>56</v>
      </c>
      <c r="E12" s="15" t="s">
        <v>78</v>
      </c>
      <c r="F12" s="47" t="s">
        <v>146</v>
      </c>
      <c r="G12" s="13" t="s">
        <v>173</v>
      </c>
      <c r="H12" s="49" t="s">
        <v>97</v>
      </c>
      <c r="I12" s="13" t="s">
        <v>197</v>
      </c>
      <c r="J12" s="14" t="s">
        <v>198</v>
      </c>
      <c r="K12" s="14" t="s">
        <v>199</v>
      </c>
      <c r="L12" s="14" t="s">
        <v>13</v>
      </c>
      <c r="M12" s="14" t="s">
        <v>263</v>
      </c>
      <c r="N12" s="21" t="s">
        <v>264</v>
      </c>
      <c r="O12" s="27">
        <v>850</v>
      </c>
      <c r="P12" s="27" t="s">
        <v>109</v>
      </c>
      <c r="Q12" s="29">
        <v>313.5625</v>
      </c>
      <c r="R12" s="29">
        <v>100.17874999999999</v>
      </c>
      <c r="S12" s="38" t="s">
        <v>32</v>
      </c>
      <c r="T12" s="59" t="s">
        <v>339</v>
      </c>
      <c r="U12" s="37">
        <v>0</v>
      </c>
      <c r="V12" s="52">
        <v>0</v>
      </c>
      <c r="W12" s="52">
        <v>0</v>
      </c>
      <c r="X12" s="52">
        <v>0</v>
      </c>
      <c r="Y12" s="52">
        <v>0</v>
      </c>
      <c r="Z12" s="52"/>
      <c r="AA12" s="52">
        <v>0</v>
      </c>
      <c r="AB12" s="52">
        <v>10</v>
      </c>
      <c r="AC12" s="52">
        <v>20</v>
      </c>
      <c r="AD12" s="37">
        <v>20</v>
      </c>
      <c r="AE12" s="38"/>
      <c r="AF12" s="38"/>
      <c r="AG12" s="13"/>
      <c r="AH12" s="54"/>
      <c r="AI12" s="60"/>
      <c r="AJ12" s="60"/>
    </row>
    <row r="13" spans="2:36" ht="46.5" customHeight="1">
      <c r="B13" s="14">
        <v>4</v>
      </c>
      <c r="C13" s="16" t="s">
        <v>12</v>
      </c>
      <c r="D13" s="15" t="s">
        <v>57</v>
      </c>
      <c r="E13" s="15" t="s">
        <v>79</v>
      </c>
      <c r="F13" s="47" t="s">
        <v>147</v>
      </c>
      <c r="G13" s="13" t="s">
        <v>174</v>
      </c>
      <c r="H13" s="49" t="s">
        <v>98</v>
      </c>
      <c r="I13" s="13" t="s">
        <v>200</v>
      </c>
      <c r="J13" s="14" t="s">
        <v>201</v>
      </c>
      <c r="K13" s="14" t="s">
        <v>202</v>
      </c>
      <c r="L13" s="14" t="s">
        <v>306</v>
      </c>
      <c r="M13" s="14" t="s">
        <v>265</v>
      </c>
      <c r="N13" s="21" t="s">
        <v>266</v>
      </c>
      <c r="O13" s="27">
        <v>990</v>
      </c>
      <c r="P13" s="27" t="s">
        <v>110</v>
      </c>
      <c r="Q13" s="29">
        <v>234.95740528499999</v>
      </c>
      <c r="R13" s="29">
        <v>232.24540999999999</v>
      </c>
      <c r="S13" s="38" t="s">
        <v>33</v>
      </c>
      <c r="T13" s="59" t="s">
        <v>340</v>
      </c>
      <c r="U13" s="37">
        <v>0</v>
      </c>
      <c r="V13" s="52">
        <v>0</v>
      </c>
      <c r="W13" s="52">
        <v>350</v>
      </c>
      <c r="X13" s="52">
        <v>350</v>
      </c>
      <c r="Y13" s="52">
        <v>500</v>
      </c>
      <c r="Z13" s="52"/>
      <c r="AA13" s="52">
        <v>1500</v>
      </c>
      <c r="AB13" s="52">
        <v>4000</v>
      </c>
      <c r="AC13" s="52">
        <v>6000</v>
      </c>
      <c r="AD13" s="37">
        <v>10000</v>
      </c>
      <c r="AE13" s="38"/>
      <c r="AF13" s="38"/>
      <c r="AG13" s="13"/>
      <c r="AH13" s="54"/>
      <c r="AI13" s="60" t="s">
        <v>121</v>
      </c>
      <c r="AJ13" s="60"/>
    </row>
    <row r="14" spans="2:36" ht="46.5" customHeight="1">
      <c r="B14" s="14">
        <v>5</v>
      </c>
      <c r="C14" s="16" t="s">
        <v>12</v>
      </c>
      <c r="D14" s="15" t="s">
        <v>58</v>
      </c>
      <c r="E14" s="15" t="s">
        <v>80</v>
      </c>
      <c r="F14" s="47" t="s">
        <v>148</v>
      </c>
      <c r="G14" s="13" t="s">
        <v>175</v>
      </c>
      <c r="H14" s="49" t="s">
        <v>98</v>
      </c>
      <c r="I14" s="13" t="s">
        <v>203</v>
      </c>
      <c r="J14" s="14" t="s">
        <v>204</v>
      </c>
      <c r="K14" s="14" t="s">
        <v>205</v>
      </c>
      <c r="L14" s="21" t="s">
        <v>103</v>
      </c>
      <c r="M14" s="14" t="s">
        <v>267</v>
      </c>
      <c r="N14" s="21" t="s">
        <v>268</v>
      </c>
      <c r="O14" s="27">
        <v>300</v>
      </c>
      <c r="P14" s="27" t="s">
        <v>109</v>
      </c>
      <c r="Q14" s="29">
        <v>7.8358699999999999</v>
      </c>
      <c r="R14" s="29">
        <v>10.99</v>
      </c>
      <c r="S14" s="38" t="s">
        <v>34</v>
      </c>
      <c r="T14" s="59" t="s">
        <v>341</v>
      </c>
      <c r="U14" s="37">
        <v>0</v>
      </c>
      <c r="V14" s="52">
        <v>0</v>
      </c>
      <c r="W14" s="52">
        <v>0</v>
      </c>
      <c r="X14" s="52">
        <v>0</v>
      </c>
      <c r="Y14" s="52">
        <v>1</v>
      </c>
      <c r="Z14" s="52"/>
      <c r="AA14" s="52">
        <v>1</v>
      </c>
      <c r="AB14" s="52">
        <v>2</v>
      </c>
      <c r="AC14" s="52">
        <v>4</v>
      </c>
      <c r="AD14" s="37">
        <v>5</v>
      </c>
      <c r="AE14" s="38"/>
      <c r="AF14" s="38"/>
      <c r="AG14" s="13"/>
      <c r="AH14" s="54"/>
      <c r="AI14" s="56"/>
      <c r="AJ14" s="56"/>
    </row>
    <row r="15" spans="2:36" ht="46.5" customHeight="1">
      <c r="B15" s="14">
        <v>6</v>
      </c>
      <c r="C15" s="16" t="s">
        <v>12</v>
      </c>
      <c r="D15" s="15" t="s">
        <v>59</v>
      </c>
      <c r="E15" s="15" t="s">
        <v>81</v>
      </c>
      <c r="F15" s="47" t="s">
        <v>149</v>
      </c>
      <c r="G15" s="13" t="s">
        <v>176</v>
      </c>
      <c r="H15" s="49" t="s">
        <v>98</v>
      </c>
      <c r="I15" s="13" t="s">
        <v>206</v>
      </c>
      <c r="J15" s="14" t="s">
        <v>207</v>
      </c>
      <c r="K15" s="14" t="s">
        <v>208</v>
      </c>
      <c r="L15" s="21" t="s">
        <v>103</v>
      </c>
      <c r="M15" s="14" t="s">
        <v>269</v>
      </c>
      <c r="N15" s="21" t="s">
        <v>270</v>
      </c>
      <c r="O15" s="27">
        <v>1050</v>
      </c>
      <c r="P15" s="27" t="s">
        <v>109</v>
      </c>
      <c r="Q15" s="29">
        <v>264.25419911400002</v>
      </c>
      <c r="R15" s="29">
        <v>260.67698000000001</v>
      </c>
      <c r="S15" s="38" t="s">
        <v>35</v>
      </c>
      <c r="T15" s="59" t="s">
        <v>342</v>
      </c>
      <c r="U15" s="37">
        <v>0</v>
      </c>
      <c r="V15" s="52">
        <v>2</v>
      </c>
      <c r="W15" s="52">
        <v>3</v>
      </c>
      <c r="X15" s="52">
        <v>3</v>
      </c>
      <c r="Y15" s="52">
        <v>3</v>
      </c>
      <c r="Z15" s="52"/>
      <c r="AA15" s="52">
        <v>3</v>
      </c>
      <c r="AB15" s="52">
        <v>4</v>
      </c>
      <c r="AC15" s="52">
        <v>8</v>
      </c>
      <c r="AD15" s="37">
        <v>12</v>
      </c>
      <c r="AE15" s="38"/>
      <c r="AF15" s="38"/>
      <c r="AG15" s="13"/>
      <c r="AH15" s="55"/>
      <c r="AI15" s="60" t="s">
        <v>129</v>
      </c>
      <c r="AJ15" s="60"/>
    </row>
    <row r="16" spans="2:36" ht="46.5" customHeight="1">
      <c r="B16" s="14">
        <v>7</v>
      </c>
      <c r="C16" s="16" t="s">
        <v>12</v>
      </c>
      <c r="D16" s="15" t="s">
        <v>60</v>
      </c>
      <c r="E16" s="15" t="s">
        <v>82</v>
      </c>
      <c r="F16" s="47" t="s">
        <v>150</v>
      </c>
      <c r="G16" s="13" t="s">
        <v>177</v>
      </c>
      <c r="H16" s="49" t="s">
        <v>98</v>
      </c>
      <c r="I16" s="13" t="s">
        <v>209</v>
      </c>
      <c r="J16" s="14" t="s">
        <v>210</v>
      </c>
      <c r="K16" s="14" t="s">
        <v>211</v>
      </c>
      <c r="L16" s="14" t="s">
        <v>307</v>
      </c>
      <c r="M16" s="14" t="s">
        <v>271</v>
      </c>
      <c r="N16" s="21" t="s">
        <v>272</v>
      </c>
      <c r="O16" s="27">
        <v>800</v>
      </c>
      <c r="P16" s="27" t="s">
        <v>110</v>
      </c>
      <c r="Q16" s="29">
        <v>106.50908</v>
      </c>
      <c r="R16" s="29">
        <v>109.39908</v>
      </c>
      <c r="S16" s="38" t="s">
        <v>36</v>
      </c>
      <c r="T16" s="59" t="s">
        <v>343</v>
      </c>
      <c r="U16" s="37">
        <v>0</v>
      </c>
      <c r="V16" s="52">
        <v>1</v>
      </c>
      <c r="W16" s="52">
        <v>3</v>
      </c>
      <c r="X16" s="52">
        <v>3</v>
      </c>
      <c r="Y16" s="52">
        <v>3</v>
      </c>
      <c r="Z16" s="52"/>
      <c r="AA16" s="52">
        <v>3</v>
      </c>
      <c r="AB16" s="52">
        <v>6</v>
      </c>
      <c r="AC16" s="52">
        <v>12</v>
      </c>
      <c r="AD16" s="37">
        <v>20</v>
      </c>
      <c r="AE16" s="38"/>
      <c r="AF16" s="38"/>
      <c r="AG16" s="13"/>
      <c r="AH16" s="54"/>
      <c r="AI16" s="56" t="s">
        <v>120</v>
      </c>
      <c r="AJ16" s="56"/>
    </row>
    <row r="17" spans="2:36" ht="46.5" customHeight="1">
      <c r="B17" s="14">
        <v>8</v>
      </c>
      <c r="C17" s="17" t="s">
        <v>14</v>
      </c>
      <c r="D17" s="15" t="s">
        <v>61</v>
      </c>
      <c r="E17" s="15" t="s">
        <v>83</v>
      </c>
      <c r="F17" s="47" t="s">
        <v>151</v>
      </c>
      <c r="G17" s="13" t="s">
        <v>178</v>
      </c>
      <c r="H17" s="49" t="s">
        <v>98</v>
      </c>
      <c r="I17" s="13" t="s">
        <v>212</v>
      </c>
      <c r="J17" s="14" t="s">
        <v>213</v>
      </c>
      <c r="K17" s="14" t="s">
        <v>214</v>
      </c>
      <c r="L17" s="14" t="s">
        <v>308</v>
      </c>
      <c r="M17" s="14" t="s">
        <v>273</v>
      </c>
      <c r="N17" s="21" t="s">
        <v>274</v>
      </c>
      <c r="O17" s="27">
        <v>720</v>
      </c>
      <c r="P17" s="27" t="s">
        <v>110</v>
      </c>
      <c r="Q17" s="29">
        <v>117.62491668199999</v>
      </c>
      <c r="R17" s="29">
        <v>117.62491668199999</v>
      </c>
      <c r="S17" s="38" t="s">
        <v>37</v>
      </c>
      <c r="T17" s="59" t="s">
        <v>344</v>
      </c>
      <c r="U17" s="40">
        <v>0</v>
      </c>
      <c r="V17" s="52">
        <v>0</v>
      </c>
      <c r="W17" s="52">
        <v>0</v>
      </c>
      <c r="X17" s="52">
        <v>0</v>
      </c>
      <c r="Y17" s="52">
        <v>0</v>
      </c>
      <c r="Z17" s="52"/>
      <c r="AA17" s="52">
        <v>0</v>
      </c>
      <c r="AB17" s="52">
        <v>2</v>
      </c>
      <c r="AC17" s="52">
        <v>4</v>
      </c>
      <c r="AD17" s="37">
        <v>6</v>
      </c>
      <c r="AE17" s="38"/>
      <c r="AF17" s="38"/>
      <c r="AG17" s="13"/>
      <c r="AH17" s="54"/>
      <c r="AI17" s="60" t="s">
        <v>127</v>
      </c>
      <c r="AJ17" s="60"/>
    </row>
    <row r="18" spans="2:36" ht="46.5" customHeight="1">
      <c r="B18" s="14">
        <v>9</v>
      </c>
      <c r="C18" s="17" t="s">
        <v>14</v>
      </c>
      <c r="D18" s="15" t="s">
        <v>62</v>
      </c>
      <c r="E18" s="15" t="s">
        <v>84</v>
      </c>
      <c r="F18" s="47" t="s">
        <v>152</v>
      </c>
      <c r="G18" s="13" t="s">
        <v>179</v>
      </c>
      <c r="H18" s="49" t="s">
        <v>98</v>
      </c>
      <c r="I18" s="13" t="s">
        <v>215</v>
      </c>
      <c r="J18" s="14" t="s">
        <v>216</v>
      </c>
      <c r="K18" s="14" t="s">
        <v>217</v>
      </c>
      <c r="L18" s="14" t="s">
        <v>309</v>
      </c>
      <c r="M18" s="14" t="s">
        <v>275</v>
      </c>
      <c r="N18" s="21" t="s">
        <v>276</v>
      </c>
      <c r="O18" s="27">
        <v>835</v>
      </c>
      <c r="P18" s="27" t="s">
        <v>110</v>
      </c>
      <c r="Q18" s="29">
        <v>135.4709125</v>
      </c>
      <c r="R18" s="29">
        <v>82.073750000000004</v>
      </c>
      <c r="S18" s="38" t="s">
        <v>38</v>
      </c>
      <c r="T18" s="59" t="s">
        <v>345</v>
      </c>
      <c r="U18" s="40">
        <v>0</v>
      </c>
      <c r="V18" s="52">
        <v>4</v>
      </c>
      <c r="W18" s="52">
        <v>6</v>
      </c>
      <c r="X18" s="52">
        <v>6</v>
      </c>
      <c r="Y18" s="52">
        <v>10</v>
      </c>
      <c r="Z18" s="52"/>
      <c r="AA18" s="52">
        <v>5</v>
      </c>
      <c r="AB18" s="52">
        <v>8</v>
      </c>
      <c r="AC18" s="52">
        <v>10</v>
      </c>
      <c r="AD18" s="37">
        <v>16</v>
      </c>
      <c r="AE18" s="38"/>
      <c r="AF18" s="38"/>
      <c r="AG18" s="13"/>
      <c r="AH18" s="54"/>
      <c r="AI18" s="56" t="s">
        <v>119</v>
      </c>
      <c r="AJ18" s="56"/>
    </row>
    <row r="19" spans="2:36" ht="46.5" customHeight="1">
      <c r="B19" s="14">
        <v>10</v>
      </c>
      <c r="C19" s="17" t="s">
        <v>14</v>
      </c>
      <c r="D19" s="15" t="s">
        <v>63</v>
      </c>
      <c r="E19" s="15" t="s">
        <v>85</v>
      </c>
      <c r="F19" s="47" t="s">
        <v>153</v>
      </c>
      <c r="G19" s="13" t="s">
        <v>180</v>
      </c>
      <c r="H19" s="49" t="s">
        <v>98</v>
      </c>
      <c r="I19" s="13" t="s">
        <v>218</v>
      </c>
      <c r="J19" s="14" t="s">
        <v>219</v>
      </c>
      <c r="K19" s="14" t="s">
        <v>220</v>
      </c>
      <c r="L19" s="14" t="s">
        <v>310</v>
      </c>
      <c r="M19" s="14" t="s">
        <v>277</v>
      </c>
      <c r="N19" s="21" t="s">
        <v>278</v>
      </c>
      <c r="O19" s="27">
        <v>1780</v>
      </c>
      <c r="P19" s="27" t="s">
        <v>109</v>
      </c>
      <c r="Q19" s="29">
        <v>473.218373364</v>
      </c>
      <c r="R19" s="29">
        <v>431.12129000000004</v>
      </c>
      <c r="S19" s="38" t="s">
        <v>112</v>
      </c>
      <c r="T19" s="59" t="s">
        <v>346</v>
      </c>
      <c r="U19" s="37">
        <v>0</v>
      </c>
      <c r="V19" s="52">
        <v>0</v>
      </c>
      <c r="W19" s="52">
        <v>0</v>
      </c>
      <c r="X19" s="52">
        <v>0</v>
      </c>
      <c r="Y19" s="52">
        <v>0</v>
      </c>
      <c r="Z19" s="52"/>
      <c r="AA19" s="52">
        <v>0</v>
      </c>
      <c r="AB19" s="52">
        <v>2</v>
      </c>
      <c r="AC19" s="52">
        <v>5</v>
      </c>
      <c r="AD19" s="37">
        <v>7</v>
      </c>
      <c r="AE19" s="38"/>
      <c r="AF19" s="38"/>
      <c r="AG19" s="13"/>
      <c r="AH19" s="54"/>
      <c r="AI19" s="56" t="s">
        <v>123</v>
      </c>
      <c r="AJ19" s="56"/>
    </row>
    <row r="20" spans="2:36" ht="46.5" customHeight="1">
      <c r="B20" s="14">
        <v>11</v>
      </c>
      <c r="C20" s="17" t="s">
        <v>14</v>
      </c>
      <c r="D20" s="15" t="s">
        <v>64</v>
      </c>
      <c r="E20" s="15" t="s">
        <v>86</v>
      </c>
      <c r="F20" s="47" t="s">
        <v>154</v>
      </c>
      <c r="G20" s="13" t="s">
        <v>181</v>
      </c>
      <c r="H20" s="49" t="s">
        <v>98</v>
      </c>
      <c r="I20" s="13" t="s">
        <v>221</v>
      </c>
      <c r="J20" s="14" t="s">
        <v>222</v>
      </c>
      <c r="K20" s="14" t="s">
        <v>223</v>
      </c>
      <c r="L20" s="14" t="s">
        <v>311</v>
      </c>
      <c r="M20" s="14" t="s">
        <v>279</v>
      </c>
      <c r="N20" s="21" t="s">
        <v>280</v>
      </c>
      <c r="O20" s="27">
        <v>900</v>
      </c>
      <c r="P20" s="27" t="s">
        <v>109</v>
      </c>
      <c r="Q20" s="29">
        <v>242.17094295278</v>
      </c>
      <c r="R20" s="29">
        <v>221.30691999999999</v>
      </c>
      <c r="S20" s="38" t="s">
        <v>39</v>
      </c>
      <c r="T20" s="59" t="s">
        <v>347</v>
      </c>
      <c r="U20" s="40">
        <v>0</v>
      </c>
      <c r="V20" s="52">
        <v>1</v>
      </c>
      <c r="W20" s="52">
        <v>6</v>
      </c>
      <c r="X20" s="52">
        <v>13</v>
      </c>
      <c r="Y20" s="52">
        <v>14</v>
      </c>
      <c r="Z20" s="52"/>
      <c r="AA20" s="52">
        <v>10</v>
      </c>
      <c r="AB20" s="52">
        <v>18</v>
      </c>
      <c r="AC20" s="52">
        <v>28</v>
      </c>
      <c r="AD20" s="37">
        <v>40</v>
      </c>
      <c r="AE20" s="38"/>
      <c r="AF20" s="38"/>
      <c r="AG20" s="13"/>
      <c r="AH20" s="54"/>
      <c r="AI20" s="56" t="s">
        <v>119</v>
      </c>
      <c r="AJ20" s="56"/>
    </row>
    <row r="21" spans="2:36" ht="46.5" customHeight="1">
      <c r="B21" s="14">
        <v>12</v>
      </c>
      <c r="C21" s="18" t="s">
        <v>15</v>
      </c>
      <c r="D21" s="15" t="s">
        <v>65</v>
      </c>
      <c r="E21" s="15" t="s">
        <v>87</v>
      </c>
      <c r="F21" s="47" t="s">
        <v>155</v>
      </c>
      <c r="G21" s="13" t="s">
        <v>182</v>
      </c>
      <c r="H21" s="49" t="s">
        <v>98</v>
      </c>
      <c r="I21" s="13" t="s">
        <v>224</v>
      </c>
      <c r="J21" s="14" t="s">
        <v>225</v>
      </c>
      <c r="K21" s="14" t="s">
        <v>226</v>
      </c>
      <c r="L21" s="14" t="s">
        <v>312</v>
      </c>
      <c r="M21" s="14" t="s">
        <v>281</v>
      </c>
      <c r="N21" s="21" t="s">
        <v>282</v>
      </c>
      <c r="O21" s="27">
        <v>730</v>
      </c>
      <c r="P21" s="27" t="s">
        <v>110</v>
      </c>
      <c r="Q21" s="29">
        <v>204.02811882100002</v>
      </c>
      <c r="R21" s="29">
        <v>204.02811882100002</v>
      </c>
      <c r="S21" s="38" t="s">
        <v>113</v>
      </c>
      <c r="T21" s="59" t="s">
        <v>348</v>
      </c>
      <c r="U21" s="37">
        <v>0</v>
      </c>
      <c r="V21" s="52">
        <v>307</v>
      </c>
      <c r="W21" s="52">
        <v>376</v>
      </c>
      <c r="X21" s="52">
        <v>378</v>
      </c>
      <c r="Y21" s="52">
        <v>402</v>
      </c>
      <c r="Z21" s="52"/>
      <c r="AA21" s="52">
        <v>350</v>
      </c>
      <c r="AB21" s="52">
        <v>450</v>
      </c>
      <c r="AC21" s="52">
        <v>600</v>
      </c>
      <c r="AD21" s="37">
        <v>800</v>
      </c>
      <c r="AE21" s="38"/>
      <c r="AF21" s="38"/>
      <c r="AG21" s="13"/>
      <c r="AH21" s="54"/>
      <c r="AI21" s="60" t="s">
        <v>123</v>
      </c>
      <c r="AJ21" s="60"/>
    </row>
    <row r="22" spans="2:36" ht="46.5" customHeight="1">
      <c r="B22" s="58">
        <v>13</v>
      </c>
      <c r="C22" s="18" t="s">
        <v>15</v>
      </c>
      <c r="D22" s="15" t="s">
        <v>66</v>
      </c>
      <c r="E22" s="15" t="s">
        <v>88</v>
      </c>
      <c r="F22" s="47" t="s">
        <v>156</v>
      </c>
      <c r="G22" s="13" t="s">
        <v>183</v>
      </c>
      <c r="H22" s="49" t="s">
        <v>97</v>
      </c>
      <c r="I22" s="13" t="s">
        <v>227</v>
      </c>
      <c r="J22" s="14" t="s">
        <v>228</v>
      </c>
      <c r="K22" s="14" t="s">
        <v>229</v>
      </c>
      <c r="L22" s="14" t="s">
        <v>103</v>
      </c>
      <c r="M22" s="14" t="s">
        <v>283</v>
      </c>
      <c r="N22" s="21" t="s">
        <v>284</v>
      </c>
      <c r="O22" s="27">
        <v>500</v>
      </c>
      <c r="P22" s="27" t="s">
        <v>110</v>
      </c>
      <c r="Q22" s="29">
        <v>443.10500000000002</v>
      </c>
      <c r="R22" s="29">
        <v>1.35</v>
      </c>
      <c r="S22" s="38" t="s">
        <v>40</v>
      </c>
      <c r="T22" s="59" t="s">
        <v>349</v>
      </c>
      <c r="U22" s="37">
        <v>0</v>
      </c>
      <c r="V22" s="52">
        <v>0</v>
      </c>
      <c r="W22" s="52">
        <v>0</v>
      </c>
      <c r="X22" s="52">
        <v>0</v>
      </c>
      <c r="Y22" s="52">
        <v>0</v>
      </c>
      <c r="Z22" s="52"/>
      <c r="AA22" s="52">
        <v>0</v>
      </c>
      <c r="AB22" s="52">
        <v>2</v>
      </c>
      <c r="AC22" s="52">
        <v>4</v>
      </c>
      <c r="AD22" s="37">
        <v>8</v>
      </c>
      <c r="AE22" s="38"/>
      <c r="AF22" s="53"/>
      <c r="AG22" s="26"/>
      <c r="AH22" s="54"/>
      <c r="AI22" s="56" t="s">
        <v>125</v>
      </c>
      <c r="AJ22" s="56"/>
    </row>
    <row r="23" spans="2:36" ht="46.5" customHeight="1">
      <c r="B23" s="58">
        <v>14</v>
      </c>
      <c r="C23" s="18" t="s">
        <v>15</v>
      </c>
      <c r="D23" s="15" t="s">
        <v>67</v>
      </c>
      <c r="E23" s="15" t="s">
        <v>89</v>
      </c>
      <c r="F23" s="47" t="s">
        <v>157</v>
      </c>
      <c r="G23" s="13" t="s">
        <v>184</v>
      </c>
      <c r="H23" s="49" t="s">
        <v>97</v>
      </c>
      <c r="I23" s="13" t="s">
        <v>230</v>
      </c>
      <c r="J23" s="14" t="s">
        <v>231</v>
      </c>
      <c r="K23" s="14" t="s">
        <v>232</v>
      </c>
      <c r="L23" s="21" t="s">
        <v>103</v>
      </c>
      <c r="M23" s="14" t="s">
        <v>285</v>
      </c>
      <c r="N23" s="21" t="s">
        <v>286</v>
      </c>
      <c r="O23" s="27">
        <v>300</v>
      </c>
      <c r="P23" s="27" t="s">
        <v>111</v>
      </c>
      <c r="Q23" s="29">
        <v>103.778125</v>
      </c>
      <c r="R23" s="29">
        <v>19.928129999999996</v>
      </c>
      <c r="S23" s="38" t="s">
        <v>41</v>
      </c>
      <c r="T23" s="59" t="s">
        <v>350</v>
      </c>
      <c r="U23" s="51">
        <v>0</v>
      </c>
      <c r="V23" s="52">
        <v>0</v>
      </c>
      <c r="W23" s="52">
        <v>0</v>
      </c>
      <c r="X23" s="52">
        <v>0</v>
      </c>
      <c r="Y23" s="52">
        <v>1</v>
      </c>
      <c r="Z23" s="52"/>
      <c r="AA23" s="52">
        <v>1</v>
      </c>
      <c r="AB23" s="52">
        <v>3</v>
      </c>
      <c r="AC23" s="52">
        <v>5</v>
      </c>
      <c r="AD23" s="37">
        <v>8</v>
      </c>
      <c r="AE23" s="38"/>
      <c r="AF23" s="53"/>
      <c r="AG23" s="26"/>
      <c r="AH23" s="54"/>
      <c r="AI23" s="60"/>
      <c r="AJ23" s="60"/>
    </row>
    <row r="24" spans="2:36" ht="46.5" customHeight="1">
      <c r="B24" s="58">
        <v>15</v>
      </c>
      <c r="C24" s="19" t="s">
        <v>16</v>
      </c>
      <c r="D24" s="15" t="s">
        <v>68</v>
      </c>
      <c r="E24" s="15" t="s">
        <v>90</v>
      </c>
      <c r="F24" s="47" t="s">
        <v>158</v>
      </c>
      <c r="G24" s="13" t="s">
        <v>185</v>
      </c>
      <c r="H24" s="49" t="s">
        <v>99</v>
      </c>
      <c r="I24" s="13" t="s">
        <v>233</v>
      </c>
      <c r="J24" s="14" t="s">
        <v>234</v>
      </c>
      <c r="K24" s="14" t="s">
        <v>235</v>
      </c>
      <c r="L24" s="21" t="s">
        <v>103</v>
      </c>
      <c r="M24" s="14" t="s">
        <v>287</v>
      </c>
      <c r="N24" s="21" t="s">
        <v>288</v>
      </c>
      <c r="O24" s="27">
        <v>650</v>
      </c>
      <c r="P24" s="27" t="s">
        <v>110</v>
      </c>
      <c r="Q24" s="29">
        <v>372.32655000000005</v>
      </c>
      <c r="R24" s="29">
        <v>242.94354999999999</v>
      </c>
      <c r="S24" s="38" t="s">
        <v>42</v>
      </c>
      <c r="T24" s="59" t="s">
        <v>351</v>
      </c>
      <c r="U24" s="37">
        <v>0</v>
      </c>
      <c r="V24" s="52">
        <v>1</v>
      </c>
      <c r="W24" s="52">
        <v>4</v>
      </c>
      <c r="X24" s="52">
        <v>4</v>
      </c>
      <c r="Y24" s="52">
        <v>4</v>
      </c>
      <c r="Z24" s="52"/>
      <c r="AA24" s="52">
        <v>3</v>
      </c>
      <c r="AB24" s="52">
        <v>4</v>
      </c>
      <c r="AC24" s="52">
        <v>5</v>
      </c>
      <c r="AD24" s="37">
        <v>7</v>
      </c>
      <c r="AE24" s="38"/>
      <c r="AF24" s="53"/>
      <c r="AG24" s="13"/>
      <c r="AH24" s="54"/>
      <c r="AI24" s="60"/>
      <c r="AJ24" s="60"/>
    </row>
    <row r="25" spans="2:36" ht="46.5" customHeight="1">
      <c r="B25" s="58">
        <v>16</v>
      </c>
      <c r="C25" s="19" t="s">
        <v>16</v>
      </c>
      <c r="D25" s="15" t="s">
        <v>69</v>
      </c>
      <c r="E25" s="15" t="s">
        <v>91</v>
      </c>
      <c r="F25" s="47" t="s">
        <v>159</v>
      </c>
      <c r="G25" s="13" t="s">
        <v>186</v>
      </c>
      <c r="H25" s="49" t="s">
        <v>97</v>
      </c>
      <c r="I25" s="13" t="s">
        <v>236</v>
      </c>
      <c r="J25" s="14" t="s">
        <v>237</v>
      </c>
      <c r="K25" s="14" t="s">
        <v>238</v>
      </c>
      <c r="L25" s="21" t="s">
        <v>103</v>
      </c>
      <c r="M25" s="14" t="s">
        <v>289</v>
      </c>
      <c r="N25" s="21" t="s">
        <v>290</v>
      </c>
      <c r="O25" s="27">
        <v>965</v>
      </c>
      <c r="P25" s="27" t="s">
        <v>110</v>
      </c>
      <c r="Q25" s="29">
        <v>444.15968750000002</v>
      </c>
      <c r="R25" s="29">
        <v>244.41407000000001</v>
      </c>
      <c r="S25" s="38" t="s">
        <v>43</v>
      </c>
      <c r="T25" s="59" t="s">
        <v>352</v>
      </c>
      <c r="U25" s="37">
        <v>0</v>
      </c>
      <c r="V25" s="52">
        <v>0</v>
      </c>
      <c r="W25" s="52">
        <v>0</v>
      </c>
      <c r="X25" s="52">
        <v>0</v>
      </c>
      <c r="Y25" s="52">
        <v>0</v>
      </c>
      <c r="Z25" s="52"/>
      <c r="AA25" s="52">
        <v>2</v>
      </c>
      <c r="AB25" s="52">
        <v>3</v>
      </c>
      <c r="AC25" s="52">
        <v>6</v>
      </c>
      <c r="AD25" s="37">
        <v>7</v>
      </c>
      <c r="AE25" s="38"/>
      <c r="AF25" s="53"/>
      <c r="AG25" s="13"/>
      <c r="AH25" s="54"/>
      <c r="AI25" s="56"/>
      <c r="AJ25" s="56"/>
    </row>
    <row r="26" spans="2:36" ht="46.5" customHeight="1">
      <c r="B26" s="58">
        <v>17</v>
      </c>
      <c r="C26" s="19" t="s">
        <v>16</v>
      </c>
      <c r="D26" s="15" t="s">
        <v>70</v>
      </c>
      <c r="E26" s="15" t="s">
        <v>92</v>
      </c>
      <c r="F26" s="47" t="s">
        <v>160</v>
      </c>
      <c r="G26" s="13" t="s">
        <v>187</v>
      </c>
      <c r="H26" s="49" t="s">
        <v>100</v>
      </c>
      <c r="I26" s="13" t="s">
        <v>239</v>
      </c>
      <c r="J26" s="14" t="s">
        <v>240</v>
      </c>
      <c r="K26" s="14" t="s">
        <v>241</v>
      </c>
      <c r="L26" s="21" t="s">
        <v>103</v>
      </c>
      <c r="M26" s="14" t="s">
        <v>291</v>
      </c>
      <c r="N26" s="21" t="s">
        <v>292</v>
      </c>
      <c r="O26" s="27">
        <v>315</v>
      </c>
      <c r="P26" s="27" t="s">
        <v>110</v>
      </c>
      <c r="Q26" s="29">
        <v>47.055999999999997</v>
      </c>
      <c r="R26" s="29">
        <v>0</v>
      </c>
      <c r="S26" s="38" t="s">
        <v>44</v>
      </c>
      <c r="T26" s="59" t="s">
        <v>353</v>
      </c>
      <c r="U26" s="37">
        <v>0</v>
      </c>
      <c r="V26" s="52">
        <v>0</v>
      </c>
      <c r="W26" s="52">
        <v>0</v>
      </c>
      <c r="X26" s="52">
        <v>0</v>
      </c>
      <c r="Y26" s="52">
        <v>0</v>
      </c>
      <c r="Z26" s="52"/>
      <c r="AA26" s="52">
        <v>0</v>
      </c>
      <c r="AB26" s="52">
        <v>0</v>
      </c>
      <c r="AC26" s="52">
        <v>0</v>
      </c>
      <c r="AD26" s="37">
        <v>50</v>
      </c>
      <c r="AE26" s="38"/>
      <c r="AF26" s="53"/>
      <c r="AG26" s="13"/>
      <c r="AH26" s="54"/>
      <c r="AI26" s="60"/>
      <c r="AJ26" s="60"/>
    </row>
    <row r="27" spans="2:36" ht="46.5" customHeight="1">
      <c r="B27" s="58">
        <v>18</v>
      </c>
      <c r="C27" s="19" t="s">
        <v>16</v>
      </c>
      <c r="D27" s="15" t="s">
        <v>71</v>
      </c>
      <c r="E27" s="15" t="s">
        <v>93</v>
      </c>
      <c r="F27" s="47" t="s">
        <v>161</v>
      </c>
      <c r="G27" s="13" t="s">
        <v>188</v>
      </c>
      <c r="H27" s="49" t="s">
        <v>97</v>
      </c>
      <c r="I27" s="13" t="s">
        <v>242</v>
      </c>
      <c r="J27" s="14" t="s">
        <v>243</v>
      </c>
      <c r="K27" s="14" t="s">
        <v>244</v>
      </c>
      <c r="L27" s="21" t="s">
        <v>103</v>
      </c>
      <c r="M27" s="14" t="s">
        <v>293</v>
      </c>
      <c r="N27" s="21" t="s">
        <v>294</v>
      </c>
      <c r="O27" s="27">
        <v>612</v>
      </c>
      <c r="P27" s="27" t="s">
        <v>111</v>
      </c>
      <c r="Q27" s="29">
        <v>209.64250000000001</v>
      </c>
      <c r="R27" s="29">
        <v>112.58125</v>
      </c>
      <c r="S27" s="38" t="s">
        <v>45</v>
      </c>
      <c r="T27" s="59" t="s">
        <v>354</v>
      </c>
      <c r="U27" s="37">
        <v>0</v>
      </c>
      <c r="V27" s="52">
        <v>3</v>
      </c>
      <c r="W27" s="52">
        <v>3</v>
      </c>
      <c r="X27" s="52">
        <v>3</v>
      </c>
      <c r="Y27" s="52">
        <v>3</v>
      </c>
      <c r="Z27" s="52"/>
      <c r="AA27" s="52">
        <v>3</v>
      </c>
      <c r="AB27" s="52">
        <v>3</v>
      </c>
      <c r="AC27" s="52">
        <v>5</v>
      </c>
      <c r="AD27" s="37">
        <v>6</v>
      </c>
      <c r="AE27" s="38"/>
      <c r="AF27" s="53"/>
      <c r="AG27" s="13"/>
      <c r="AH27" s="54"/>
      <c r="AI27" s="56"/>
      <c r="AJ27" s="56"/>
    </row>
    <row r="28" spans="2:36" ht="46.5" customHeight="1">
      <c r="B28" s="14">
        <v>19</v>
      </c>
      <c r="C28" s="20" t="s">
        <v>17</v>
      </c>
      <c r="D28" s="15" t="s">
        <v>72</v>
      </c>
      <c r="E28" s="15" t="s">
        <v>94</v>
      </c>
      <c r="F28" s="47" t="s">
        <v>162</v>
      </c>
      <c r="G28" s="13" t="s">
        <v>189</v>
      </c>
      <c r="H28" s="49" t="s">
        <v>98</v>
      </c>
      <c r="I28" s="13" t="s">
        <v>245</v>
      </c>
      <c r="J28" s="14" t="s">
        <v>246</v>
      </c>
      <c r="K28" s="14" t="s">
        <v>247</v>
      </c>
      <c r="L28" s="64" t="s">
        <v>313</v>
      </c>
      <c r="M28" s="14" t="s">
        <v>295</v>
      </c>
      <c r="N28" s="21" t="s">
        <v>296</v>
      </c>
      <c r="O28" s="27">
        <f>760-O29</f>
        <v>635</v>
      </c>
      <c r="P28" s="27" t="s">
        <v>111</v>
      </c>
      <c r="Q28" s="29">
        <v>95.885999999999996</v>
      </c>
      <c r="R28" s="29">
        <v>95.885999999999996</v>
      </c>
      <c r="S28" s="38" t="s">
        <v>114</v>
      </c>
      <c r="T28" s="59" t="s">
        <v>355</v>
      </c>
      <c r="U28" s="37">
        <v>0</v>
      </c>
      <c r="V28" s="52">
        <v>3</v>
      </c>
      <c r="W28" s="52">
        <v>5</v>
      </c>
      <c r="X28" s="52">
        <v>5</v>
      </c>
      <c r="Y28" s="52">
        <v>6</v>
      </c>
      <c r="Z28" s="52"/>
      <c r="AA28" s="52">
        <v>5</v>
      </c>
      <c r="AB28" s="52">
        <v>10</v>
      </c>
      <c r="AC28" s="52">
        <v>15</v>
      </c>
      <c r="AD28" s="37">
        <v>20</v>
      </c>
      <c r="AE28" s="38"/>
      <c r="AF28" s="53"/>
      <c r="AG28" s="46"/>
      <c r="AH28" s="54"/>
      <c r="AI28" s="56" t="s">
        <v>119</v>
      </c>
      <c r="AJ28" s="56"/>
    </row>
    <row r="29" spans="2:36" ht="46.5" customHeight="1">
      <c r="B29" s="14">
        <v>20</v>
      </c>
      <c r="C29" s="20" t="s">
        <v>17</v>
      </c>
      <c r="D29" s="15" t="s">
        <v>117</v>
      </c>
      <c r="E29" s="61"/>
      <c r="F29" s="47" t="s">
        <v>163</v>
      </c>
      <c r="G29" s="13" t="s">
        <v>190</v>
      </c>
      <c r="H29" s="49" t="s">
        <v>97</v>
      </c>
      <c r="I29" s="13" t="s">
        <v>248</v>
      </c>
      <c r="J29" s="14" t="s">
        <v>249</v>
      </c>
      <c r="K29" s="14" t="s">
        <v>250</v>
      </c>
      <c r="L29" s="14" t="s">
        <v>103</v>
      </c>
      <c r="M29" s="14" t="s">
        <v>297</v>
      </c>
      <c r="N29" s="21" t="s">
        <v>298</v>
      </c>
      <c r="O29" s="27">
        <v>125</v>
      </c>
      <c r="P29" s="27"/>
      <c r="Q29" s="29">
        <v>46.020625000000003</v>
      </c>
      <c r="R29" s="29">
        <v>20.928129999999999</v>
      </c>
      <c r="S29" s="38" t="s">
        <v>122</v>
      </c>
      <c r="T29" s="59" t="s">
        <v>356</v>
      </c>
      <c r="U29" s="37">
        <v>0</v>
      </c>
      <c r="V29" s="52">
        <v>0</v>
      </c>
      <c r="W29" s="52">
        <v>0</v>
      </c>
      <c r="X29" s="52">
        <v>0</v>
      </c>
      <c r="Y29" s="52">
        <v>0</v>
      </c>
      <c r="Z29" s="52"/>
      <c r="AA29" s="52">
        <v>0</v>
      </c>
      <c r="AB29" s="52">
        <v>15</v>
      </c>
      <c r="AC29" s="52">
        <v>40</v>
      </c>
      <c r="AD29" s="37">
        <v>50</v>
      </c>
      <c r="AE29" s="38"/>
      <c r="AF29" s="53"/>
      <c r="AG29" s="46"/>
      <c r="AH29" s="54"/>
      <c r="AI29" s="60"/>
      <c r="AJ29" s="60"/>
    </row>
    <row r="30" spans="2:36" ht="46.5" customHeight="1">
      <c r="B30" s="58">
        <v>21</v>
      </c>
      <c r="C30" s="20" t="s">
        <v>17</v>
      </c>
      <c r="D30" s="15" t="s">
        <v>73</v>
      </c>
      <c r="E30" s="15" t="s">
        <v>95</v>
      </c>
      <c r="F30" s="47" t="s">
        <v>164</v>
      </c>
      <c r="G30" s="13" t="s">
        <v>191</v>
      </c>
      <c r="H30" s="49" t="s">
        <v>101</v>
      </c>
      <c r="I30" s="13" t="s">
        <v>251</v>
      </c>
      <c r="J30" s="14" t="s">
        <v>252</v>
      </c>
      <c r="K30" s="14" t="s">
        <v>253</v>
      </c>
      <c r="L30" s="14" t="s">
        <v>103</v>
      </c>
      <c r="M30" s="14" t="s">
        <v>299</v>
      </c>
      <c r="N30" s="21" t="s">
        <v>300</v>
      </c>
      <c r="O30" s="27">
        <v>320</v>
      </c>
      <c r="P30" s="27" t="s">
        <v>111</v>
      </c>
      <c r="Q30" s="29">
        <v>161.10085000000001</v>
      </c>
      <c r="R30" s="29">
        <v>2.75</v>
      </c>
      <c r="S30" s="38" t="s">
        <v>47</v>
      </c>
      <c r="T30" s="59" t="s">
        <v>357</v>
      </c>
      <c r="U30" s="37">
        <v>0</v>
      </c>
      <c r="V30" s="52">
        <v>0</v>
      </c>
      <c r="W30" s="52">
        <v>1</v>
      </c>
      <c r="X30" s="52">
        <v>1</v>
      </c>
      <c r="Y30" s="52">
        <v>1</v>
      </c>
      <c r="Z30" s="52"/>
      <c r="AA30" s="52">
        <v>0</v>
      </c>
      <c r="AB30" s="52">
        <v>2</v>
      </c>
      <c r="AC30" s="52">
        <v>4</v>
      </c>
      <c r="AD30" s="37">
        <v>6</v>
      </c>
      <c r="AE30" s="38"/>
      <c r="AF30" s="53"/>
      <c r="AG30" s="46"/>
      <c r="AH30" s="54"/>
      <c r="AI30" s="56" t="s">
        <v>128</v>
      </c>
      <c r="AJ30" s="56"/>
    </row>
    <row r="31" spans="2:36" ht="46.5" customHeight="1">
      <c r="B31" s="58">
        <v>22</v>
      </c>
      <c r="C31" s="20" t="s">
        <v>17</v>
      </c>
      <c r="D31" s="15" t="s">
        <v>74</v>
      </c>
      <c r="E31" s="15" t="s">
        <v>96</v>
      </c>
      <c r="F31" s="47" t="s">
        <v>165</v>
      </c>
      <c r="G31" s="13" t="s">
        <v>192</v>
      </c>
      <c r="H31" s="49" t="s">
        <v>97</v>
      </c>
      <c r="I31" s="13" t="s">
        <v>254</v>
      </c>
      <c r="J31" s="14" t="s">
        <v>255</v>
      </c>
      <c r="K31" s="14" t="s">
        <v>256</v>
      </c>
      <c r="L31" s="14" t="s">
        <v>103</v>
      </c>
      <c r="M31" s="14" t="s">
        <v>301</v>
      </c>
      <c r="N31" s="21" t="s">
        <v>302</v>
      </c>
      <c r="O31" s="27">
        <v>500</v>
      </c>
      <c r="P31" s="27" t="s">
        <v>111</v>
      </c>
      <c r="Q31" s="29">
        <v>382.65718750000002</v>
      </c>
      <c r="R31" s="29">
        <v>118.63094</v>
      </c>
      <c r="S31" s="38" t="s">
        <v>118</v>
      </c>
      <c r="T31" s="59" t="s">
        <v>358</v>
      </c>
      <c r="U31" s="37">
        <v>0</v>
      </c>
      <c r="V31" s="52">
        <v>3</v>
      </c>
      <c r="W31" s="52">
        <v>3</v>
      </c>
      <c r="X31" s="52">
        <v>3</v>
      </c>
      <c r="Y31" s="52">
        <v>3</v>
      </c>
      <c r="Z31" s="52"/>
      <c r="AA31" s="52">
        <v>3</v>
      </c>
      <c r="AB31" s="52">
        <v>5</v>
      </c>
      <c r="AC31" s="52">
        <v>8</v>
      </c>
      <c r="AD31" s="37">
        <v>10</v>
      </c>
      <c r="AE31" s="38"/>
      <c r="AF31" s="53"/>
      <c r="AG31" s="26"/>
      <c r="AH31" s="54"/>
      <c r="AI31" s="60" t="s">
        <v>116</v>
      </c>
      <c r="AJ31" s="60"/>
    </row>
    <row r="32" spans="2:36" ht="12.75" customHeight="1">
      <c r="B32" s="8"/>
      <c r="C32" s="9"/>
      <c r="D32" s="10"/>
      <c r="E32" s="10"/>
      <c r="F32" s="10"/>
      <c r="G32" s="11"/>
      <c r="H32" s="11"/>
      <c r="I32" s="13"/>
      <c r="J32" s="8"/>
      <c r="K32" s="8"/>
      <c r="L32" s="8"/>
      <c r="M32" s="8"/>
      <c r="N32" s="8"/>
      <c r="O32" s="28"/>
      <c r="P32" s="30"/>
      <c r="Q32" s="12"/>
      <c r="AG32" s="41"/>
      <c r="AI32" s="56"/>
      <c r="AJ32" s="56"/>
    </row>
    <row r="33" spans="2:36" ht="46.5" customHeight="1">
      <c r="B33" s="14">
        <v>23</v>
      </c>
      <c r="C33" s="22" t="s">
        <v>18</v>
      </c>
      <c r="D33" s="15" t="s">
        <v>75</v>
      </c>
      <c r="E33" s="15" t="s">
        <v>24</v>
      </c>
      <c r="F33" s="47" t="s">
        <v>166</v>
      </c>
      <c r="G33" s="13" t="s">
        <v>193</v>
      </c>
      <c r="H33" s="50" t="s">
        <v>97</v>
      </c>
      <c r="I33" s="13" t="s">
        <v>257</v>
      </c>
      <c r="J33" s="14" t="s">
        <v>258</v>
      </c>
      <c r="K33" s="14" t="s">
        <v>259</v>
      </c>
      <c r="L33" s="14" t="s">
        <v>103</v>
      </c>
      <c r="M33" s="14" t="s">
        <v>303</v>
      </c>
      <c r="N33" s="21" t="s">
        <v>304</v>
      </c>
      <c r="O33" s="27">
        <v>420</v>
      </c>
      <c r="P33" s="27" t="s">
        <v>111</v>
      </c>
      <c r="Q33" s="29">
        <v>164.49051</v>
      </c>
      <c r="R33" s="29">
        <v>70.724419999999995</v>
      </c>
      <c r="S33" s="48"/>
      <c r="T33" s="39"/>
      <c r="U33" s="37"/>
      <c r="V33" s="52"/>
      <c r="W33" s="52"/>
      <c r="X33" s="52"/>
      <c r="Y33" s="52"/>
      <c r="Z33" s="52"/>
      <c r="AA33" s="52"/>
      <c r="AB33" s="52"/>
      <c r="AC33" s="52"/>
      <c r="AD33" s="37"/>
      <c r="AE33" s="38"/>
      <c r="AF33" s="39"/>
      <c r="AG33" s="39"/>
      <c r="AH33" s="42"/>
      <c r="AI33" s="56"/>
      <c r="AJ33" s="56"/>
    </row>
    <row r="34" spans="2:36" ht="34">
      <c r="T34" s="62" t="s">
        <v>136</v>
      </c>
      <c r="AD34" s="44"/>
      <c r="AE34" s="44"/>
      <c r="AH34" s="44"/>
    </row>
    <row r="35" spans="2:36" ht="18">
      <c r="AE35" s="44"/>
      <c r="AH35" s="44"/>
    </row>
  </sheetData>
  <autoFilter ref="B9:K31" xr:uid="{F4A8F301-8BC7-4630-B04F-625F0555522C}"/>
  <mergeCells count="1">
    <mergeCell ref="S8:AH8"/>
  </mergeCells>
  <phoneticPr fontId="17" type="noConversion"/>
  <conditionalFormatting sqref="U11:U12 AF18 U18 AF11:AF16 U21:U22 AF21:AF22 AF24:AF31 U25 U14 U28:U31">
    <cfRule type="cellIs" dxfId="135" priority="236" operator="equal">
      <formula>"KPI achieved"</formula>
    </cfRule>
    <cfRule type="cellIs" dxfId="134" priority="237" operator="equal">
      <formula>"behind schedule"</formula>
    </cfRule>
    <cfRule type="containsText" dxfId="133" priority="238" operator="containsText" text="on schedule">
      <formula>NOT(ISERROR(SEARCH("on schedule",U11)))</formula>
    </cfRule>
  </conditionalFormatting>
  <conditionalFormatting sqref="AF11:AF16 AF18 AF21:AF22 AF24:AF31">
    <cfRule type="containsText" dxfId="132" priority="232" operator="containsText" text="C: uncritical">
      <formula>NOT(ISERROR(SEARCH("C: uncritical",AF11)))</formula>
    </cfRule>
    <cfRule type="containsText" dxfId="131" priority="233" operator="containsText" text="unsure">
      <formula>NOT(ISERROR(SEARCH("unsure",AF11)))</formula>
    </cfRule>
    <cfRule type="containsText" dxfId="130" priority="234" operator="containsText" text="A: critical">
      <formula>NOT(ISERROR(SEARCH("A: critical",AF11)))</formula>
    </cfRule>
    <cfRule type="containsText" dxfId="129" priority="235" operator="containsText" text="uncritical">
      <formula>NOT(ISERROR(SEARCH("uncritical",AF11)))</formula>
    </cfRule>
  </conditionalFormatting>
  <conditionalFormatting sqref="AF10">
    <cfRule type="cellIs" dxfId="128" priority="222" operator="equal">
      <formula>"KPI achieved"</formula>
    </cfRule>
    <cfRule type="cellIs" dxfId="127" priority="223" operator="equal">
      <formula>"behind schedule"</formula>
    </cfRule>
    <cfRule type="containsText" dxfId="126" priority="224" operator="containsText" text="on schedule">
      <formula>NOT(ISERROR(SEARCH("on schedule",AF10)))</formula>
    </cfRule>
  </conditionalFormatting>
  <conditionalFormatting sqref="AF10">
    <cfRule type="containsText" dxfId="125" priority="218" operator="containsText" text="C: uncritical">
      <formula>NOT(ISERROR(SEARCH("C: uncritical",AF10)))</formula>
    </cfRule>
    <cfRule type="containsText" dxfId="124" priority="219" operator="containsText" text="unsure">
      <formula>NOT(ISERROR(SEARCH("unsure",AF10)))</formula>
    </cfRule>
    <cfRule type="containsText" dxfId="123" priority="220" operator="containsText" text="A: critical">
      <formula>NOT(ISERROR(SEARCH("A: critical",AF10)))</formula>
    </cfRule>
    <cfRule type="containsText" dxfId="122" priority="221" operator="containsText" text="uncritical">
      <formula>NOT(ISERROR(SEARCH("uncritical",AF10)))</formula>
    </cfRule>
  </conditionalFormatting>
  <conditionalFormatting sqref="U10">
    <cfRule type="cellIs" dxfId="121" priority="208" operator="equal">
      <formula>"KPI achieved"</formula>
    </cfRule>
    <cfRule type="cellIs" dxfId="120" priority="209" operator="equal">
      <formula>"behind schedule"</formula>
    </cfRule>
    <cfRule type="containsText" dxfId="119" priority="210" operator="containsText" text="on schedule">
      <formula>NOT(ISERROR(SEARCH("on schedule",U10)))</formula>
    </cfRule>
  </conditionalFormatting>
  <conditionalFormatting sqref="U33">
    <cfRule type="cellIs" dxfId="118" priority="202" operator="equal">
      <formula>"KPI achieved"</formula>
    </cfRule>
    <cfRule type="cellIs" dxfId="117" priority="203" operator="equal">
      <formula>"behind schedule"</formula>
    </cfRule>
    <cfRule type="containsText" dxfId="116" priority="204" operator="containsText" text="on schedule">
      <formula>NOT(ISERROR(SEARCH("on schedule",U33)))</formula>
    </cfRule>
  </conditionalFormatting>
  <conditionalFormatting sqref="AG30">
    <cfRule type="cellIs" dxfId="115" priority="136" operator="equal">
      <formula>"KPI achieved"</formula>
    </cfRule>
    <cfRule type="cellIs" dxfId="114" priority="137" operator="equal">
      <formula>"behind schedule"</formula>
    </cfRule>
    <cfRule type="containsText" dxfId="113" priority="138" operator="containsText" text="on schedule">
      <formula>NOT(ISERROR(SEARCH("on schedule",AG30)))</formula>
    </cfRule>
  </conditionalFormatting>
  <conditionalFormatting sqref="AG30">
    <cfRule type="containsText" dxfId="112" priority="135" operator="containsText" text="critical">
      <formula>NOT(ISERROR(SEARCH("critical",AG30)))</formula>
    </cfRule>
  </conditionalFormatting>
  <conditionalFormatting sqref="AG30">
    <cfRule type="containsText" dxfId="111" priority="134" operator="containsText" text="critical">
      <formula>NOT(ISERROR(SEARCH("critical",AG30)))</formula>
    </cfRule>
  </conditionalFormatting>
  <conditionalFormatting sqref="AG28:AG29">
    <cfRule type="cellIs" dxfId="110" priority="131" operator="equal">
      <formula>"KPI achieved"</formula>
    </cfRule>
    <cfRule type="cellIs" dxfId="109" priority="132" operator="equal">
      <formula>"behind schedule"</formula>
    </cfRule>
    <cfRule type="containsText" dxfId="108" priority="133" operator="containsText" text="on schedule">
      <formula>NOT(ISERROR(SEARCH("on schedule",AG28)))</formula>
    </cfRule>
  </conditionalFormatting>
  <conditionalFormatting sqref="AG28:AG29">
    <cfRule type="containsText" dxfId="107" priority="130" operator="containsText" text="critical">
      <formula>NOT(ISERROR(SEARCH("critical",AG28)))</formula>
    </cfRule>
  </conditionalFormatting>
  <conditionalFormatting sqref="AG28:AG29">
    <cfRule type="containsText" dxfId="106" priority="129" operator="containsText" text="critical">
      <formula>NOT(ISERROR(SEARCH("critical",AG28)))</formula>
    </cfRule>
  </conditionalFormatting>
  <conditionalFormatting sqref="U23 AF23">
    <cfRule type="cellIs" dxfId="105" priority="120" operator="equal">
      <formula>"KPI achieved"</formula>
    </cfRule>
    <cfRule type="cellIs" dxfId="104" priority="121" operator="equal">
      <formula>"behind schedule"</formula>
    </cfRule>
    <cfRule type="containsText" dxfId="103" priority="122" operator="containsText" text="on schedule">
      <formula>NOT(ISERROR(SEARCH("on schedule",U23)))</formula>
    </cfRule>
  </conditionalFormatting>
  <conditionalFormatting sqref="AF23">
    <cfRule type="containsText" dxfId="102" priority="116" operator="containsText" text="C: uncritical">
      <formula>NOT(ISERROR(SEARCH("C: uncritical",AF23)))</formula>
    </cfRule>
    <cfRule type="containsText" dxfId="101" priority="117" operator="containsText" text="unsure">
      <formula>NOT(ISERROR(SEARCH("unsure",AF23)))</formula>
    </cfRule>
    <cfRule type="containsText" dxfId="100" priority="118" operator="containsText" text="A: critical">
      <formula>NOT(ISERROR(SEARCH("A: critical",AF23)))</formula>
    </cfRule>
    <cfRule type="containsText" dxfId="99" priority="119" operator="containsText" text="uncritical">
      <formula>NOT(ISERROR(SEARCH("uncritical",AF23)))</formula>
    </cfRule>
  </conditionalFormatting>
  <conditionalFormatting sqref="AF17 U17">
    <cfRule type="cellIs" dxfId="98" priority="109" operator="equal">
      <formula>"KPI achieved"</formula>
    </cfRule>
    <cfRule type="cellIs" dxfId="97" priority="110" operator="equal">
      <formula>"behind schedule"</formula>
    </cfRule>
    <cfRule type="containsText" dxfId="96" priority="111" operator="containsText" text="on schedule">
      <formula>NOT(ISERROR(SEARCH("on schedule",U17)))</formula>
    </cfRule>
  </conditionalFormatting>
  <conditionalFormatting sqref="AF17">
    <cfRule type="containsText" dxfId="95" priority="105" operator="containsText" text="C: uncritical">
      <formula>NOT(ISERROR(SEARCH("C: uncritical",AF17)))</formula>
    </cfRule>
    <cfRule type="containsText" dxfId="94" priority="106" operator="containsText" text="unsure">
      <formula>NOT(ISERROR(SEARCH("unsure",AF17)))</formula>
    </cfRule>
    <cfRule type="containsText" dxfId="93" priority="107" operator="containsText" text="A: critical">
      <formula>NOT(ISERROR(SEARCH("A: critical",AF17)))</formula>
    </cfRule>
    <cfRule type="containsText" dxfId="92" priority="108" operator="containsText" text="uncritical">
      <formula>NOT(ISERROR(SEARCH("uncritical",AF17)))</formula>
    </cfRule>
  </conditionalFormatting>
  <conditionalFormatting sqref="AF20 U20">
    <cfRule type="cellIs" dxfId="91" priority="98" operator="equal">
      <formula>"KPI achieved"</formula>
    </cfRule>
    <cfRule type="cellIs" dxfId="90" priority="99" operator="equal">
      <formula>"behind schedule"</formula>
    </cfRule>
    <cfRule type="containsText" dxfId="89" priority="100" operator="containsText" text="on schedule">
      <formula>NOT(ISERROR(SEARCH("on schedule",U20)))</formula>
    </cfRule>
  </conditionalFormatting>
  <conditionalFormatting sqref="AF20">
    <cfRule type="containsText" dxfId="88" priority="94" operator="containsText" text="C: uncritical">
      <formula>NOT(ISERROR(SEARCH("C: uncritical",AF20)))</formula>
    </cfRule>
    <cfRule type="containsText" dxfId="87" priority="95" operator="containsText" text="unsure">
      <formula>NOT(ISERROR(SEARCH("unsure",AF20)))</formula>
    </cfRule>
    <cfRule type="containsText" dxfId="86" priority="96" operator="containsText" text="A: critical">
      <formula>NOT(ISERROR(SEARCH("A: critical",AF20)))</formula>
    </cfRule>
    <cfRule type="containsText" dxfId="85" priority="97" operator="containsText" text="uncritical">
      <formula>NOT(ISERROR(SEARCH("uncritical",AF20)))</formula>
    </cfRule>
  </conditionalFormatting>
  <conditionalFormatting sqref="AF19">
    <cfRule type="cellIs" dxfId="84" priority="87" operator="equal">
      <formula>"KPI achieved"</formula>
    </cfRule>
    <cfRule type="cellIs" dxfId="83" priority="88" operator="equal">
      <formula>"behind schedule"</formula>
    </cfRule>
    <cfRule type="containsText" dxfId="82" priority="89" operator="containsText" text="on schedule">
      <formula>NOT(ISERROR(SEARCH("on schedule",AF19)))</formula>
    </cfRule>
  </conditionalFormatting>
  <conditionalFormatting sqref="AF19">
    <cfRule type="containsText" dxfId="81" priority="83" operator="containsText" text="C: uncritical">
      <formula>NOT(ISERROR(SEARCH("C: uncritical",AF19)))</formula>
    </cfRule>
    <cfRule type="containsText" dxfId="80" priority="84" operator="containsText" text="unsure">
      <formula>NOT(ISERROR(SEARCH("unsure",AF19)))</formula>
    </cfRule>
    <cfRule type="containsText" dxfId="79" priority="85" operator="containsText" text="A: critical">
      <formula>NOT(ISERROR(SEARCH("A: critical",AF19)))</formula>
    </cfRule>
    <cfRule type="containsText" dxfId="78" priority="86" operator="containsText" text="uncritical">
      <formula>NOT(ISERROR(SEARCH("uncritical",AF19)))</formula>
    </cfRule>
  </conditionalFormatting>
  <conditionalFormatting sqref="U19">
    <cfRule type="cellIs" dxfId="77" priority="76" operator="equal">
      <formula>"KPI achieved"</formula>
    </cfRule>
    <cfRule type="cellIs" dxfId="76" priority="77" operator="equal">
      <formula>"behind schedule"</formula>
    </cfRule>
    <cfRule type="containsText" dxfId="75" priority="78" operator="containsText" text="on schedule">
      <formula>NOT(ISERROR(SEARCH("on schedule",U19)))</formula>
    </cfRule>
  </conditionalFormatting>
  <conditionalFormatting sqref="AD10:AD12 AD33 AD14 AD17:AD23 AD25 AD28:AD31">
    <cfRule type="cellIs" dxfId="74" priority="73" operator="equal">
      <formula>"KPI achieved"</formula>
    </cfRule>
    <cfRule type="cellIs" dxfId="73" priority="74" operator="equal">
      <formula>"behind schedule"</formula>
    </cfRule>
    <cfRule type="containsText" dxfId="72" priority="75" operator="containsText" text="on schedule">
      <formula>NOT(ISERROR(SEARCH("on schedule",AD10)))</formula>
    </cfRule>
  </conditionalFormatting>
  <conditionalFormatting sqref="AD10:AD12 AD33 AD14 AD17:AD23 AD25 AD28:AD31">
    <cfRule type="containsText" dxfId="71" priority="72" operator="containsText" text="critical">
      <formula>NOT(ISERROR(SEARCH("critical",AD10)))</formula>
    </cfRule>
  </conditionalFormatting>
  <conditionalFormatting sqref="AD10:AD12 AD33 AD14 AD17:AD23 AD25 AD28:AD31">
    <cfRule type="cellIs" dxfId="70" priority="69" operator="equal">
      <formula>"KPI postponed"</formula>
    </cfRule>
    <cfRule type="containsText" dxfId="69" priority="70" operator="containsText" text="KPI stoppped">
      <formula>NOT(ISERROR(SEARCH("KPI stoppped",AD10)))</formula>
    </cfRule>
    <cfRule type="containsText" dxfId="68" priority="71" operator="containsText" text="critical">
      <formula>NOT(ISERROR(SEARCH("critical",AD10)))</formula>
    </cfRule>
  </conditionalFormatting>
  <conditionalFormatting sqref="AE11:AE12 AE14:AE15 AE17:AE18 AE20:AE21 AE23:AE24 AE26:AE27 AE30:AE31">
    <cfRule type="cellIs" dxfId="67" priority="66" operator="equal">
      <formula>"KPI achieved"</formula>
    </cfRule>
    <cfRule type="cellIs" dxfId="66" priority="67" operator="equal">
      <formula>"behind schedule"</formula>
    </cfRule>
    <cfRule type="containsText" dxfId="65" priority="68" operator="containsText" text="on schedule">
      <formula>NOT(ISERROR(SEARCH("on schedule",AE11)))</formula>
    </cfRule>
  </conditionalFormatting>
  <conditionalFormatting sqref="AE10 AE13 AE16 AE19 AE22 AE25 AE28:AE29 AE33">
    <cfRule type="cellIs" dxfId="64" priority="63" operator="equal">
      <formula>"KPI achieved"</formula>
    </cfRule>
    <cfRule type="cellIs" dxfId="63" priority="64" operator="equal">
      <formula>"behind schedule"</formula>
    </cfRule>
    <cfRule type="containsText" dxfId="62" priority="65" operator="containsText" text="on schedule">
      <formula>NOT(ISERROR(SEARCH("on schedule",AE10)))</formula>
    </cfRule>
  </conditionalFormatting>
  <conditionalFormatting sqref="AE10:AE31 AE33">
    <cfRule type="containsText" dxfId="61" priority="62" operator="containsText" text="critical">
      <formula>NOT(ISERROR(SEARCH("critical",AE10)))</formula>
    </cfRule>
  </conditionalFormatting>
  <conditionalFormatting sqref="AE10:AE31 AE33">
    <cfRule type="containsText" dxfId="60" priority="61" operator="containsText" text="critical">
      <formula>NOT(ISERROR(SEARCH("critical",AE10)))</formula>
    </cfRule>
  </conditionalFormatting>
  <conditionalFormatting sqref="U13">
    <cfRule type="cellIs" dxfId="59" priority="58" operator="equal">
      <formula>"KPI achieved"</formula>
    </cfRule>
    <cfRule type="cellIs" dxfId="58" priority="59" operator="equal">
      <formula>"behind schedule"</formula>
    </cfRule>
    <cfRule type="containsText" dxfId="57" priority="60" operator="containsText" text="on schedule">
      <formula>NOT(ISERROR(SEARCH("on schedule",U13)))</formula>
    </cfRule>
  </conditionalFormatting>
  <conditionalFormatting sqref="AD13">
    <cfRule type="cellIs" dxfId="56" priority="55" operator="equal">
      <formula>"KPI achieved"</formula>
    </cfRule>
    <cfRule type="cellIs" dxfId="55" priority="56" operator="equal">
      <formula>"behind schedule"</formula>
    </cfRule>
    <cfRule type="containsText" dxfId="54" priority="57" operator="containsText" text="on schedule">
      <formula>NOT(ISERROR(SEARCH("on schedule",AD13)))</formula>
    </cfRule>
  </conditionalFormatting>
  <conditionalFormatting sqref="AD13">
    <cfRule type="containsText" dxfId="53" priority="54" operator="containsText" text="critical">
      <formula>NOT(ISERROR(SEARCH("critical",AD13)))</formula>
    </cfRule>
  </conditionalFormatting>
  <conditionalFormatting sqref="AD13">
    <cfRule type="cellIs" dxfId="52" priority="51" operator="equal">
      <formula>"KPI postponed"</formula>
    </cfRule>
    <cfRule type="containsText" dxfId="51" priority="52" operator="containsText" text="KPI stoppped">
      <formula>NOT(ISERROR(SEARCH("KPI stoppped",AD13)))</formula>
    </cfRule>
    <cfRule type="containsText" dxfId="50" priority="53" operator="containsText" text="critical">
      <formula>NOT(ISERROR(SEARCH("critical",AD13)))</formula>
    </cfRule>
  </conditionalFormatting>
  <conditionalFormatting sqref="U15">
    <cfRule type="cellIs" dxfId="49" priority="48" operator="equal">
      <formula>"KPI achieved"</formula>
    </cfRule>
    <cfRule type="cellIs" dxfId="48" priority="49" operator="equal">
      <formula>"behind schedule"</formula>
    </cfRule>
    <cfRule type="containsText" dxfId="47" priority="50" operator="containsText" text="on schedule">
      <formula>NOT(ISERROR(SEARCH("on schedule",U15)))</formula>
    </cfRule>
  </conditionalFormatting>
  <conditionalFormatting sqref="AD15">
    <cfRule type="cellIs" dxfId="46" priority="45" operator="equal">
      <formula>"KPI achieved"</formula>
    </cfRule>
    <cfRule type="cellIs" dxfId="45" priority="46" operator="equal">
      <formula>"behind schedule"</formula>
    </cfRule>
    <cfRule type="containsText" dxfId="44" priority="47" operator="containsText" text="on schedule">
      <formula>NOT(ISERROR(SEARCH("on schedule",AD15)))</formula>
    </cfRule>
  </conditionalFormatting>
  <conditionalFormatting sqref="AD15">
    <cfRule type="containsText" dxfId="43" priority="44" operator="containsText" text="critical">
      <formula>NOT(ISERROR(SEARCH("critical",AD15)))</formula>
    </cfRule>
  </conditionalFormatting>
  <conditionalFormatting sqref="AD15">
    <cfRule type="cellIs" dxfId="42" priority="41" operator="equal">
      <formula>"KPI postponed"</formula>
    </cfRule>
    <cfRule type="containsText" dxfId="41" priority="42" operator="containsText" text="KPI stoppped">
      <formula>NOT(ISERROR(SEARCH("KPI stoppped",AD15)))</formula>
    </cfRule>
    <cfRule type="containsText" dxfId="40" priority="43" operator="containsText" text="critical">
      <formula>NOT(ISERROR(SEARCH("critical",AD15)))</formula>
    </cfRule>
  </conditionalFormatting>
  <conditionalFormatting sqref="U16">
    <cfRule type="cellIs" dxfId="39" priority="38" operator="equal">
      <formula>"KPI achieved"</formula>
    </cfRule>
    <cfRule type="cellIs" dxfId="38" priority="39" operator="equal">
      <formula>"behind schedule"</formula>
    </cfRule>
    <cfRule type="containsText" dxfId="37" priority="40" operator="containsText" text="on schedule">
      <formula>NOT(ISERROR(SEARCH("on schedule",U16)))</formula>
    </cfRule>
  </conditionalFormatting>
  <conditionalFormatting sqref="AD16">
    <cfRule type="cellIs" dxfId="36" priority="35" operator="equal">
      <formula>"KPI achieved"</formula>
    </cfRule>
    <cfRule type="cellIs" dxfId="35" priority="36" operator="equal">
      <formula>"behind schedule"</formula>
    </cfRule>
    <cfRule type="containsText" dxfId="34" priority="37" operator="containsText" text="on schedule">
      <formula>NOT(ISERROR(SEARCH("on schedule",AD16)))</formula>
    </cfRule>
  </conditionalFormatting>
  <conditionalFormatting sqref="AD16">
    <cfRule type="containsText" dxfId="33" priority="34" operator="containsText" text="critical">
      <formula>NOT(ISERROR(SEARCH("critical",AD16)))</formula>
    </cfRule>
  </conditionalFormatting>
  <conditionalFormatting sqref="AD16">
    <cfRule type="cellIs" dxfId="32" priority="31" operator="equal">
      <formula>"KPI postponed"</formula>
    </cfRule>
    <cfRule type="containsText" dxfId="31" priority="32" operator="containsText" text="KPI stoppped">
      <formula>NOT(ISERROR(SEARCH("KPI stoppped",AD16)))</formula>
    </cfRule>
    <cfRule type="containsText" dxfId="30" priority="33" operator="containsText" text="critical">
      <formula>NOT(ISERROR(SEARCH("critical",AD16)))</formula>
    </cfRule>
  </conditionalFormatting>
  <conditionalFormatting sqref="U24">
    <cfRule type="cellIs" dxfId="29" priority="28" operator="equal">
      <formula>"KPI achieved"</formula>
    </cfRule>
    <cfRule type="cellIs" dxfId="28" priority="29" operator="equal">
      <formula>"behind schedule"</formula>
    </cfRule>
    <cfRule type="containsText" dxfId="27" priority="30" operator="containsText" text="on schedule">
      <formula>NOT(ISERROR(SEARCH("on schedule",U24)))</formula>
    </cfRule>
  </conditionalFormatting>
  <conditionalFormatting sqref="AD24">
    <cfRule type="cellIs" dxfId="26" priority="25" operator="equal">
      <formula>"KPI achieved"</formula>
    </cfRule>
    <cfRule type="cellIs" dxfId="25" priority="26" operator="equal">
      <formula>"behind schedule"</formula>
    </cfRule>
    <cfRule type="containsText" dxfId="24" priority="27" operator="containsText" text="on schedule">
      <formula>NOT(ISERROR(SEARCH("on schedule",AD24)))</formula>
    </cfRule>
  </conditionalFormatting>
  <conditionalFormatting sqref="AD24">
    <cfRule type="containsText" dxfId="23" priority="24" operator="containsText" text="critical">
      <formula>NOT(ISERROR(SEARCH("critical",AD24)))</formula>
    </cfRule>
  </conditionalFormatting>
  <conditionalFormatting sqref="AD24">
    <cfRule type="cellIs" dxfId="22" priority="21" operator="equal">
      <formula>"KPI postponed"</formula>
    </cfRule>
    <cfRule type="containsText" dxfId="21" priority="22" operator="containsText" text="KPI stoppped">
      <formula>NOT(ISERROR(SEARCH("KPI stoppped",AD24)))</formula>
    </cfRule>
    <cfRule type="containsText" dxfId="20" priority="23" operator="containsText" text="critical">
      <formula>NOT(ISERROR(SEARCH("critical",AD24)))</formula>
    </cfRule>
  </conditionalFormatting>
  <conditionalFormatting sqref="U26">
    <cfRule type="cellIs" dxfId="19" priority="18" operator="equal">
      <formula>"KPI achieved"</formula>
    </cfRule>
    <cfRule type="cellIs" dxfId="18" priority="19" operator="equal">
      <formula>"behind schedule"</formula>
    </cfRule>
    <cfRule type="containsText" dxfId="17" priority="20" operator="containsText" text="on schedule">
      <formula>NOT(ISERROR(SEARCH("on schedule",U26)))</formula>
    </cfRule>
  </conditionalFormatting>
  <conditionalFormatting sqref="AD26">
    <cfRule type="cellIs" dxfId="16" priority="15" operator="equal">
      <formula>"KPI achieved"</formula>
    </cfRule>
    <cfRule type="cellIs" dxfId="15" priority="16" operator="equal">
      <formula>"behind schedule"</formula>
    </cfRule>
    <cfRule type="containsText" dxfId="14" priority="17" operator="containsText" text="on schedule">
      <formula>NOT(ISERROR(SEARCH("on schedule",AD26)))</formula>
    </cfRule>
  </conditionalFormatting>
  <conditionalFormatting sqref="AD26">
    <cfRule type="containsText" dxfId="13" priority="14" operator="containsText" text="critical">
      <formula>NOT(ISERROR(SEARCH("critical",AD26)))</formula>
    </cfRule>
  </conditionalFormatting>
  <conditionalFormatting sqref="AD26">
    <cfRule type="cellIs" dxfId="12" priority="11" operator="equal">
      <formula>"KPI postponed"</formula>
    </cfRule>
    <cfRule type="containsText" dxfId="11" priority="12" operator="containsText" text="KPI stoppped">
      <formula>NOT(ISERROR(SEARCH("KPI stoppped",AD26)))</formula>
    </cfRule>
    <cfRule type="containsText" dxfId="10" priority="13" operator="containsText" text="critical">
      <formula>NOT(ISERROR(SEARCH("critical",AD26)))</formula>
    </cfRule>
  </conditionalFormatting>
  <conditionalFormatting sqref="U27">
    <cfRule type="cellIs" dxfId="9" priority="8" operator="equal">
      <formula>"KPI achieved"</formula>
    </cfRule>
    <cfRule type="cellIs" dxfId="8" priority="9" operator="equal">
      <formula>"behind schedule"</formula>
    </cfRule>
    <cfRule type="containsText" dxfId="7" priority="10" operator="containsText" text="on schedule">
      <formula>NOT(ISERROR(SEARCH("on schedule",U27)))</formula>
    </cfRule>
  </conditionalFormatting>
  <conditionalFormatting sqref="AD27">
    <cfRule type="cellIs" dxfId="6" priority="5" operator="equal">
      <formula>"KPI achieved"</formula>
    </cfRule>
    <cfRule type="cellIs" dxfId="5" priority="6" operator="equal">
      <formula>"behind schedule"</formula>
    </cfRule>
    <cfRule type="containsText" dxfId="4" priority="7" operator="containsText" text="on schedule">
      <formula>NOT(ISERROR(SEARCH("on schedule",AD27)))</formula>
    </cfRule>
  </conditionalFormatting>
  <conditionalFormatting sqref="AD27">
    <cfRule type="containsText" dxfId="3" priority="4" operator="containsText" text="critical">
      <formula>NOT(ISERROR(SEARCH("critical",AD27)))</formula>
    </cfRule>
  </conditionalFormatting>
  <conditionalFormatting sqref="AD27">
    <cfRule type="cellIs" dxfId="2" priority="1" operator="equal">
      <formula>"KPI postponed"</formula>
    </cfRule>
    <cfRule type="containsText" dxfId="1" priority="2" operator="containsText" text="KPI stoppped">
      <formula>NOT(ISERROR(SEARCH("KPI stoppped",AD27)))</formula>
    </cfRule>
    <cfRule type="containsText" dxfId="0" priority="3" operator="containsText" text="critical">
      <formula>NOT(ISERROR(SEARCH("critical",AD27)))</formula>
    </cfRule>
  </conditionalFormatting>
  <dataValidations disablePrompts="1" count="3">
    <dataValidation type="list" allowBlank="1" showInputMessage="1" showErrorMessage="1" sqref="H10:H33" xr:uid="{382026E1-5CFD-4DC3-AD37-2296AD2CC26B}">
      <formula1>"AZ Technology, metafinanz, 3rd party"</formula1>
    </dataValidation>
    <dataValidation type="list" allowBlank="1" showInputMessage="1" showErrorMessage="1" sqref="AE10:AE32" xr:uid="{7892F734-5862-4485-8110-1C292C9B681A}">
      <formula1>"on schedule, behind schedule, critical, KPI postponed, KPI achieved"</formula1>
    </dataValidation>
    <dataValidation type="list" allowBlank="1" showInputMessage="1" showErrorMessage="1" sqref="AF10:AF32" xr:uid="{2245993F-7C61-41A9-AA33-6A45D4DA5C0F}">
      <formula1>"A: critical, B: unsure, C: uncritical"</formula1>
    </dataValidation>
  </dataValidations>
  <pageMargins left="0.25" right="0.25" top="0.75" bottom="0.75" header="0.3" footer="0.3"/>
  <pageSetup paperSize="8" scale="3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J34"/>
  <sheetViews>
    <sheetView zoomScale="80" zoomScaleNormal="80" workbookViewId="0">
      <selection activeCell="G39" sqref="G39"/>
    </sheetView>
  </sheetViews>
  <sheetFormatPr baseColWidth="10" defaultColWidth="9.1640625" defaultRowHeight="13"/>
  <cols>
    <col min="1" max="1" width="2.6640625" style="2" customWidth="1"/>
    <col min="2" max="2" width="5.5" style="2" customWidth="1"/>
    <col min="3" max="3" width="53.33203125" style="2" customWidth="1"/>
    <col min="4" max="4" width="9.6640625" style="2" customWidth="1"/>
    <col min="5" max="5" width="79.5" style="2" customWidth="1"/>
    <col min="6" max="6" width="26.1640625" style="2" customWidth="1"/>
    <col min="7" max="8" width="30.1640625" style="2" customWidth="1"/>
    <col min="9" max="9" width="24.33203125" style="2" bestFit="1" customWidth="1"/>
    <col min="10" max="10" width="57.33203125" style="2" bestFit="1" customWidth="1"/>
    <col min="11" max="16384" width="9.1640625" style="2"/>
  </cols>
  <sheetData>
    <row r="2" spans="2:10" ht="26">
      <c r="B2" s="1" t="s">
        <v>0</v>
      </c>
      <c r="C2" s="1" t="s">
        <v>0</v>
      </c>
    </row>
    <row r="3" spans="2:10" ht="16">
      <c r="B3" s="3" t="s">
        <v>1</v>
      </c>
    </row>
    <row r="4" spans="2:10" ht="16">
      <c r="B4" s="3" t="s">
        <v>2</v>
      </c>
    </row>
    <row r="5" spans="2:10" ht="16">
      <c r="B5" s="3" t="s">
        <v>3</v>
      </c>
    </row>
    <row r="8" spans="2:10" ht="32.25" customHeight="1">
      <c r="B8" s="43" t="s">
        <v>49</v>
      </c>
      <c r="E8" s="5" t="s">
        <v>46</v>
      </c>
      <c r="F8" s="5"/>
      <c r="G8" s="5"/>
      <c r="H8" s="5"/>
      <c r="I8" s="5"/>
      <c r="J8" s="5"/>
    </row>
    <row r="9" spans="2:10" ht="82.5" customHeight="1">
      <c r="B9" s="7" t="s">
        <v>4</v>
      </c>
      <c r="C9" s="7" t="s">
        <v>5</v>
      </c>
      <c r="D9" s="7" t="s">
        <v>6</v>
      </c>
      <c r="E9" s="7" t="s">
        <v>7</v>
      </c>
      <c r="F9" s="7" t="s">
        <v>8</v>
      </c>
      <c r="G9" s="7" t="s">
        <v>9</v>
      </c>
      <c r="H9" s="7" t="s">
        <v>51</v>
      </c>
      <c r="I9" s="7" t="s">
        <v>50</v>
      </c>
      <c r="J9" s="7" t="s">
        <v>52</v>
      </c>
    </row>
    <row r="10" spans="2:10" ht="20" customHeight="1">
      <c r="B10" s="14">
        <v>1</v>
      </c>
      <c r="C10" s="16" t="s">
        <v>12</v>
      </c>
      <c r="D10" s="15" t="s">
        <v>54</v>
      </c>
      <c r="E10" s="25" t="s">
        <v>144</v>
      </c>
      <c r="F10" s="49" t="s">
        <v>167</v>
      </c>
      <c r="G10" s="49" t="s">
        <v>168</v>
      </c>
      <c r="H10" s="49" t="s">
        <v>314</v>
      </c>
      <c r="I10" s="49">
        <v>4915212345</v>
      </c>
      <c r="J10" s="65" t="s">
        <v>315</v>
      </c>
    </row>
    <row r="11" spans="2:10" ht="20" customHeight="1">
      <c r="B11" s="14">
        <v>2</v>
      </c>
      <c r="C11" s="16" t="s">
        <v>12</v>
      </c>
      <c r="D11" s="15" t="s">
        <v>55</v>
      </c>
      <c r="E11" s="25" t="s">
        <v>145</v>
      </c>
      <c r="F11" s="49" t="s">
        <v>195</v>
      </c>
      <c r="G11" s="49" t="s">
        <v>196</v>
      </c>
      <c r="H11" s="49" t="s">
        <v>316</v>
      </c>
      <c r="I11" s="49">
        <v>4915212346</v>
      </c>
      <c r="J11" s="65" t="s">
        <v>315</v>
      </c>
    </row>
    <row r="12" spans="2:10" ht="20" customHeight="1">
      <c r="B12" s="14">
        <v>3</v>
      </c>
      <c r="C12" s="16" t="s">
        <v>12</v>
      </c>
      <c r="D12" s="15" t="s">
        <v>56</v>
      </c>
      <c r="E12" s="25" t="s">
        <v>146</v>
      </c>
      <c r="F12" s="49" t="s">
        <v>198</v>
      </c>
      <c r="G12" s="49" t="s">
        <v>199</v>
      </c>
      <c r="H12" s="49" t="s">
        <v>317</v>
      </c>
      <c r="I12" s="49">
        <v>4915212347</v>
      </c>
      <c r="J12" s="65" t="s">
        <v>315</v>
      </c>
    </row>
    <row r="13" spans="2:10" ht="20" customHeight="1">
      <c r="B13" s="14">
        <v>4</v>
      </c>
      <c r="C13" s="16" t="s">
        <v>12</v>
      </c>
      <c r="D13" s="15" t="s">
        <v>57</v>
      </c>
      <c r="E13" s="25" t="s">
        <v>147</v>
      </c>
      <c r="F13" s="49" t="s">
        <v>201</v>
      </c>
      <c r="G13" s="49" t="s">
        <v>202</v>
      </c>
      <c r="H13" s="49" t="s">
        <v>318</v>
      </c>
      <c r="I13" s="49">
        <v>4915212348</v>
      </c>
      <c r="J13" s="65" t="s">
        <v>315</v>
      </c>
    </row>
    <row r="14" spans="2:10" ht="20" customHeight="1">
      <c r="B14" s="14">
        <v>5</v>
      </c>
      <c r="C14" s="16" t="s">
        <v>12</v>
      </c>
      <c r="D14" s="15" t="s">
        <v>58</v>
      </c>
      <c r="E14" s="25" t="s">
        <v>148</v>
      </c>
      <c r="F14" s="49" t="s">
        <v>204</v>
      </c>
      <c r="G14" s="49" t="s">
        <v>205</v>
      </c>
      <c r="H14" s="49" t="s">
        <v>319</v>
      </c>
      <c r="I14" s="49">
        <v>4915212349</v>
      </c>
      <c r="J14" s="65" t="s">
        <v>315</v>
      </c>
    </row>
    <row r="15" spans="2:10" ht="20" customHeight="1">
      <c r="B15" s="14">
        <v>6</v>
      </c>
      <c r="C15" s="16" t="s">
        <v>12</v>
      </c>
      <c r="D15" s="15" t="s">
        <v>59</v>
      </c>
      <c r="E15" s="25" t="s">
        <v>149</v>
      </c>
      <c r="F15" s="49" t="s">
        <v>207</v>
      </c>
      <c r="G15" s="49" t="s">
        <v>208</v>
      </c>
      <c r="H15" s="49" t="s">
        <v>320</v>
      </c>
      <c r="I15" s="49">
        <v>4915212350</v>
      </c>
      <c r="J15" s="65" t="s">
        <v>315</v>
      </c>
    </row>
    <row r="16" spans="2:10" ht="20" customHeight="1">
      <c r="B16" s="14">
        <v>7</v>
      </c>
      <c r="C16" s="16" t="s">
        <v>12</v>
      </c>
      <c r="D16" s="15" t="s">
        <v>60</v>
      </c>
      <c r="E16" s="25" t="s">
        <v>150</v>
      </c>
      <c r="F16" s="49" t="s">
        <v>210</v>
      </c>
      <c r="G16" s="49" t="s">
        <v>211</v>
      </c>
      <c r="H16" s="49" t="s">
        <v>321</v>
      </c>
      <c r="I16" s="49">
        <v>4915212351</v>
      </c>
      <c r="J16" s="65" t="s">
        <v>315</v>
      </c>
    </row>
    <row r="17" spans="2:10" ht="20" customHeight="1">
      <c r="B17" s="14">
        <v>8</v>
      </c>
      <c r="C17" s="17" t="s">
        <v>14</v>
      </c>
      <c r="D17" s="15" t="s">
        <v>61</v>
      </c>
      <c r="E17" s="25" t="s">
        <v>151</v>
      </c>
      <c r="F17" s="49" t="s">
        <v>213</v>
      </c>
      <c r="G17" s="49" t="s">
        <v>214</v>
      </c>
      <c r="H17" s="49" t="s">
        <v>322</v>
      </c>
      <c r="I17" s="49">
        <v>4915212352</v>
      </c>
      <c r="J17" s="65" t="s">
        <v>315</v>
      </c>
    </row>
    <row r="18" spans="2:10" ht="20" customHeight="1">
      <c r="B18" s="14">
        <v>9</v>
      </c>
      <c r="C18" s="17" t="s">
        <v>14</v>
      </c>
      <c r="D18" s="15" t="s">
        <v>62</v>
      </c>
      <c r="E18" s="25" t="s">
        <v>152</v>
      </c>
      <c r="F18" s="49" t="s">
        <v>216</v>
      </c>
      <c r="G18" s="49" t="s">
        <v>217</v>
      </c>
      <c r="H18" s="49" t="s">
        <v>323</v>
      </c>
      <c r="I18" s="49">
        <v>4915212353</v>
      </c>
      <c r="J18" s="65" t="s">
        <v>315</v>
      </c>
    </row>
    <row r="19" spans="2:10" ht="20" customHeight="1">
      <c r="B19" s="45">
        <v>10</v>
      </c>
      <c r="C19" s="17" t="s">
        <v>14</v>
      </c>
      <c r="D19" s="15" t="s">
        <v>63</v>
      </c>
      <c r="E19" s="25" t="s">
        <v>153</v>
      </c>
      <c r="F19" s="49" t="s">
        <v>219</v>
      </c>
      <c r="G19" s="49" t="s">
        <v>220</v>
      </c>
      <c r="H19" s="49" t="s">
        <v>324</v>
      </c>
      <c r="I19" s="49">
        <v>4915212354</v>
      </c>
      <c r="J19" s="65" t="s">
        <v>315</v>
      </c>
    </row>
    <row r="20" spans="2:10" ht="20" customHeight="1">
      <c r="B20" s="14">
        <v>11</v>
      </c>
      <c r="C20" s="17" t="s">
        <v>14</v>
      </c>
      <c r="D20" s="15" t="s">
        <v>64</v>
      </c>
      <c r="E20" s="25" t="s">
        <v>154</v>
      </c>
      <c r="F20" s="49" t="s">
        <v>222</v>
      </c>
      <c r="G20" s="49" t="s">
        <v>223</v>
      </c>
      <c r="H20" s="49" t="s">
        <v>325</v>
      </c>
      <c r="I20" s="49">
        <v>4915212355</v>
      </c>
      <c r="J20" s="65" t="s">
        <v>315</v>
      </c>
    </row>
    <row r="21" spans="2:10" ht="20" customHeight="1">
      <c r="B21" s="45">
        <v>12</v>
      </c>
      <c r="C21" s="18" t="s">
        <v>15</v>
      </c>
      <c r="D21" s="15" t="s">
        <v>65</v>
      </c>
      <c r="E21" s="25" t="s">
        <v>155</v>
      </c>
      <c r="F21" s="49" t="s">
        <v>225</v>
      </c>
      <c r="G21" s="49" t="s">
        <v>226</v>
      </c>
      <c r="H21" s="49" t="s">
        <v>326</v>
      </c>
      <c r="I21" s="49">
        <v>4915212356</v>
      </c>
      <c r="J21" s="65" t="s">
        <v>315</v>
      </c>
    </row>
    <row r="22" spans="2:10" ht="20" customHeight="1">
      <c r="B22" s="14">
        <v>13</v>
      </c>
      <c r="C22" s="18" t="s">
        <v>15</v>
      </c>
      <c r="D22" s="15" t="s">
        <v>66</v>
      </c>
      <c r="E22" s="25" t="s">
        <v>156</v>
      </c>
      <c r="F22" s="49" t="s">
        <v>228</v>
      </c>
      <c r="G22" s="49" t="s">
        <v>229</v>
      </c>
      <c r="H22" s="49" t="s">
        <v>327</v>
      </c>
      <c r="I22" s="49">
        <v>4915212357</v>
      </c>
      <c r="J22" s="65" t="s">
        <v>315</v>
      </c>
    </row>
    <row r="23" spans="2:10" ht="20" customHeight="1">
      <c r="B23" s="14">
        <v>14</v>
      </c>
      <c r="C23" s="18" t="s">
        <v>15</v>
      </c>
      <c r="D23" s="15" t="s">
        <v>67</v>
      </c>
      <c r="E23" s="25" t="s">
        <v>157</v>
      </c>
      <c r="F23" s="49" t="s">
        <v>231</v>
      </c>
      <c r="G23" s="49" t="s">
        <v>232</v>
      </c>
      <c r="H23" s="49" t="s">
        <v>328</v>
      </c>
      <c r="I23" s="49">
        <v>4915212358</v>
      </c>
      <c r="J23" s="65" t="s">
        <v>315</v>
      </c>
    </row>
    <row r="24" spans="2:10" ht="20" customHeight="1">
      <c r="B24" s="14">
        <v>15</v>
      </c>
      <c r="C24" s="19" t="s">
        <v>16</v>
      </c>
      <c r="D24" s="15" t="s">
        <v>68</v>
      </c>
      <c r="E24" s="25" t="s">
        <v>158</v>
      </c>
      <c r="F24" s="49" t="s">
        <v>234</v>
      </c>
      <c r="G24" s="49" t="s">
        <v>235</v>
      </c>
      <c r="H24" s="49" t="s">
        <v>329</v>
      </c>
      <c r="I24" s="49">
        <v>4915212359</v>
      </c>
      <c r="J24" s="65" t="s">
        <v>315</v>
      </c>
    </row>
    <row r="25" spans="2:10" ht="20" customHeight="1">
      <c r="B25" s="14">
        <v>16</v>
      </c>
      <c r="C25" s="19" t="s">
        <v>16</v>
      </c>
      <c r="D25" s="15" t="s">
        <v>69</v>
      </c>
      <c r="E25" s="25" t="s">
        <v>159</v>
      </c>
      <c r="F25" s="49" t="s">
        <v>237</v>
      </c>
      <c r="G25" s="49" t="s">
        <v>238</v>
      </c>
      <c r="H25" s="49" t="s">
        <v>330</v>
      </c>
      <c r="I25" s="49">
        <v>4915212360</v>
      </c>
      <c r="J25" s="65" t="s">
        <v>315</v>
      </c>
    </row>
    <row r="26" spans="2:10" ht="20" customHeight="1">
      <c r="B26" s="14">
        <v>17</v>
      </c>
      <c r="C26" s="19" t="s">
        <v>16</v>
      </c>
      <c r="D26" s="15" t="s">
        <v>70</v>
      </c>
      <c r="E26" s="25" t="s">
        <v>160</v>
      </c>
      <c r="F26" s="49" t="s">
        <v>240</v>
      </c>
      <c r="G26" s="49" t="s">
        <v>241</v>
      </c>
      <c r="H26" s="49" t="s">
        <v>331</v>
      </c>
      <c r="I26" s="49">
        <v>4915212361</v>
      </c>
      <c r="J26" s="65" t="s">
        <v>315</v>
      </c>
    </row>
    <row r="27" spans="2:10" ht="20" customHeight="1">
      <c r="B27" s="14">
        <v>18</v>
      </c>
      <c r="C27" s="19" t="s">
        <v>16</v>
      </c>
      <c r="D27" s="15" t="s">
        <v>71</v>
      </c>
      <c r="E27" s="25" t="s">
        <v>161</v>
      </c>
      <c r="F27" s="49" t="s">
        <v>243</v>
      </c>
      <c r="G27" s="49" t="s">
        <v>244</v>
      </c>
      <c r="H27" s="49" t="s">
        <v>332</v>
      </c>
      <c r="I27" s="49">
        <v>4915212362</v>
      </c>
      <c r="J27" s="65" t="s">
        <v>315</v>
      </c>
    </row>
    <row r="28" spans="2:10" ht="20" customHeight="1">
      <c r="B28" s="45">
        <v>19</v>
      </c>
      <c r="C28" s="20" t="s">
        <v>17</v>
      </c>
      <c r="D28" s="15" t="s">
        <v>72</v>
      </c>
      <c r="E28" s="25" t="s">
        <v>162</v>
      </c>
      <c r="F28" s="49" t="s">
        <v>246</v>
      </c>
      <c r="G28" s="49" t="s">
        <v>247</v>
      </c>
      <c r="H28" s="49" t="s">
        <v>333</v>
      </c>
      <c r="I28" s="49">
        <v>4915212363</v>
      </c>
      <c r="J28" s="65" t="s">
        <v>315</v>
      </c>
    </row>
    <row r="29" spans="2:10" ht="20" customHeight="1">
      <c r="B29" s="14">
        <v>20</v>
      </c>
      <c r="C29" s="20" t="s">
        <v>17</v>
      </c>
      <c r="D29" s="15" t="s">
        <v>117</v>
      </c>
      <c r="E29" s="25" t="s">
        <v>163</v>
      </c>
      <c r="F29" s="49" t="s">
        <v>249</v>
      </c>
      <c r="G29" s="49" t="s">
        <v>250</v>
      </c>
      <c r="H29" s="49" t="s">
        <v>334</v>
      </c>
      <c r="I29" s="49">
        <v>4915212364</v>
      </c>
      <c r="J29" s="65" t="s">
        <v>315</v>
      </c>
    </row>
    <row r="30" spans="2:10" ht="20" customHeight="1">
      <c r="B30" s="14">
        <v>21</v>
      </c>
      <c r="C30" s="20" t="s">
        <v>17</v>
      </c>
      <c r="D30" s="15" t="s">
        <v>73</v>
      </c>
      <c r="E30" s="25" t="s">
        <v>164</v>
      </c>
      <c r="F30" s="49" t="s">
        <v>252</v>
      </c>
      <c r="G30" s="49" t="s">
        <v>253</v>
      </c>
      <c r="H30" s="49" t="s">
        <v>335</v>
      </c>
      <c r="I30" s="49">
        <v>4915212365</v>
      </c>
      <c r="J30" s="65" t="s">
        <v>315</v>
      </c>
    </row>
    <row r="31" spans="2:10" ht="20" customHeight="1">
      <c r="B31" s="14">
        <v>22</v>
      </c>
      <c r="C31" s="20" t="s">
        <v>17</v>
      </c>
      <c r="D31" s="15" t="s">
        <v>74</v>
      </c>
      <c r="E31" s="25" t="s">
        <v>165</v>
      </c>
      <c r="F31" s="49" t="s">
        <v>255</v>
      </c>
      <c r="G31" s="49" t="s">
        <v>256</v>
      </c>
      <c r="H31" s="49" t="s">
        <v>336</v>
      </c>
      <c r="I31" s="49">
        <v>4915212366</v>
      </c>
      <c r="J31" s="65" t="s">
        <v>315</v>
      </c>
    </row>
    <row r="32" spans="2:10" ht="12.75" customHeight="1">
      <c r="B32" s="8"/>
      <c r="C32" s="9"/>
      <c r="D32" s="10"/>
      <c r="E32" s="11"/>
      <c r="F32" s="11"/>
      <c r="G32" s="11"/>
      <c r="H32" s="11"/>
      <c r="I32" s="11"/>
      <c r="J32" s="11"/>
    </row>
    <row r="33" spans="2:10" ht="20" customHeight="1">
      <c r="B33" s="14">
        <v>23</v>
      </c>
      <c r="C33" s="22" t="s">
        <v>18</v>
      </c>
      <c r="D33" s="15" t="s">
        <v>75</v>
      </c>
      <c r="E33" s="25" t="s">
        <v>19</v>
      </c>
      <c r="F33" s="25"/>
      <c r="G33" s="25"/>
      <c r="H33" s="25"/>
      <c r="I33" s="25"/>
      <c r="J33" s="25"/>
    </row>
    <row r="34" spans="2:10" ht="21" customHeight="1"/>
  </sheetData>
  <phoneticPr fontId="17" type="noConversion"/>
  <hyperlinks>
    <hyperlink ref="J10" r:id="rId1" xr:uid="{A93A846E-37CB-DD4B-833C-FD70D071B895}"/>
    <hyperlink ref="J11:J31" r:id="rId2" display="firstname.lastname1@allianz.com" xr:uid="{5E933F38-ED9A-ED41-908B-2B5609502CF4}"/>
  </hyperlinks>
  <pageMargins left="0.7" right="0.7" top="0.75" bottom="0.75" header="0.3" footer="0.3"/>
  <pageSetup paperSize="9" orientation="portrait" r:id="rId3"/>
  <customProperties>
    <customPr name="EpmWorksheetKeyString_GUID" r:id="rId4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2F52AAA2A2B4593EB0CEC5C189A87" ma:contentTypeVersion="0" ma:contentTypeDescription="Create a new document." ma:contentTypeScope="" ma:versionID="b41e17fe9f64cc6f02ef7682a8b12ff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1ec00dd14122010c3bf89c36a5710f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55C6FD-DB01-4517-B438-FB520FD886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4F32DE8-8C62-4267-A0CD-F4195380E8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E4F6A4-1297-46E7-81F0-8AC89FAF852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 2021_HY1_Measures_master</vt:lpstr>
      <vt:lpstr>Contacts_Measure Lead &amp; Deputy</vt:lpstr>
      <vt:lpstr>' 2021_HY1_Measures_master'!Druckbereich</vt:lpstr>
    </vt:vector>
  </TitlesOfParts>
  <Company>Allianz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Kraemer, Laura (Allianz SE, externer Mitarbeiter)</dc:creator>
  <cp:lastModifiedBy>Juliaa Hahn</cp:lastModifiedBy>
  <cp:lastPrinted>2021-03-23T10:58:32Z</cp:lastPrinted>
  <dcterms:created xsi:type="dcterms:W3CDTF">2020-06-08T08:48:50Z</dcterms:created>
  <dcterms:modified xsi:type="dcterms:W3CDTF">2021-08-04T13:37:53Z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0x01010005C2F52AAA2A2B4593EB0CEC5C189A87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2020-06-15T08:39:45Z</vt:lpwstr>
  </property>
  <property fmtid="{D5CDD505-2E9C-101B-9397-08002B2CF9AE}" pid="5" name="MSIP_Label_863bc15e-e7bf-41c1-bdb3-03882d8a2e2c_Method">
    <vt:lpwstr>Standard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5ce9f6c1-d357-43fd-b2cf-de0af03ae760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NewReviewCycle">
    <vt:lpwstr/>
  </property>
  <property fmtid="{D5CDD505-2E9C-101B-9397-08002B2CF9AE}" pid="11" name="_AdHocReviewCycleID">
    <vt:i4>339829169</vt:i4>
  </property>
  <property fmtid="{D5CDD505-2E9C-101B-9397-08002B2CF9AE}" pid="12" name="_EmailSubject">
    <vt:lpwstr>Measure Overview for PMO Tool</vt:lpwstr>
  </property>
  <property fmtid="{D5CDD505-2E9C-101B-9397-08002B2CF9AE}" pid="13" name="_AuthorEmail">
    <vt:lpwstr>extern.hahn_manuel@allianz.com</vt:lpwstr>
  </property>
  <property fmtid="{D5CDD505-2E9C-101B-9397-08002B2CF9AE}" pid="14" name="_AuthorEmailDisplayName">
    <vt:lpwstr>Hahn, Manuel (Allianz SE, externer Mitarbeiter)</vt:lpwstr>
  </property>
</Properties>
</file>