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ackupFile="1" defaultThemeVersion="124226"/>
  <bookViews>
    <workbookView xWindow="480" yWindow="30" windowWidth="11355" windowHeight="8025" tabRatio="512" activeTab="1"/>
  </bookViews>
  <sheets>
    <sheet name="READ ME FIRST" sheetId="9" r:id="rId1"/>
    <sheet name="Individual Facility Summary" sheetId="1" r:id="rId2"/>
    <sheet name="Linear Facilities Summary" sheetId="6" r:id="rId3"/>
  </sheets>
  <definedNames>
    <definedName name="_xlnm._FilterDatabase" localSheetId="1" hidden="1">'Individual Facility Summary'!$A$8:$BK$255</definedName>
    <definedName name="_xlnm.Print_Area" localSheetId="1">'Individual Facility Summary'!$A$1:$BK$255</definedName>
    <definedName name="_xlnm.Print_Area" localSheetId="0">'READ ME FIRST'!$B$1:$B$22</definedName>
    <definedName name="_xlnm.Print_Titles" localSheetId="1">'Individual Facility Summary'!$A:$B,'Individual Facility Summary'!$7:$8</definedName>
    <definedName name="_xlnm.Print_Titles" localSheetId="2">'Linear Facilities Summary'!$A:$B,'Linear Facilities Summary'!$7:$8</definedName>
  </definedNames>
  <calcPr calcId="125725"/>
</workbook>
</file>

<file path=xl/calcChain.xml><?xml version="1.0" encoding="utf-8"?>
<calcChain xmlns="http://schemas.openxmlformats.org/spreadsheetml/2006/main">
  <c r="BG53" i="6"/>
  <c r="BH53"/>
  <c r="BI53"/>
  <c r="BJ53"/>
  <c r="AP255" i="1"/>
  <c r="R255"/>
  <c r="S255"/>
  <c r="T255"/>
  <c r="U255"/>
  <c r="V255"/>
  <c r="W255"/>
  <c r="AV255" s="1"/>
  <c r="X255"/>
  <c r="Y255"/>
  <c r="Z255"/>
  <c r="AA255"/>
  <c r="AB255"/>
  <c r="AC255"/>
  <c r="AD255"/>
  <c r="AW255" s="1"/>
  <c r="AE255"/>
  <c r="AF255"/>
  <c r="AG255"/>
  <c r="AH255"/>
  <c r="AI255"/>
  <c r="AJ255"/>
  <c r="AK255"/>
  <c r="AL255"/>
  <c r="AM255"/>
  <c r="AN255"/>
  <c r="AO255"/>
  <c r="BF255" s="1"/>
  <c r="BG255"/>
  <c r="Q255"/>
  <c r="AR255" l="1"/>
  <c r="AT255"/>
  <c r="BA255"/>
  <c r="AX255"/>
  <c r="AZ255"/>
  <c r="BE255"/>
  <c r="BD255"/>
  <c r="BC255"/>
  <c r="BB255"/>
  <c r="AY255"/>
  <c r="AQ255"/>
  <c r="AS255"/>
</calcChain>
</file>

<file path=xl/sharedStrings.xml><?xml version="1.0" encoding="utf-8"?>
<sst xmlns="http://schemas.openxmlformats.org/spreadsheetml/2006/main" count="3865" uniqueCount="1122">
  <si>
    <t>Aitken Creek Gas Storage ULC</t>
  </si>
  <si>
    <t>BC Linear Facilities Operation (LFO)</t>
  </si>
  <si>
    <t>211113 (Conventional Oil and Gas Extraction)</t>
  </si>
  <si>
    <t>LFO</t>
  </si>
  <si>
    <t>Linear Facilities Operation</t>
  </si>
  <si>
    <t>Alliance Pipeline Ltd.</t>
  </si>
  <si>
    <t>486210 (Pipeline Transportation of Natural Gas )</t>
  </si>
  <si>
    <t>Taylor Compressor Station</t>
  </si>
  <si>
    <t>IF_a</t>
  </si>
  <si>
    <t>Apache Canada Ltd.</t>
  </si>
  <si>
    <t>Horn River Drillings and Completions</t>
  </si>
  <si>
    <t>Missile Facility</t>
  </si>
  <si>
    <t>Noel Drillings &amp; Completions</t>
  </si>
  <si>
    <t>Noel Production</t>
  </si>
  <si>
    <t>ARC Resources</t>
  </si>
  <si>
    <t>Dawson Comp Stn 01-34</t>
  </si>
  <si>
    <t>Dawson Sour Gas Plant 05-35</t>
  </si>
  <si>
    <t>Parkland Gas Plant 03-09</t>
  </si>
  <si>
    <t>Aux Sable Canada L.P.</t>
  </si>
  <si>
    <t/>
  </si>
  <si>
    <t>Septimus Sweet Gas Plant 12-27</t>
  </si>
  <si>
    <t>Baytex Energy</t>
  </si>
  <si>
    <t>Bonavista Energy Corporation</t>
  </si>
  <si>
    <t>Nig Creek A-94-B/94-H-4</t>
  </si>
  <si>
    <t>British Columbia Hydro and Power Authority</t>
  </si>
  <si>
    <t>221121 (Electric Bulk Power Transmission and Control)</t>
  </si>
  <si>
    <t>Burrard Generating Station</t>
  </si>
  <si>
    <t>221112 (Fossil-Fuel Electric Power Generation)</t>
  </si>
  <si>
    <t>SFO</t>
  </si>
  <si>
    <t>Single Facility Operation</t>
  </si>
  <si>
    <t>Fort Nelson Generating Station</t>
  </si>
  <si>
    <t>Masset Diesel Generating Station</t>
  </si>
  <si>
    <t>Mica Generating Station</t>
  </si>
  <si>
    <t>221111 (Hydro-Electric Power Generation)</t>
  </si>
  <si>
    <t>Buckeye Canada</t>
  </si>
  <si>
    <t>Delta Plant</t>
  </si>
  <si>
    <t>322121 (Paper (except Newsprint) Mills)</t>
  </si>
  <si>
    <t>Canadian Autoparts Toyota Inc.</t>
  </si>
  <si>
    <t>Canadian Autoparts Toyota Facility</t>
  </si>
  <si>
    <t>331317 (Aluminum Rolling, Drawing, Extruding and Alloying)</t>
  </si>
  <si>
    <t>Canadian Forest Products Ltd.</t>
  </si>
  <si>
    <t>Canfor Taylor Pulp</t>
  </si>
  <si>
    <t>322111 (Mechanical Pulp Mills)</t>
  </si>
  <si>
    <t>Plateau Sawmill</t>
  </si>
  <si>
    <t>321112 (Shingle and Shake Mills)</t>
  </si>
  <si>
    <t>Prince George Sawmill</t>
  </si>
  <si>
    <t>Canadian Natural Resources Limited</t>
  </si>
  <si>
    <t>Adsett Comp Stn D-053-G</t>
  </si>
  <si>
    <t>Babcock Comp Stn D-099-E</t>
  </si>
  <si>
    <t>Buick South Comp Stn D-078-I</t>
  </si>
  <si>
    <t>Cypress B-099-C Sour Gas Plant</t>
  </si>
  <si>
    <t>Graham Comp Stn C-076-K</t>
  </si>
  <si>
    <t>Helmet North Comp Stn A-013-F</t>
  </si>
  <si>
    <t>Jedney Comp Stn A-062-E</t>
  </si>
  <si>
    <t>July Lake Comp Stn A-071-G</t>
  </si>
  <si>
    <t>Kimea Comp Stn D-031-D</t>
  </si>
  <si>
    <t>Ladyfern B-017-I Gas Plant</t>
  </si>
  <si>
    <t>Ladyfern B-047-H Gas Plant</t>
  </si>
  <si>
    <t>Ladyfern Comp Stn B-088-H</t>
  </si>
  <si>
    <t>Murray River Comp Stn C-033-J</t>
  </si>
  <si>
    <t>Osprey Comp Stn A-003-J</t>
  </si>
  <si>
    <t>Stoddart 02-34 Sour Gas Plant</t>
  </si>
  <si>
    <t>Velma B-088-D/94-H-8</t>
  </si>
  <si>
    <t>Canexus Chemicals Canada Limited Partnership</t>
  </si>
  <si>
    <t>North Vancouver Chlor-alkali Facility</t>
  </si>
  <si>
    <t>325181 (Alkali and Chlorine Manufacturing)</t>
  </si>
  <si>
    <t>Canfor Pulp Limited Partnership</t>
  </si>
  <si>
    <t>Northwood Pulp Mill</t>
  </si>
  <si>
    <t>322112 (Chemical Pulp Mills)</t>
  </si>
  <si>
    <t>Prince George Pulp and Paper and Intercontinental Pulp Mills</t>
  </si>
  <si>
    <t>Cariboo Pulp and Paper Company</t>
  </si>
  <si>
    <t>Cariboo Pulp and Paper Facility</t>
  </si>
  <si>
    <t>Catalyst Paper Corporation</t>
  </si>
  <si>
    <t>Crofton Division</t>
  </si>
  <si>
    <t>Port Alberni Division</t>
  </si>
  <si>
    <t>322122 (Newsprint Mills)</t>
  </si>
  <si>
    <t>Powell River Division</t>
  </si>
  <si>
    <t>Central Global Resources ULC</t>
  </si>
  <si>
    <t>Pickell Facility</t>
  </si>
  <si>
    <t>Central Heat Distribution Limited</t>
  </si>
  <si>
    <t>Central Heat Distribution Facility</t>
  </si>
  <si>
    <t>221330 (Steam and Air-Conditioning Supply)</t>
  </si>
  <si>
    <t>CertainTeed Gypsum Canada Inc.</t>
  </si>
  <si>
    <t>Vancouver Wallboard Plant</t>
  </si>
  <si>
    <t>327420 (Gypsum Product Manufacturing)</t>
  </si>
  <si>
    <t>Chemical Lime of Canada</t>
  </si>
  <si>
    <t>Langley Plant</t>
  </si>
  <si>
    <t>327410 (Lime Manufacturing)</t>
  </si>
  <si>
    <t>Chevron Canada Limited</t>
  </si>
  <si>
    <t>Burnaby Refinery</t>
  </si>
  <si>
    <t>324110 (Petroleum Refineries)</t>
  </si>
  <si>
    <t>Chinook Energy Inc.</t>
  </si>
  <si>
    <t>Boundary Lake 8-12</t>
  </si>
  <si>
    <t>CIPA Lumber Co. Ltd.</t>
  </si>
  <si>
    <t>CIPA Lumber Facility</t>
  </si>
  <si>
    <t>321212 (Softwood Veneer and Plywood Mills)</t>
  </si>
  <si>
    <t>City of Vancouver</t>
  </si>
  <si>
    <t>Vancouver Landfill</t>
  </si>
  <si>
    <t>562210 (Waste Treatment and Disposal)</t>
  </si>
  <si>
    <t>Coastland Wood Industries Ltd.</t>
  </si>
  <si>
    <t>Annacis Division</t>
  </si>
  <si>
    <t>Conifex Inc.</t>
  </si>
  <si>
    <t>Conifex Inc. Facility</t>
  </si>
  <si>
    <t>321111 (Sawmills except Shingle and Shake Mills)</t>
  </si>
  <si>
    <t>ConocoPhillips Canada Resources Corp.</t>
  </si>
  <si>
    <t>Boulder Comp Station D-072-G</t>
  </si>
  <si>
    <t>Brassey Comp Station D-013-F</t>
  </si>
  <si>
    <t>Elmworth Comp Station D-039-G</t>
  </si>
  <si>
    <t>Hiding Comp Station B-053-A</t>
  </si>
  <si>
    <t>Noel Sweet Gas Plant</t>
  </si>
  <si>
    <t>Ring Border Sweet Gas Plant</t>
  </si>
  <si>
    <t>South Grizzly Comp Station C-097-J</t>
  </si>
  <si>
    <t>Crew Energy Inc.</t>
  </si>
  <si>
    <t>Devon Canada Corporation</t>
  </si>
  <si>
    <t>Arl Komie C-100-G/094-O-08</t>
  </si>
  <si>
    <t>Martin Birley A-048</t>
  </si>
  <si>
    <t>Martin Creek A-033</t>
  </si>
  <si>
    <t>Tommy Lakes C-019</t>
  </si>
  <si>
    <t>Wargen D-056</t>
  </si>
  <si>
    <t>Domtar Inc.</t>
  </si>
  <si>
    <t>Kamloops Mill</t>
  </si>
  <si>
    <t>Dunkley Lumber Ltd.</t>
  </si>
  <si>
    <t>Dunkley Lumber Facility</t>
  </si>
  <si>
    <t>EnCana Corporation</t>
  </si>
  <si>
    <t>Cabin Comp Stn A-052-J</t>
  </si>
  <si>
    <t>Cutbank Comp Stn A-038-I</t>
  </si>
  <si>
    <t>Cutbank Comp Stn A-062-I</t>
  </si>
  <si>
    <t>Cutbank Comp Stn B-100-B</t>
  </si>
  <si>
    <t>Cutbank Comp Stn C-029-A</t>
  </si>
  <si>
    <t>Dawson Creek Comp Stn 09-15</t>
  </si>
  <si>
    <t>Elleh Sweet Gas Plant</t>
  </si>
  <si>
    <t>Gunnell Comp Stn B-023-F</t>
  </si>
  <si>
    <t>Helmet Comp Stn A-041-F</t>
  </si>
  <si>
    <t>Horn River Comp Stn C-067-K</t>
  </si>
  <si>
    <t>Hythe Comp Stn A-005-G</t>
  </si>
  <si>
    <t>Hythe Comp Stn A-029-H</t>
  </si>
  <si>
    <t>Hythe Comp Stn D-019-H</t>
  </si>
  <si>
    <t>Hythe Comp Stn D-033-I</t>
  </si>
  <si>
    <t>Kelly Comp Stn c-027-B</t>
  </si>
  <si>
    <t>Midway Comp Stn B-065-B</t>
  </si>
  <si>
    <t>Sextet Comp Stn B-067-J</t>
  </si>
  <si>
    <t>Sierra Sour Gas Plant</t>
  </si>
  <si>
    <t>Steeprock Sour Gas Plant</t>
  </si>
  <si>
    <t>Enerplus Corporation</t>
  </si>
  <si>
    <t>East Tommy Lakes Comp Station D-037-I</t>
  </si>
  <si>
    <t>West Tommy Lakes Booster Station 1 C-028-K</t>
  </si>
  <si>
    <t>West Tommy Lakes Booster Station 2 C-030-J</t>
  </si>
  <si>
    <t>West Tommy Lakes Comp Station 3 A-029-I</t>
  </si>
  <si>
    <t>EOG Resources Canada Inc.</t>
  </si>
  <si>
    <t>Maxhamish Comp Stn D-036-I</t>
  </si>
  <si>
    <t>ExxonMobil Canada Ltd.</t>
  </si>
  <si>
    <t>Sierra Dehy Plant (BC BT 0000301)</t>
  </si>
  <si>
    <t>FMC of Canada Ltd.</t>
  </si>
  <si>
    <t>FMC of Canada Facility</t>
  </si>
  <si>
    <t>325189 (Basic Inorganic Chemical Manufacturing)</t>
  </si>
  <si>
    <t>FortisBC Energy (Vancouver Island) Inc.</t>
  </si>
  <si>
    <t>221210 (Natural Gas Distribution), 486210 (Pipeline Transportation of Natural Gas )</t>
  </si>
  <si>
    <t>V1 Compressor Station, Eagle Mountain</t>
  </si>
  <si>
    <t>V4 Texada Compressor Station</t>
  </si>
  <si>
    <t>FortisBC Energy Inc.</t>
  </si>
  <si>
    <t>221210 (Natural Gas Distribution), 486210 (Pipeline Transportation of Natural Gas ), 493190 (Warehousing and Storage )</t>
  </si>
  <si>
    <t>Gibraltar Mines Ltd.</t>
  </si>
  <si>
    <t>Gibraltar Mine</t>
  </si>
  <si>
    <t>212233 (Copper-Zinc Ore Mining), 212299 (Metal Ore Mining)</t>
  </si>
  <si>
    <t>Graymont Western Canada Inc.</t>
  </si>
  <si>
    <t>Pavilion Plant</t>
  </si>
  <si>
    <t>Greater Vancouver Regional District</t>
  </si>
  <si>
    <t>Annacis Island Wastewater Treatment Plant</t>
  </si>
  <si>
    <t>221320 (Sewage Treatment Facilities)</t>
  </si>
  <si>
    <t>Iona Island Wastewater Treatment Plant</t>
  </si>
  <si>
    <t>Greater Vancouver Sewerage and Drainage District</t>
  </si>
  <si>
    <t>Metro Vancouver Waste-to-Energy Facility</t>
  </si>
  <si>
    <t>Harvest Operations Corp.</t>
  </si>
  <si>
    <t>Hay Oil Battery</t>
  </si>
  <si>
    <t>Houweling Nurseries Ltd.</t>
  </si>
  <si>
    <t>Delta Facility</t>
  </si>
  <si>
    <t>111419 (Food Crops Grown Under Cover)</t>
  </si>
  <si>
    <t>Howe Sound Pulp &amp; Paper Corporation</t>
  </si>
  <si>
    <t>Howe Sound Pulp and Paper Mill</t>
  </si>
  <si>
    <t>Husky Oil Operations Limited</t>
  </si>
  <si>
    <t>Bivouac B-099-H/094-I-08</t>
  </si>
  <si>
    <t>Prince George Refinery</t>
  </si>
  <si>
    <t>Imperial Metals Corporation</t>
  </si>
  <si>
    <t>Mount Polley Mine</t>
  </si>
  <si>
    <t>212299 (Metal Ore Mining)</t>
  </si>
  <si>
    <t>Imperial Oil Resources</t>
  </si>
  <si>
    <t>Boundary Lake Gas Plant (BC GP 0045)</t>
  </si>
  <si>
    <t>ISH Energy Ltd.</t>
  </si>
  <si>
    <t>Desan Facility</t>
  </si>
  <si>
    <t>Keyera Corp.</t>
  </si>
  <si>
    <t>Kruger Products L.P.</t>
  </si>
  <si>
    <t>Kruger Products Facility</t>
  </si>
  <si>
    <t>Lafarge Canada Inc.</t>
  </si>
  <si>
    <t>Kamloops Plant</t>
  </si>
  <si>
    <t>327310 (Cement Manufacturing)</t>
  </si>
  <si>
    <t>Richmond Cement Plant</t>
  </si>
  <si>
    <t>Lantic Inc.</t>
  </si>
  <si>
    <t>Vancouver Refinery</t>
  </si>
  <si>
    <t>311310 (Sugar Manufacturing)</t>
  </si>
  <si>
    <t>Lehigh Cement, a Division of Lehigh Hanson Materials Ltd.</t>
  </si>
  <si>
    <t>Lone Pine Resources Canada Ltd.</t>
  </si>
  <si>
    <t>Doig River Comp Stn C-073-I</t>
  </si>
  <si>
    <t>Mackenzie Pulp Mill Corporation</t>
  </si>
  <si>
    <t>Mackenzie Pulp Mill</t>
  </si>
  <si>
    <t>Maxim Power Corp.</t>
  </si>
  <si>
    <t>Hartland Landfill</t>
  </si>
  <si>
    <t>221119 (Electric Power Generation)</t>
  </si>
  <si>
    <t>Vancouver LandFill Delta</t>
  </si>
  <si>
    <t>Moly-Cop Canada</t>
  </si>
  <si>
    <t>Moly-Cop Canada Facility</t>
  </si>
  <si>
    <t>331511 (Iron Foundries)</t>
  </si>
  <si>
    <t>NAL Resources Ltd.</t>
  </si>
  <si>
    <t>Fireweed C-A-16-A/94-A-13</t>
  </si>
  <si>
    <t>Nanaimo Forest Products Ltd.</t>
  </si>
  <si>
    <t>Harmac Pacific Operations</t>
  </si>
  <si>
    <t>Neucel Specialty Cellulose</t>
  </si>
  <si>
    <t>Neucel Specialty Cellulose Facility</t>
  </si>
  <si>
    <t>322112 (Chemical Pulp Mills), 322121 (Paper (except Newsprint) Mills)</t>
  </si>
  <si>
    <t>Nexen Inc.</t>
  </si>
  <si>
    <t>Etsho North Compressor Station</t>
  </si>
  <si>
    <t>Northgate Minerals Corporation</t>
  </si>
  <si>
    <t>Kemess South Mine</t>
  </si>
  <si>
    <t>NuVista Energy Ltd.</t>
  </si>
  <si>
    <t>Black Conroy Comp Stn B-094-J</t>
  </si>
  <si>
    <t>Martin Creek Sour Gas Plant B-002-E</t>
  </si>
  <si>
    <t>Pacific Northern Gas Ltd.</t>
  </si>
  <si>
    <t>221210 (Natural Gas Distribution)</t>
  </si>
  <si>
    <t>Peace River Coal Inc.</t>
  </si>
  <si>
    <t>Trend Mine</t>
  </si>
  <si>
    <t>212114 (Bituminous Coal Mining)</t>
  </si>
  <si>
    <t>Pengrowth Energy Corporation</t>
  </si>
  <si>
    <t>Penn West Petroleum</t>
  </si>
  <si>
    <t>Firebird Compressor Station BCBT00002487</t>
  </si>
  <si>
    <t>Helmet (West Thet) Battery BCBT00002917</t>
  </si>
  <si>
    <t>Wildboy Gas Plant BCGP00002917</t>
  </si>
  <si>
    <t>PetroBakken Energy Ltd.</t>
  </si>
  <si>
    <t>Petrobank Monias 8-22-82-20</t>
  </si>
  <si>
    <t>Polar Star Canadian Oil and Gas Inc.</t>
  </si>
  <si>
    <t>Conroy D-48-C/94-H-12</t>
  </si>
  <si>
    <t>237120 (Oil and Gas Pipeline and Related Structures Construction)</t>
  </si>
  <si>
    <t>Progress Energy Resources Corp.</t>
  </si>
  <si>
    <t>Bubbles C-79-A/94-G-8</t>
  </si>
  <si>
    <t>Clarke A-99-F/94-J-10</t>
  </si>
  <si>
    <t>Julienne B-66-A/94-G-2</t>
  </si>
  <si>
    <t>Town B-90-J/94-B-16</t>
  </si>
  <si>
    <t>Quinsam Coal Corporation</t>
  </si>
  <si>
    <t>Quinsam Coal Mine</t>
  </si>
  <si>
    <t>Ramshorn Canada Investments Limited</t>
  </si>
  <si>
    <t>Rio Tinto Alcan</t>
  </si>
  <si>
    <t>Kitimat Works</t>
  </si>
  <si>
    <t>331313 (Primary Production of Alumina and Aluminum)</t>
  </si>
  <si>
    <t>Shell Canada Limited</t>
  </si>
  <si>
    <t>Brassey Gas Processing and Production</t>
  </si>
  <si>
    <t>Groundbirch Gas Processing and Production</t>
  </si>
  <si>
    <t>Montney Gas Processing and Production</t>
  </si>
  <si>
    <t>Sundown Gas Processing and Production</t>
  </si>
  <si>
    <t>Sunset Gas Processing and Production</t>
  </si>
  <si>
    <t>Spectra Energy Midstream Corporation</t>
  </si>
  <si>
    <t>Highway Gas Plant</t>
  </si>
  <si>
    <t>Jedney I Gas Plant</t>
  </si>
  <si>
    <t>Jedney II Gas Plant</t>
  </si>
  <si>
    <t>Midwinter Plant</t>
  </si>
  <si>
    <t>Peggo Plant</t>
  </si>
  <si>
    <t>Tooga Plant</t>
  </si>
  <si>
    <t>West Doe Plant</t>
  </si>
  <si>
    <t>Spectra Energy Transmission</t>
  </si>
  <si>
    <t>Booster Station 19 - Cabin Lake</t>
  </si>
  <si>
    <t>Booster Station 3 - Kobes Creek</t>
  </si>
  <si>
    <t>Booster Station 6 - Bluehills</t>
  </si>
  <si>
    <t>Fort Nelson Gas Plant</t>
  </si>
  <si>
    <t>Kwoen Gas Plant</t>
  </si>
  <si>
    <t>McMahon Cogen Plant</t>
  </si>
  <si>
    <t>McMahon Gas Plant</t>
  </si>
  <si>
    <t>Pine River Gas Plant</t>
  </si>
  <si>
    <t>Sikanni Gas Plant</t>
  </si>
  <si>
    <t>Station 1 - Taylor</t>
  </si>
  <si>
    <t>Transmission Mainline</t>
  </si>
  <si>
    <t>Suncor Energy Inc.</t>
  </si>
  <si>
    <t>Boundary Lake Gas Battery (07-32-084-14W6M)</t>
  </si>
  <si>
    <t>Boundary Lake Gas Plant (11/14-24-084-15W6M)</t>
  </si>
  <si>
    <t>Burrard Products Terminal</t>
  </si>
  <si>
    <t>412110 (Petroleum Product Wholesaler-Distributors)</t>
  </si>
  <si>
    <t>Clarke Lake Battery (D-83-I/94-J-10)</t>
  </si>
  <si>
    <t>Kobes Battery (B-24-A/94-B-9)</t>
  </si>
  <si>
    <t>Laprise Main Battery (D-30-E/94-H-5)</t>
  </si>
  <si>
    <t>Parkland Gas Plant (06-29-081-15W6M)</t>
  </si>
  <si>
    <t>Yoyo Battery (D-8-L/94-I-14)</t>
  </si>
  <si>
    <t>Talisman Energy Inc.</t>
  </si>
  <si>
    <t>211113 (Conventional Oil and Gas Extraction), 211114 (Non-Conventional Oil Extraction)</t>
  </si>
  <si>
    <t>Farrell Creek Facility</t>
  </si>
  <si>
    <t>Ojay Facility</t>
  </si>
  <si>
    <t>West Sukunka Facility</t>
  </si>
  <si>
    <t>TAQA North Ltd.</t>
  </si>
  <si>
    <t>Chinchaga C-32-H/94-H-8</t>
  </si>
  <si>
    <t>Laprise A-40-E/94-H-5</t>
  </si>
  <si>
    <t>Teck Coal Limited</t>
  </si>
  <si>
    <t>Coal Mountain Operations</t>
  </si>
  <si>
    <t>Elkview Operations</t>
  </si>
  <si>
    <t>Fording River Operations</t>
  </si>
  <si>
    <t>Greenhills Operations</t>
  </si>
  <si>
    <t>Line Creek Operations</t>
  </si>
  <si>
    <t>Teck Highland Valley Copper Partnership</t>
  </si>
  <si>
    <t>Highland Valley Copper Mine</t>
  </si>
  <si>
    <t>212233 (Copper-Zinc Ore Mining)</t>
  </si>
  <si>
    <t>Teck Metals Ltd.</t>
  </si>
  <si>
    <t>Trail Operations</t>
  </si>
  <si>
    <t>331410 (Non-Ferrous Metal (except Aluminum) Smelting and Refining)</t>
  </si>
  <si>
    <t>Tembec</t>
  </si>
  <si>
    <t>Chetwynd Operation</t>
  </si>
  <si>
    <t>Elko Sawmill</t>
  </si>
  <si>
    <t>Skookumchuck Operation</t>
  </si>
  <si>
    <t>Terra Energy Corporation</t>
  </si>
  <si>
    <t>Tower 9-28-081-17-W6M</t>
  </si>
  <si>
    <t>Thompson Creek Mining Ltd.</t>
  </si>
  <si>
    <t>Endako Mine</t>
  </si>
  <si>
    <t>Tolko Industries Ltd.</t>
  </si>
  <si>
    <t>Heffley Creek Division</t>
  </si>
  <si>
    <t>Lavington Planer Mill</t>
  </si>
  <si>
    <t>Nicola Valley Division</t>
  </si>
  <si>
    <t>Tourmaline Oil Corp.</t>
  </si>
  <si>
    <t>TransCanada PipeLines Ltd.</t>
  </si>
  <si>
    <t>ANG Crowsnest Facility</t>
  </si>
  <si>
    <t>ANG Elko Facility</t>
  </si>
  <si>
    <t>ANG Moyie Facility</t>
  </si>
  <si>
    <t>Tree Island Industries Ltd.</t>
  </si>
  <si>
    <t>Tree Island Industries Facility</t>
  </si>
  <si>
    <t>331222 (Steel Wire Drawing)</t>
  </si>
  <si>
    <t>Trident Exploration Corp.</t>
  </si>
  <si>
    <t>V.I. Power L.P.</t>
  </si>
  <si>
    <t>Island Generation Facility</t>
  </si>
  <si>
    <t>Village Farms Canada L.P.</t>
  </si>
  <si>
    <t>Delta I Facility</t>
  </si>
  <si>
    <t>Wastech Services Ltd.</t>
  </si>
  <si>
    <t>Cache Creek Landfill</t>
  </si>
  <si>
    <t>West Coast Reduction Ltd.</t>
  </si>
  <si>
    <t>West Coast Reduction Facility</t>
  </si>
  <si>
    <t>311119 (Animal Food Manufacturing)</t>
  </si>
  <si>
    <t>West Fraser Mills Ltd.</t>
  </si>
  <si>
    <t>Eurocan Pulp &amp; Paper</t>
  </si>
  <si>
    <t>322130 (Paperboard Mills)</t>
  </si>
  <si>
    <t>Quesnel River Pulp</t>
  </si>
  <si>
    <t>Western Coal Corp.</t>
  </si>
  <si>
    <t>Dillon / Brule Mine</t>
  </si>
  <si>
    <t>Perry Creek Mine</t>
  </si>
  <si>
    <t>Willow Creek Mine</t>
  </si>
  <si>
    <t>Weyerhaeuser Company Limited</t>
  </si>
  <si>
    <t>Princeton Sawmill</t>
  </si>
  <si>
    <t>Windset Farms Inc.</t>
  </si>
  <si>
    <t>Ladner Greenhouse</t>
  </si>
  <si>
    <t>Zellstoff Celgar Limited Partnership</t>
  </si>
  <si>
    <t>Zellstoff Celgar Facility</t>
  </si>
  <si>
    <t>113210 (Forest Nurseries and Gathering of Forest Products), 322112 (Chemical Pulp Mills)</t>
  </si>
  <si>
    <t>Company</t>
  </si>
  <si>
    <t>Facility</t>
  </si>
  <si>
    <t>NAICS Code</t>
  </si>
  <si>
    <t>Facility Type</t>
  </si>
  <si>
    <t>Stationary Fuel Combustion</t>
  </si>
  <si>
    <t>Industrial Process</t>
  </si>
  <si>
    <t>Flaring</t>
  </si>
  <si>
    <t>Venting</t>
  </si>
  <si>
    <t>Fugitive</t>
  </si>
  <si>
    <t>On-site Transportation</t>
  </si>
  <si>
    <t>Waste</t>
  </si>
  <si>
    <t>Wastewater</t>
  </si>
  <si>
    <t>CO2 from Excluded Biomass</t>
  </si>
  <si>
    <t>Individual Facility &gt;= 10,000 tCO2e</t>
  </si>
  <si>
    <t>BC Aggregated Facilities (E &lt; 10,000 tCO2e each)</t>
  </si>
  <si>
    <t>L_bc</t>
  </si>
  <si>
    <t>Combined Industrial Process and Stationary Fuel Combustion</t>
  </si>
  <si>
    <t>Aggregate of Facilities &lt;10,000 t CO2e</t>
  </si>
  <si>
    <t>Latitude</t>
  </si>
  <si>
    <t>Longitude</t>
  </si>
  <si>
    <t>Phone</t>
  </si>
  <si>
    <t>Email</t>
  </si>
  <si>
    <t>Jeff Wickens</t>
  </si>
  <si>
    <t>jwickens@arcresources.com</t>
  </si>
  <si>
    <t>Les Elliott</t>
  </si>
  <si>
    <t>leselliott@chevron.com</t>
  </si>
  <si>
    <t>Jim Walsh</t>
  </si>
  <si>
    <t>jim.walsh@alliancepipeline.com</t>
  </si>
  <si>
    <t>John Hawkins</t>
  </si>
  <si>
    <t>1000 700  9th Avenue Southwest, Calgary, Alberta T2P3V4</t>
  </si>
  <si>
    <t>john.hawkins@apachecorp.com</t>
  </si>
  <si>
    <t>1000 700  9 Avenue Southwest, Calgary, Alberta T2P3V4</t>
  </si>
  <si>
    <t>Rob Morgan</t>
  </si>
  <si>
    <t>rob.morgan@crewenergy.com</t>
  </si>
  <si>
    <t>Noel Cronin</t>
  </si>
  <si>
    <t>noel.cronin@crewenergy.com</t>
  </si>
  <si>
    <t>Anthony Traverse</t>
  </si>
  <si>
    <t>anthony.traverse@baytex.ab.ca</t>
  </si>
  <si>
    <t>Harold Gold</t>
  </si>
  <si>
    <t>harold.gold@bonavistaenergy.com</t>
  </si>
  <si>
    <t>Lisa Seppala</t>
  </si>
  <si>
    <t>lisa.seppala@bchydro.com</t>
  </si>
  <si>
    <t>Sean Birt</t>
  </si>
  <si>
    <t>sbirt@buckeye.ca</t>
  </si>
  <si>
    <t>1 720  Beatty Street North, Vancouver, British Columbia V6B2M1</t>
  </si>
  <si>
    <t>Dave Falcon</t>
  </si>
  <si>
    <t>falcon.chdl@telus.net</t>
  </si>
  <si>
    <t>Robert Horsman</t>
  </si>
  <si>
    <t>bob.horsman@lhoist.com</t>
  </si>
  <si>
    <t>Tony Shi</t>
  </si>
  <si>
    <t>TonyS@cipalumber.com</t>
  </si>
  <si>
    <t>Yongning Wang</t>
  </si>
  <si>
    <t>yongning.wang@tema.toyota.com</t>
  </si>
  <si>
    <t>Darren Guliov</t>
  </si>
  <si>
    <t>Darren.Guliov@canfor.com</t>
  </si>
  <si>
    <t>Michael Jordan</t>
  </si>
  <si>
    <t>michael.jordan@canfor.com</t>
  </si>
  <si>
    <t>William Clapperton</t>
  </si>
  <si>
    <t>Bill@cnrl.com</t>
  </si>
  <si>
    <t>bill.clapperton@cnrl.com</t>
  </si>
  <si>
    <t>Phil Lum</t>
  </si>
  <si>
    <t>phil.lum@canexus.ca</t>
  </si>
  <si>
    <t>James Spankie</t>
  </si>
  <si>
    <t>james.spankie@canforpulp.com</t>
  </si>
  <si>
    <t>Glenda Waddell</t>
  </si>
  <si>
    <t>glenda.waddell@canforpulp.com</t>
  </si>
  <si>
    <t>Wayne Strang</t>
  </si>
  <si>
    <t>wayne.strang@westfraser.com</t>
  </si>
  <si>
    <t>Brian Houle</t>
  </si>
  <si>
    <t>brian.houle@catalystpaper.com</t>
  </si>
  <si>
    <t>Larry Cross</t>
  </si>
  <si>
    <t>larry.cross@catalystpaper.com</t>
  </si>
  <si>
    <t>Sarah Barkowski</t>
  </si>
  <si>
    <t>sarah.barkowski@catalystpaper.com</t>
  </si>
  <si>
    <t>Lavern Rankin</t>
  </si>
  <si>
    <t>lavernr@centralglobal.ca</t>
  </si>
  <si>
    <t>Shane Holunga</t>
  </si>
  <si>
    <t>shaneh@centralresources.com</t>
  </si>
  <si>
    <t>Doug Purse</t>
  </si>
  <si>
    <t>doug.purse@saint-gobain.com</t>
  </si>
  <si>
    <t>Jill Donnelly</t>
  </si>
  <si>
    <t>Jill.Donnelly@Chevron.com</t>
  </si>
  <si>
    <t>Darren Tomecek</t>
  </si>
  <si>
    <t>darrent@chinookenergyinc.com</t>
  </si>
  <si>
    <t>Don Darrach</t>
  </si>
  <si>
    <t>don.darrach@vancouver.ca</t>
  </si>
  <si>
    <t>David Powers</t>
  </si>
  <si>
    <t>dpowers@coastlandwood.com</t>
  </si>
  <si>
    <t>David McNeil</t>
  </si>
  <si>
    <t>david.mcneil@conifex.com</t>
  </si>
  <si>
    <t>Ken Lueers</t>
  </si>
  <si>
    <t>Ken.H.Lueers@conocophillips.com</t>
  </si>
  <si>
    <t>Anna Rankin</t>
  </si>
  <si>
    <t>anna.rankin@westfraser.com</t>
  </si>
  <si>
    <t>Colin McGovern</t>
  </si>
  <si>
    <t>colin.mcgovern@dvn.com</t>
  </si>
  <si>
    <t>Tony Mogus</t>
  </si>
  <si>
    <t>tmogus@dunkleylumber.com</t>
  </si>
  <si>
    <t>Gordon Goodman</t>
  </si>
  <si>
    <t>gordon_goodman@eogresources.com</t>
  </si>
  <si>
    <t>Brent Harrison</t>
  </si>
  <si>
    <t>brent.harrison@encana.com</t>
  </si>
  <si>
    <t>Ray Daniels</t>
  </si>
  <si>
    <t>RDaniels@enerplus.com</t>
  </si>
  <si>
    <t>Neil Drummond</t>
  </si>
  <si>
    <t>neil.w.drummond@esso.ca</t>
  </si>
  <si>
    <t>Glenn Gourley</t>
  </si>
  <si>
    <t>glenn.gourley@fmc.com</t>
  </si>
  <si>
    <t>Suzana Prpic</t>
  </si>
  <si>
    <t>suzana.prpic@fortisbc.com</t>
  </si>
  <si>
    <t>Philip Haseldine</t>
  </si>
  <si>
    <t>phaseldine@gibraltarmine.com</t>
  </si>
  <si>
    <t>Daniel Buis</t>
  </si>
  <si>
    <t>dbuis@graymont.com</t>
  </si>
  <si>
    <t>Albert van Roodselaar</t>
  </si>
  <si>
    <t>albert.vanroodselaar@metrovancouver.org</t>
  </si>
  <si>
    <t>Paul Remillard</t>
  </si>
  <si>
    <t>Paul.Remillard@metrovancouver.org</t>
  </si>
  <si>
    <t>Neil Sinclair</t>
  </si>
  <si>
    <t>neil.sinclair@harvestenergy.ca</t>
  </si>
  <si>
    <t>Peter Cummings</t>
  </si>
  <si>
    <t>peter@houwelings.com</t>
  </si>
  <si>
    <t>Mac Palmiere</t>
  </si>
  <si>
    <t>mac.palmiere@hspp.ca</t>
  </si>
  <si>
    <t>Andrew Dahlin</t>
  </si>
  <si>
    <t>andrew.dahlin@huskyenery.com</t>
  </si>
  <si>
    <t>Gregory Calpas</t>
  </si>
  <si>
    <t>gregory.w.calpas@huskyenergy.com</t>
  </si>
  <si>
    <t>David Morozowski</t>
  </si>
  <si>
    <t>davem@ishenergy.ca</t>
  </si>
  <si>
    <t>Ron Martelx</t>
  </si>
  <si>
    <t>rmartel@mountpolley.com</t>
  </si>
  <si>
    <t>Niall Gleeson</t>
  </si>
  <si>
    <t>niall_gleeson@keyera.com</t>
  </si>
  <si>
    <t>Chuck Stewart</t>
  </si>
  <si>
    <t>chuck.stewart@krugerproducts.ca</t>
  </si>
  <si>
    <t>Jamiann Questa</t>
  </si>
  <si>
    <t>jamiann.questa@lafarge-na.com</t>
  </si>
  <si>
    <t>Douglas Emek</t>
  </si>
  <si>
    <t>demek@lantic.ca</t>
  </si>
  <si>
    <t>Ray Romaniuk</t>
  </si>
  <si>
    <t>rromaniuk@lehighcement.com</t>
  </si>
  <si>
    <t>David Anderson</t>
  </si>
  <si>
    <t>dmanderson@lonepineresources.com</t>
  </si>
  <si>
    <t>Kerry Morton</t>
  </si>
  <si>
    <t>kmorton@mackenziepulp.com</t>
  </si>
  <si>
    <t>Rob Watson</t>
  </si>
  <si>
    <t>rwatson@maximpowercorp.com</t>
  </si>
  <si>
    <t>Rob MacDonald</t>
  </si>
  <si>
    <t>rmacdonald@molycop.ca</t>
  </si>
  <si>
    <t>Kirsten Hogan</t>
  </si>
  <si>
    <t>kirsten@apertureconsulting.ca</t>
  </si>
  <si>
    <t>Grant Brebber</t>
  </si>
  <si>
    <t>gbrebber@harmacpacific.com</t>
  </si>
  <si>
    <t>Nicholas Lewis</t>
  </si>
  <si>
    <t>nlewis@neucel.com</t>
  </si>
  <si>
    <t>Dale Dechief</t>
  </si>
  <si>
    <t>dale_dechief@nexeninc.com</t>
  </si>
  <si>
    <t>2 1076  Main Street , Smithers, British Columbia V0J2N0</t>
  </si>
  <si>
    <t>Harold Bent</t>
  </si>
  <si>
    <t>hbent@northgateminerals.com</t>
  </si>
  <si>
    <t>Chris McDavid</t>
  </si>
  <si>
    <t>chris.mcdavid@nuvistaenergy.com</t>
  </si>
  <si>
    <t>David Oatway</t>
  </si>
  <si>
    <t>doatway@png.ca</t>
  </si>
  <si>
    <t>Hugh Kendrick</t>
  </si>
  <si>
    <t>hkendrick@peacerivercoal.com</t>
  </si>
  <si>
    <t>Dean Soucy</t>
  </si>
  <si>
    <t>dean.soucy@pengrowth.com</t>
  </si>
  <si>
    <t>Keith Luft</t>
  </si>
  <si>
    <t>keith.luft@pennwest.com</t>
  </si>
  <si>
    <t>Shawn Jesse</t>
  </si>
  <si>
    <t>sjesse@petrobakken.com</t>
  </si>
  <si>
    <t>Stephanie Murphy</t>
  </si>
  <si>
    <t>smurphy@teine-energy.com</t>
  </si>
  <si>
    <t>Darrin Raymond</t>
  </si>
  <si>
    <t>Jorge Freitas</t>
  </si>
  <si>
    <t>jlf@quinsam.com</t>
  </si>
  <si>
    <t>James Watson</t>
  </si>
  <si>
    <t>chris.watson@nabors.com</t>
  </si>
  <si>
    <t>Paul Henning</t>
  </si>
  <si>
    <t>Roy Kanten</t>
  </si>
  <si>
    <t>Roy.Kanten@Shell.com</t>
  </si>
  <si>
    <t>Al Ritchie</t>
  </si>
  <si>
    <t>aritchie@spectraenergy.com</t>
  </si>
  <si>
    <t>Rockne Patterson</t>
  </si>
  <si>
    <t>rpatterson@suncor.com</t>
  </si>
  <si>
    <t>James Makowecki</t>
  </si>
  <si>
    <t>james.makowecki@taqa.ca</t>
  </si>
  <si>
    <t>Kosta Sainis</t>
  </si>
  <si>
    <t>ksainis@tcrk.com</t>
  </si>
  <si>
    <t>201 10139  100 Street , Fort St John, British Columbia V1J3Y6</t>
  </si>
  <si>
    <t>Daniel Lebsack</t>
  </si>
  <si>
    <t>2000 888  3 Street Southwest, Calgary, Alberta T2P5C5</t>
  </si>
  <si>
    <t>dlebsack@talisman-energy.com</t>
  </si>
  <si>
    <t>213 5016  50 Street , Chetwynd, British Columbia V0C1J0</t>
  </si>
  <si>
    <t>Nick Burt</t>
  </si>
  <si>
    <t>nick.burt@teck.com</t>
  </si>
  <si>
    <t>Larry Davey</t>
  </si>
  <si>
    <t>larry.davey@teck.com</t>
  </si>
  <si>
    <t>Richard Tremblay</t>
  </si>
  <si>
    <t>richard.tremblay@teck.com</t>
  </si>
  <si>
    <t>Dean Runzer</t>
  </si>
  <si>
    <t>dean.runzer@teck.com</t>
  </si>
  <si>
    <t>Don Sander</t>
  </si>
  <si>
    <t>don.sander@teck.com</t>
  </si>
  <si>
    <t>Chris Dechert</t>
  </si>
  <si>
    <t>chris.dechert@teck.com</t>
  </si>
  <si>
    <t>Mike Martin</t>
  </si>
  <si>
    <t>mike.martin@teck.com</t>
  </si>
  <si>
    <t>Ian Lind</t>
  </si>
  <si>
    <t>ian.lind@tembec.com</t>
  </si>
  <si>
    <t>Lindsey Murray</t>
  </si>
  <si>
    <t>lindsey.murray@tembec.com</t>
  </si>
  <si>
    <t>Darrell Booker</t>
  </si>
  <si>
    <t>darrell.booker@tembec.com</t>
  </si>
  <si>
    <t>Tim Beatty</t>
  </si>
  <si>
    <t>tbeatty@terraenergy.ca</t>
  </si>
  <si>
    <t>Brenda Roberts</t>
  </si>
  <si>
    <t>brenda.roberts@tolko.com</t>
  </si>
  <si>
    <t>Don Banks</t>
  </si>
  <si>
    <t>don.banks@tolko.com</t>
  </si>
  <si>
    <t>Lou Bouwmeester</t>
  </si>
  <si>
    <t>lou.bouwmeester@tolko.com</t>
  </si>
  <si>
    <t>Dale Kitcher</t>
  </si>
  <si>
    <t>kitcher@tourmalineoil.com</t>
  </si>
  <si>
    <t>Robert Dean Cowling</t>
  </si>
  <si>
    <t>dean_cowling@transcanada.com</t>
  </si>
  <si>
    <t>Peter Maitland</t>
  </si>
  <si>
    <t>pmaitland@treeisland.com</t>
  </si>
  <si>
    <t>Todd Dillabough</t>
  </si>
  <si>
    <t>tdillabough@tridentexploration.ca</t>
  </si>
  <si>
    <t>Greg Manzulenko</t>
  </si>
  <si>
    <t>GManzulenko@CapitalPower.com</t>
  </si>
  <si>
    <t>Liz Johnson</t>
  </si>
  <si>
    <t>ljohnson@villagefarms.com</t>
  </si>
  <si>
    <t>Janet Tecklenborg</t>
  </si>
  <si>
    <t>jtecklenborg@wastech.ca</t>
  </si>
  <si>
    <t>Paul Faber</t>
  </si>
  <si>
    <t>pfaber@wcrl.com</t>
  </si>
  <si>
    <t>Andrew Kim</t>
  </si>
  <si>
    <t>andrew.kim@westfraser.com</t>
  </si>
  <si>
    <t>Darren Cowan</t>
  </si>
  <si>
    <t>darren.cowan@westerncoal.com</t>
  </si>
  <si>
    <t>Kevin Robillard</t>
  </si>
  <si>
    <t>kevin.robillard@weyerhaeuser.com</t>
  </si>
  <si>
    <t>Robert Erwin</t>
  </si>
  <si>
    <t>rerwin@windset.com</t>
  </si>
  <si>
    <t>Fiona Mackay</t>
  </si>
  <si>
    <t>Fionam@celgar.com</t>
  </si>
  <si>
    <t>1  Thermal Plant Road, Port Moody, British Columbia V3H3C8</t>
  </si>
  <si>
    <t>49.3008</t>
  </si>
  <si>
    <t>Original report</t>
  </si>
  <si>
    <t>604-528-2500</t>
  </si>
  <si>
    <t>604-312-8774</t>
  </si>
  <si>
    <t xml:space="preserve">British Columbia </t>
  </si>
  <si>
    <t>59.427</t>
  </si>
  <si>
    <t>403-699-4966</t>
  </si>
  <si>
    <t>4700  80th Street, Delta, British Columbia V4K3N3</t>
  </si>
  <si>
    <t>49.08778</t>
  </si>
  <si>
    <t>604-940-6012</t>
  </si>
  <si>
    <t>Taylor, British Columbia V0C2K0</t>
  </si>
  <si>
    <t>56.175</t>
  </si>
  <si>
    <t>403-266-4464</t>
  </si>
  <si>
    <t>3660  41B Street, Delta, British Columbia V4K3N2</t>
  </si>
  <si>
    <t>49.06972</t>
  </si>
  <si>
    <t>604-940-7700</t>
  </si>
  <si>
    <t>250-262-3420</t>
  </si>
  <si>
    <t>Peace River District, British Columbia V1J4H7</t>
  </si>
  <si>
    <t>55.343</t>
  </si>
  <si>
    <t>755  Belgrave Way, Delta, British Columbia V3M5R8</t>
  </si>
  <si>
    <t>49.181</t>
  </si>
  <si>
    <t>604-516-0355</t>
  </si>
  <si>
    <t>1750  Lindley Creek Road, Merritt, British Columbia V1K 0A2</t>
  </si>
  <si>
    <t>50.09972</t>
  </si>
  <si>
    <t>250-550-1412</t>
  </si>
  <si>
    <t>2776  64th Street, Delta, British Columbia V4L2N7</t>
  </si>
  <si>
    <t>49.052</t>
  </si>
  <si>
    <t>604-946-0844</t>
  </si>
  <si>
    <t>6200  Jeffers Drive, Lavington, British Columbia V1T 8C2</t>
  </si>
  <si>
    <t>50.23167</t>
  </si>
  <si>
    <t>250-378-1243</t>
  </si>
  <si>
    <t>6275  Old Highway 5 Highway, Kamloops, British Columbia V2H 1T8</t>
  </si>
  <si>
    <t>50.84</t>
  </si>
  <si>
    <t>250-578-2225</t>
  </si>
  <si>
    <t>1901  Towhill Road, Masset, British Columbia V0T1M0</t>
  </si>
  <si>
    <t>54.02</t>
  </si>
  <si>
    <t>Peace River E, British Columbia</t>
  </si>
  <si>
    <t>55.715</t>
  </si>
  <si>
    <t>403-691-2272</t>
  </si>
  <si>
    <t>3933  Boundary Road, Richmond, British Columbia V6V1T8</t>
  </si>
  <si>
    <t>49.1875</t>
  </si>
  <si>
    <t>604-523-4501</t>
  </si>
  <si>
    <t>55.928</t>
  </si>
  <si>
    <t>Eurocan Way, Kitimat, British Columbia V8C2H1</t>
  </si>
  <si>
    <t>250-992-4692</t>
  </si>
  <si>
    <t>797  Carlisle Road, Annacis Island, Delta, British Columbia V3M5P4</t>
  </si>
  <si>
    <t>49.176</t>
  </si>
  <si>
    <t>604-523-2250</t>
  </si>
  <si>
    <t>97C Highway, Logan Lake, British Columbia V0K1W0</t>
  </si>
  <si>
    <t>50.787</t>
  </si>
  <si>
    <t>250-523-3201</t>
  </si>
  <si>
    <t>1625  5th Avenue, New Westminster, British Columbia V3M1Z7</t>
  </si>
  <si>
    <t>49.127</t>
  </si>
  <si>
    <t>604-520-9201</t>
  </si>
  <si>
    <t>1  Hartland Avenue, Saanich, British Columbia V9E1J9</t>
  </si>
  <si>
    <t>48.539</t>
  </si>
  <si>
    <t>403-750-9317</t>
  </si>
  <si>
    <t>403-817-5074</t>
  </si>
  <si>
    <t>284 Mile Alaska Highway, Fort Nelson, British Columbia V0C1R0</t>
  </si>
  <si>
    <t>58.65</t>
  </si>
  <si>
    <t>Fort Nelson, British Columbia V0C1R0</t>
  </si>
  <si>
    <t>59.46639</t>
  </si>
  <si>
    <t>55.48958</t>
  </si>
  <si>
    <t>55.30625</t>
  </si>
  <si>
    <t>2147  PG Pulp Mill Road, Prince George, British Columbia V2N2S6</t>
  </si>
  <si>
    <t>53.9279</t>
  </si>
  <si>
    <t>250-561-4201</t>
  </si>
  <si>
    <t>Chetwynd, British Columbia V6C3B6</t>
  </si>
  <si>
    <t>55.3658</t>
  </si>
  <si>
    <t>250-242-3764</t>
  </si>
  <si>
    <t>1299  Derwent Way, Delta, British Columbia V3M5V9</t>
  </si>
  <si>
    <t>49.165</t>
  </si>
  <si>
    <t>604-436-6772</t>
  </si>
  <si>
    <t>1000  Ferguson Road, Richmond, British Columbia V7B1W7</t>
  </si>
  <si>
    <t>49.218</t>
  </si>
  <si>
    <t>17000  Dunkley Road, Strathnaver, British Columbia V0K1S1</t>
  </si>
  <si>
    <t>53.279</t>
  </si>
  <si>
    <t>250-998-4210</t>
  </si>
  <si>
    <t>55.929</t>
  </si>
  <si>
    <t xml:space="preserve">Peace River E, British Columbia </t>
  </si>
  <si>
    <t xml:space="preserve">Peace River D, British Columbia </t>
  </si>
  <si>
    <t>Peace River D, British Columbia</t>
  </si>
  <si>
    <t>55.526</t>
  </si>
  <si>
    <t>58.8312</t>
  </si>
  <si>
    <t>403-237-4125</t>
  </si>
  <si>
    <t>Fort St John, British Columbia V1J6K3</t>
  </si>
  <si>
    <t>56.339</t>
  </si>
  <si>
    <t>58.923</t>
  </si>
  <si>
    <t>250-787-8238</t>
  </si>
  <si>
    <t>403-770-2685</t>
  </si>
  <si>
    <t>56.519</t>
  </si>
  <si>
    <t>58.74</t>
  </si>
  <si>
    <t xml:space="preserve">Boundary Lake, British Columbia </t>
  </si>
  <si>
    <t>403-233-4000</t>
  </si>
  <si>
    <t>250  Andover Crescent, Kamloops, British Columbia V2C 6X2</t>
  </si>
  <si>
    <t>50.65834</t>
  </si>
  <si>
    <t>250-573-7760</t>
  </si>
  <si>
    <t>201  Old Hedley Road, Princeton, British Columbia V0X1W0</t>
  </si>
  <si>
    <t>49.467</t>
  </si>
  <si>
    <t>250-295-4228</t>
  </si>
  <si>
    <t>7233  Progress Way, Delta, British Columbia V4G1E7</t>
  </si>
  <si>
    <t>49.134</t>
  </si>
  <si>
    <t>604-952-5976</t>
  </si>
  <si>
    <t>Wolverine Forest Service Road, Tumbler Ridge, British Columbia V0C2W0</t>
  </si>
  <si>
    <t>Elkford, British Columbia V0B1H0</t>
  </si>
  <si>
    <t>50.189</t>
  </si>
  <si>
    <t>250-865-5100</t>
  </si>
  <si>
    <t xml:space="preserve">Fort Nelson, British Columbia </t>
  </si>
  <si>
    <t>59.42083</t>
  </si>
  <si>
    <t>403-262-2244</t>
  </si>
  <si>
    <t>300  Marine Drive, Port Alice, British Columbia V0N2N0</t>
  </si>
  <si>
    <t>50.23</t>
  </si>
  <si>
    <t>250-284-3331</t>
  </si>
  <si>
    <t>403-513-9628</t>
  </si>
  <si>
    <t>7979  Vantage Way, Delta, British Columbia V4G1A6</t>
  </si>
  <si>
    <t>49.1425</t>
  </si>
  <si>
    <t>604-940-6609</t>
  </si>
  <si>
    <t>1000  Wave Place, Nanaimo, British Columbia V9X1J2</t>
  </si>
  <si>
    <t>49.13806</t>
  </si>
  <si>
    <t>250-722-3211</t>
  </si>
  <si>
    <t>100  Amherst Avenue, North Vancouver, British Columbia V7H1S4</t>
  </si>
  <si>
    <t>49.299</t>
  </si>
  <si>
    <t>604-924-2869</t>
  </si>
  <si>
    <t>250-992-4648</t>
  </si>
  <si>
    <t>57.744</t>
  </si>
  <si>
    <t>55.398</t>
  </si>
  <si>
    <t>55.327</t>
  </si>
  <si>
    <t>Fort St John, British Columbia V1J 4H6</t>
  </si>
  <si>
    <t>56.30278</t>
  </si>
  <si>
    <t>403-298-2290</t>
  </si>
  <si>
    <t>1921  Arrow Lakes Drive, Castlegar, British Columbia V1N3H9</t>
  </si>
  <si>
    <t>49.3362</t>
  </si>
  <si>
    <t>250-365-4249</t>
  </si>
  <si>
    <t>250-638-5322</t>
  </si>
  <si>
    <t>403-852-9272</t>
  </si>
  <si>
    <t xml:space="preserve">Fireweed, British Columbia </t>
  </si>
  <si>
    <t>56.76556</t>
  </si>
  <si>
    <t>4000  Stamp Avenue, Port Alberni, British Columbia V9Y5J7</t>
  </si>
  <si>
    <t>49.2478</t>
  </si>
  <si>
    <t>250-724-7889</t>
  </si>
  <si>
    <t>Willow Creek Forest Service Road Road, Chetwynd, British Columbia V0C1J0</t>
  </si>
  <si>
    <t>57</t>
  </si>
  <si>
    <t>250-877-7855</t>
  </si>
  <si>
    <t>403-509-8174</t>
  </si>
  <si>
    <t>PDR-46 Road, Tumbler Ridge, British Columbia V0C2W0</t>
  </si>
  <si>
    <t>778-786-7402</t>
  </si>
  <si>
    <t>6988  Landooz Road, Prince George, British Columbia V2L4W2</t>
  </si>
  <si>
    <t>53.592</t>
  </si>
  <si>
    <t>604-661-5367</t>
  </si>
  <si>
    <t>403-517-6784</t>
  </si>
  <si>
    <t>403-645-8398</t>
  </si>
  <si>
    <t>1399  Bearhead Road, Vanderhoof, British Columbia V0J3G2</t>
  </si>
  <si>
    <t>54.012</t>
  </si>
  <si>
    <t>56.325</t>
  </si>
  <si>
    <t xml:space="preserve">Fort St John, British Columbia </t>
  </si>
  <si>
    <t>57.385</t>
  </si>
  <si>
    <t>57.356</t>
  </si>
  <si>
    <t>403-538-8509</t>
  </si>
  <si>
    <t>56.04889</t>
  </si>
  <si>
    <t>56.737</t>
  </si>
  <si>
    <t>56.827</t>
  </si>
  <si>
    <t>2542  Pulp Mill Road, Prince George, British Columbia V2L4V4</t>
  </si>
  <si>
    <t>53.9268</t>
  </si>
  <si>
    <t>250-960-2505</t>
  </si>
  <si>
    <t>403-218-8721</t>
  </si>
  <si>
    <t>105  North Commercial Drive North, Vancouver, British Columbia V5L4V7</t>
  </si>
  <si>
    <t>49.285</t>
  </si>
  <si>
    <t>604-255-9301</t>
  </si>
  <si>
    <t>403-292-8000</t>
  </si>
  <si>
    <t>56.12139</t>
  </si>
  <si>
    <t>403-775-0751</t>
  </si>
  <si>
    <t>403-290-4901</t>
  </si>
  <si>
    <t>403-231-5241</t>
  </si>
  <si>
    <t>403-514-7381</t>
  </si>
  <si>
    <t>56.731</t>
  </si>
  <si>
    <t>403-297-9116</t>
  </si>
  <si>
    <t>403-699-7777</t>
  </si>
  <si>
    <t>56.381</t>
  </si>
  <si>
    <t>1155  Glenayre Drive, Port Moody, British Columbia V3H3E1</t>
  </si>
  <si>
    <t>49.283</t>
  </si>
  <si>
    <t>403-539-1853</t>
  </si>
  <si>
    <t>4181  Pulpmill Rd Road Northwest, Chetwynd, British Columbia V0C1J0</t>
  </si>
  <si>
    <t>55.7481</t>
  </si>
  <si>
    <t>250-788-4517</t>
  </si>
  <si>
    <t>57.539</t>
  </si>
  <si>
    <t>403-698-8300</t>
  </si>
  <si>
    <t>403-767-3571</t>
  </si>
  <si>
    <t>7777  Ross Road, Delta, British Columbia V4G1B8</t>
  </si>
  <si>
    <t>49.1436</t>
  </si>
  <si>
    <t>Supplementary report</t>
  </si>
  <si>
    <t>604-952-5616</t>
  </si>
  <si>
    <t>403-213-3687</t>
  </si>
  <si>
    <t>Northen Rockies, British Columbia V0C1R0</t>
  </si>
  <si>
    <t>59.80472</t>
  </si>
  <si>
    <t>780-567-5288</t>
  </si>
  <si>
    <t>355  North Willingdon Avenue, Burnaby, British Columbia V5C1L7</t>
  </si>
  <si>
    <t>49.174</t>
  </si>
  <si>
    <t>604-257-4005</t>
  </si>
  <si>
    <t>49.278</t>
  </si>
  <si>
    <t>604-688-9584</t>
  </si>
  <si>
    <t>1  Smeltersite Road, Kitimat, British Columbia V8C2H2</t>
  </si>
  <si>
    <t>54.006</t>
  </si>
  <si>
    <t>250-639-8280</t>
  </si>
  <si>
    <t>5400  72nd Street, Delta, British Columbia V4K3N2</t>
  </si>
  <si>
    <t>49.099</t>
  </si>
  <si>
    <t>604-940-3215</t>
  </si>
  <si>
    <t>57.051</t>
  </si>
  <si>
    <t xml:space="preserve">Peace, British Columbia </t>
  </si>
  <si>
    <t>56.98361</t>
  </si>
  <si>
    <t>123  Rogers Street, Vancouver, British Columbia V6A3N2</t>
  </si>
  <si>
    <t>403-223-5101</t>
  </si>
  <si>
    <t>4501  Farstad Way, Skookumchuck, British Columbia V0B2E0</t>
  </si>
  <si>
    <t>49.91901</t>
  </si>
  <si>
    <t>250-422-4046</t>
  </si>
  <si>
    <t>58.64375</t>
  </si>
  <si>
    <t>403-232-7018</t>
  </si>
  <si>
    <t>125 10704  97th Avenue, Fort Saint John, British Columbia V1J6L7</t>
  </si>
  <si>
    <t>403-237-9050</t>
  </si>
  <si>
    <t>57.183</t>
  </si>
  <si>
    <t>525  South Trans Canada Highway, Cache Creek, British Columbia V0K1H0</t>
  </si>
  <si>
    <t>604-517-6572</t>
  </si>
  <si>
    <t>59.506</t>
  </si>
  <si>
    <t>59.195</t>
  </si>
  <si>
    <t>35 Mile Alaska Highway Highway, Taylor, British Columbia V0C2K0</t>
  </si>
  <si>
    <t>56.09</t>
  </si>
  <si>
    <t>285 Mile Alaska Highway Highway, Fort Nelson, British Columbia V0C1R0</t>
  </si>
  <si>
    <t>58.4</t>
  </si>
  <si>
    <t>156 Mile Alaska Highway Highway, Peace River District, British Columbia V0C2K0</t>
  </si>
  <si>
    <t>57.121</t>
  </si>
  <si>
    <t>92 Mile Alaska Highway Highway, Peace River District, British Columbia V1J4H7</t>
  </si>
  <si>
    <t>Beatton R Airport Road, Peace River District, British Columbia V1J4H7</t>
  </si>
  <si>
    <t>56.393</t>
  </si>
  <si>
    <t>35 Mile Alaska Highway, Taylor, British Columbia V0C2K0</t>
  </si>
  <si>
    <t>Sukunka Forest Service Road Road, Chetwynd, British Columbia V0C1J0</t>
  </si>
  <si>
    <t>55.25</t>
  </si>
  <si>
    <t>Highway 97 South Highway South, Peace River District, British Columbia V0C1J0</t>
  </si>
  <si>
    <t>3985  22nd Avenue, Prince George, British Columbia V2N1B7</t>
  </si>
  <si>
    <t>9600  Cascade Street, Elko, British Columbia V0B1J0</t>
  </si>
  <si>
    <t>49.2667</t>
  </si>
  <si>
    <t>250-529-7211</t>
  </si>
  <si>
    <t>10251  Gibraltar Mine Rd. Road, McLeese Lake, British Columbia V0L1P0</t>
  </si>
  <si>
    <t>52.531</t>
  </si>
  <si>
    <t>250-992-1800</t>
  </si>
  <si>
    <t>5150  Riverbend Drive, Burnaby, British Columbia V3N4V3</t>
  </si>
  <si>
    <t>49.1866</t>
  </si>
  <si>
    <t>604-436-6812</t>
  </si>
  <si>
    <t>1809  109 Avenue, Dawson Creek, British Columbia V1G2V6</t>
  </si>
  <si>
    <t>56.614</t>
  </si>
  <si>
    <t>4400  Orange Point Road, Campbell River, British Columbia V9W4Z3</t>
  </si>
  <si>
    <t>50.069</t>
  </si>
  <si>
    <t>250-830-2026</t>
  </si>
  <si>
    <t>403-724-5096</t>
  </si>
  <si>
    <t>12 Km Argonaut Maine Hwy28 Highway Northwest, Campbell River, British Columbia V9W8A3</t>
  </si>
  <si>
    <t>49.94145</t>
  </si>
  <si>
    <t>250-286-3224</t>
  </si>
  <si>
    <t>300  Takla Road, Fort Saint James, British Columbia V0J1P0</t>
  </si>
  <si>
    <t>54.4667</t>
  </si>
  <si>
    <t>250-996-5440</t>
  </si>
  <si>
    <t>Sparwood, British Columbia V0B2G0</t>
  </si>
  <si>
    <t>49.952</t>
  </si>
  <si>
    <t>250-425-3117</t>
  </si>
  <si>
    <t>587-952-3200</t>
  </si>
  <si>
    <t>59.565</t>
  </si>
  <si>
    <t>1070  Derwent Way Way East, Delta, British Columbia V3M5R1</t>
  </si>
  <si>
    <t>49.168</t>
  </si>
  <si>
    <t>604-527-1403</t>
  </si>
  <si>
    <t>20303  102b Avenue, Langley, British Columbia V1M3H1</t>
  </si>
  <si>
    <t>49.191</t>
  </si>
  <si>
    <t>604-888-4333</t>
  </si>
  <si>
    <t>59.465</t>
  </si>
  <si>
    <t>57.073</t>
  </si>
  <si>
    <t>Endako Mine Road, Endako, British Columbia V0J1N0</t>
  </si>
  <si>
    <t>54.21</t>
  </si>
  <si>
    <t>250-699-2536</t>
  </si>
  <si>
    <t>1000  Coquawaldi Road, MacKenzie, British Columbia V0C2W0</t>
  </si>
  <si>
    <t>55.17343</t>
  </si>
  <si>
    <t>250-997-2449</t>
  </si>
  <si>
    <t xml:space="preserve">Charlie Lake, British Columbia </t>
  </si>
  <si>
    <t>56.583</t>
  </si>
  <si>
    <t>57.119</t>
  </si>
  <si>
    <t>49.51</t>
  </si>
  <si>
    <t>250-425-7311</t>
  </si>
  <si>
    <t>50.085</t>
  </si>
  <si>
    <t>250-865-3100</t>
  </si>
  <si>
    <t>Sparwood, British Columbia V0B2G1</t>
  </si>
  <si>
    <t>49.758</t>
  </si>
  <si>
    <t>250-425-8153</t>
  </si>
  <si>
    <t>403-513-7627</t>
  </si>
  <si>
    <t>59.948</t>
  </si>
  <si>
    <t xml:space="preserve">Rainbow Lake, British Columbia </t>
  </si>
  <si>
    <t>58.411</t>
  </si>
  <si>
    <t>Crowsnest, British Columbia</t>
  </si>
  <si>
    <t>49.64782</t>
  </si>
  <si>
    <t>403-920-6504</t>
  </si>
  <si>
    <t>Elko, British Columbia V0B1J0</t>
  </si>
  <si>
    <t>49.28307</t>
  </si>
  <si>
    <t>Moyie, British Columbia V0B2A0</t>
  </si>
  <si>
    <t>49.24606</t>
  </si>
  <si>
    <t>25  Aldridge Avenue, Trail, British Columbia V1R4L8</t>
  </si>
  <si>
    <t>49.10194</t>
  </si>
  <si>
    <t>250-364-4354</t>
  </si>
  <si>
    <t>57.68125</t>
  </si>
  <si>
    <t>403-237-4653</t>
  </si>
  <si>
    <t>57.36041</t>
  </si>
  <si>
    <t>59.41458</t>
  </si>
  <si>
    <t>57.36875</t>
  </si>
  <si>
    <t>55.219</t>
  </si>
  <si>
    <t>56.237</t>
  </si>
  <si>
    <t>54.55</t>
  </si>
  <si>
    <t>3838  Port Mellon Highway, Port Mellon, British Columbia V0N2S0</t>
  </si>
  <si>
    <t>49.5237</t>
  </si>
  <si>
    <t>604-884-2430</t>
  </si>
  <si>
    <t>57.338</t>
  </si>
  <si>
    <t>403-205-8445</t>
  </si>
  <si>
    <t>8541  Hay Road, Crofton, British Columbia V0R1R0</t>
  </si>
  <si>
    <t>48.875</t>
  </si>
  <si>
    <t>250-246-6236</t>
  </si>
  <si>
    <t>57.336</t>
  </si>
  <si>
    <t>55.889</t>
  </si>
  <si>
    <t>55.885</t>
  </si>
  <si>
    <t>56.002</t>
  </si>
  <si>
    <t>50  North Star Road, Quesnel, British Columbia V2J3J6</t>
  </si>
  <si>
    <t>52.998</t>
  </si>
  <si>
    <t>250-992-0208</t>
  </si>
  <si>
    <t>58.685</t>
  </si>
  <si>
    <t>55.584</t>
  </si>
  <si>
    <t>Mile 121 Alaska Highway, Peace River District, British Columbia V1J4H7</t>
  </si>
  <si>
    <t>56.567</t>
  </si>
  <si>
    <t>55.448</t>
  </si>
  <si>
    <t>59.473</t>
  </si>
  <si>
    <t>Mile 126 Alaska Hwy. Turn @ PetroCan Jedney sign, Fort St. John, British Columbia V1J4H7</t>
  </si>
  <si>
    <t>57.136</t>
  </si>
  <si>
    <t>58.594</t>
  </si>
  <si>
    <t>57.69</t>
  </si>
  <si>
    <t>57.685</t>
  </si>
  <si>
    <t>55.192</t>
  </si>
  <si>
    <t>57.698</t>
  </si>
  <si>
    <t>55.602</t>
  </si>
  <si>
    <t>59.21</t>
  </si>
  <si>
    <t>59.116</t>
  </si>
  <si>
    <t xml:space="preserve">1094  222 Road, Peace River Regional District, British Columbia </t>
  </si>
  <si>
    <t>55.958</t>
  </si>
  <si>
    <t>5775  Ash Avenue, Powell River, British Columbia V8A4R3</t>
  </si>
  <si>
    <t>49.87217</t>
  </si>
  <si>
    <t>604-483-2850</t>
  </si>
  <si>
    <t>2005  Mission Flats Road, Kamloops, British Columbia V2C1A9</t>
  </si>
  <si>
    <t>50.686</t>
  </si>
  <si>
    <t>55.597</t>
  </si>
  <si>
    <t>54.948</t>
  </si>
  <si>
    <t>57.177</t>
  </si>
  <si>
    <t>58.132</t>
  </si>
  <si>
    <t>59.645</t>
  </si>
  <si>
    <t>55.675</t>
  </si>
  <si>
    <t>Cabin Road, Fort Nelson, British Columbia V1J4H7</t>
  </si>
  <si>
    <t>55.536</t>
  </si>
  <si>
    <t>59.052</t>
  </si>
  <si>
    <t>55.279</t>
  </si>
  <si>
    <t>55.273</t>
  </si>
  <si>
    <t>55.469</t>
  </si>
  <si>
    <t>59.369</t>
  </si>
  <si>
    <t>56.481</t>
  </si>
  <si>
    <t>57.152</t>
  </si>
  <si>
    <t>58.852</t>
  </si>
  <si>
    <t>58.719</t>
  </si>
  <si>
    <t>54.912</t>
  </si>
  <si>
    <t>59.531</t>
  </si>
  <si>
    <t>57.317</t>
  </si>
  <si>
    <t>56.919</t>
  </si>
  <si>
    <t>59.844</t>
  </si>
  <si>
    <t>1000  Finning Road, Quesnel, British Columbia V2J5C3</t>
  </si>
  <si>
    <t>53.00666</t>
  </si>
  <si>
    <t>57.36361</t>
  </si>
  <si>
    <t>57.361</t>
  </si>
  <si>
    <t>4700  80th Street, Vancouver, British Columbia V4K3N3</t>
  </si>
  <si>
    <t>49.088</t>
  </si>
  <si>
    <t>57.31415</t>
  </si>
  <si>
    <t>5720  Bootjack Forest Service Road, Likely, British Columbia V0L1N0</t>
  </si>
  <si>
    <t>52.5508</t>
  </si>
  <si>
    <t>250-790-2215</t>
  </si>
  <si>
    <t>58.65931</t>
  </si>
  <si>
    <t>55.294</t>
  </si>
  <si>
    <t>57.739</t>
  </si>
  <si>
    <t>55.598</t>
  </si>
  <si>
    <t>54.794</t>
  </si>
  <si>
    <t>54.863</t>
  </si>
  <si>
    <t>Fort St John, British Columbia V1J1Z1</t>
  </si>
  <si>
    <t>54.746</t>
  </si>
  <si>
    <t>53.863</t>
  </si>
  <si>
    <t>56.056</t>
  </si>
  <si>
    <t>5353  Northwood Pulp Mill Road, Prince George, British Columbia V2L4W2</t>
  </si>
  <si>
    <t>53.97815</t>
  </si>
  <si>
    <t>250-962-3747</t>
  </si>
  <si>
    <t>2789  Prince George Pulp Mill Road, Prince George, British Columbia V2N2K3</t>
  </si>
  <si>
    <t>53.92282</t>
  </si>
  <si>
    <t>250-962-3396</t>
  </si>
  <si>
    <t>9750  Shuswap Road, Kamloops, British Columbia V2H1T4</t>
  </si>
  <si>
    <t>50.6629</t>
  </si>
  <si>
    <t>604-244-4338</t>
  </si>
  <si>
    <t>7611  No 9 Road, Richmond, British Columbia V6W1H4</t>
  </si>
  <si>
    <t>49.1591</t>
  </si>
  <si>
    <t>49 PDR Mile 115 Alaska Highway Highway North, Fort St John, British Columbia V1J1Z9</t>
  </si>
  <si>
    <t>56.9561</t>
  </si>
  <si>
    <t>250-787-7600</t>
  </si>
  <si>
    <t>8300  Cherry Avenue East, Taylor, British Columbia V0C2K0</t>
  </si>
  <si>
    <t>56.145</t>
  </si>
  <si>
    <t>250-789-9300</t>
  </si>
  <si>
    <t>56.054</t>
  </si>
  <si>
    <t>1306  Highway 99 Highway South, Cache Creek, British Columbia V0K1H0</t>
  </si>
  <si>
    <t>50.819</t>
  </si>
  <si>
    <t>250-457-6291</t>
  </si>
  <si>
    <t>British Columbia</t>
  </si>
  <si>
    <t>Report Year</t>
  </si>
  <si>
    <t>Report Submission Date</t>
  </si>
  <si>
    <t>Facility ID</t>
  </si>
  <si>
    <t>to be assigned</t>
  </si>
  <si>
    <t>Operation Representative</t>
  </si>
  <si>
    <t>Facility Adderess</t>
  </si>
  <si>
    <t>Report Status</t>
  </si>
  <si>
    <t>Pink Mountain, British Columbia</t>
  </si>
  <si>
    <t>Facility Type Description</t>
  </si>
  <si>
    <t>Notes</t>
  </si>
  <si>
    <t>Total</t>
  </si>
  <si>
    <t>Total Emissions (tonnes CO2e)</t>
  </si>
  <si>
    <t>Total Emissions from excluded biomass (tonnes CO2e)</t>
  </si>
  <si>
    <t>Fugitive CO2 (fossil fuel)</t>
  </si>
  <si>
    <t>Fugitive CH4</t>
  </si>
  <si>
    <t>Fugitive SF6</t>
  </si>
  <si>
    <t>On-site transportation CO2 (fossil fuel)</t>
  </si>
  <si>
    <t>On-site transportation CO2 (included biomass)</t>
  </si>
  <si>
    <t>On-site transportation CH4</t>
  </si>
  <si>
    <t>On-site transportation N2O</t>
  </si>
  <si>
    <t>Waste CO2 (fossil fuel)</t>
  </si>
  <si>
    <t>Waste CO2 (included biomass)</t>
  </si>
  <si>
    <t>Waste CH4</t>
  </si>
  <si>
    <t>Waste N2O</t>
  </si>
  <si>
    <t>Wastewater CH4</t>
  </si>
  <si>
    <t>Combined Industrial Process and Stationary Combustion CO2 (fossil fuel), CH4 and N20</t>
  </si>
  <si>
    <t>Combined Industrial Process and Stationary Combustion CO2 (included biomass)</t>
  </si>
  <si>
    <t>Flaring CO2 (fossil fuel)</t>
  </si>
  <si>
    <t>Flaring CH4</t>
  </si>
  <si>
    <t>Venting CO2 (fossil fuel)</t>
  </si>
  <si>
    <t>Venting CH4</t>
  </si>
  <si>
    <t>Industrial Process CO2 (fossil fuel)</t>
  </si>
  <si>
    <t>Industrial Process CH4</t>
  </si>
  <si>
    <t>Industrial Process PFCs</t>
  </si>
  <si>
    <t>Stationary Fuel Combustion CO2 (fossil fuel)</t>
  </si>
  <si>
    <t>Stationary Fuel Combustion CO2 (included biomass)</t>
  </si>
  <si>
    <t>Stationary Fuel Combustion CH4</t>
  </si>
  <si>
    <t>Stationary Fuel Combustion N2O</t>
  </si>
  <si>
    <t>Stationary Fuel Combustion CO2 from Excluded Biomass</t>
  </si>
  <si>
    <t>Industrial Process CO2 from Excluded Biomass</t>
  </si>
  <si>
    <t>Waste CO2 from Excluded Biomass</t>
  </si>
  <si>
    <t>Wastewater N2O</t>
  </si>
  <si>
    <t>Total Stationary Combusion</t>
  </si>
  <si>
    <t>Total Flaring</t>
  </si>
  <si>
    <t>Total Venting</t>
  </si>
  <si>
    <t>Total Fugitive</t>
  </si>
  <si>
    <t>Total Industrial Process</t>
  </si>
  <si>
    <t>Total On-site Transportation</t>
  </si>
  <si>
    <t>Total Waste</t>
  </si>
  <si>
    <t>Total Wastewater</t>
  </si>
  <si>
    <t>Total Combined Industrial Process and Stationary Combustion</t>
  </si>
  <si>
    <t>Total CH4</t>
  </si>
  <si>
    <t>Total N20</t>
  </si>
  <si>
    <t>Total HFCs</t>
  </si>
  <si>
    <t>Total PFCs</t>
  </si>
  <si>
    <t>Total SF6</t>
  </si>
  <si>
    <t>Total CO2 from included biomass</t>
  </si>
  <si>
    <t>Total CO2 from fossil (and CH4 and N20 from combined industrial process and stationary combustion)</t>
  </si>
  <si>
    <t>Total by Greenhouse Gas Type</t>
  </si>
  <si>
    <t>Total by Industrial Category</t>
  </si>
  <si>
    <t>draymond@progressenergy.com</t>
  </si>
  <si>
    <r>
      <t xml:space="preserve">2.  Reported data is </t>
    </r>
    <r>
      <rPr>
        <b/>
        <sz val="14"/>
        <rFont val="Calibri"/>
        <family val="2"/>
        <scheme val="minor"/>
      </rPr>
      <t>subject to change</t>
    </r>
    <r>
      <rPr>
        <sz val="14"/>
        <rFont val="Calibri"/>
        <family val="2"/>
        <scheme val="minor"/>
      </rPr>
      <t xml:space="preserve"> if supplementary reports are filed.</t>
    </r>
  </si>
  <si>
    <r>
      <t>3.  The</t>
    </r>
    <r>
      <rPr>
        <b/>
        <sz val="14"/>
        <rFont val="Calibri"/>
        <family val="2"/>
        <scheme val="minor"/>
      </rPr>
      <t xml:space="preserve"> results of verifications</t>
    </r>
    <r>
      <rPr>
        <sz val="14"/>
        <rFont val="Calibri"/>
        <family val="2"/>
        <scheme val="minor"/>
      </rPr>
      <t xml:space="preserve"> conducted will be released at a later date once full Ministry review of the verification reports has been completed.</t>
    </r>
  </si>
  <si>
    <r>
      <t xml:space="preserve">7.  The </t>
    </r>
    <r>
      <rPr>
        <b/>
        <sz val="14"/>
        <rFont val="Calibri"/>
        <family val="2"/>
        <scheme val="minor"/>
      </rPr>
      <t>'Aggregated Facilities' reports</t>
    </r>
    <r>
      <rPr>
        <sz val="14"/>
        <rFont val="Calibri"/>
        <family val="2"/>
        <scheme val="minor"/>
      </rPr>
      <t xml:space="preserve"> in the 'Individual Facility Summary' tab combine emissions for individual facilities within a linear facilities operation that are between 1 and 10,000 tonnes CO2e with the sum of emissions for all facilities less than 1,000 tonnes.</t>
    </r>
  </si>
  <si>
    <r>
      <t xml:space="preserve">9.  Emissions for </t>
    </r>
    <r>
      <rPr>
        <b/>
        <sz val="14"/>
        <rFont val="Calibri"/>
        <family val="2"/>
        <scheme val="minor"/>
      </rPr>
      <t>on-site transportation</t>
    </r>
    <r>
      <rPr>
        <sz val="14"/>
        <rFont val="Calibri"/>
        <family val="2"/>
        <scheme val="minor"/>
      </rPr>
      <t xml:space="preserve"> are not reported for linear facilities operations and facilities within linear facilities operations.</t>
    </r>
  </si>
  <si>
    <r>
      <t xml:space="preserve">10.  </t>
    </r>
    <r>
      <rPr>
        <b/>
        <sz val="14"/>
        <rFont val="Calibri"/>
        <family val="2"/>
        <scheme val="minor"/>
      </rPr>
      <t>British Columbia Hydo and Power Authority, Husky Energy and Spectra Energy Transmission</t>
    </r>
    <r>
      <rPr>
        <sz val="14"/>
        <rFont val="Calibri"/>
        <family val="2"/>
        <scheme val="minor"/>
      </rPr>
      <t xml:space="preserve"> each have one or more single facility operations owned by the same entity that owns their linear facilities operation.  These ingle facility operations are reported separately from their linear facilities operations.</t>
    </r>
  </si>
  <si>
    <r>
      <t xml:space="preserve">11.  The </t>
    </r>
    <r>
      <rPr>
        <b/>
        <sz val="14"/>
        <rFont val="Calibri"/>
        <family val="2"/>
        <scheme val="minor"/>
      </rPr>
      <t>facility addresses and latitude / longitude</t>
    </r>
    <r>
      <rPr>
        <sz val="14"/>
        <rFont val="Calibri"/>
        <family val="2"/>
        <scheme val="minor"/>
      </rPr>
      <t xml:space="preserve"> are withheld for electrical substations and natural gas distribution facilities.</t>
    </r>
  </si>
  <si>
    <r>
      <t xml:space="preserve">1.  Data is complete as of </t>
    </r>
    <r>
      <rPr>
        <b/>
        <sz val="14"/>
        <rFont val="Calibri"/>
        <family val="2"/>
        <scheme val="minor"/>
      </rPr>
      <t xml:space="preserve">September 19, 2011 </t>
    </r>
    <r>
      <rPr>
        <sz val="14"/>
        <rFont val="Calibri"/>
        <family val="2"/>
        <scheme val="minor"/>
      </rPr>
      <t>One Window Reporting System extract.</t>
    </r>
  </si>
  <si>
    <r>
      <t xml:space="preserve">6.  </t>
    </r>
    <r>
      <rPr>
        <b/>
        <sz val="14"/>
        <rFont val="Calibri"/>
        <family val="2"/>
        <scheme val="minor"/>
      </rPr>
      <t>Emissions reported for a linear facilities operation</t>
    </r>
    <r>
      <rPr>
        <sz val="14"/>
        <rFont val="Calibri"/>
        <family val="2"/>
        <scheme val="minor"/>
      </rPr>
      <t xml:space="preserve"> (in the 'Linear Facilities Summary' tab) is not additional to the data for the component individual facilities for the same linear facilities operation presented in the 'Individual Facility Summary' tab.  In a few cases, the sum of emissions from the individual facilties does not exactly match the total for the parent linear facilities operation.</t>
    </r>
  </si>
  <si>
    <r>
      <t xml:space="preserve">5.  The </t>
    </r>
    <r>
      <rPr>
        <b/>
        <sz val="14"/>
        <rFont val="Calibri"/>
        <family val="2"/>
        <scheme val="minor"/>
      </rPr>
      <t>Linear Facilities Summary Tab</t>
    </r>
    <r>
      <rPr>
        <sz val="14"/>
        <rFont val="Calibri"/>
        <family val="2"/>
        <scheme val="minor"/>
      </rPr>
      <t xml:space="preserve"> contains administrative data and reported emissions for each linear facilities operation in its entirety.</t>
    </r>
  </si>
  <si>
    <r>
      <t xml:space="preserve">4.  The </t>
    </r>
    <r>
      <rPr>
        <b/>
        <sz val="14"/>
        <rFont val="Calibri"/>
        <family val="2"/>
        <scheme val="minor"/>
      </rPr>
      <t>Individual Facility Summary tab</t>
    </r>
    <r>
      <rPr>
        <sz val="14"/>
        <rFont val="Calibri"/>
        <family val="2"/>
        <scheme val="minor"/>
      </rPr>
      <t xml:space="preserve"> contains administrative data and reported emissions for:  (1) each single facility operation, (2) each invidividual facility within a linear facilities operation with emissions greater than or equal to 10,000 tonnes CO2e; and, (3) the aggregate of all individual facilities with emissions less than 10,000 tonnes within a linear facilities operation.</t>
    </r>
  </si>
  <si>
    <r>
      <t>12.  F</t>
    </r>
    <r>
      <rPr>
        <b/>
        <sz val="14"/>
        <rFont val="Calibri"/>
        <family val="2"/>
        <scheme val="minor"/>
      </rPr>
      <t>acility address is listed as 'British Columbia'</t>
    </r>
    <r>
      <rPr>
        <sz val="14"/>
        <rFont val="Calibri"/>
        <family val="2"/>
        <scheme val="minor"/>
      </rPr>
      <t xml:space="preserve"> where a facility does not have a street address or where an aggregate is presented.</t>
    </r>
  </si>
  <si>
    <r>
      <t>13.  Emissions for</t>
    </r>
    <r>
      <rPr>
        <b/>
        <sz val="14"/>
        <rFont val="Calibri"/>
        <family val="2"/>
        <scheme val="minor"/>
      </rPr>
      <t xml:space="preserve"> excluded biomass </t>
    </r>
    <r>
      <rPr>
        <sz val="14"/>
        <rFont val="Calibri"/>
        <family val="2"/>
        <scheme val="minor"/>
      </rPr>
      <t>are those from biomass listed in Schedule C of the Reporting Regulation and do not count towards facility totals per the Reporting Regulation.</t>
    </r>
  </si>
  <si>
    <r>
      <t xml:space="preserve">15.  For </t>
    </r>
    <r>
      <rPr>
        <b/>
        <sz val="14"/>
        <rFont val="Calibri"/>
        <family val="2"/>
        <scheme val="minor"/>
      </rPr>
      <t>further questions</t>
    </r>
    <r>
      <rPr>
        <sz val="14"/>
        <rFont val="Calibri"/>
        <family val="2"/>
        <scheme val="minor"/>
      </rPr>
      <t>, please see:  http://www.env.gov.bc.ca/cas/mitigation/ggrcta/reporting-regulation/2010-emissions-reports-qa.html.</t>
    </r>
  </si>
  <si>
    <r>
      <t xml:space="preserve">8. </t>
    </r>
    <r>
      <rPr>
        <b/>
        <sz val="14"/>
        <rFont val="Calibri"/>
        <family val="2"/>
        <scheme val="minor"/>
      </rPr>
      <t xml:space="preserve">Cement and lime facility </t>
    </r>
    <r>
      <rPr>
        <sz val="14"/>
        <rFont val="Calibri"/>
        <family val="2"/>
        <scheme val="minor"/>
      </rPr>
      <t>stationary combustion and industrial process categoriy and CO2, CH4 and N20 gas emissions are aggregated and reported as CO2 for confidentiality reasons.</t>
    </r>
  </si>
  <si>
    <r>
      <t xml:space="preserve">14.  Totals may not reflect the sum of individual numbers due to </t>
    </r>
    <r>
      <rPr>
        <b/>
        <sz val="14"/>
        <rFont val="Calibri"/>
        <family val="2"/>
        <scheme val="minor"/>
      </rPr>
      <t>rounding.</t>
    </r>
  </si>
  <si>
    <t>2010 British Columbia Reporting Regulation Emissions Report Summary Table:  Individual Facility Summary</t>
  </si>
  <si>
    <t>2010 British Columbia Reporting Regulation Emissions Report Summary Table:  Linear Facilities Operation Summary</t>
  </si>
  <si>
    <t>Kristin Dangelmaier</t>
  </si>
  <si>
    <t>250-434-8826</t>
  </si>
  <si>
    <t>kristin.dangelmaier@domtar.com</t>
  </si>
  <si>
    <t>Regional District</t>
  </si>
  <si>
    <t>Capital</t>
  </si>
  <si>
    <t>Comox-Strathcona</t>
  </si>
  <si>
    <t>Nanaimo</t>
  </si>
  <si>
    <t>Peace River</t>
  </si>
  <si>
    <t>Northern Rockies</t>
  </si>
  <si>
    <t>East Kootenay</t>
  </si>
  <si>
    <t>Greater Vancouver</t>
  </si>
  <si>
    <t>Skeena-Queen Charlotte</t>
  </si>
  <si>
    <t>Fraser-Fort George</t>
  </si>
  <si>
    <t>Cariboo</t>
  </si>
  <si>
    <t>Kootenay Boundary</t>
  </si>
  <si>
    <t>Cowichan Valley</t>
  </si>
  <si>
    <t>Alberni-Clayoquot</t>
  </si>
  <si>
    <t>Sunshine Coast</t>
  </si>
  <si>
    <t>Thompson-Nicola</t>
  </si>
  <si>
    <t>Kitimat-Stikine</t>
  </si>
  <si>
    <t>Bulkley-Nechako</t>
  </si>
  <si>
    <t>Mount Waddington</t>
  </si>
  <si>
    <t>Central Kootenay</t>
  </si>
  <si>
    <t>Okanagan-Similkameen</t>
  </si>
  <si>
    <t>North Okanagan</t>
  </si>
  <si>
    <t>Powelll River</t>
  </si>
  <si>
    <t>Columbia Shuswap</t>
  </si>
  <si>
    <t>Powell River</t>
  </si>
  <si>
    <t>Spreadsheet Date:  November 2, 2011</t>
  </si>
  <si>
    <r>
      <t xml:space="preserve">16.  For aggregate facilities, </t>
    </r>
    <r>
      <rPr>
        <b/>
        <sz val="14"/>
        <rFont val="Calibri"/>
        <family val="2"/>
        <scheme val="minor"/>
      </rPr>
      <t>regional district</t>
    </r>
    <r>
      <rPr>
        <sz val="14"/>
        <rFont val="Calibri"/>
        <family val="2"/>
        <scheme val="minor"/>
      </rPr>
      <t xml:space="preserve"> name assigned based on which regional district has the most emissions for the same linear facilities operation</t>
    </r>
  </si>
</sst>
</file>

<file path=xl/styles.xml><?xml version="1.0" encoding="utf-8"?>
<styleSheet xmlns="http://schemas.openxmlformats.org/spreadsheetml/2006/main">
  <numFmts count="5">
    <numFmt numFmtId="43" formatCode="_-* #,##0.00_-;\-* #,##0.00_-;_-* &quot;-&quot;??_-;_-@_-"/>
    <numFmt numFmtId="164" formatCode="_-* #,##0_-;\-* #,##0_-;_-* &quot;-&quot;??_-;_-@_-"/>
    <numFmt numFmtId="165" formatCode="#,##0_ ;\-#,##0\ "/>
    <numFmt numFmtId="166" formatCode="0.00000"/>
    <numFmt numFmtId="167" formatCode="[$-1009]mmmm\ d\,\ yyyy;@"/>
  </numFmts>
  <fonts count="23">
    <font>
      <sz val="10"/>
      <name val="MS Sans Serif"/>
    </font>
    <font>
      <sz val="10"/>
      <name val="MS Sans Serif"/>
    </font>
    <font>
      <b/>
      <sz val="14"/>
      <name val="Calibri"/>
      <family val="2"/>
      <scheme val="minor"/>
    </font>
    <font>
      <b/>
      <sz val="11"/>
      <name val="Calibri"/>
      <family val="2"/>
      <scheme val="minor"/>
    </font>
    <font>
      <sz val="10"/>
      <color indexed="8"/>
      <name val="Arial"/>
    </font>
    <font>
      <sz val="10"/>
      <name val="MS Sans Serif"/>
      <family val="2"/>
    </font>
    <font>
      <sz val="11"/>
      <name val="Calibri"/>
      <family val="2"/>
      <scheme val="minor"/>
    </font>
    <font>
      <b/>
      <sz val="14"/>
      <color theme="0"/>
      <name val="Calibri"/>
      <family val="2"/>
      <scheme val="minor"/>
    </font>
    <font>
      <b/>
      <sz val="11"/>
      <name val="Calibri"/>
      <family val="2"/>
    </font>
    <font>
      <sz val="12"/>
      <name val="MS Sans Serif"/>
      <family val="2"/>
    </font>
    <font>
      <sz val="10"/>
      <color theme="0"/>
      <name val="MS Sans Serif"/>
    </font>
    <font>
      <b/>
      <sz val="18"/>
      <name val="Calibri"/>
      <family val="2"/>
    </font>
    <font>
      <sz val="10"/>
      <name val="Calibri"/>
      <family val="2"/>
      <scheme val="minor"/>
    </font>
    <font>
      <sz val="10"/>
      <color theme="0"/>
      <name val="Calibri"/>
      <family val="2"/>
      <scheme val="minor"/>
    </font>
    <font>
      <sz val="11"/>
      <color indexed="8"/>
      <name val="Calibri"/>
      <family val="2"/>
      <scheme val="minor"/>
    </font>
    <font>
      <sz val="11"/>
      <color rgb="FF000000"/>
      <name val="Calibri"/>
      <family val="2"/>
      <scheme val="minor"/>
    </font>
    <font>
      <b/>
      <sz val="18"/>
      <name val="Calibri"/>
      <family val="2"/>
      <scheme val="minor"/>
    </font>
    <font>
      <b/>
      <sz val="11"/>
      <color rgb="FF000000"/>
      <name val="Calibri"/>
      <family val="2"/>
      <scheme val="minor"/>
    </font>
    <font>
      <b/>
      <sz val="12"/>
      <name val="Calibri"/>
      <family val="2"/>
      <scheme val="minor"/>
    </font>
    <font>
      <sz val="12"/>
      <name val="Calibri"/>
      <family val="2"/>
      <scheme val="minor"/>
    </font>
    <font>
      <sz val="14"/>
      <name val="Calibri"/>
      <family val="2"/>
      <scheme val="minor"/>
    </font>
    <font>
      <sz val="8"/>
      <name val="MS Sans Serif"/>
      <family val="2"/>
    </font>
    <font>
      <b/>
      <sz val="11"/>
      <color rgb="FF333333"/>
      <name val="Calibri"/>
      <family val="2"/>
      <scheme val="minor"/>
    </font>
  </fonts>
  <fills count="10">
    <fill>
      <patternFill patternType="none"/>
    </fill>
    <fill>
      <patternFill patternType="gray125"/>
    </fill>
    <fill>
      <patternFill patternType="none">
        <fgColor rgb="FF000000"/>
        <bgColor rgb="FFFFFFFF"/>
      </patternFill>
    </fill>
    <fill>
      <patternFill patternType="none">
        <fgColor rgb="FF000000"/>
        <bgColor rgb="FFFFFFFF"/>
      </patternFill>
    </fill>
    <fill>
      <patternFill patternType="solid">
        <fgColor theme="6" tint="0.39997558519241921"/>
        <bgColor rgb="FFC0C0C0"/>
      </patternFill>
    </fill>
    <fill>
      <patternFill patternType="solid">
        <fgColor theme="6" tint="0.39997558519241921"/>
        <bgColor indexed="64"/>
      </patternFill>
    </fill>
    <fill>
      <patternFill patternType="solid">
        <fgColor rgb="FFFFCC00"/>
        <bgColor indexed="64"/>
      </patternFill>
    </fill>
    <fill>
      <patternFill patternType="solid">
        <fgColor rgb="FFFFCC00"/>
        <bgColor rgb="FFC0C0C0"/>
      </patternFill>
    </fill>
    <fill>
      <patternFill patternType="solid">
        <fgColor rgb="FFFFCC00"/>
        <bgColor indexed="0"/>
      </patternFill>
    </fill>
    <fill>
      <patternFill patternType="solid">
        <fgColor theme="3"/>
        <bgColor indexed="64"/>
      </patternFill>
    </fill>
  </fills>
  <borders count="65">
    <border>
      <left/>
      <right/>
      <top/>
      <bottom/>
      <diagonal/>
    </border>
    <border>
      <left style="thin">
        <color rgb="FFD0D7E5"/>
      </left>
      <right style="thin">
        <color rgb="FFD0D7E5"/>
      </right>
      <top style="thin">
        <color rgb="FFD0D7E5"/>
      </top>
      <bottom style="thin">
        <color rgb="FFD0D7E5"/>
      </bottom>
      <diagonal/>
    </border>
    <border>
      <left style="thin">
        <color indexed="64"/>
      </left>
      <right/>
      <top/>
      <bottom/>
      <diagonal/>
    </border>
    <border>
      <left/>
      <right style="thin">
        <color indexed="64"/>
      </right>
      <top/>
      <bottom/>
      <diagonal/>
    </border>
    <border>
      <left/>
      <right/>
      <top style="thin">
        <color rgb="FFD0D7E5"/>
      </top>
      <bottom style="thin">
        <color rgb="FFD0D7E5"/>
      </bottom>
      <diagonal/>
    </border>
    <border>
      <left style="medium">
        <color indexed="64"/>
      </left>
      <right style="medium">
        <color indexed="64"/>
      </right>
      <top style="medium">
        <color indexed="64"/>
      </top>
      <bottom style="medium">
        <color indexed="64"/>
      </bottom>
      <diagonal/>
    </border>
    <border>
      <left style="medium">
        <color indexed="64"/>
      </left>
      <right style="thin">
        <color rgb="FFD0D7E5"/>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thin">
        <color rgb="FFD0D7E5"/>
      </right>
      <top style="thin">
        <color rgb="FFD0D7E5"/>
      </top>
      <bottom style="thin">
        <color rgb="FFD0D7E5"/>
      </bottom>
      <diagonal/>
    </border>
    <border>
      <left style="thin">
        <color indexed="22"/>
      </left>
      <right style="thin">
        <color indexed="22"/>
      </right>
      <top style="thin">
        <color indexed="22"/>
      </top>
      <bottom style="thin">
        <color indexed="22"/>
      </bottom>
      <diagonal/>
    </border>
    <border>
      <left style="medium">
        <color indexed="64"/>
      </left>
      <right style="thin">
        <color rgb="FFD0D7E5"/>
      </right>
      <top style="thin">
        <color rgb="FFD0D7E5"/>
      </top>
      <bottom style="medium">
        <color indexed="64"/>
      </bottom>
      <diagonal/>
    </border>
    <border>
      <left style="thin">
        <color rgb="FFD0D7E5"/>
      </left>
      <right style="thin">
        <color rgb="FFD0D7E5"/>
      </right>
      <top style="thin">
        <color rgb="FFD0D7E5"/>
      </top>
      <bottom style="medium">
        <color indexed="64"/>
      </bottom>
      <diagonal/>
    </border>
    <border>
      <left/>
      <right/>
      <top style="thin">
        <color rgb="FFD0D7E5"/>
      </top>
      <bottom style="medium">
        <color indexed="64"/>
      </bottom>
      <diagonal/>
    </border>
    <border>
      <left style="thin">
        <color indexed="22"/>
      </left>
      <right style="thin">
        <color indexed="22"/>
      </right>
      <top style="thin">
        <color indexed="22"/>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rgb="FFD0D7E5"/>
      </right>
      <top/>
      <bottom style="thin">
        <color rgb="FFD0D7E5"/>
      </bottom>
      <diagonal/>
    </border>
    <border>
      <left style="thin">
        <color rgb="FFD0D7E5"/>
      </left>
      <right style="thin">
        <color rgb="FFD0D7E5"/>
      </right>
      <top/>
      <bottom style="thin">
        <color rgb="FFD0D7E5"/>
      </bottom>
      <diagonal/>
    </border>
    <border>
      <left/>
      <right/>
      <top/>
      <bottom style="thin">
        <color rgb="FFD0D7E5"/>
      </bottom>
      <diagonal/>
    </border>
    <border>
      <left style="thin">
        <color indexed="22"/>
      </left>
      <right style="thin">
        <color indexed="22"/>
      </right>
      <top/>
      <bottom style="thin">
        <color indexed="22"/>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thin">
        <color rgb="FFD0D7E5"/>
      </left>
      <right style="medium">
        <color indexed="64"/>
      </right>
      <top style="thin">
        <color rgb="FFD0D7E5"/>
      </top>
      <bottom style="thin">
        <color rgb="FFD0D7E5"/>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22"/>
      </left>
      <right/>
      <top/>
      <bottom style="thin">
        <color indexed="22"/>
      </bottom>
      <diagonal/>
    </border>
    <border>
      <left/>
      <right style="thin">
        <color auto="1"/>
      </right>
      <top style="thin">
        <color auto="1"/>
      </top>
      <bottom style="medium">
        <color indexed="64"/>
      </bottom>
      <diagonal/>
    </border>
    <border>
      <left/>
      <right style="medium">
        <color indexed="64"/>
      </right>
      <top style="thin">
        <color indexed="8"/>
      </top>
      <bottom style="medium">
        <color indexed="64"/>
      </bottom>
      <diagonal/>
    </border>
    <border>
      <left style="thin">
        <color auto="1"/>
      </left>
      <right/>
      <top style="thin">
        <color auto="1"/>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auto="1"/>
      </top>
      <bottom style="medium">
        <color indexed="64"/>
      </bottom>
      <diagonal/>
    </border>
    <border>
      <left/>
      <right style="thin">
        <color indexed="64"/>
      </right>
      <top style="thin">
        <color rgb="FFD0D7E5"/>
      </top>
      <bottom style="thin">
        <color rgb="FFD0D7E5"/>
      </bottom>
      <diagonal/>
    </border>
    <border>
      <left style="thin">
        <color indexed="64"/>
      </left>
      <right/>
      <top style="thin">
        <color rgb="FFD0D7E5"/>
      </top>
      <bottom style="thin">
        <color rgb="FFD0D7E5"/>
      </bottom>
      <diagonal/>
    </border>
    <border>
      <left style="thin">
        <color indexed="64"/>
      </left>
      <right/>
      <top style="thin">
        <color rgb="FFD0D7E5"/>
      </top>
      <bottom style="medium">
        <color indexed="64"/>
      </bottom>
      <diagonal/>
    </border>
    <border>
      <left/>
      <right style="thin">
        <color indexed="64"/>
      </right>
      <top style="thin">
        <color rgb="FFD0D7E5"/>
      </top>
      <bottom style="medium">
        <color indexed="64"/>
      </bottom>
      <diagonal/>
    </border>
    <border>
      <left style="thin">
        <color indexed="64"/>
      </left>
      <right/>
      <top style="medium">
        <color indexed="64"/>
      </top>
      <bottom style="thin">
        <color rgb="FFD0D7E5"/>
      </bottom>
      <diagonal/>
    </border>
    <border>
      <left/>
      <right/>
      <top style="medium">
        <color indexed="64"/>
      </top>
      <bottom style="thin">
        <color rgb="FFD0D7E5"/>
      </bottom>
      <diagonal/>
    </border>
    <border>
      <left/>
      <right style="thin">
        <color indexed="64"/>
      </right>
      <top style="medium">
        <color indexed="64"/>
      </top>
      <bottom style="thin">
        <color rgb="FFD0D7E5"/>
      </bottom>
      <diagonal/>
    </border>
    <border>
      <left/>
      <right/>
      <top style="thin">
        <color indexed="8"/>
      </top>
      <bottom style="medium">
        <color indexed="64"/>
      </bottom>
      <diagonal/>
    </border>
    <border>
      <left style="thin">
        <color indexed="22"/>
      </left>
      <right/>
      <top style="thin">
        <color indexed="22"/>
      </top>
      <bottom style="thin">
        <color indexed="22"/>
      </bottom>
      <diagonal/>
    </border>
    <border>
      <left style="thin">
        <color indexed="22"/>
      </left>
      <right/>
      <top style="thin">
        <color indexed="22"/>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auto="1"/>
      </top>
      <bottom style="medium">
        <color indexed="64"/>
      </bottom>
      <diagonal/>
    </border>
    <border>
      <left style="medium">
        <color indexed="64"/>
      </left>
      <right/>
      <top style="medium">
        <color indexed="64"/>
      </top>
      <bottom style="thin">
        <color rgb="FFD0D7E5"/>
      </bottom>
      <diagonal/>
    </border>
    <border>
      <left style="medium">
        <color indexed="64"/>
      </left>
      <right/>
      <top style="thin">
        <color rgb="FFD0D7E5"/>
      </top>
      <bottom style="thin">
        <color rgb="FFD0D7E5"/>
      </bottom>
      <diagonal/>
    </border>
    <border>
      <left style="medium">
        <color indexed="64"/>
      </left>
      <right/>
      <top style="thin">
        <color rgb="FFD0D7E5"/>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8"/>
      </top>
      <bottom style="medium">
        <color indexed="64"/>
      </bottom>
      <diagonal/>
    </border>
  </borders>
  <cellStyleXfs count="3">
    <xf numFmtId="0" fontId="0" fillId="0" borderId="0"/>
    <xf numFmtId="43" fontId="1" fillId="0" borderId="0" applyFont="0" applyFill="0" applyBorder="0" applyAlignment="0" applyProtection="0"/>
    <xf numFmtId="0" fontId="4" fillId="3" borderId="0"/>
  </cellStyleXfs>
  <cellXfs count="260">
    <xf numFmtId="0" fontId="0" fillId="0" borderId="0" xfId="0"/>
    <xf numFmtId="0" fontId="0" fillId="0" borderId="0" xfId="0" applyAlignment="1">
      <alignment wrapText="1"/>
    </xf>
    <xf numFmtId="164" fontId="0" fillId="0" borderId="0" xfId="0" applyNumberFormat="1"/>
    <xf numFmtId="0" fontId="0" fillId="0" borderId="0" xfId="0" applyFill="1"/>
    <xf numFmtId="1" fontId="0" fillId="0" borderId="0" xfId="0" applyNumberFormat="1" applyFill="1"/>
    <xf numFmtId="0" fontId="7" fillId="9" borderId="28" xfId="0" applyFont="1" applyFill="1" applyBorder="1"/>
    <xf numFmtId="0" fontId="7" fillId="9" borderId="10" xfId="0" applyFont="1" applyFill="1" applyBorder="1"/>
    <xf numFmtId="0" fontId="7" fillId="9" borderId="11" xfId="0" applyFont="1" applyFill="1" applyBorder="1"/>
    <xf numFmtId="0" fontId="7" fillId="9" borderId="9" xfId="0" applyFont="1" applyFill="1" applyBorder="1"/>
    <xf numFmtId="0" fontId="7" fillId="9" borderId="62" xfId="0" applyFont="1" applyFill="1" applyBorder="1" applyAlignment="1"/>
    <xf numFmtId="0" fontId="7" fillId="9" borderId="63" xfId="0" applyFont="1" applyFill="1" applyBorder="1" applyAlignment="1">
      <alignment wrapText="1"/>
    </xf>
    <xf numFmtId="0" fontId="7" fillId="9" borderId="25" xfId="0" applyFont="1" applyFill="1" applyBorder="1" applyAlignment="1">
      <alignment horizontal="center" vertical="center"/>
    </xf>
    <xf numFmtId="0" fontId="3" fillId="5" borderId="33" xfId="0" applyFont="1" applyFill="1" applyBorder="1" applyAlignment="1">
      <alignment horizontal="center" vertical="center" wrapText="1"/>
    </xf>
    <xf numFmtId="0" fontId="5" fillId="0" borderId="0" xfId="0" applyFont="1"/>
    <xf numFmtId="0" fontId="10" fillId="9" borderId="10" xfId="0" applyFont="1" applyFill="1" applyBorder="1"/>
    <xf numFmtId="0" fontId="8" fillId="7" borderId="59" xfId="0" applyFont="1" applyFill="1" applyBorder="1" applyAlignment="1" applyProtection="1">
      <alignment horizontal="center" vertical="center" wrapText="1"/>
    </xf>
    <xf numFmtId="0" fontId="8" fillId="7" borderId="41" xfId="0" applyFont="1" applyFill="1" applyBorder="1" applyAlignment="1" applyProtection="1">
      <alignment horizontal="center" vertical="center" wrapText="1"/>
    </xf>
    <xf numFmtId="0" fontId="8" fillId="8" borderId="49" xfId="2" applyFont="1" applyFill="1" applyBorder="1" applyAlignment="1">
      <alignment horizontal="center" vertical="center"/>
    </xf>
    <xf numFmtId="0" fontId="8" fillId="8" borderId="37" xfId="2" applyFont="1" applyFill="1" applyBorder="1" applyAlignment="1">
      <alignment horizontal="center" vertical="center"/>
    </xf>
    <xf numFmtId="0" fontId="8" fillId="7" borderId="54" xfId="0" applyFont="1" applyFill="1" applyBorder="1" applyAlignment="1" applyProtection="1">
      <alignment horizontal="center" vertical="center" wrapText="1"/>
    </xf>
    <xf numFmtId="0" fontId="8" fillId="7" borderId="36" xfId="0" applyFont="1" applyFill="1" applyBorder="1" applyAlignment="1" applyProtection="1">
      <alignment horizontal="center" vertical="center" wrapText="1"/>
    </xf>
    <xf numFmtId="0" fontId="8" fillId="7" borderId="38" xfId="0" applyFont="1" applyFill="1" applyBorder="1" applyAlignment="1" applyProtection="1">
      <alignment horizontal="center" vertical="center" wrapText="1"/>
    </xf>
    <xf numFmtId="0" fontId="8" fillId="6" borderId="38" xfId="0" applyFont="1" applyFill="1" applyBorder="1" applyAlignment="1" applyProtection="1">
      <alignment horizontal="center" vertical="center" wrapText="1"/>
    </xf>
    <xf numFmtId="0" fontId="8" fillId="6" borderId="36" xfId="0" applyFont="1" applyFill="1" applyBorder="1" applyAlignment="1" applyProtection="1">
      <alignment horizontal="center" vertical="center" wrapText="1"/>
    </xf>
    <xf numFmtId="0" fontId="8" fillId="6" borderId="41" xfId="0" applyFont="1" applyFill="1" applyBorder="1" applyAlignment="1" applyProtection="1">
      <alignment horizontal="center" vertical="center" wrapText="1"/>
    </xf>
    <xf numFmtId="0" fontId="8" fillId="7" borderId="20" xfId="0" applyFont="1" applyFill="1" applyBorder="1" applyAlignment="1" applyProtection="1">
      <alignment horizontal="center" vertical="center" wrapText="1"/>
    </xf>
    <xf numFmtId="0" fontId="8" fillId="7" borderId="26" xfId="0" applyFont="1" applyFill="1" applyBorder="1" applyAlignment="1" applyProtection="1">
      <alignment horizontal="center" vertical="center" wrapText="1"/>
    </xf>
    <xf numFmtId="0" fontId="8" fillId="7" borderId="58" xfId="0" applyFont="1" applyFill="1" applyBorder="1" applyAlignment="1" applyProtection="1">
      <alignment horizontal="center" vertical="center" wrapText="1"/>
    </xf>
    <xf numFmtId="0" fontId="8" fillId="7" borderId="18" xfId="0" applyFont="1" applyFill="1" applyBorder="1" applyAlignment="1" applyProtection="1">
      <alignment horizontal="center" vertical="center" wrapText="1"/>
    </xf>
    <xf numFmtId="0" fontId="11" fillId="6" borderId="26" xfId="0" applyFont="1" applyFill="1" applyBorder="1" applyAlignment="1" applyProtection="1">
      <alignment horizontal="center" vertical="top" wrapText="1"/>
    </xf>
    <xf numFmtId="0" fontId="3" fillId="5" borderId="26" xfId="0" applyFont="1" applyFill="1" applyBorder="1" applyAlignment="1">
      <alignment horizontal="center" vertical="center" wrapText="1"/>
    </xf>
    <xf numFmtId="0" fontId="12" fillId="0" borderId="0" xfId="0" applyFont="1"/>
    <xf numFmtId="0" fontId="13" fillId="9" borderId="10" xfId="0" applyFont="1" applyFill="1" applyBorder="1"/>
    <xf numFmtId="0" fontId="12" fillId="0" borderId="0" xfId="0" applyFont="1" applyAlignment="1">
      <alignment wrapText="1"/>
    </xf>
    <xf numFmtId="1" fontId="12" fillId="0" borderId="0" xfId="0" applyNumberFormat="1" applyFont="1"/>
    <xf numFmtId="1" fontId="6" fillId="2" borderId="29" xfId="0" applyNumberFormat="1" applyFont="1" applyFill="1" applyBorder="1" applyAlignment="1" applyProtection="1">
      <alignment vertical="center" wrapText="1"/>
    </xf>
    <xf numFmtId="1" fontId="6" fillId="2" borderId="0" xfId="0" applyNumberFormat="1" applyFont="1" applyFill="1" applyBorder="1" applyAlignment="1" applyProtection="1">
      <alignment vertical="center" wrapText="1"/>
    </xf>
    <xf numFmtId="1" fontId="6" fillId="3" borderId="0" xfId="2" applyNumberFormat="1" applyFont="1" applyFill="1" applyBorder="1" applyAlignment="1">
      <alignment wrapText="1"/>
    </xf>
    <xf numFmtId="166" fontId="6" fillId="3" borderId="0" xfId="2" applyNumberFormat="1" applyFont="1" applyFill="1" applyBorder="1" applyAlignment="1">
      <alignment wrapText="1"/>
    </xf>
    <xf numFmtId="166" fontId="14" fillId="3" borderId="0" xfId="2" applyNumberFormat="1" applyFont="1" applyFill="1" applyBorder="1" applyAlignment="1">
      <alignment horizontal="right" wrapText="1"/>
    </xf>
    <xf numFmtId="1" fontId="14" fillId="3" borderId="0" xfId="2" applyNumberFormat="1" applyFont="1" applyFill="1" applyBorder="1" applyAlignment="1">
      <alignment wrapText="1"/>
    </xf>
    <xf numFmtId="1" fontId="14" fillId="3" borderId="0" xfId="2" applyNumberFormat="1" applyFont="1" applyFill="1" applyBorder="1" applyAlignment="1">
      <alignment horizontal="right" wrapText="1"/>
    </xf>
    <xf numFmtId="167" fontId="14" fillId="3" borderId="0" xfId="2" applyNumberFormat="1" applyFont="1" applyFill="1" applyBorder="1" applyAlignment="1">
      <alignment horizontal="right" wrapText="1"/>
    </xf>
    <xf numFmtId="166" fontId="14" fillId="3" borderId="0" xfId="2" applyNumberFormat="1" applyFont="1" applyFill="1" applyBorder="1" applyAlignment="1">
      <alignment wrapText="1"/>
    </xf>
    <xf numFmtId="1" fontId="6" fillId="0" borderId="29" xfId="0" applyNumberFormat="1" applyFont="1" applyFill="1" applyBorder="1" applyAlignment="1" applyProtection="1">
      <alignment vertical="center" wrapText="1"/>
    </xf>
    <xf numFmtId="1" fontId="6" fillId="0" borderId="0" xfId="0" applyNumberFormat="1" applyFont="1" applyFill="1" applyBorder="1" applyAlignment="1" applyProtection="1">
      <alignment vertical="center" wrapText="1"/>
    </xf>
    <xf numFmtId="166" fontId="14" fillId="0" borderId="0" xfId="2" applyNumberFormat="1" applyFont="1" applyFill="1" applyBorder="1" applyAlignment="1">
      <alignment wrapText="1"/>
    </xf>
    <xf numFmtId="166" fontId="14" fillId="0" borderId="0" xfId="2" applyNumberFormat="1" applyFont="1" applyFill="1" applyBorder="1" applyAlignment="1">
      <alignment horizontal="right" wrapText="1"/>
    </xf>
    <xf numFmtId="1" fontId="14" fillId="0" borderId="0" xfId="2" applyNumberFormat="1" applyFont="1" applyFill="1" applyBorder="1" applyAlignment="1">
      <alignment wrapText="1"/>
    </xf>
    <xf numFmtId="1" fontId="14" fillId="0" borderId="0" xfId="2" applyNumberFormat="1" applyFont="1" applyFill="1" applyBorder="1" applyAlignment="1">
      <alignment horizontal="right" wrapText="1"/>
    </xf>
    <xf numFmtId="167" fontId="14" fillId="0" borderId="0" xfId="2" applyNumberFormat="1" applyFont="1" applyFill="1" applyBorder="1" applyAlignment="1">
      <alignment horizontal="right" wrapText="1"/>
    </xf>
    <xf numFmtId="1" fontId="6" fillId="0" borderId="0" xfId="2" applyNumberFormat="1" applyFont="1" applyFill="1" applyBorder="1" applyAlignment="1">
      <alignment wrapText="1"/>
    </xf>
    <xf numFmtId="1" fontId="15" fillId="2" borderId="29" xfId="0" applyNumberFormat="1" applyFont="1" applyFill="1" applyBorder="1" applyAlignment="1" applyProtection="1">
      <alignment vertical="center" wrapText="1"/>
    </xf>
    <xf numFmtId="1" fontId="15" fillId="2" borderId="0" xfId="0" applyNumberFormat="1" applyFont="1" applyFill="1" applyBorder="1" applyAlignment="1" applyProtection="1">
      <alignment vertical="center" wrapText="1"/>
    </xf>
    <xf numFmtId="1" fontId="15" fillId="0" borderId="29" xfId="0" applyNumberFormat="1" applyFont="1" applyFill="1" applyBorder="1" applyAlignment="1" applyProtection="1">
      <alignment vertical="center" wrapText="1"/>
    </xf>
    <xf numFmtId="1" fontId="15" fillId="0" borderId="0" xfId="0" applyNumberFormat="1" applyFont="1" applyFill="1" applyBorder="1" applyAlignment="1" applyProtection="1">
      <alignment vertical="center" wrapText="1"/>
    </xf>
    <xf numFmtId="1" fontId="15" fillId="0" borderId="58" xfId="0" applyNumberFormat="1" applyFont="1" applyFill="1" applyBorder="1" applyAlignment="1" applyProtection="1">
      <alignment vertical="center" wrapText="1"/>
    </xf>
    <xf numFmtId="1" fontId="15" fillId="0" borderId="18" xfId="0" applyNumberFormat="1" applyFont="1" applyFill="1" applyBorder="1" applyAlignment="1" applyProtection="1">
      <alignment vertical="center" wrapText="1"/>
    </xf>
    <xf numFmtId="1" fontId="6" fillId="0" borderId="18" xfId="0" applyNumberFormat="1" applyFont="1" applyFill="1" applyBorder="1" applyAlignment="1" applyProtection="1">
      <alignment vertical="center" wrapText="1"/>
    </xf>
    <xf numFmtId="166" fontId="14" fillId="0" borderId="18" xfId="2" applyNumberFormat="1" applyFont="1" applyFill="1" applyBorder="1" applyAlignment="1">
      <alignment wrapText="1"/>
    </xf>
    <xf numFmtId="166" fontId="14" fillId="0" borderId="18" xfId="2" applyNumberFormat="1" applyFont="1" applyFill="1" applyBorder="1" applyAlignment="1">
      <alignment horizontal="right" wrapText="1"/>
    </xf>
    <xf numFmtId="1" fontId="14" fillId="3" borderId="18" xfId="2" applyNumberFormat="1" applyFont="1" applyFill="1" applyBorder="1" applyAlignment="1">
      <alignment wrapText="1"/>
    </xf>
    <xf numFmtId="1" fontId="14" fillId="3" borderId="18" xfId="2" applyNumberFormat="1" applyFont="1" applyFill="1" applyBorder="1" applyAlignment="1">
      <alignment horizontal="right" wrapText="1"/>
    </xf>
    <xf numFmtId="167" fontId="14" fillId="3" borderId="18" xfId="2" applyNumberFormat="1" applyFont="1" applyFill="1" applyBorder="1" applyAlignment="1">
      <alignment horizontal="right" wrapText="1"/>
    </xf>
    <xf numFmtId="164" fontId="12" fillId="0" borderId="0" xfId="0" applyNumberFormat="1" applyFont="1"/>
    <xf numFmtId="0" fontId="6" fillId="0" borderId="0" xfId="0" applyFont="1" applyFill="1"/>
    <xf numFmtId="1" fontId="6" fillId="0" borderId="0" xfId="0" applyNumberFormat="1" applyFont="1"/>
    <xf numFmtId="166" fontId="14" fillId="0" borderId="0" xfId="2" applyNumberFormat="1" applyFont="1" applyFill="1" applyBorder="1"/>
    <xf numFmtId="0" fontId="6" fillId="0" borderId="0" xfId="0" applyFont="1"/>
    <xf numFmtId="166" fontId="14" fillId="3" borderId="0" xfId="2" applyNumberFormat="1" applyFont="1" applyBorder="1"/>
    <xf numFmtId="1" fontId="6" fillId="0" borderId="0" xfId="0" applyNumberFormat="1" applyFont="1" applyFill="1"/>
    <xf numFmtId="0" fontId="3" fillId="4" borderId="58" xfId="0" applyFont="1" applyFill="1" applyBorder="1" applyAlignment="1" applyProtection="1">
      <alignment horizontal="center" vertical="center" wrapText="1"/>
    </xf>
    <xf numFmtId="0" fontId="3" fillId="4" borderId="18" xfId="0" applyFont="1" applyFill="1" applyBorder="1" applyAlignment="1" applyProtection="1">
      <alignment horizontal="center" vertical="center" wrapText="1"/>
    </xf>
    <xf numFmtId="0" fontId="3" fillId="4" borderId="26" xfId="0" applyFont="1" applyFill="1" applyBorder="1" applyAlignment="1" applyProtection="1">
      <alignment horizontal="center" vertical="center" wrapText="1"/>
    </xf>
    <xf numFmtId="0" fontId="7" fillId="9" borderId="31" xfId="0" applyFont="1" applyFill="1" applyBorder="1"/>
    <xf numFmtId="0" fontId="7" fillId="9" borderId="7" xfId="0" applyFont="1" applyFill="1" applyBorder="1"/>
    <xf numFmtId="0" fontId="2" fillId="9" borderId="5" xfId="0" applyFont="1" applyFill="1" applyBorder="1" applyAlignment="1">
      <alignment horizontal="center"/>
    </xf>
    <xf numFmtId="165" fontId="3" fillId="6" borderId="25" xfId="1" applyNumberFormat="1" applyFont="1" applyFill="1" applyBorder="1" applyAlignment="1">
      <alignment vertical="center"/>
    </xf>
    <xf numFmtId="165" fontId="3" fillId="0" borderId="10" xfId="1" applyNumberFormat="1" applyFont="1" applyBorder="1"/>
    <xf numFmtId="165" fontId="3" fillId="5" borderId="32" xfId="1" applyNumberFormat="1" applyFont="1" applyFill="1" applyBorder="1"/>
    <xf numFmtId="165" fontId="3" fillId="6" borderId="27" xfId="1" applyNumberFormat="1" applyFont="1" applyFill="1" applyBorder="1" applyAlignment="1">
      <alignment vertical="center"/>
    </xf>
    <xf numFmtId="165" fontId="3" fillId="0" borderId="0" xfId="1" applyNumberFormat="1" applyFont="1" applyBorder="1"/>
    <xf numFmtId="165" fontId="3" fillId="5" borderId="34" xfId="1" applyNumberFormat="1" applyFont="1" applyFill="1" applyBorder="1"/>
    <xf numFmtId="165" fontId="3" fillId="6" borderId="27" xfId="1" applyNumberFormat="1" applyFont="1" applyFill="1" applyBorder="1" applyAlignment="1">
      <alignment horizontal="right" vertical="center"/>
    </xf>
    <xf numFmtId="165" fontId="3" fillId="5" borderId="34" xfId="1" applyNumberFormat="1" applyFont="1" applyFill="1" applyBorder="1" applyAlignment="1">
      <alignment horizontal="right" vertical="center"/>
    </xf>
    <xf numFmtId="165" fontId="3" fillId="6" borderId="26" xfId="1" applyNumberFormat="1" applyFont="1" applyFill="1" applyBorder="1" applyAlignment="1">
      <alignment vertical="center"/>
    </xf>
    <xf numFmtId="165" fontId="3" fillId="5" borderId="33" xfId="1" applyNumberFormat="1" applyFont="1" applyFill="1" applyBorder="1"/>
    <xf numFmtId="0" fontId="3" fillId="7" borderId="59" xfId="0" applyFont="1" applyFill="1" applyBorder="1" applyAlignment="1" applyProtection="1">
      <alignment horizontal="center" vertical="center" wrapText="1"/>
    </xf>
    <xf numFmtId="0" fontId="3" fillId="7" borderId="60" xfId="0" applyFont="1" applyFill="1" applyBorder="1" applyAlignment="1" applyProtection="1">
      <alignment horizontal="center" vertical="center" wrapText="1"/>
    </xf>
    <xf numFmtId="0" fontId="3" fillId="8" borderId="49" xfId="2" applyFont="1" applyFill="1" applyBorder="1" applyAlignment="1">
      <alignment horizontal="center" vertical="center"/>
    </xf>
    <xf numFmtId="0" fontId="3" fillId="8" borderId="37" xfId="2" applyFont="1" applyFill="1" applyBorder="1" applyAlignment="1">
      <alignment horizontal="center" vertical="center"/>
    </xf>
    <xf numFmtId="0" fontId="3" fillId="7" borderId="54" xfId="0" applyFont="1" applyFill="1" applyBorder="1" applyAlignment="1" applyProtection="1">
      <alignment horizontal="center" vertical="center" wrapText="1"/>
    </xf>
    <xf numFmtId="0" fontId="3" fillId="7" borderId="41" xfId="0" applyFont="1" applyFill="1" applyBorder="1" applyAlignment="1" applyProtection="1">
      <alignment horizontal="center" vertical="center" wrapText="1"/>
    </xf>
    <xf numFmtId="0" fontId="3" fillId="7" borderId="36" xfId="0" applyFont="1" applyFill="1" applyBorder="1" applyAlignment="1" applyProtection="1">
      <alignment horizontal="center" vertical="center" wrapText="1"/>
    </xf>
    <xf numFmtId="0" fontId="3" fillId="7" borderId="38" xfId="0" applyFont="1" applyFill="1" applyBorder="1" applyAlignment="1" applyProtection="1">
      <alignment horizontal="center" vertical="center" wrapText="1"/>
    </xf>
    <xf numFmtId="0" fontId="3" fillId="6" borderId="38" xfId="0" applyFont="1" applyFill="1" applyBorder="1" applyAlignment="1" applyProtection="1">
      <alignment horizontal="center" vertical="center" wrapText="1"/>
    </xf>
    <xf numFmtId="0" fontId="3" fillId="6" borderId="36" xfId="0" applyFont="1" applyFill="1" applyBorder="1" applyAlignment="1" applyProtection="1">
      <alignment horizontal="center" vertical="center" wrapText="1"/>
    </xf>
    <xf numFmtId="0" fontId="3" fillId="6" borderId="41" xfId="0" applyFont="1" applyFill="1" applyBorder="1" applyAlignment="1" applyProtection="1">
      <alignment horizontal="center" vertical="center" wrapText="1"/>
    </xf>
    <xf numFmtId="0" fontId="3" fillId="7" borderId="20" xfId="0" applyFont="1" applyFill="1" applyBorder="1" applyAlignment="1" applyProtection="1">
      <alignment horizontal="center" vertical="center" wrapText="1"/>
    </xf>
    <xf numFmtId="0" fontId="3" fillId="7" borderId="26" xfId="0" applyFont="1" applyFill="1" applyBorder="1" applyAlignment="1" applyProtection="1">
      <alignment horizontal="center" vertical="center" wrapText="1"/>
    </xf>
    <xf numFmtId="0" fontId="3" fillId="7" borderId="58" xfId="0" applyFont="1" applyFill="1" applyBorder="1" applyAlignment="1" applyProtection="1">
      <alignment horizontal="center" vertical="center" wrapText="1"/>
    </xf>
    <xf numFmtId="0" fontId="3" fillId="7" borderId="18" xfId="0" applyFont="1" applyFill="1" applyBorder="1" applyAlignment="1" applyProtection="1">
      <alignment horizontal="center" vertical="center" wrapText="1"/>
    </xf>
    <xf numFmtId="0" fontId="16" fillId="6" borderId="61" xfId="0" applyFont="1" applyFill="1" applyBorder="1" applyAlignment="1" applyProtection="1">
      <alignment horizontal="center" vertical="top" wrapText="1"/>
    </xf>
    <xf numFmtId="0" fontId="15" fillId="0" borderId="21" xfId="0" applyFont="1" applyFill="1" applyBorder="1" applyAlignment="1" applyProtection="1">
      <alignment vertical="center" wrapText="1"/>
    </xf>
    <xf numFmtId="0" fontId="15" fillId="0" borderId="22" xfId="0" applyFont="1" applyFill="1" applyBorder="1" applyAlignment="1" applyProtection="1">
      <alignment vertical="center" wrapText="1"/>
    </xf>
    <xf numFmtId="0" fontId="15" fillId="0" borderId="23" xfId="0" applyFont="1" applyFill="1" applyBorder="1" applyAlignment="1" applyProtection="1">
      <alignment vertical="center" wrapText="1"/>
    </xf>
    <xf numFmtId="0" fontId="14" fillId="0" borderId="24" xfId="2" applyFont="1" applyFill="1" applyBorder="1" applyAlignment="1">
      <alignment wrapText="1"/>
    </xf>
    <xf numFmtId="0" fontId="14" fillId="0" borderId="24" xfId="2" applyFont="1" applyFill="1" applyBorder="1" applyAlignment="1">
      <alignment horizontal="right" wrapText="1"/>
    </xf>
    <xf numFmtId="167" fontId="14" fillId="0" borderId="35" xfId="2" applyNumberFormat="1" applyFont="1" applyFill="1" applyBorder="1" applyAlignment="1">
      <alignment horizontal="right" wrapText="1"/>
    </xf>
    <xf numFmtId="165" fontId="17" fillId="0" borderId="46" xfId="1" applyNumberFormat="1" applyFont="1" applyFill="1" applyBorder="1" applyAlignment="1" applyProtection="1">
      <alignment horizontal="right" vertical="center" wrapText="1"/>
    </xf>
    <xf numFmtId="165" fontId="17" fillId="0" borderId="48" xfId="1" applyNumberFormat="1" applyFont="1" applyFill="1" applyBorder="1" applyAlignment="1" applyProtection="1">
      <alignment horizontal="right" vertical="center" wrapText="1"/>
    </xf>
    <xf numFmtId="165" fontId="3" fillId="0" borderId="9" xfId="1" applyNumberFormat="1" applyFont="1" applyFill="1" applyBorder="1"/>
    <xf numFmtId="165" fontId="3" fillId="0" borderId="46" xfId="1" applyNumberFormat="1" applyFont="1" applyFill="1" applyBorder="1"/>
    <xf numFmtId="165" fontId="17" fillId="0" borderId="47" xfId="1" applyNumberFormat="1" applyFont="1" applyFill="1" applyBorder="1" applyAlignment="1" applyProtection="1">
      <alignment horizontal="right" vertical="center" wrapText="1"/>
    </xf>
    <xf numFmtId="165" fontId="3" fillId="0" borderId="11" xfId="1" applyNumberFormat="1" applyFont="1" applyFill="1" applyBorder="1"/>
    <xf numFmtId="165" fontId="3" fillId="5" borderId="27" xfId="1" applyNumberFormat="1" applyFont="1" applyFill="1" applyBorder="1"/>
    <xf numFmtId="0" fontId="15" fillId="2" borderId="12" xfId="0" applyFont="1" applyFill="1" applyBorder="1" applyAlignment="1" applyProtection="1">
      <alignment vertical="center" wrapText="1"/>
    </xf>
    <xf numFmtId="0" fontId="15" fillId="2" borderId="1" xfId="0" applyFont="1" applyFill="1" applyBorder="1" applyAlignment="1" applyProtection="1">
      <alignment vertical="center" wrapText="1"/>
    </xf>
    <xf numFmtId="0" fontId="15" fillId="0" borderId="1" xfId="0" applyFont="1" applyFill="1" applyBorder="1" applyAlignment="1" applyProtection="1">
      <alignment vertical="center" wrapText="1"/>
    </xf>
    <xf numFmtId="0" fontId="15" fillId="0" borderId="4" xfId="0" applyFont="1" applyFill="1" applyBorder="1" applyAlignment="1" applyProtection="1">
      <alignment vertical="center" wrapText="1"/>
    </xf>
    <xf numFmtId="0" fontId="14" fillId="3" borderId="13" xfId="2" applyFont="1" applyFill="1" applyBorder="1" applyAlignment="1">
      <alignment wrapText="1"/>
    </xf>
    <xf numFmtId="0" fontId="14" fillId="3" borderId="13" xfId="2" applyFont="1" applyFill="1" applyBorder="1" applyAlignment="1">
      <alignment horizontal="right" wrapText="1"/>
    </xf>
    <xf numFmtId="167" fontId="14" fillId="3" borderId="50" xfId="2" applyNumberFormat="1" applyFont="1" applyFill="1" applyBorder="1" applyAlignment="1">
      <alignment horizontal="right" wrapText="1"/>
    </xf>
    <xf numFmtId="165" fontId="3" fillId="0" borderId="43" xfId="1" applyNumberFormat="1" applyFont="1" applyBorder="1"/>
    <xf numFmtId="165" fontId="3" fillId="0" borderId="42" xfId="1" applyNumberFormat="1" applyFont="1" applyBorder="1"/>
    <xf numFmtId="165" fontId="17" fillId="3" borderId="2" xfId="1" applyNumberFormat="1" applyFont="1" applyFill="1" applyBorder="1" applyAlignment="1" applyProtection="1">
      <alignment horizontal="right" vertical="center" wrapText="1"/>
    </xf>
    <xf numFmtId="165" fontId="17" fillId="3" borderId="42" xfId="1" applyNumberFormat="1" applyFont="1" applyFill="1" applyBorder="1" applyAlignment="1" applyProtection="1">
      <alignment horizontal="right" vertical="center" wrapText="1"/>
    </xf>
    <xf numFmtId="165" fontId="17" fillId="3" borderId="43" xfId="1" applyNumberFormat="1" applyFont="1" applyFill="1" applyBorder="1" applyAlignment="1" applyProtection="1">
      <alignment horizontal="right" vertical="center" wrapText="1"/>
    </xf>
    <xf numFmtId="165" fontId="17" fillId="3" borderId="4" xfId="1" applyNumberFormat="1" applyFont="1" applyFill="1" applyBorder="1" applyAlignment="1" applyProtection="1">
      <alignment horizontal="right" vertical="center" wrapText="1"/>
    </xf>
    <xf numFmtId="165" fontId="3" fillId="0" borderId="3" xfId="1" applyNumberFormat="1" applyFont="1" applyBorder="1"/>
    <xf numFmtId="0" fontId="14" fillId="3" borderId="13" xfId="2" applyFont="1" applyBorder="1"/>
    <xf numFmtId="0" fontId="14" fillId="3" borderId="0" xfId="2" applyFont="1" applyFill="1" applyBorder="1" applyAlignment="1">
      <alignment horizontal="right" wrapText="1"/>
    </xf>
    <xf numFmtId="165" fontId="3" fillId="0" borderId="4" xfId="1" applyNumberFormat="1" applyFont="1" applyBorder="1"/>
    <xf numFmtId="165" fontId="17" fillId="3" borderId="3" xfId="1" applyNumberFormat="1" applyFont="1" applyFill="1" applyBorder="1" applyAlignment="1" applyProtection="1">
      <alignment horizontal="right" vertical="center" wrapText="1"/>
    </xf>
    <xf numFmtId="0" fontId="14" fillId="3" borderId="0" xfId="2" applyFont="1" applyBorder="1"/>
    <xf numFmtId="165" fontId="17" fillId="3" borderId="0" xfId="1" applyNumberFormat="1" applyFont="1" applyFill="1" applyBorder="1" applyAlignment="1" applyProtection="1">
      <alignment horizontal="right" vertical="center" wrapText="1"/>
    </xf>
    <xf numFmtId="0" fontId="15" fillId="0" borderId="12" xfId="0" applyFont="1" applyFill="1" applyBorder="1" applyAlignment="1" applyProtection="1">
      <alignment vertical="center" wrapText="1"/>
    </xf>
    <xf numFmtId="165" fontId="3" fillId="0" borderId="2" xfId="1" applyNumberFormat="1" applyFont="1" applyBorder="1"/>
    <xf numFmtId="0" fontId="15" fillId="2" borderId="14" xfId="0" applyFont="1" applyFill="1" applyBorder="1" applyAlignment="1" applyProtection="1">
      <alignment vertical="center" wrapText="1"/>
    </xf>
    <xf numFmtId="0" fontId="15" fillId="2" borderId="15" xfId="0" applyFont="1" applyFill="1" applyBorder="1" applyAlignment="1" applyProtection="1">
      <alignment vertical="center" wrapText="1"/>
    </xf>
    <xf numFmtId="0" fontId="15" fillId="0" borderId="15" xfId="0" applyFont="1" applyFill="1" applyBorder="1" applyAlignment="1" applyProtection="1">
      <alignment vertical="center" wrapText="1"/>
    </xf>
    <xf numFmtId="0" fontId="15" fillId="0" borderId="16" xfId="0" applyFont="1" applyFill="1" applyBorder="1" applyAlignment="1" applyProtection="1">
      <alignment vertical="center" wrapText="1"/>
    </xf>
    <xf numFmtId="0" fontId="14" fillId="3" borderId="17" xfId="2" applyFont="1" applyFill="1" applyBorder="1" applyAlignment="1">
      <alignment wrapText="1"/>
    </xf>
    <xf numFmtId="0" fontId="14" fillId="3" borderId="18" xfId="2" applyFont="1" applyBorder="1"/>
    <xf numFmtId="0" fontId="14" fillId="3" borderId="17" xfId="2" applyFont="1" applyFill="1" applyBorder="1" applyAlignment="1">
      <alignment horizontal="right" wrapText="1"/>
    </xf>
    <xf numFmtId="167" fontId="14" fillId="3" borderId="51" xfId="2" applyNumberFormat="1" applyFont="1" applyFill="1" applyBorder="1" applyAlignment="1">
      <alignment horizontal="right" wrapText="1"/>
    </xf>
    <xf numFmtId="165" fontId="17" fillId="3" borderId="20" xfId="1" applyNumberFormat="1" applyFont="1" applyFill="1" applyBorder="1" applyAlignment="1" applyProtection="1">
      <alignment horizontal="right" vertical="center" wrapText="1"/>
    </xf>
    <xf numFmtId="165" fontId="17" fillId="3" borderId="19" xfId="1" applyNumberFormat="1" applyFont="1" applyFill="1" applyBorder="1" applyAlignment="1" applyProtection="1">
      <alignment horizontal="right" vertical="center" wrapText="1"/>
    </xf>
    <xf numFmtId="165" fontId="17" fillId="3" borderId="16" xfId="1" applyNumberFormat="1" applyFont="1" applyFill="1" applyBorder="1" applyAlignment="1" applyProtection="1">
      <alignment horizontal="right" vertical="center" wrapText="1"/>
    </xf>
    <xf numFmtId="165" fontId="3" fillId="0" borderId="19" xfId="1" applyNumberFormat="1" applyFont="1" applyBorder="1"/>
    <xf numFmtId="165" fontId="3" fillId="5" borderId="26" xfId="1" applyNumberFormat="1" applyFont="1" applyFill="1" applyBorder="1"/>
    <xf numFmtId="0" fontId="18" fillId="6" borderId="31" xfId="0" applyFont="1" applyFill="1" applyBorder="1"/>
    <xf numFmtId="0" fontId="18" fillId="6" borderId="7" xfId="0" applyFont="1" applyFill="1" applyBorder="1"/>
    <xf numFmtId="165" fontId="18" fillId="6" borderId="31" xfId="1" applyNumberFormat="1" applyFont="1" applyFill="1" applyBorder="1"/>
    <xf numFmtId="165" fontId="18" fillId="6" borderId="7" xfId="1" applyNumberFormat="1" applyFont="1" applyFill="1" applyBorder="1"/>
    <xf numFmtId="165" fontId="18" fillId="6" borderId="39" xfId="1" applyNumberFormat="1" applyFont="1" applyFill="1" applyBorder="1"/>
    <xf numFmtId="165" fontId="18" fillId="6" borderId="40" xfId="1" applyNumberFormat="1" applyFont="1" applyFill="1" applyBorder="1"/>
    <xf numFmtId="165" fontId="18" fillId="6" borderId="8" xfId="1" applyNumberFormat="1" applyFont="1" applyFill="1" applyBorder="1"/>
    <xf numFmtId="165" fontId="18" fillId="6" borderId="5" xfId="1" applyNumberFormat="1" applyFont="1" applyFill="1" applyBorder="1"/>
    <xf numFmtId="165" fontId="18" fillId="5" borderId="7" xfId="1" applyNumberFormat="1" applyFont="1" applyFill="1" applyBorder="1"/>
    <xf numFmtId="165" fontId="18" fillId="5" borderId="5" xfId="1" applyNumberFormat="1" applyFont="1" applyFill="1" applyBorder="1"/>
    <xf numFmtId="0" fontId="19" fillId="0" borderId="0" xfId="0" applyFont="1"/>
    <xf numFmtId="1" fontId="19" fillId="0" borderId="0" xfId="0" applyNumberFormat="1" applyFont="1"/>
    <xf numFmtId="0" fontId="18" fillId="6" borderId="6" xfId="0" applyFont="1" applyFill="1" applyBorder="1" applyAlignment="1" applyProtection="1">
      <alignment vertical="center" wrapText="1"/>
    </xf>
    <xf numFmtId="0" fontId="19" fillId="6" borderId="7" xfId="0" applyFont="1" applyFill="1" applyBorder="1"/>
    <xf numFmtId="165" fontId="18" fillId="6" borderId="31" xfId="0" applyNumberFormat="1" applyFont="1" applyFill="1" applyBorder="1"/>
    <xf numFmtId="165" fontId="18" fillId="6" borderId="7" xfId="0" applyNumberFormat="1" applyFont="1" applyFill="1" applyBorder="1"/>
    <xf numFmtId="165" fontId="18" fillId="6" borderId="40" xfId="0" applyNumberFormat="1" applyFont="1" applyFill="1" applyBorder="1"/>
    <xf numFmtId="165" fontId="18" fillId="6" borderId="39" xfId="0" applyNumberFormat="1" applyFont="1" applyFill="1" applyBorder="1"/>
    <xf numFmtId="165" fontId="18" fillId="6" borderId="8" xfId="0" applyNumberFormat="1" applyFont="1" applyFill="1" applyBorder="1"/>
    <xf numFmtId="1" fontId="18" fillId="6" borderId="31" xfId="0" applyNumberFormat="1" applyFont="1" applyFill="1" applyBorder="1"/>
    <xf numFmtId="1" fontId="18" fillId="6" borderId="7" xfId="0" applyNumberFormat="1" applyFont="1" applyFill="1" applyBorder="1"/>
    <xf numFmtId="1" fontId="18" fillId="6" borderId="8" xfId="0" applyNumberFormat="1" applyFont="1" applyFill="1" applyBorder="1"/>
    <xf numFmtId="165" fontId="18" fillId="5" borderId="31" xfId="0" applyNumberFormat="1" applyFont="1" applyFill="1" applyBorder="1"/>
    <xf numFmtId="165" fontId="18" fillId="5" borderId="7" xfId="0" applyNumberFormat="1" applyFont="1" applyFill="1" applyBorder="1"/>
    <xf numFmtId="165" fontId="18" fillId="5" borderId="8" xfId="0" applyNumberFormat="1" applyFont="1" applyFill="1" applyBorder="1"/>
    <xf numFmtId="1" fontId="9" fillId="0" borderId="0" xfId="0" applyNumberFormat="1" applyFont="1" applyFill="1"/>
    <xf numFmtId="0" fontId="9" fillId="0" borderId="0" xfId="0" applyFont="1"/>
    <xf numFmtId="165" fontId="17" fillId="0" borderId="55" xfId="1" applyNumberFormat="1" applyFont="1" applyFill="1" applyBorder="1" applyAlignment="1" applyProtection="1">
      <alignment horizontal="right" vertical="center" wrapText="1"/>
    </xf>
    <xf numFmtId="165" fontId="3" fillId="0" borderId="10" xfId="1" applyNumberFormat="1" applyFont="1" applyFill="1" applyBorder="1"/>
    <xf numFmtId="165" fontId="3" fillId="0" borderId="25" xfId="1" applyNumberFormat="1" applyFont="1" applyFill="1" applyBorder="1"/>
    <xf numFmtId="165" fontId="3" fillId="0" borderId="28" xfId="1" applyNumberFormat="1" applyFont="1" applyBorder="1"/>
    <xf numFmtId="165" fontId="3" fillId="0" borderId="25" xfId="1" applyNumberFormat="1" applyFont="1" applyBorder="1"/>
    <xf numFmtId="165" fontId="3" fillId="0" borderId="29" xfId="1" applyNumberFormat="1" applyFont="1" applyFill="1" applyBorder="1"/>
    <xf numFmtId="165" fontId="3" fillId="0" borderId="0" xfId="1" applyNumberFormat="1" applyFont="1" applyFill="1" applyBorder="1"/>
    <xf numFmtId="165" fontId="3" fillId="0" borderId="27" xfId="1" applyNumberFormat="1" applyFont="1" applyFill="1" applyBorder="1"/>
    <xf numFmtId="165" fontId="17" fillId="3" borderId="56" xfId="1" applyNumberFormat="1" applyFont="1" applyFill="1" applyBorder="1" applyAlignment="1" applyProtection="1">
      <alignment horizontal="right" vertical="center" wrapText="1"/>
    </xf>
    <xf numFmtId="165" fontId="3" fillId="0" borderId="27" xfId="1" applyNumberFormat="1" applyFont="1" applyBorder="1"/>
    <xf numFmtId="165" fontId="3" fillId="0" borderId="29" xfId="1" applyNumberFormat="1" applyFont="1" applyBorder="1"/>
    <xf numFmtId="165" fontId="3" fillId="0" borderId="30" xfId="1" applyNumberFormat="1" applyFont="1" applyBorder="1"/>
    <xf numFmtId="165" fontId="17" fillId="3" borderId="27" xfId="1" applyNumberFormat="1" applyFont="1" applyFill="1" applyBorder="1" applyAlignment="1" applyProtection="1">
      <alignment horizontal="right" vertical="center" wrapText="1"/>
    </xf>
    <xf numFmtId="165" fontId="17" fillId="3" borderId="57" xfId="1" applyNumberFormat="1" applyFont="1" applyFill="1" applyBorder="1" applyAlignment="1" applyProtection="1">
      <alignment horizontal="right" vertical="center" wrapText="1"/>
    </xf>
    <xf numFmtId="165" fontId="3" fillId="0" borderId="18" xfId="1" applyNumberFormat="1" applyFont="1" applyBorder="1"/>
    <xf numFmtId="165" fontId="17" fillId="3" borderId="45" xfId="1" applyNumberFormat="1" applyFont="1" applyFill="1" applyBorder="1" applyAlignment="1" applyProtection="1">
      <alignment horizontal="right" vertical="center" wrapText="1"/>
    </xf>
    <xf numFmtId="165" fontId="3" fillId="0" borderId="44" xfId="1" applyNumberFormat="1" applyFont="1" applyBorder="1"/>
    <xf numFmtId="165" fontId="3" fillId="0" borderId="16" xfId="1" applyNumberFormat="1" applyFont="1" applyBorder="1"/>
    <xf numFmtId="165" fontId="3" fillId="0" borderId="45" xfId="1" applyNumberFormat="1" applyFont="1" applyBorder="1"/>
    <xf numFmtId="165" fontId="3" fillId="0" borderId="20" xfId="1" applyNumberFormat="1" applyFont="1" applyBorder="1"/>
    <xf numFmtId="165" fontId="3" fillId="0" borderId="26" xfId="1" applyNumberFormat="1" applyFont="1" applyBorder="1"/>
    <xf numFmtId="165" fontId="3" fillId="0" borderId="14" xfId="1" applyNumberFormat="1" applyFont="1" applyBorder="1"/>
    <xf numFmtId="0" fontId="7" fillId="9" borderId="5" xfId="0" applyFont="1" applyFill="1" applyBorder="1" applyAlignment="1">
      <alignment horizontal="center" vertical="center"/>
    </xf>
    <xf numFmtId="0" fontId="8" fillId="4" borderId="58" xfId="0" applyFont="1" applyFill="1" applyBorder="1" applyAlignment="1" applyProtection="1">
      <alignment horizontal="center" vertical="center" wrapText="1"/>
    </xf>
    <xf numFmtId="0" fontId="8" fillId="4" borderId="18" xfId="0" applyFont="1" applyFill="1" applyBorder="1" applyAlignment="1" applyProtection="1">
      <alignment horizontal="center" vertical="center" wrapText="1"/>
    </xf>
    <xf numFmtId="0" fontId="8" fillId="4" borderId="26" xfId="0" applyFont="1" applyFill="1" applyBorder="1" applyAlignment="1" applyProtection="1">
      <alignment horizontal="center" vertical="center" wrapText="1"/>
    </xf>
    <xf numFmtId="0" fontId="7" fillId="9" borderId="8" xfId="0" applyFont="1" applyFill="1" applyBorder="1"/>
    <xf numFmtId="0" fontId="7" fillId="9" borderId="8" xfId="0" applyFont="1" applyFill="1" applyBorder="1" applyAlignment="1">
      <alignment horizontal="center"/>
    </xf>
    <xf numFmtId="0" fontId="7" fillId="9" borderId="5" xfId="0" applyFont="1" applyFill="1" applyBorder="1"/>
    <xf numFmtId="0" fontId="20" fillId="0" borderId="34" xfId="0" applyFont="1" applyBorder="1" applyAlignment="1">
      <alignment wrapText="1"/>
    </xf>
    <xf numFmtId="0" fontId="20" fillId="0" borderId="33" xfId="0" applyFont="1" applyBorder="1" applyAlignment="1">
      <alignment wrapText="1"/>
    </xf>
    <xf numFmtId="165" fontId="3" fillId="3" borderId="29" xfId="1" applyNumberFormat="1" applyFont="1" applyFill="1" applyBorder="1" applyAlignment="1" applyProtection="1">
      <alignment horizontal="right" vertical="center" wrapText="1"/>
    </xf>
    <xf numFmtId="165" fontId="3" fillId="3" borderId="0" xfId="1" applyNumberFormat="1" applyFont="1" applyFill="1" applyBorder="1" applyAlignment="1" applyProtection="1">
      <alignment horizontal="right" vertical="center" wrapText="1"/>
    </xf>
    <xf numFmtId="165" fontId="3" fillId="3" borderId="2" xfId="1" applyNumberFormat="1" applyFont="1" applyFill="1" applyBorder="1" applyAlignment="1" applyProtection="1">
      <alignment horizontal="right" vertical="center" wrapText="1"/>
    </xf>
    <xf numFmtId="165" fontId="3" fillId="3" borderId="3" xfId="1" applyNumberFormat="1" applyFont="1" applyFill="1" applyBorder="1" applyAlignment="1" applyProtection="1">
      <alignment horizontal="right" vertical="center" wrapText="1"/>
    </xf>
    <xf numFmtId="165" fontId="3" fillId="3" borderId="27" xfId="1" applyNumberFormat="1" applyFont="1" applyFill="1" applyBorder="1" applyAlignment="1" applyProtection="1">
      <alignment horizontal="right" vertical="center" wrapText="1"/>
    </xf>
    <xf numFmtId="165" fontId="3" fillId="0" borderId="29" xfId="1" applyNumberFormat="1" applyFont="1" applyFill="1" applyBorder="1" applyAlignment="1" applyProtection="1">
      <alignment horizontal="right" vertical="center" wrapText="1"/>
    </xf>
    <xf numFmtId="165" fontId="3" fillId="0" borderId="0" xfId="1" applyNumberFormat="1" applyFont="1" applyFill="1" applyBorder="1" applyAlignment="1" applyProtection="1">
      <alignment horizontal="right" vertical="center" wrapText="1"/>
    </xf>
    <xf numFmtId="165" fontId="3" fillId="0" borderId="2" xfId="1" applyNumberFormat="1" applyFont="1" applyFill="1" applyBorder="1"/>
    <xf numFmtId="165" fontId="3" fillId="0" borderId="3" xfId="1" applyNumberFormat="1" applyFont="1" applyFill="1" applyBorder="1"/>
    <xf numFmtId="165" fontId="3" fillId="0" borderId="2" xfId="1" applyNumberFormat="1" applyFont="1" applyFill="1" applyBorder="1" applyAlignment="1" applyProtection="1">
      <alignment horizontal="right" vertical="center" wrapText="1"/>
    </xf>
    <xf numFmtId="165" fontId="3" fillId="0" borderId="3" xfId="1" applyNumberFormat="1" applyFont="1" applyFill="1" applyBorder="1" applyAlignment="1" applyProtection="1">
      <alignment horizontal="right" vertical="center" wrapText="1"/>
    </xf>
    <xf numFmtId="165" fontId="3" fillId="0" borderId="29" xfId="1" applyNumberFormat="1" applyFont="1" applyFill="1" applyBorder="1" applyAlignment="1">
      <alignment horizontal="right" vertical="center"/>
    </xf>
    <xf numFmtId="165" fontId="3" fillId="0" borderId="0" xfId="1" applyNumberFormat="1" applyFont="1" applyFill="1" applyBorder="1" applyAlignment="1">
      <alignment horizontal="right" vertical="center"/>
    </xf>
    <xf numFmtId="165" fontId="3" fillId="0" borderId="2" xfId="1" applyNumberFormat="1" applyFont="1" applyFill="1" applyBorder="1" applyAlignment="1">
      <alignment horizontal="right" vertical="center"/>
    </xf>
    <xf numFmtId="165" fontId="3" fillId="0" borderId="3" xfId="1" applyNumberFormat="1" applyFont="1" applyFill="1" applyBorder="1" applyAlignment="1">
      <alignment horizontal="right" vertical="center"/>
    </xf>
    <xf numFmtId="165" fontId="3" fillId="0" borderId="27" xfId="1" applyNumberFormat="1" applyFont="1" applyFill="1" applyBorder="1" applyAlignment="1">
      <alignment horizontal="right" vertical="center"/>
    </xf>
    <xf numFmtId="165" fontId="3" fillId="3" borderId="58" xfId="1" applyNumberFormat="1" applyFont="1" applyFill="1" applyBorder="1" applyAlignment="1" applyProtection="1">
      <alignment horizontal="right" vertical="center" wrapText="1"/>
    </xf>
    <xf numFmtId="165" fontId="3" fillId="3" borderId="18" xfId="1" applyNumberFormat="1" applyFont="1" applyFill="1" applyBorder="1" applyAlignment="1" applyProtection="1">
      <alignment horizontal="right" vertical="center" wrapText="1"/>
    </xf>
    <xf numFmtId="165" fontId="3" fillId="3" borderId="20" xfId="1" applyNumberFormat="1" applyFont="1" applyFill="1" applyBorder="1" applyAlignment="1" applyProtection="1">
      <alignment horizontal="right" vertical="center" wrapText="1"/>
    </xf>
    <xf numFmtId="165" fontId="3" fillId="3" borderId="19" xfId="1" applyNumberFormat="1" applyFont="1" applyFill="1" applyBorder="1" applyAlignment="1" applyProtection="1">
      <alignment horizontal="right" vertical="center" wrapText="1"/>
    </xf>
    <xf numFmtId="165" fontId="3" fillId="0" borderId="58" xfId="1" applyNumberFormat="1" applyFont="1" applyBorder="1"/>
    <xf numFmtId="167" fontId="0" fillId="0" borderId="0" xfId="0" applyNumberFormat="1"/>
    <xf numFmtId="167" fontId="21" fillId="0" borderId="0" xfId="0" applyNumberFormat="1" applyFont="1"/>
    <xf numFmtId="167" fontId="12" fillId="0" borderId="0" xfId="0" applyNumberFormat="1" applyFont="1"/>
    <xf numFmtId="0" fontId="7" fillId="9" borderId="53" xfId="0" applyFont="1" applyFill="1" applyBorder="1" applyAlignment="1">
      <alignment wrapText="1"/>
    </xf>
    <xf numFmtId="1" fontId="15" fillId="0" borderId="28" xfId="0" applyNumberFormat="1" applyFont="1" applyFill="1" applyBorder="1" applyAlignment="1" applyProtection="1">
      <alignment vertical="center" wrapText="1"/>
    </xf>
    <xf numFmtId="1" fontId="6" fillId="0" borderId="10" xfId="0" applyNumberFormat="1" applyFont="1" applyFill="1" applyBorder="1" applyAlignment="1" applyProtection="1">
      <alignment vertical="center" wrapText="1"/>
    </xf>
    <xf numFmtId="1" fontId="15" fillId="0" borderId="10" xfId="0" applyNumberFormat="1" applyFont="1" applyFill="1" applyBorder="1" applyAlignment="1" applyProtection="1">
      <alignment vertical="center" wrapText="1"/>
    </xf>
    <xf numFmtId="1" fontId="14" fillId="0" borderId="18" xfId="2" applyNumberFormat="1" applyFont="1" applyFill="1" applyBorder="1" applyAlignment="1">
      <alignment wrapText="1"/>
    </xf>
    <xf numFmtId="166" fontId="14" fillId="0" borderId="10" xfId="2" applyNumberFormat="1" applyFont="1" applyFill="1" applyBorder="1" applyAlignment="1">
      <alignment wrapText="1"/>
    </xf>
    <xf numFmtId="166" fontId="14" fillId="0" borderId="10" xfId="2" applyNumberFormat="1" applyFont="1" applyFill="1" applyBorder="1" applyAlignment="1">
      <alignment horizontal="right" wrapText="1"/>
    </xf>
    <xf numFmtId="1" fontId="14" fillId="0" borderId="10" xfId="2" applyNumberFormat="1" applyFont="1" applyFill="1" applyBorder="1" applyAlignment="1">
      <alignment wrapText="1"/>
    </xf>
    <xf numFmtId="1" fontId="14" fillId="0" borderId="10" xfId="2" applyNumberFormat="1" applyFont="1" applyFill="1" applyBorder="1" applyAlignment="1">
      <alignment horizontal="right" wrapText="1"/>
    </xf>
    <xf numFmtId="167" fontId="14" fillId="0" borderId="10" xfId="2" applyNumberFormat="1" applyFont="1" applyFill="1" applyBorder="1" applyAlignment="1">
      <alignment horizontal="right" wrapText="1"/>
    </xf>
    <xf numFmtId="165" fontId="3" fillId="0" borderId="28" xfId="1" applyNumberFormat="1" applyFont="1" applyFill="1" applyBorder="1" applyAlignment="1" applyProtection="1">
      <alignment horizontal="right" vertical="center" wrapText="1"/>
    </xf>
    <xf numFmtId="165" fontId="3" fillId="0" borderId="10" xfId="1" applyNumberFormat="1" applyFont="1" applyFill="1" applyBorder="1" applyAlignment="1" applyProtection="1">
      <alignment horizontal="right" vertical="center" wrapText="1"/>
    </xf>
    <xf numFmtId="165" fontId="3" fillId="0" borderId="11" xfId="1" applyNumberFormat="1" applyFont="1" applyFill="1" applyBorder="1" applyAlignment="1" applyProtection="1">
      <alignment horizontal="right" vertical="center" wrapText="1"/>
    </xf>
    <xf numFmtId="165" fontId="3" fillId="3" borderId="26" xfId="1" applyNumberFormat="1" applyFont="1" applyFill="1" applyBorder="1" applyAlignment="1" applyProtection="1">
      <alignment horizontal="right" vertical="center" wrapText="1"/>
    </xf>
    <xf numFmtId="165" fontId="3" fillId="0" borderId="28" xfId="1" applyNumberFormat="1" applyFont="1" applyFill="1" applyBorder="1"/>
    <xf numFmtId="0" fontId="7" fillId="9" borderId="52" xfId="0" applyFont="1" applyFill="1" applyBorder="1" applyAlignment="1">
      <alignment wrapText="1"/>
    </xf>
    <xf numFmtId="0" fontId="7" fillId="9" borderId="53" xfId="0" applyFont="1" applyFill="1" applyBorder="1" applyAlignment="1">
      <alignment wrapText="1"/>
    </xf>
    <xf numFmtId="0" fontId="12" fillId="0" borderId="0" xfId="0" applyFont="1" applyAlignment="1"/>
    <xf numFmtId="0" fontId="13" fillId="9" borderId="10" xfId="0" applyFont="1" applyFill="1" applyBorder="1" applyAlignment="1"/>
    <xf numFmtId="0" fontId="3" fillId="8" borderId="64" xfId="2" applyFont="1" applyFill="1" applyBorder="1" applyAlignment="1">
      <alignment vertical="center"/>
    </xf>
    <xf numFmtId="166" fontId="14" fillId="3" borderId="0" xfId="2" applyNumberFormat="1" applyFont="1" applyBorder="1" applyAlignment="1"/>
    <xf numFmtId="166" fontId="14" fillId="0" borderId="0" xfId="2" applyNumberFormat="1" applyFont="1" applyFill="1" applyBorder="1" applyAlignment="1"/>
    <xf numFmtId="0" fontId="22" fillId="0" borderId="0" xfId="0" applyFont="1" applyAlignment="1"/>
    <xf numFmtId="0" fontId="18" fillId="6" borderId="7" xfId="0" applyFont="1" applyFill="1" applyBorder="1" applyAlignment="1"/>
    <xf numFmtId="0" fontId="20" fillId="3" borderId="0" xfId="0" applyFont="1" applyFill="1" applyBorder="1" applyAlignment="1">
      <alignment wrapText="1"/>
    </xf>
    <xf numFmtId="0" fontId="20" fillId="0" borderId="32" xfId="0" applyFont="1" applyBorder="1" applyAlignment="1">
      <alignment wrapText="1"/>
    </xf>
    <xf numFmtId="0" fontId="20" fillId="0" borderId="0" xfId="0" applyFont="1"/>
  </cellXfs>
  <cellStyles count="3">
    <cellStyle name="Comma" xfId="1" builtinId="3"/>
    <cellStyle name="Normal" xfId="0" builtinId="0"/>
    <cellStyle name="Normal_Sheet2" xfId="2"/>
  </cellStyles>
  <dxfs count="0"/>
  <tableStyles count="0" defaultTableStyle="TableStyleMedium9" defaultPivotStyle="PivotStyleLight16"/>
  <colors>
    <mruColors>
      <color rgb="FFFFCC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990600</xdr:colOff>
      <xdr:row>5</xdr:row>
      <xdr:rowOff>54219</xdr:rowOff>
    </xdr:to>
    <xdr:pic>
      <xdr:nvPicPr>
        <xdr:cNvPr id="2" name="Picture 2" descr="BCID_V_rgb_pos_100.jpg"/>
        <xdr:cNvPicPr>
          <a:picLocks noChangeAspect="1"/>
        </xdr:cNvPicPr>
      </xdr:nvPicPr>
      <xdr:blipFill>
        <a:blip xmlns:r="http://schemas.openxmlformats.org/officeDocument/2006/relationships" r:embed="rId1" cstate="print"/>
        <a:srcRect/>
        <a:stretch>
          <a:fillRect/>
        </a:stretch>
      </xdr:blipFill>
      <xdr:spPr bwMode="auto">
        <a:xfrm>
          <a:off x="228600" y="0"/>
          <a:ext cx="952500" cy="87971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1028700</xdr:colOff>
      <xdr:row>5</xdr:row>
      <xdr:rowOff>57882</xdr:rowOff>
    </xdr:to>
    <xdr:pic>
      <xdr:nvPicPr>
        <xdr:cNvPr id="2" name="Picture 2" descr="BCID_V_rgb_pos_100.jpg"/>
        <xdr:cNvPicPr>
          <a:picLocks noChangeAspect="1"/>
        </xdr:cNvPicPr>
      </xdr:nvPicPr>
      <xdr:blipFill>
        <a:blip xmlns:r="http://schemas.openxmlformats.org/officeDocument/2006/relationships" r:embed="rId1" cstate="print"/>
        <a:srcRect/>
        <a:stretch>
          <a:fillRect/>
        </a:stretch>
      </xdr:blipFill>
      <xdr:spPr bwMode="auto">
        <a:xfrm>
          <a:off x="76200" y="0"/>
          <a:ext cx="952500" cy="88338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0</xdr:row>
      <xdr:rowOff>0</xdr:rowOff>
    </xdr:from>
    <xdr:to>
      <xdr:col>0</xdr:col>
      <xdr:colOff>965200</xdr:colOff>
      <xdr:row>5</xdr:row>
      <xdr:rowOff>38344</xdr:rowOff>
    </xdr:to>
    <xdr:pic>
      <xdr:nvPicPr>
        <xdr:cNvPr id="3" name="Picture 2" descr="BCID_V_rgb_pos_100.jpg"/>
        <xdr:cNvPicPr>
          <a:picLocks noChangeAspect="1"/>
        </xdr:cNvPicPr>
      </xdr:nvPicPr>
      <xdr:blipFill>
        <a:blip xmlns:r="http://schemas.openxmlformats.org/officeDocument/2006/relationships" r:embed="rId1" cstate="print"/>
        <a:srcRect/>
        <a:stretch>
          <a:fillRect/>
        </a:stretch>
      </xdr:blipFill>
      <xdr:spPr bwMode="auto">
        <a:xfrm>
          <a:off x="12700" y="0"/>
          <a:ext cx="952500" cy="86384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6:C25"/>
  <sheetViews>
    <sheetView topLeftCell="A10" zoomScale="75" zoomScaleNormal="75" workbookViewId="0">
      <selection activeCell="B32" sqref="B32"/>
    </sheetView>
  </sheetViews>
  <sheetFormatPr defaultRowHeight="12.75"/>
  <cols>
    <col min="1" max="1" width="2.85546875" customWidth="1"/>
    <col min="2" max="2" width="127" customWidth="1"/>
  </cols>
  <sheetData>
    <row r="6" spans="2:3" ht="13.5" thickBot="1"/>
    <row r="7" spans="2:3" ht="19.5" thickBot="1">
      <c r="B7" s="206" t="s">
        <v>1023</v>
      </c>
    </row>
    <row r="8" spans="2:3" ht="19.5" thickBot="1">
      <c r="B8" s="207" t="s">
        <v>1081</v>
      </c>
    </row>
    <row r="9" spans="2:3" ht="18.75">
      <c r="B9" s="258" t="s">
        <v>1075</v>
      </c>
    </row>
    <row r="10" spans="2:3" ht="37.5">
      <c r="B10" s="207" t="s">
        <v>1076</v>
      </c>
    </row>
    <row r="11" spans="2:3" ht="75">
      <c r="B11" s="207" t="s">
        <v>1084</v>
      </c>
      <c r="C11" s="13"/>
    </row>
    <row r="12" spans="2:3" ht="37.5">
      <c r="B12" s="207" t="s">
        <v>1083</v>
      </c>
      <c r="C12" s="13"/>
    </row>
    <row r="13" spans="2:3" ht="75">
      <c r="B13" s="207" t="s">
        <v>1082</v>
      </c>
    </row>
    <row r="14" spans="2:3" ht="56.25">
      <c r="B14" s="207" t="s">
        <v>1077</v>
      </c>
    </row>
    <row r="15" spans="2:3" ht="37.5">
      <c r="B15" s="207" t="s">
        <v>1088</v>
      </c>
    </row>
    <row r="16" spans="2:3" ht="37.5">
      <c r="B16" s="207" t="s">
        <v>1078</v>
      </c>
    </row>
    <row r="17" spans="2:2" ht="56.25">
      <c r="B17" s="207" t="s">
        <v>1079</v>
      </c>
    </row>
    <row r="18" spans="2:2" ht="37.5">
      <c r="B18" s="207" t="s">
        <v>1080</v>
      </c>
    </row>
    <row r="19" spans="2:2" ht="37.5">
      <c r="B19" s="207" t="s">
        <v>1085</v>
      </c>
    </row>
    <row r="20" spans="2:2" ht="37.5">
      <c r="B20" s="207" t="s">
        <v>1086</v>
      </c>
    </row>
    <row r="21" spans="2:2" ht="18.75">
      <c r="B21" s="207" t="s">
        <v>1089</v>
      </c>
    </row>
    <row r="22" spans="2:2" ht="37.5">
      <c r="B22" s="207" t="s">
        <v>1087</v>
      </c>
    </row>
    <row r="23" spans="2:2" ht="38.25" thickBot="1">
      <c r="B23" s="208" t="s">
        <v>1121</v>
      </c>
    </row>
    <row r="24" spans="2:2" ht="18.75">
      <c r="B24" s="259"/>
    </row>
    <row r="25" spans="2:2" ht="18.75">
      <c r="B25" s="257" t="s">
        <v>1120</v>
      </c>
    </row>
  </sheetData>
  <sheetProtection password="E902" sheet="1" objects="1" scenarios="1"/>
  <pageMargins left="0.23622047244094491" right="0.23622047244094491" top="0.74803149606299213" bottom="0.74803149606299213" header="0.31496062992125984" footer="0.31496062992125984"/>
  <pageSetup scale="70" orientation="portrait" r:id="rId1"/>
  <colBreaks count="1" manualBreakCount="1">
    <brk id="4" max="1048575" man="1"/>
  </colBreaks>
  <drawing r:id="rId2"/>
</worksheet>
</file>

<file path=xl/worksheets/sheet2.xml><?xml version="1.0" encoding="utf-8"?>
<worksheet xmlns="http://schemas.openxmlformats.org/spreadsheetml/2006/main" xmlns:r="http://schemas.openxmlformats.org/officeDocument/2006/relationships">
  <sheetPr>
    <pageSetUpPr fitToPage="1"/>
  </sheetPr>
  <dimension ref="A6:BM550"/>
  <sheetViews>
    <sheetView tabSelected="1" topLeftCell="A3819" zoomScale="75" zoomScaleNormal="75" workbookViewId="0">
      <pane ySplit="2055" topLeftCell="A7" activePane="bottomLeft"/>
      <selection activeCell="J1" sqref="J1:J1048576"/>
      <selection pane="bottomLeft" activeCell="A32" sqref="A32"/>
    </sheetView>
  </sheetViews>
  <sheetFormatPr defaultRowHeight="12.75"/>
  <cols>
    <col min="1" max="1" width="56.42578125" style="31" bestFit="1" customWidth="1"/>
    <col min="2" max="2" width="58.85546875" style="31" bestFit="1" customWidth="1"/>
    <col min="3" max="3" width="24.140625" style="31" hidden="1" customWidth="1"/>
    <col min="4" max="4" width="67.85546875" style="31" hidden="1" customWidth="1"/>
    <col min="5" max="5" width="11.140625" style="31" customWidth="1"/>
    <col min="6" max="6" width="37" style="31" hidden="1" customWidth="1"/>
    <col min="7" max="7" width="86.28515625" style="31" customWidth="1"/>
    <col min="8" max="8" width="9.85546875" style="31" bestFit="1" customWidth="1"/>
    <col min="9" max="9" width="11.5703125" style="31" bestFit="1" customWidth="1"/>
    <col min="10" max="10" width="23.7109375" style="250" bestFit="1" customWidth="1"/>
    <col min="11" max="11" width="25.5703125" style="31" customWidth="1"/>
    <col min="12" max="12" width="13.85546875" style="31" bestFit="1" customWidth="1"/>
    <col min="13" max="13" width="41.85546875" style="31" customWidth="1"/>
    <col min="14" max="14" width="11.140625" style="31" bestFit="1" customWidth="1"/>
    <col min="15" max="15" width="21.42578125" style="31" bestFit="1" customWidth="1"/>
    <col min="16" max="16" width="22.140625" style="31" bestFit="1" customWidth="1"/>
    <col min="17" max="40" width="14.42578125" style="31" customWidth="1"/>
    <col min="41" max="42" width="16.7109375" style="31" customWidth="1"/>
    <col min="43" max="43" width="19" style="31" customWidth="1"/>
    <col min="44" max="58" width="15.7109375" style="31" customWidth="1"/>
    <col min="59" max="59" width="15.5703125" style="31" customWidth="1"/>
    <col min="60" max="60" width="13.85546875" style="31" customWidth="1"/>
    <col min="61" max="61" width="16.140625" style="31" customWidth="1"/>
    <col min="62" max="62" width="13.85546875" style="31" customWidth="1"/>
    <col min="63" max="63" width="16.140625" style="31" customWidth="1"/>
    <col min="64" max="16384" width="9.140625" style="31"/>
  </cols>
  <sheetData>
    <row r="6" spans="1:65" ht="13.5" thickBot="1"/>
    <row r="7" spans="1:65" ht="18.75" customHeight="1" thickBot="1">
      <c r="A7" s="5" t="s">
        <v>1090</v>
      </c>
      <c r="B7" s="32"/>
      <c r="C7" s="32"/>
      <c r="D7" s="32"/>
      <c r="E7" s="32"/>
      <c r="F7" s="32"/>
      <c r="G7" s="32"/>
      <c r="H7" s="32"/>
      <c r="I7" s="32"/>
      <c r="J7" s="251"/>
      <c r="K7" s="32"/>
      <c r="L7" s="32"/>
      <c r="M7" s="32"/>
      <c r="N7" s="32"/>
      <c r="O7" s="32"/>
      <c r="P7" s="32"/>
      <c r="Q7" s="5" t="s">
        <v>356</v>
      </c>
      <c r="R7" s="6"/>
      <c r="S7" s="6"/>
      <c r="T7" s="7"/>
      <c r="U7" s="8" t="s">
        <v>357</v>
      </c>
      <c r="V7" s="6"/>
      <c r="W7" s="7"/>
      <c r="X7" s="8" t="s">
        <v>358</v>
      </c>
      <c r="Y7" s="7"/>
      <c r="Z7" s="8" t="s">
        <v>359</v>
      </c>
      <c r="AA7" s="7"/>
      <c r="AB7" s="8" t="s">
        <v>360</v>
      </c>
      <c r="AC7" s="6"/>
      <c r="AD7" s="7"/>
      <c r="AE7" s="8" t="s">
        <v>361</v>
      </c>
      <c r="AF7" s="6"/>
      <c r="AG7" s="6"/>
      <c r="AH7" s="7"/>
      <c r="AI7" s="8" t="s">
        <v>362</v>
      </c>
      <c r="AJ7" s="6"/>
      <c r="AK7" s="6"/>
      <c r="AL7" s="7"/>
      <c r="AM7" s="8" t="s">
        <v>363</v>
      </c>
      <c r="AN7" s="7"/>
      <c r="AO7" s="248" t="s">
        <v>368</v>
      </c>
      <c r="AP7" s="249"/>
      <c r="AQ7" s="9" t="s">
        <v>1072</v>
      </c>
      <c r="AR7" s="10"/>
      <c r="AS7" s="10"/>
      <c r="AT7" s="10"/>
      <c r="AU7" s="10"/>
      <c r="AV7" s="10"/>
      <c r="AW7" s="233"/>
      <c r="AX7" s="9" t="s">
        <v>1073</v>
      </c>
      <c r="AY7" s="10"/>
      <c r="AZ7" s="10"/>
      <c r="BA7" s="10"/>
      <c r="BB7" s="10"/>
      <c r="BC7" s="10"/>
      <c r="BD7" s="10"/>
      <c r="BE7" s="10"/>
      <c r="BF7" s="233"/>
      <c r="BG7" s="11"/>
      <c r="BH7" s="74" t="s">
        <v>364</v>
      </c>
      <c r="BI7" s="75"/>
      <c r="BJ7" s="75"/>
      <c r="BK7" s="76"/>
    </row>
    <row r="8" spans="1:65" s="33" customFormat="1" ht="105.75" thickBot="1">
      <c r="A8" s="87" t="s">
        <v>352</v>
      </c>
      <c r="B8" s="88" t="s">
        <v>353</v>
      </c>
      <c r="C8" s="88" t="s">
        <v>1016</v>
      </c>
      <c r="D8" s="88" t="s">
        <v>354</v>
      </c>
      <c r="E8" s="88" t="s">
        <v>355</v>
      </c>
      <c r="F8" s="88" t="s">
        <v>1022</v>
      </c>
      <c r="G8" s="89" t="s">
        <v>1019</v>
      </c>
      <c r="H8" s="89" t="s">
        <v>370</v>
      </c>
      <c r="I8" s="89" t="s">
        <v>371</v>
      </c>
      <c r="J8" s="252" t="s">
        <v>1095</v>
      </c>
      <c r="K8" s="89" t="s">
        <v>1018</v>
      </c>
      <c r="L8" s="89" t="s">
        <v>372</v>
      </c>
      <c r="M8" s="89" t="s">
        <v>373</v>
      </c>
      <c r="N8" s="89" t="s">
        <v>1014</v>
      </c>
      <c r="O8" s="89" t="s">
        <v>1020</v>
      </c>
      <c r="P8" s="90" t="s">
        <v>1015</v>
      </c>
      <c r="Q8" s="91" t="s">
        <v>1048</v>
      </c>
      <c r="R8" s="92" t="s">
        <v>1049</v>
      </c>
      <c r="S8" s="92" t="s">
        <v>1050</v>
      </c>
      <c r="T8" s="93" t="s">
        <v>1051</v>
      </c>
      <c r="U8" s="94" t="s">
        <v>1045</v>
      </c>
      <c r="V8" s="92" t="s">
        <v>1046</v>
      </c>
      <c r="W8" s="93" t="s">
        <v>1047</v>
      </c>
      <c r="X8" s="95" t="s">
        <v>1041</v>
      </c>
      <c r="Y8" s="96" t="s">
        <v>1042</v>
      </c>
      <c r="Z8" s="94" t="s">
        <v>1043</v>
      </c>
      <c r="AA8" s="93" t="s">
        <v>1044</v>
      </c>
      <c r="AB8" s="95" t="s">
        <v>1027</v>
      </c>
      <c r="AC8" s="97" t="s">
        <v>1028</v>
      </c>
      <c r="AD8" s="96" t="s">
        <v>1029</v>
      </c>
      <c r="AE8" s="94" t="s">
        <v>1030</v>
      </c>
      <c r="AF8" s="92" t="s">
        <v>1031</v>
      </c>
      <c r="AG8" s="92" t="s">
        <v>1032</v>
      </c>
      <c r="AH8" s="93" t="s">
        <v>1033</v>
      </c>
      <c r="AI8" s="95" t="s">
        <v>1034</v>
      </c>
      <c r="AJ8" s="97" t="s">
        <v>1035</v>
      </c>
      <c r="AK8" s="97" t="s">
        <v>1036</v>
      </c>
      <c r="AL8" s="96" t="s">
        <v>1037</v>
      </c>
      <c r="AM8" s="94" t="s">
        <v>1038</v>
      </c>
      <c r="AN8" s="93" t="s">
        <v>1055</v>
      </c>
      <c r="AO8" s="98" t="s">
        <v>1039</v>
      </c>
      <c r="AP8" s="99" t="s">
        <v>1040</v>
      </c>
      <c r="AQ8" s="100" t="s">
        <v>1071</v>
      </c>
      <c r="AR8" s="101" t="s">
        <v>1070</v>
      </c>
      <c r="AS8" s="101" t="s">
        <v>1065</v>
      </c>
      <c r="AT8" s="101" t="s">
        <v>1066</v>
      </c>
      <c r="AU8" s="101" t="s">
        <v>1067</v>
      </c>
      <c r="AV8" s="101" t="s">
        <v>1068</v>
      </c>
      <c r="AW8" s="99" t="s">
        <v>1069</v>
      </c>
      <c r="AX8" s="100" t="s">
        <v>1056</v>
      </c>
      <c r="AY8" s="101" t="s">
        <v>1060</v>
      </c>
      <c r="AZ8" s="101" t="s">
        <v>1057</v>
      </c>
      <c r="BA8" s="101" t="s">
        <v>1058</v>
      </c>
      <c r="BB8" s="101" t="s">
        <v>1059</v>
      </c>
      <c r="BC8" s="101" t="s">
        <v>1061</v>
      </c>
      <c r="BD8" s="101" t="s">
        <v>1062</v>
      </c>
      <c r="BE8" s="101" t="s">
        <v>1063</v>
      </c>
      <c r="BF8" s="99" t="s">
        <v>1064</v>
      </c>
      <c r="BG8" s="102" t="s">
        <v>1025</v>
      </c>
      <c r="BH8" s="71" t="s">
        <v>1052</v>
      </c>
      <c r="BI8" s="72" t="s">
        <v>1053</v>
      </c>
      <c r="BJ8" s="73" t="s">
        <v>1054</v>
      </c>
      <c r="BK8" s="12" t="s">
        <v>1026</v>
      </c>
    </row>
    <row r="9" spans="1:65" s="68" customFormat="1" ht="15">
      <c r="A9" s="234" t="s">
        <v>0</v>
      </c>
      <c r="B9" s="236" t="s">
        <v>1</v>
      </c>
      <c r="C9" s="236" t="s">
        <v>1017</v>
      </c>
      <c r="D9" s="236" t="s">
        <v>2</v>
      </c>
      <c r="E9" s="236" t="s">
        <v>8</v>
      </c>
      <c r="F9" s="235" t="s">
        <v>365</v>
      </c>
      <c r="G9" s="236" t="s">
        <v>1003</v>
      </c>
      <c r="H9" s="238" t="s">
        <v>1004</v>
      </c>
      <c r="I9" s="239">
        <v>-121.9156</v>
      </c>
      <c r="J9" s="238" t="s">
        <v>1099</v>
      </c>
      <c r="K9" s="240" t="s">
        <v>376</v>
      </c>
      <c r="L9" s="240" t="s">
        <v>1005</v>
      </c>
      <c r="M9" s="240" t="s">
        <v>377</v>
      </c>
      <c r="N9" s="241">
        <v>2010</v>
      </c>
      <c r="O9" s="240" t="s">
        <v>792</v>
      </c>
      <c r="P9" s="242">
        <v>40787</v>
      </c>
      <c r="Q9" s="243">
        <v>32672.6</v>
      </c>
      <c r="R9" s="179"/>
      <c r="S9" s="244">
        <v>13.248900000000001</v>
      </c>
      <c r="T9" s="244">
        <v>174.46799999999999</v>
      </c>
      <c r="U9" s="111"/>
      <c r="V9" s="179"/>
      <c r="W9" s="114"/>
      <c r="X9" s="244">
        <v>5470.4</v>
      </c>
      <c r="Y9" s="244">
        <v>470.10599999999999</v>
      </c>
      <c r="Z9" s="111"/>
      <c r="AA9" s="245">
        <v>5030.3042999999998</v>
      </c>
      <c r="AB9" s="179"/>
      <c r="AC9" s="244">
        <v>6016.2837</v>
      </c>
      <c r="AD9" s="179"/>
      <c r="AE9" s="111"/>
      <c r="AF9" s="179"/>
      <c r="AG9" s="179"/>
      <c r="AH9" s="114"/>
      <c r="AI9" s="179"/>
      <c r="AJ9" s="179"/>
      <c r="AK9" s="179"/>
      <c r="AL9" s="179"/>
      <c r="AM9" s="111"/>
      <c r="AN9" s="114"/>
      <c r="AO9" s="179"/>
      <c r="AP9" s="180"/>
      <c r="AQ9" s="247">
        <v>38143</v>
      </c>
      <c r="AR9" s="179">
        <v>0</v>
      </c>
      <c r="AS9" s="179">
        <v>11529.9429</v>
      </c>
      <c r="AT9" s="179">
        <v>174.46799999999999</v>
      </c>
      <c r="AU9" s="179">
        <v>0</v>
      </c>
      <c r="AV9" s="179">
        <v>0</v>
      </c>
      <c r="AW9" s="180">
        <v>0</v>
      </c>
      <c r="AX9" s="247">
        <v>32860.316899999998</v>
      </c>
      <c r="AY9" s="179">
        <v>0</v>
      </c>
      <c r="AZ9" s="179">
        <v>5940.5059999999994</v>
      </c>
      <c r="BA9" s="179">
        <v>5030.3042999999998</v>
      </c>
      <c r="BB9" s="179">
        <v>6016.2837</v>
      </c>
      <c r="BC9" s="179">
        <v>0</v>
      </c>
      <c r="BD9" s="179">
        <v>0</v>
      </c>
      <c r="BE9" s="179">
        <v>0</v>
      </c>
      <c r="BF9" s="180">
        <v>0</v>
      </c>
      <c r="BG9" s="77">
        <v>49847.410900000003</v>
      </c>
      <c r="BH9" s="179"/>
      <c r="BI9" s="179"/>
      <c r="BJ9" s="179"/>
      <c r="BK9" s="79">
        <v>0</v>
      </c>
      <c r="BM9" s="66"/>
    </row>
    <row r="10" spans="1:65" s="68" customFormat="1" ht="15">
      <c r="A10" s="35" t="s">
        <v>5</v>
      </c>
      <c r="B10" s="36" t="s">
        <v>7</v>
      </c>
      <c r="C10" s="36" t="s">
        <v>1017</v>
      </c>
      <c r="D10" s="36" t="s">
        <v>6</v>
      </c>
      <c r="E10" s="36" t="s">
        <v>8</v>
      </c>
      <c r="F10" s="36" t="s">
        <v>365</v>
      </c>
      <c r="G10" s="37" t="s">
        <v>613</v>
      </c>
      <c r="H10" s="38" t="s">
        <v>614</v>
      </c>
      <c r="I10" s="39">
        <v>-120.607</v>
      </c>
      <c r="J10" s="43" t="s">
        <v>1099</v>
      </c>
      <c r="K10" s="40" t="s">
        <v>378</v>
      </c>
      <c r="L10" s="40" t="s">
        <v>615</v>
      </c>
      <c r="M10" s="40" t="s">
        <v>379</v>
      </c>
      <c r="N10" s="41">
        <v>2010</v>
      </c>
      <c r="O10" s="40" t="s">
        <v>604</v>
      </c>
      <c r="P10" s="42">
        <v>40631</v>
      </c>
      <c r="Q10" s="209">
        <v>17436.673999999999</v>
      </c>
      <c r="R10" s="81"/>
      <c r="S10" s="210">
        <v>359.58929999999998</v>
      </c>
      <c r="T10" s="210">
        <v>139.71700000000001</v>
      </c>
      <c r="U10" s="137"/>
      <c r="V10" s="81"/>
      <c r="W10" s="129"/>
      <c r="X10" s="81"/>
      <c r="Y10" s="81"/>
      <c r="Z10" s="211">
        <v>0.3901</v>
      </c>
      <c r="AA10" s="212">
        <v>772.25609999999995</v>
      </c>
      <c r="AB10" s="210">
        <v>0.76100000000000001</v>
      </c>
      <c r="AC10" s="210">
        <v>4132.6278000000002</v>
      </c>
      <c r="AD10" s="81"/>
      <c r="AE10" s="137"/>
      <c r="AF10" s="81"/>
      <c r="AG10" s="81"/>
      <c r="AH10" s="129"/>
      <c r="AI10" s="81"/>
      <c r="AJ10" s="81"/>
      <c r="AK10" s="81"/>
      <c r="AL10" s="81"/>
      <c r="AM10" s="137"/>
      <c r="AN10" s="129"/>
      <c r="AO10" s="81"/>
      <c r="AP10" s="187"/>
      <c r="AQ10" s="188">
        <v>17437.825099999998</v>
      </c>
      <c r="AR10" s="81">
        <v>0</v>
      </c>
      <c r="AS10" s="81">
        <v>5264.4731999999995</v>
      </c>
      <c r="AT10" s="81">
        <v>139.71700000000001</v>
      </c>
      <c r="AU10" s="81">
        <v>0</v>
      </c>
      <c r="AV10" s="81">
        <v>0</v>
      </c>
      <c r="AW10" s="187">
        <v>0</v>
      </c>
      <c r="AX10" s="188">
        <v>17935.980299999999</v>
      </c>
      <c r="AY10" s="81">
        <v>0</v>
      </c>
      <c r="AZ10" s="81">
        <v>0</v>
      </c>
      <c r="BA10" s="81">
        <v>772.64619999999991</v>
      </c>
      <c r="BB10" s="81">
        <v>4133.3888000000006</v>
      </c>
      <c r="BC10" s="81">
        <v>0</v>
      </c>
      <c r="BD10" s="81">
        <v>0</v>
      </c>
      <c r="BE10" s="81">
        <v>0</v>
      </c>
      <c r="BF10" s="187">
        <v>0</v>
      </c>
      <c r="BG10" s="80">
        <v>22842.015299999999</v>
      </c>
      <c r="BH10" s="81"/>
      <c r="BI10" s="81"/>
      <c r="BJ10" s="81"/>
      <c r="BK10" s="82">
        <v>0</v>
      </c>
      <c r="BM10" s="66"/>
    </row>
    <row r="11" spans="1:65" s="68" customFormat="1" ht="15">
      <c r="A11" s="35" t="s">
        <v>5</v>
      </c>
      <c r="B11" s="36" t="s">
        <v>366</v>
      </c>
      <c r="C11" s="36" t="s">
        <v>1017</v>
      </c>
      <c r="D11" s="36" t="s">
        <v>2</v>
      </c>
      <c r="E11" s="36" t="s">
        <v>367</v>
      </c>
      <c r="F11" s="36" t="s">
        <v>369</v>
      </c>
      <c r="G11" s="37" t="s">
        <v>607</v>
      </c>
      <c r="H11" s="43" t="s">
        <v>19</v>
      </c>
      <c r="I11" s="69"/>
      <c r="J11" s="253" t="s">
        <v>1099</v>
      </c>
      <c r="K11" s="40" t="s">
        <v>378</v>
      </c>
      <c r="L11" s="40" t="s">
        <v>615</v>
      </c>
      <c r="M11" s="40" t="s">
        <v>379</v>
      </c>
      <c r="N11" s="41">
        <v>2010</v>
      </c>
      <c r="O11" s="40" t="s">
        <v>604</v>
      </c>
      <c r="P11" s="42">
        <v>40631</v>
      </c>
      <c r="Q11" s="209">
        <v>228.63630000000001</v>
      </c>
      <c r="R11" s="81">
        <v>0</v>
      </c>
      <c r="S11" s="210">
        <v>4.7606999999999999</v>
      </c>
      <c r="T11" s="210">
        <v>1.86</v>
      </c>
      <c r="U11" s="137">
        <v>0</v>
      </c>
      <c r="V11" s="81">
        <v>0</v>
      </c>
      <c r="W11" s="129">
        <v>0</v>
      </c>
      <c r="X11" s="81">
        <v>0</v>
      </c>
      <c r="Y11" s="81">
        <v>0</v>
      </c>
      <c r="Z11" s="211">
        <v>6.0900000000000003E-2</v>
      </c>
      <c r="AA11" s="212">
        <v>120.5127</v>
      </c>
      <c r="AB11" s="210">
        <v>0.1096</v>
      </c>
      <c r="AC11" s="210">
        <v>594.9846</v>
      </c>
      <c r="AD11" s="81">
        <v>0</v>
      </c>
      <c r="AE11" s="137">
        <v>0</v>
      </c>
      <c r="AF11" s="81">
        <v>0</v>
      </c>
      <c r="AG11" s="81">
        <v>0</v>
      </c>
      <c r="AH11" s="129">
        <v>0</v>
      </c>
      <c r="AI11" s="81">
        <v>0</v>
      </c>
      <c r="AJ11" s="81">
        <v>0</v>
      </c>
      <c r="AK11" s="81">
        <v>0</v>
      </c>
      <c r="AL11" s="81">
        <v>0</v>
      </c>
      <c r="AM11" s="137">
        <v>0</v>
      </c>
      <c r="AN11" s="129">
        <v>0</v>
      </c>
      <c r="AO11" s="81"/>
      <c r="AP11" s="187"/>
      <c r="AQ11" s="188">
        <v>228.80680000000001</v>
      </c>
      <c r="AR11" s="81">
        <v>0</v>
      </c>
      <c r="AS11" s="81">
        <v>720.25800000000004</v>
      </c>
      <c r="AT11" s="81">
        <v>1.86</v>
      </c>
      <c r="AU11" s="81">
        <v>0</v>
      </c>
      <c r="AV11" s="81">
        <v>0</v>
      </c>
      <c r="AW11" s="187">
        <v>0</v>
      </c>
      <c r="AX11" s="188">
        <v>235.25700000000001</v>
      </c>
      <c r="AY11" s="81">
        <v>0</v>
      </c>
      <c r="AZ11" s="81">
        <v>0</v>
      </c>
      <c r="BA11" s="81">
        <v>120.5736</v>
      </c>
      <c r="BB11" s="81">
        <v>595.0942</v>
      </c>
      <c r="BC11" s="81">
        <v>0</v>
      </c>
      <c r="BD11" s="81">
        <v>0</v>
      </c>
      <c r="BE11" s="81">
        <v>0</v>
      </c>
      <c r="BF11" s="187">
        <v>0</v>
      </c>
      <c r="BG11" s="80">
        <v>950.9248</v>
      </c>
      <c r="BH11" s="81"/>
      <c r="BI11" s="81"/>
      <c r="BJ11" s="81"/>
      <c r="BK11" s="82">
        <v>0</v>
      </c>
      <c r="BM11" s="66"/>
    </row>
    <row r="12" spans="1:65" s="68" customFormat="1" ht="15">
      <c r="A12" s="35" t="s">
        <v>9</v>
      </c>
      <c r="B12" s="36" t="s">
        <v>10</v>
      </c>
      <c r="C12" s="36" t="s">
        <v>1017</v>
      </c>
      <c r="D12" s="36" t="s">
        <v>2</v>
      </c>
      <c r="E12" s="36" t="s">
        <v>8</v>
      </c>
      <c r="F12" s="36" t="s">
        <v>365</v>
      </c>
      <c r="G12" s="37" t="s">
        <v>663</v>
      </c>
      <c r="H12" s="38" t="s">
        <v>664</v>
      </c>
      <c r="I12" s="39">
        <v>-122.37056</v>
      </c>
      <c r="J12" s="43" t="s">
        <v>1100</v>
      </c>
      <c r="K12" s="40" t="s">
        <v>380</v>
      </c>
      <c r="L12" s="40" t="s">
        <v>660</v>
      </c>
      <c r="M12" s="40" t="s">
        <v>382</v>
      </c>
      <c r="N12" s="41">
        <v>2010</v>
      </c>
      <c r="O12" s="40" t="s">
        <v>604</v>
      </c>
      <c r="P12" s="42">
        <v>40631</v>
      </c>
      <c r="Q12" s="209">
        <v>28323.4064</v>
      </c>
      <c r="R12" s="81"/>
      <c r="S12" s="210">
        <v>81.526200000000003</v>
      </c>
      <c r="T12" s="210">
        <v>1256.864</v>
      </c>
      <c r="U12" s="137"/>
      <c r="V12" s="81"/>
      <c r="W12" s="129"/>
      <c r="X12" s="81"/>
      <c r="Y12" s="81"/>
      <c r="Z12" s="137"/>
      <c r="AA12" s="129"/>
      <c r="AB12" s="210">
        <v>85.535600000000002</v>
      </c>
      <c r="AC12" s="210">
        <v>4288.2861000000003</v>
      </c>
      <c r="AD12" s="81"/>
      <c r="AE12" s="137"/>
      <c r="AF12" s="81"/>
      <c r="AG12" s="81"/>
      <c r="AH12" s="129"/>
      <c r="AI12" s="81"/>
      <c r="AJ12" s="81"/>
      <c r="AK12" s="81"/>
      <c r="AL12" s="81"/>
      <c r="AM12" s="137"/>
      <c r="AN12" s="129"/>
      <c r="AO12" s="81"/>
      <c r="AP12" s="187"/>
      <c r="AQ12" s="188">
        <v>28408.941999999999</v>
      </c>
      <c r="AR12" s="81">
        <v>0</v>
      </c>
      <c r="AS12" s="81">
        <v>4369.8123000000005</v>
      </c>
      <c r="AT12" s="81">
        <v>1256.864</v>
      </c>
      <c r="AU12" s="81">
        <v>0</v>
      </c>
      <c r="AV12" s="81">
        <v>0</v>
      </c>
      <c r="AW12" s="187">
        <v>0</v>
      </c>
      <c r="AX12" s="188">
        <v>29661.796600000001</v>
      </c>
      <c r="AY12" s="81">
        <v>0</v>
      </c>
      <c r="AZ12" s="81">
        <v>0</v>
      </c>
      <c r="BA12" s="81">
        <v>0</v>
      </c>
      <c r="BB12" s="81">
        <v>4373.8217000000004</v>
      </c>
      <c r="BC12" s="81">
        <v>0</v>
      </c>
      <c r="BD12" s="81">
        <v>0</v>
      </c>
      <c r="BE12" s="81">
        <v>0</v>
      </c>
      <c r="BF12" s="187">
        <v>0</v>
      </c>
      <c r="BG12" s="80">
        <v>34035.618300000002</v>
      </c>
      <c r="BH12" s="81"/>
      <c r="BI12" s="81"/>
      <c r="BJ12" s="81"/>
      <c r="BK12" s="82">
        <v>0</v>
      </c>
      <c r="BM12" s="66"/>
    </row>
    <row r="13" spans="1:65" s="68" customFormat="1" ht="15">
      <c r="A13" s="35" t="s">
        <v>9</v>
      </c>
      <c r="B13" s="36" t="s">
        <v>11</v>
      </c>
      <c r="C13" s="36" t="s">
        <v>1017</v>
      </c>
      <c r="D13" s="36" t="s">
        <v>2</v>
      </c>
      <c r="E13" s="36" t="s">
        <v>8</v>
      </c>
      <c r="F13" s="36" t="s">
        <v>365</v>
      </c>
      <c r="G13" s="37" t="s">
        <v>381</v>
      </c>
      <c r="H13" s="38" t="s">
        <v>19</v>
      </c>
      <c r="I13" s="69"/>
      <c r="J13" s="253" t="s">
        <v>1100</v>
      </c>
      <c r="K13" s="40" t="s">
        <v>380</v>
      </c>
      <c r="L13" s="40" t="s">
        <v>660</v>
      </c>
      <c r="M13" s="40" t="s">
        <v>382</v>
      </c>
      <c r="N13" s="41">
        <v>2010</v>
      </c>
      <c r="O13" s="40" t="s">
        <v>604</v>
      </c>
      <c r="P13" s="42">
        <v>40631</v>
      </c>
      <c r="Q13" s="209">
        <v>12076.5478</v>
      </c>
      <c r="R13" s="81"/>
      <c r="S13" s="210">
        <v>766.29</v>
      </c>
      <c r="T13" s="210">
        <v>104.43899999999999</v>
      </c>
      <c r="U13" s="137"/>
      <c r="V13" s="81"/>
      <c r="W13" s="129"/>
      <c r="X13" s="81"/>
      <c r="Y13" s="81"/>
      <c r="Z13" s="211">
        <v>25.757000000000001</v>
      </c>
      <c r="AA13" s="212">
        <v>4856.0190000000002</v>
      </c>
      <c r="AB13" s="81"/>
      <c r="AC13" s="81"/>
      <c r="AD13" s="81"/>
      <c r="AE13" s="137"/>
      <c r="AF13" s="81"/>
      <c r="AG13" s="81"/>
      <c r="AH13" s="129"/>
      <c r="AI13" s="81"/>
      <c r="AJ13" s="81"/>
      <c r="AK13" s="81"/>
      <c r="AL13" s="81"/>
      <c r="AM13" s="137"/>
      <c r="AN13" s="129"/>
      <c r="AO13" s="81"/>
      <c r="AP13" s="187"/>
      <c r="AQ13" s="188">
        <v>12102.3048</v>
      </c>
      <c r="AR13" s="81">
        <v>0</v>
      </c>
      <c r="AS13" s="81">
        <v>5622.3090000000002</v>
      </c>
      <c r="AT13" s="81">
        <v>104.43899999999999</v>
      </c>
      <c r="AU13" s="81">
        <v>0</v>
      </c>
      <c r="AV13" s="81">
        <v>0</v>
      </c>
      <c r="AW13" s="187">
        <v>0</v>
      </c>
      <c r="AX13" s="188">
        <v>12947.276800000001</v>
      </c>
      <c r="AY13" s="81">
        <v>0</v>
      </c>
      <c r="AZ13" s="81">
        <v>0</v>
      </c>
      <c r="BA13" s="81">
        <v>4881.7759999999998</v>
      </c>
      <c r="BB13" s="81">
        <v>0</v>
      </c>
      <c r="BC13" s="81">
        <v>0</v>
      </c>
      <c r="BD13" s="81">
        <v>0</v>
      </c>
      <c r="BE13" s="81">
        <v>0</v>
      </c>
      <c r="BF13" s="187">
        <v>0</v>
      </c>
      <c r="BG13" s="80">
        <v>17829.052800000001</v>
      </c>
      <c r="BH13" s="81"/>
      <c r="BI13" s="81"/>
      <c r="BJ13" s="81"/>
      <c r="BK13" s="82">
        <v>0</v>
      </c>
      <c r="BM13" s="66"/>
    </row>
    <row r="14" spans="1:65" s="68" customFormat="1" ht="15">
      <c r="A14" s="35" t="s">
        <v>9</v>
      </c>
      <c r="B14" s="36" t="s">
        <v>12</v>
      </c>
      <c r="C14" s="36" t="s">
        <v>1017</v>
      </c>
      <c r="D14" s="36" t="s">
        <v>2</v>
      </c>
      <c r="E14" s="36" t="s">
        <v>8</v>
      </c>
      <c r="F14" s="36" t="s">
        <v>365</v>
      </c>
      <c r="G14" s="37" t="s">
        <v>383</v>
      </c>
      <c r="H14" s="38" t="s">
        <v>666</v>
      </c>
      <c r="I14" s="39">
        <v>-120.25937</v>
      </c>
      <c r="J14" s="43" t="s">
        <v>1099</v>
      </c>
      <c r="K14" s="40" t="s">
        <v>380</v>
      </c>
      <c r="L14" s="40" t="s">
        <v>660</v>
      </c>
      <c r="M14" s="40" t="s">
        <v>382</v>
      </c>
      <c r="N14" s="41">
        <v>2010</v>
      </c>
      <c r="O14" s="40" t="s">
        <v>604</v>
      </c>
      <c r="P14" s="42">
        <v>40631</v>
      </c>
      <c r="Q14" s="209">
        <v>8720.2360000000008</v>
      </c>
      <c r="R14" s="81"/>
      <c r="S14" s="210">
        <v>8.9375999999999998</v>
      </c>
      <c r="T14" s="210">
        <v>398.66</v>
      </c>
      <c r="U14" s="137"/>
      <c r="V14" s="81"/>
      <c r="W14" s="129"/>
      <c r="X14" s="210">
        <v>1154.8130000000001</v>
      </c>
      <c r="Y14" s="210">
        <v>458.30399999999997</v>
      </c>
      <c r="Z14" s="137"/>
      <c r="AA14" s="129"/>
      <c r="AB14" s="81"/>
      <c r="AC14" s="81"/>
      <c r="AD14" s="81"/>
      <c r="AE14" s="137"/>
      <c r="AF14" s="81"/>
      <c r="AG14" s="81"/>
      <c r="AH14" s="129"/>
      <c r="AI14" s="81"/>
      <c r="AJ14" s="81"/>
      <c r="AK14" s="81"/>
      <c r="AL14" s="81"/>
      <c r="AM14" s="137"/>
      <c r="AN14" s="129"/>
      <c r="AO14" s="81"/>
      <c r="AP14" s="187"/>
      <c r="AQ14" s="188">
        <v>9875.0490000000009</v>
      </c>
      <c r="AR14" s="81">
        <v>0</v>
      </c>
      <c r="AS14" s="81">
        <v>467.24159999999995</v>
      </c>
      <c r="AT14" s="81">
        <v>398.66</v>
      </c>
      <c r="AU14" s="81">
        <v>0</v>
      </c>
      <c r="AV14" s="81">
        <v>0</v>
      </c>
      <c r="AW14" s="187">
        <v>0</v>
      </c>
      <c r="AX14" s="188">
        <v>9127.8335999999999</v>
      </c>
      <c r="AY14" s="81">
        <v>0</v>
      </c>
      <c r="AZ14" s="81">
        <v>1613.1170000000002</v>
      </c>
      <c r="BA14" s="81">
        <v>0</v>
      </c>
      <c r="BB14" s="81">
        <v>0</v>
      </c>
      <c r="BC14" s="81">
        <v>0</v>
      </c>
      <c r="BD14" s="81">
        <v>0</v>
      </c>
      <c r="BE14" s="81">
        <v>0</v>
      </c>
      <c r="BF14" s="187">
        <v>0</v>
      </c>
      <c r="BG14" s="80">
        <v>10740.9506</v>
      </c>
      <c r="BH14" s="81"/>
      <c r="BI14" s="81"/>
      <c r="BJ14" s="81"/>
      <c r="BK14" s="82">
        <v>0</v>
      </c>
      <c r="BM14" s="66"/>
    </row>
    <row r="15" spans="1:65" s="68" customFormat="1" ht="15">
      <c r="A15" s="35" t="s">
        <v>9</v>
      </c>
      <c r="B15" s="36" t="s">
        <v>13</v>
      </c>
      <c r="C15" s="36" t="s">
        <v>1017</v>
      </c>
      <c r="D15" s="36" t="s">
        <v>2</v>
      </c>
      <c r="E15" s="36" t="s">
        <v>8</v>
      </c>
      <c r="F15" s="36" t="s">
        <v>365</v>
      </c>
      <c r="G15" s="37" t="s">
        <v>381</v>
      </c>
      <c r="H15" s="38" t="s">
        <v>665</v>
      </c>
      <c r="I15" s="39">
        <v>-120.66562</v>
      </c>
      <c r="J15" s="43" t="s">
        <v>1099</v>
      </c>
      <c r="K15" s="40" t="s">
        <v>380</v>
      </c>
      <c r="L15" s="40" t="s">
        <v>660</v>
      </c>
      <c r="M15" s="40" t="s">
        <v>382</v>
      </c>
      <c r="N15" s="41">
        <v>2010</v>
      </c>
      <c r="O15" s="40" t="s">
        <v>604</v>
      </c>
      <c r="P15" s="42">
        <v>40631</v>
      </c>
      <c r="Q15" s="209">
        <v>7683.1239999999998</v>
      </c>
      <c r="R15" s="81"/>
      <c r="S15" s="210">
        <v>487.51499999999999</v>
      </c>
      <c r="T15" s="210">
        <v>66.34</v>
      </c>
      <c r="U15" s="137"/>
      <c r="V15" s="81"/>
      <c r="W15" s="129"/>
      <c r="X15" s="210">
        <v>1802.8810000000001</v>
      </c>
      <c r="Y15" s="210">
        <v>715.51199999999994</v>
      </c>
      <c r="Z15" s="211">
        <v>35.520000000000003</v>
      </c>
      <c r="AA15" s="212">
        <v>18333.314999999999</v>
      </c>
      <c r="AB15" s="81"/>
      <c r="AC15" s="81"/>
      <c r="AD15" s="81"/>
      <c r="AE15" s="137"/>
      <c r="AF15" s="81"/>
      <c r="AG15" s="81"/>
      <c r="AH15" s="129"/>
      <c r="AI15" s="81"/>
      <c r="AJ15" s="81"/>
      <c r="AK15" s="81"/>
      <c r="AL15" s="81"/>
      <c r="AM15" s="137"/>
      <c r="AN15" s="129"/>
      <c r="AO15" s="81"/>
      <c r="AP15" s="187"/>
      <c r="AQ15" s="188">
        <v>9521.5249999999996</v>
      </c>
      <c r="AR15" s="81">
        <v>0</v>
      </c>
      <c r="AS15" s="81">
        <v>19536.341999999997</v>
      </c>
      <c r="AT15" s="81">
        <v>66.34</v>
      </c>
      <c r="AU15" s="81">
        <v>0</v>
      </c>
      <c r="AV15" s="81">
        <v>0</v>
      </c>
      <c r="AW15" s="187">
        <v>0</v>
      </c>
      <c r="AX15" s="188">
        <v>8236.9789999999994</v>
      </c>
      <c r="AY15" s="81">
        <v>0</v>
      </c>
      <c r="AZ15" s="81">
        <v>2518.393</v>
      </c>
      <c r="BA15" s="81">
        <v>18368.834999999999</v>
      </c>
      <c r="BB15" s="81">
        <v>0</v>
      </c>
      <c r="BC15" s="81">
        <v>0</v>
      </c>
      <c r="BD15" s="81">
        <v>0</v>
      </c>
      <c r="BE15" s="81">
        <v>0</v>
      </c>
      <c r="BF15" s="187">
        <v>0</v>
      </c>
      <c r="BG15" s="80">
        <v>29124.206999999999</v>
      </c>
      <c r="BH15" s="81"/>
      <c r="BI15" s="81"/>
      <c r="BJ15" s="81"/>
      <c r="BK15" s="82">
        <v>0</v>
      </c>
      <c r="BM15" s="66"/>
    </row>
    <row r="16" spans="1:65" s="68" customFormat="1" ht="15">
      <c r="A16" s="35" t="s">
        <v>9</v>
      </c>
      <c r="B16" s="36" t="s">
        <v>366</v>
      </c>
      <c r="C16" s="36" t="s">
        <v>1017</v>
      </c>
      <c r="D16" s="36" t="s">
        <v>2</v>
      </c>
      <c r="E16" s="36" t="s">
        <v>367</v>
      </c>
      <c r="F16" s="36" t="s">
        <v>369</v>
      </c>
      <c r="G16" s="37" t="s">
        <v>607</v>
      </c>
      <c r="H16" s="43"/>
      <c r="I16" s="39"/>
      <c r="J16" s="43" t="s">
        <v>1100</v>
      </c>
      <c r="K16" s="40" t="s">
        <v>380</v>
      </c>
      <c r="L16" s="40" t="s">
        <v>660</v>
      </c>
      <c r="M16" s="40" t="s">
        <v>382</v>
      </c>
      <c r="N16" s="41">
        <v>2010</v>
      </c>
      <c r="O16" s="40" t="s">
        <v>604</v>
      </c>
      <c r="P16" s="42">
        <v>40631</v>
      </c>
      <c r="Q16" s="209">
        <v>22898.435700000002</v>
      </c>
      <c r="R16" s="81">
        <v>0</v>
      </c>
      <c r="S16" s="210">
        <v>1452.9605999999999</v>
      </c>
      <c r="T16" s="210">
        <v>197.50100000000003</v>
      </c>
      <c r="U16" s="137">
        <v>0</v>
      </c>
      <c r="V16" s="81">
        <v>0</v>
      </c>
      <c r="W16" s="129">
        <v>0</v>
      </c>
      <c r="X16" s="81">
        <v>254.74699999999999</v>
      </c>
      <c r="Y16" s="81">
        <v>100.27500000000001</v>
      </c>
      <c r="Z16" s="137">
        <v>35.232999999999997</v>
      </c>
      <c r="AA16" s="129">
        <v>4877.7749999999996</v>
      </c>
      <c r="AB16" s="81">
        <v>0</v>
      </c>
      <c r="AC16" s="81">
        <v>0</v>
      </c>
      <c r="AD16" s="81">
        <v>0</v>
      </c>
      <c r="AE16" s="137">
        <v>0</v>
      </c>
      <c r="AF16" s="81">
        <v>0</v>
      </c>
      <c r="AG16" s="81">
        <v>0</v>
      </c>
      <c r="AH16" s="129">
        <v>0</v>
      </c>
      <c r="AI16" s="81">
        <v>0</v>
      </c>
      <c r="AJ16" s="81">
        <v>0</v>
      </c>
      <c r="AK16" s="81">
        <v>0</v>
      </c>
      <c r="AL16" s="81">
        <v>0</v>
      </c>
      <c r="AM16" s="137">
        <v>0</v>
      </c>
      <c r="AN16" s="129">
        <v>0</v>
      </c>
      <c r="AO16" s="81"/>
      <c r="AP16" s="187"/>
      <c r="AQ16" s="188">
        <v>23188.415700000001</v>
      </c>
      <c r="AR16" s="81">
        <v>0</v>
      </c>
      <c r="AS16" s="81">
        <v>6431.0105999999996</v>
      </c>
      <c r="AT16" s="81">
        <v>197.50100000000003</v>
      </c>
      <c r="AU16" s="81">
        <v>0</v>
      </c>
      <c r="AV16" s="81">
        <v>0</v>
      </c>
      <c r="AW16" s="187">
        <v>0</v>
      </c>
      <c r="AX16" s="188">
        <v>24548.897300000001</v>
      </c>
      <c r="AY16" s="81">
        <v>0</v>
      </c>
      <c r="AZ16" s="81">
        <v>355.02199999999999</v>
      </c>
      <c r="BA16" s="81">
        <v>4913.0079999999998</v>
      </c>
      <c r="BB16" s="81">
        <v>0</v>
      </c>
      <c r="BC16" s="81">
        <v>0</v>
      </c>
      <c r="BD16" s="81">
        <v>0</v>
      </c>
      <c r="BE16" s="81">
        <v>0</v>
      </c>
      <c r="BF16" s="187">
        <v>0</v>
      </c>
      <c r="BG16" s="80">
        <v>29816.927299999999</v>
      </c>
      <c r="BH16" s="81"/>
      <c r="BI16" s="81"/>
      <c r="BJ16" s="81"/>
      <c r="BK16" s="82">
        <v>0</v>
      </c>
      <c r="BM16" s="66"/>
    </row>
    <row r="17" spans="1:65" s="68" customFormat="1" ht="15">
      <c r="A17" s="35" t="s">
        <v>14</v>
      </c>
      <c r="B17" s="36" t="s">
        <v>15</v>
      </c>
      <c r="C17" s="36" t="s">
        <v>1017</v>
      </c>
      <c r="D17" s="36" t="s">
        <v>2</v>
      </c>
      <c r="E17" s="36" t="s">
        <v>8</v>
      </c>
      <c r="F17" s="36" t="s">
        <v>365</v>
      </c>
      <c r="G17" s="37" t="s">
        <v>607</v>
      </c>
      <c r="H17" s="38" t="s">
        <v>922</v>
      </c>
      <c r="I17" s="39">
        <v>-120.09</v>
      </c>
      <c r="J17" s="43" t="s">
        <v>1099</v>
      </c>
      <c r="K17" s="40" t="s">
        <v>374</v>
      </c>
      <c r="L17" s="40" t="s">
        <v>746</v>
      </c>
      <c r="M17" s="40" t="s">
        <v>375</v>
      </c>
      <c r="N17" s="41">
        <v>2010</v>
      </c>
      <c r="O17" s="40" t="s">
        <v>792</v>
      </c>
      <c r="P17" s="42">
        <v>40786</v>
      </c>
      <c r="Q17" s="209">
        <v>8574.6929999999993</v>
      </c>
      <c r="R17" s="81"/>
      <c r="S17" s="210">
        <v>3.3809999999999998</v>
      </c>
      <c r="T17" s="210">
        <v>44.33</v>
      </c>
      <c r="U17" s="137"/>
      <c r="V17" s="81"/>
      <c r="W17" s="129"/>
      <c r="X17" s="210">
        <v>430.197</v>
      </c>
      <c r="Y17" s="210">
        <v>42.966000000000001</v>
      </c>
      <c r="Z17" s="211">
        <v>0</v>
      </c>
      <c r="AA17" s="212">
        <v>0</v>
      </c>
      <c r="AB17" s="210">
        <v>2.613</v>
      </c>
      <c r="AC17" s="210">
        <v>3088.491</v>
      </c>
      <c r="AD17" s="81"/>
      <c r="AE17" s="137"/>
      <c r="AF17" s="81"/>
      <c r="AG17" s="81"/>
      <c r="AH17" s="129"/>
      <c r="AI17" s="81"/>
      <c r="AJ17" s="81"/>
      <c r="AK17" s="81"/>
      <c r="AL17" s="81"/>
      <c r="AM17" s="137"/>
      <c r="AN17" s="129"/>
      <c r="AO17" s="81"/>
      <c r="AP17" s="187"/>
      <c r="AQ17" s="188">
        <v>9007.5029999999988</v>
      </c>
      <c r="AR17" s="81">
        <v>0</v>
      </c>
      <c r="AS17" s="81">
        <v>3134.8379999999997</v>
      </c>
      <c r="AT17" s="81">
        <v>44.33</v>
      </c>
      <c r="AU17" s="81">
        <v>0</v>
      </c>
      <c r="AV17" s="81">
        <v>0</v>
      </c>
      <c r="AW17" s="187">
        <v>0</v>
      </c>
      <c r="AX17" s="188">
        <v>8622.4039999999986</v>
      </c>
      <c r="AY17" s="81">
        <v>0</v>
      </c>
      <c r="AZ17" s="81">
        <v>473.16300000000001</v>
      </c>
      <c r="BA17" s="81">
        <v>0</v>
      </c>
      <c r="BB17" s="81">
        <v>3091.1039999999998</v>
      </c>
      <c r="BC17" s="81">
        <v>0</v>
      </c>
      <c r="BD17" s="81">
        <v>0</v>
      </c>
      <c r="BE17" s="81">
        <v>0</v>
      </c>
      <c r="BF17" s="187">
        <v>0</v>
      </c>
      <c r="BG17" s="80">
        <v>12186.670999999998</v>
      </c>
      <c r="BH17" s="81"/>
      <c r="BI17" s="81"/>
      <c r="BJ17" s="81"/>
      <c r="BK17" s="82">
        <v>0</v>
      </c>
      <c r="BM17" s="66"/>
    </row>
    <row r="18" spans="1:65" s="68" customFormat="1" ht="15">
      <c r="A18" s="35" t="s">
        <v>14</v>
      </c>
      <c r="B18" s="36" t="s">
        <v>16</v>
      </c>
      <c r="C18" s="36" t="s">
        <v>1017</v>
      </c>
      <c r="D18" s="36" t="s">
        <v>2</v>
      </c>
      <c r="E18" s="36" t="s">
        <v>8</v>
      </c>
      <c r="F18" s="36" t="s">
        <v>365</v>
      </c>
      <c r="G18" s="37" t="s">
        <v>607</v>
      </c>
      <c r="H18" s="38" t="s">
        <v>921</v>
      </c>
      <c r="I18" s="39">
        <v>-120.08499999999999</v>
      </c>
      <c r="J18" s="43" t="s">
        <v>1099</v>
      </c>
      <c r="K18" s="40" t="s">
        <v>374</v>
      </c>
      <c r="L18" s="40" t="s">
        <v>746</v>
      </c>
      <c r="M18" s="40" t="s">
        <v>375</v>
      </c>
      <c r="N18" s="41">
        <v>2010</v>
      </c>
      <c r="O18" s="40" t="s">
        <v>792</v>
      </c>
      <c r="P18" s="42">
        <v>40786</v>
      </c>
      <c r="Q18" s="209">
        <v>40985.260999999999</v>
      </c>
      <c r="R18" s="81"/>
      <c r="S18" s="210">
        <v>16.212</v>
      </c>
      <c r="T18" s="210">
        <v>213.28</v>
      </c>
      <c r="U18" s="137"/>
      <c r="V18" s="81"/>
      <c r="W18" s="129"/>
      <c r="X18" s="210">
        <v>2108.4</v>
      </c>
      <c r="Y18" s="210">
        <v>265.64999999999998</v>
      </c>
      <c r="Z18" s="211">
        <v>0</v>
      </c>
      <c r="AA18" s="212">
        <v>0</v>
      </c>
      <c r="AB18" s="210">
        <v>9.4600000000000009</v>
      </c>
      <c r="AC18" s="210">
        <v>3423.567</v>
      </c>
      <c r="AD18" s="81"/>
      <c r="AE18" s="137"/>
      <c r="AF18" s="81"/>
      <c r="AG18" s="81"/>
      <c r="AH18" s="129"/>
      <c r="AI18" s="81"/>
      <c r="AJ18" s="81"/>
      <c r="AK18" s="81"/>
      <c r="AL18" s="81"/>
      <c r="AM18" s="137"/>
      <c r="AN18" s="129"/>
      <c r="AO18" s="81"/>
      <c r="AP18" s="187"/>
      <c r="AQ18" s="188">
        <v>43103.120999999999</v>
      </c>
      <c r="AR18" s="81">
        <v>0</v>
      </c>
      <c r="AS18" s="81">
        <v>3705.4290000000001</v>
      </c>
      <c r="AT18" s="81">
        <v>213.28</v>
      </c>
      <c r="AU18" s="81">
        <v>0</v>
      </c>
      <c r="AV18" s="81">
        <v>0</v>
      </c>
      <c r="AW18" s="187">
        <v>0</v>
      </c>
      <c r="AX18" s="188">
        <v>41214.752999999997</v>
      </c>
      <c r="AY18" s="81">
        <v>0</v>
      </c>
      <c r="AZ18" s="81">
        <v>2374.0500000000002</v>
      </c>
      <c r="BA18" s="81">
        <v>0</v>
      </c>
      <c r="BB18" s="81">
        <v>3433.027</v>
      </c>
      <c r="BC18" s="81">
        <v>0</v>
      </c>
      <c r="BD18" s="81">
        <v>0</v>
      </c>
      <c r="BE18" s="81">
        <v>0</v>
      </c>
      <c r="BF18" s="187">
        <v>0</v>
      </c>
      <c r="BG18" s="80">
        <v>47021.83</v>
      </c>
      <c r="BH18" s="81"/>
      <c r="BI18" s="81"/>
      <c r="BJ18" s="81"/>
      <c r="BK18" s="82">
        <v>0</v>
      </c>
      <c r="BM18" s="66"/>
    </row>
    <row r="19" spans="1:65" s="68" customFormat="1" ht="15">
      <c r="A19" s="35" t="s">
        <v>14</v>
      </c>
      <c r="B19" s="36" t="s">
        <v>17</v>
      </c>
      <c r="C19" s="36" t="s">
        <v>1017</v>
      </c>
      <c r="D19" s="36" t="s">
        <v>2</v>
      </c>
      <c r="E19" s="36" t="s">
        <v>8</v>
      </c>
      <c r="F19" s="36" t="s">
        <v>365</v>
      </c>
      <c r="G19" s="37" t="s">
        <v>607</v>
      </c>
      <c r="H19" s="38" t="s">
        <v>923</v>
      </c>
      <c r="I19" s="39">
        <v>-120.444</v>
      </c>
      <c r="J19" s="43" t="s">
        <v>1099</v>
      </c>
      <c r="K19" s="40" t="s">
        <v>374</v>
      </c>
      <c r="L19" s="40" t="s">
        <v>746</v>
      </c>
      <c r="M19" s="40" t="s">
        <v>375</v>
      </c>
      <c r="N19" s="41">
        <v>2010</v>
      </c>
      <c r="O19" s="40" t="s">
        <v>792</v>
      </c>
      <c r="P19" s="42">
        <v>40786</v>
      </c>
      <c r="Q19" s="209">
        <v>5053.4920000000002</v>
      </c>
      <c r="R19" s="81"/>
      <c r="S19" s="210">
        <v>1.9950000000000001</v>
      </c>
      <c r="T19" s="210">
        <v>26.35</v>
      </c>
      <c r="U19" s="137"/>
      <c r="V19" s="81"/>
      <c r="W19" s="129"/>
      <c r="X19" s="210">
        <v>1711.2</v>
      </c>
      <c r="Y19" s="210">
        <v>215.607</v>
      </c>
      <c r="Z19" s="211">
        <v>0</v>
      </c>
      <c r="AA19" s="212">
        <v>0</v>
      </c>
      <c r="AB19" s="210">
        <v>2.4790000000000001</v>
      </c>
      <c r="AC19" s="210">
        <v>2997.96</v>
      </c>
      <c r="AD19" s="81"/>
      <c r="AE19" s="137"/>
      <c r="AF19" s="81"/>
      <c r="AG19" s="81"/>
      <c r="AH19" s="129"/>
      <c r="AI19" s="81"/>
      <c r="AJ19" s="81"/>
      <c r="AK19" s="81"/>
      <c r="AL19" s="81"/>
      <c r="AM19" s="137"/>
      <c r="AN19" s="129"/>
      <c r="AO19" s="81"/>
      <c r="AP19" s="187"/>
      <c r="AQ19" s="188">
        <v>6767.1710000000003</v>
      </c>
      <c r="AR19" s="81">
        <v>0</v>
      </c>
      <c r="AS19" s="81">
        <v>3215.5619999999999</v>
      </c>
      <c r="AT19" s="81">
        <v>26.35</v>
      </c>
      <c r="AU19" s="81">
        <v>0</v>
      </c>
      <c r="AV19" s="81">
        <v>0</v>
      </c>
      <c r="AW19" s="187">
        <v>0</v>
      </c>
      <c r="AX19" s="188">
        <v>5081.8370000000004</v>
      </c>
      <c r="AY19" s="81">
        <v>0</v>
      </c>
      <c r="AZ19" s="81">
        <v>1926.807</v>
      </c>
      <c r="BA19" s="81">
        <v>0</v>
      </c>
      <c r="BB19" s="81">
        <v>3000.4389999999999</v>
      </c>
      <c r="BC19" s="81">
        <v>0</v>
      </c>
      <c r="BD19" s="81">
        <v>0</v>
      </c>
      <c r="BE19" s="81">
        <v>0</v>
      </c>
      <c r="BF19" s="187">
        <v>0</v>
      </c>
      <c r="BG19" s="80">
        <v>10009.083000000001</v>
      </c>
      <c r="BH19" s="81"/>
      <c r="BI19" s="81"/>
      <c r="BJ19" s="81"/>
      <c r="BK19" s="82">
        <v>0</v>
      </c>
      <c r="BM19" s="66"/>
    </row>
    <row r="20" spans="1:65" s="68" customFormat="1" ht="15">
      <c r="A20" s="35" t="s">
        <v>14</v>
      </c>
      <c r="B20" s="36" t="s">
        <v>366</v>
      </c>
      <c r="C20" s="36" t="s">
        <v>1017</v>
      </c>
      <c r="D20" s="36" t="s">
        <v>2</v>
      </c>
      <c r="E20" s="36" t="s">
        <v>367</v>
      </c>
      <c r="F20" s="36" t="s">
        <v>369</v>
      </c>
      <c r="G20" s="37" t="s">
        <v>607</v>
      </c>
      <c r="H20" s="43" t="s">
        <v>19</v>
      </c>
      <c r="I20" s="69"/>
      <c r="J20" s="253" t="s">
        <v>1099</v>
      </c>
      <c r="K20" s="40" t="s">
        <v>374</v>
      </c>
      <c r="L20" s="40" t="s">
        <v>746</v>
      </c>
      <c r="M20" s="40" t="s">
        <v>375</v>
      </c>
      <c r="N20" s="41">
        <v>2010</v>
      </c>
      <c r="O20" s="40" t="s">
        <v>604</v>
      </c>
      <c r="P20" s="42">
        <v>40632</v>
      </c>
      <c r="Q20" s="209">
        <v>16671.080000000002</v>
      </c>
      <c r="R20" s="81">
        <v>0</v>
      </c>
      <c r="S20" s="210">
        <v>13.314</v>
      </c>
      <c r="T20" s="210">
        <v>516.46</v>
      </c>
      <c r="U20" s="137">
        <v>0</v>
      </c>
      <c r="V20" s="81">
        <v>0</v>
      </c>
      <c r="W20" s="129">
        <v>0</v>
      </c>
      <c r="X20" s="210">
        <v>23563.185999999998</v>
      </c>
      <c r="Y20" s="210">
        <v>2353.7220000000002</v>
      </c>
      <c r="Z20" s="211">
        <v>24.14</v>
      </c>
      <c r="AA20" s="212">
        <v>28829.556</v>
      </c>
      <c r="AB20" s="210">
        <v>11.388</v>
      </c>
      <c r="AC20" s="210">
        <v>11298.315000000001</v>
      </c>
      <c r="AD20" s="81">
        <v>0</v>
      </c>
      <c r="AE20" s="137">
        <v>0</v>
      </c>
      <c r="AF20" s="81">
        <v>0</v>
      </c>
      <c r="AG20" s="81">
        <v>0</v>
      </c>
      <c r="AH20" s="129">
        <v>0</v>
      </c>
      <c r="AI20" s="81">
        <v>0</v>
      </c>
      <c r="AJ20" s="81">
        <v>0</v>
      </c>
      <c r="AK20" s="81">
        <v>0</v>
      </c>
      <c r="AL20" s="81">
        <v>0</v>
      </c>
      <c r="AM20" s="137">
        <v>0</v>
      </c>
      <c r="AN20" s="129">
        <v>0</v>
      </c>
      <c r="AO20" s="81"/>
      <c r="AP20" s="187"/>
      <c r="AQ20" s="188">
        <v>40269.794000000002</v>
      </c>
      <c r="AR20" s="81">
        <v>0</v>
      </c>
      <c r="AS20" s="81">
        <v>42494.906999999999</v>
      </c>
      <c r="AT20" s="81">
        <v>516.46</v>
      </c>
      <c r="AU20" s="81">
        <v>0</v>
      </c>
      <c r="AV20" s="81">
        <v>0</v>
      </c>
      <c r="AW20" s="187">
        <v>0</v>
      </c>
      <c r="AX20" s="188">
        <v>17200.853999999999</v>
      </c>
      <c r="AY20" s="81">
        <v>0</v>
      </c>
      <c r="AZ20" s="81">
        <v>25916.907999999999</v>
      </c>
      <c r="BA20" s="81">
        <v>28853.696</v>
      </c>
      <c r="BB20" s="81">
        <v>11309.703000000001</v>
      </c>
      <c r="BC20" s="81">
        <v>0</v>
      </c>
      <c r="BD20" s="81">
        <v>0</v>
      </c>
      <c r="BE20" s="81">
        <v>0</v>
      </c>
      <c r="BF20" s="187">
        <v>0</v>
      </c>
      <c r="BG20" s="80">
        <v>83281.161000000007</v>
      </c>
      <c r="BH20" s="81"/>
      <c r="BI20" s="81"/>
      <c r="BJ20" s="81"/>
      <c r="BK20" s="82">
        <v>0</v>
      </c>
      <c r="BM20" s="66"/>
    </row>
    <row r="21" spans="1:65" s="68" customFormat="1" ht="15">
      <c r="A21" s="35" t="s">
        <v>18</v>
      </c>
      <c r="B21" s="36" t="s">
        <v>20</v>
      </c>
      <c r="C21" s="36" t="s">
        <v>1017</v>
      </c>
      <c r="D21" s="36" t="s">
        <v>2</v>
      </c>
      <c r="E21" s="36" t="s">
        <v>8</v>
      </c>
      <c r="F21" s="36" t="s">
        <v>365</v>
      </c>
      <c r="G21" s="37" t="s">
        <v>607</v>
      </c>
      <c r="H21" s="38" t="s">
        <v>1009</v>
      </c>
      <c r="I21" s="39">
        <v>-120.74</v>
      </c>
      <c r="J21" s="43" t="s">
        <v>1099</v>
      </c>
      <c r="K21" s="40" t="s">
        <v>384</v>
      </c>
      <c r="L21" s="40" t="s">
        <v>716</v>
      </c>
      <c r="M21" s="40" t="s">
        <v>385</v>
      </c>
      <c r="N21" s="41">
        <v>2010</v>
      </c>
      <c r="O21" s="40" t="s">
        <v>792</v>
      </c>
      <c r="P21" s="42">
        <v>40795</v>
      </c>
      <c r="Q21" s="209">
        <v>13909.251</v>
      </c>
      <c r="R21" s="81"/>
      <c r="S21" s="210">
        <v>5.4809999999999999</v>
      </c>
      <c r="T21" s="210">
        <v>72.23</v>
      </c>
      <c r="U21" s="137"/>
      <c r="V21" s="81"/>
      <c r="W21" s="129"/>
      <c r="X21" s="210">
        <v>661.6</v>
      </c>
      <c r="Y21" s="210">
        <v>83.37</v>
      </c>
      <c r="Z21" s="211">
        <v>0</v>
      </c>
      <c r="AA21" s="212">
        <v>0</v>
      </c>
      <c r="AB21" s="210">
        <v>1.0900000000000001</v>
      </c>
      <c r="AC21" s="210">
        <v>1375.5419999999999</v>
      </c>
      <c r="AD21" s="81"/>
      <c r="AE21" s="137"/>
      <c r="AF21" s="81"/>
      <c r="AG21" s="81"/>
      <c r="AH21" s="129"/>
      <c r="AI21" s="81"/>
      <c r="AJ21" s="81"/>
      <c r="AK21" s="81"/>
      <c r="AL21" s="81"/>
      <c r="AM21" s="137"/>
      <c r="AN21" s="129"/>
      <c r="AO21" s="81"/>
      <c r="AP21" s="187"/>
      <c r="AQ21" s="188">
        <v>14571.941000000001</v>
      </c>
      <c r="AR21" s="81">
        <v>0</v>
      </c>
      <c r="AS21" s="81">
        <v>1464.3929999999998</v>
      </c>
      <c r="AT21" s="81">
        <v>72.23</v>
      </c>
      <c r="AU21" s="81">
        <v>0</v>
      </c>
      <c r="AV21" s="81">
        <v>0</v>
      </c>
      <c r="AW21" s="187">
        <v>0</v>
      </c>
      <c r="AX21" s="188">
        <v>13986.962</v>
      </c>
      <c r="AY21" s="81">
        <v>0</v>
      </c>
      <c r="AZ21" s="81">
        <v>744.97</v>
      </c>
      <c r="BA21" s="81">
        <v>0</v>
      </c>
      <c r="BB21" s="81">
        <v>1376.6319999999998</v>
      </c>
      <c r="BC21" s="81">
        <v>0</v>
      </c>
      <c r="BD21" s="81">
        <v>0</v>
      </c>
      <c r="BE21" s="81">
        <v>0</v>
      </c>
      <c r="BF21" s="187">
        <v>0</v>
      </c>
      <c r="BG21" s="80">
        <v>16108.564</v>
      </c>
      <c r="BH21" s="81"/>
      <c r="BI21" s="81"/>
      <c r="BJ21" s="81"/>
      <c r="BK21" s="82">
        <v>0</v>
      </c>
      <c r="BM21" s="66"/>
    </row>
    <row r="22" spans="1:65" s="68" customFormat="1" ht="15">
      <c r="A22" s="35" t="s">
        <v>18</v>
      </c>
      <c r="B22" s="36" t="s">
        <v>366</v>
      </c>
      <c r="C22" s="36" t="s">
        <v>1017</v>
      </c>
      <c r="D22" s="36" t="s">
        <v>2</v>
      </c>
      <c r="E22" s="36" t="s">
        <v>367</v>
      </c>
      <c r="F22" s="36" t="s">
        <v>369</v>
      </c>
      <c r="G22" s="37" t="s">
        <v>607</v>
      </c>
      <c r="H22" s="43" t="s">
        <v>19</v>
      </c>
      <c r="I22" s="69"/>
      <c r="J22" s="253" t="s">
        <v>1099</v>
      </c>
      <c r="K22" s="40" t="s">
        <v>386</v>
      </c>
      <c r="L22" s="40" t="s">
        <v>716</v>
      </c>
      <c r="M22" s="40" t="s">
        <v>387</v>
      </c>
      <c r="N22" s="41">
        <v>2010</v>
      </c>
      <c r="O22" s="40" t="s">
        <v>604</v>
      </c>
      <c r="P22" s="42">
        <v>40633</v>
      </c>
      <c r="Q22" s="209">
        <v>0</v>
      </c>
      <c r="R22" s="81">
        <v>0</v>
      </c>
      <c r="S22" s="210">
        <v>0</v>
      </c>
      <c r="T22" s="210">
        <v>0</v>
      </c>
      <c r="U22" s="137">
        <v>0</v>
      </c>
      <c r="V22" s="81">
        <v>0</v>
      </c>
      <c r="W22" s="129">
        <v>0</v>
      </c>
      <c r="X22" s="210">
        <v>0</v>
      </c>
      <c r="Y22" s="210">
        <v>0</v>
      </c>
      <c r="Z22" s="211">
        <v>0</v>
      </c>
      <c r="AA22" s="212">
        <v>0</v>
      </c>
      <c r="AB22" s="210">
        <v>0.11700000000000001</v>
      </c>
      <c r="AC22" s="210">
        <v>142.04400000000001</v>
      </c>
      <c r="AD22" s="81">
        <v>0</v>
      </c>
      <c r="AE22" s="137">
        <v>0</v>
      </c>
      <c r="AF22" s="81">
        <v>0</v>
      </c>
      <c r="AG22" s="81">
        <v>0</v>
      </c>
      <c r="AH22" s="129">
        <v>0</v>
      </c>
      <c r="AI22" s="81">
        <v>0</v>
      </c>
      <c r="AJ22" s="81">
        <v>0</v>
      </c>
      <c r="AK22" s="81">
        <v>0</v>
      </c>
      <c r="AL22" s="81">
        <v>0</v>
      </c>
      <c r="AM22" s="137">
        <v>0</v>
      </c>
      <c r="AN22" s="129">
        <v>0</v>
      </c>
      <c r="AO22" s="81"/>
      <c r="AP22" s="187"/>
      <c r="AQ22" s="188">
        <v>0.11700000000000001</v>
      </c>
      <c r="AR22" s="81">
        <v>0</v>
      </c>
      <c r="AS22" s="81">
        <v>142.04400000000001</v>
      </c>
      <c r="AT22" s="81">
        <v>0</v>
      </c>
      <c r="AU22" s="81">
        <v>0</v>
      </c>
      <c r="AV22" s="81">
        <v>0</v>
      </c>
      <c r="AW22" s="187">
        <v>0</v>
      </c>
      <c r="AX22" s="188">
        <v>0</v>
      </c>
      <c r="AY22" s="81">
        <v>0</v>
      </c>
      <c r="AZ22" s="81">
        <v>0</v>
      </c>
      <c r="BA22" s="81">
        <v>0</v>
      </c>
      <c r="BB22" s="81">
        <v>142.161</v>
      </c>
      <c r="BC22" s="81">
        <v>0</v>
      </c>
      <c r="BD22" s="81">
        <v>0</v>
      </c>
      <c r="BE22" s="81">
        <v>0</v>
      </c>
      <c r="BF22" s="187">
        <v>0</v>
      </c>
      <c r="BG22" s="80">
        <v>142.161</v>
      </c>
      <c r="BH22" s="81"/>
      <c r="BI22" s="81"/>
      <c r="BJ22" s="81"/>
      <c r="BK22" s="82">
        <v>0</v>
      </c>
      <c r="BM22" s="66"/>
    </row>
    <row r="23" spans="1:65" s="68" customFormat="1" ht="15">
      <c r="A23" s="35" t="s">
        <v>21</v>
      </c>
      <c r="B23" s="36" t="s">
        <v>366</v>
      </c>
      <c r="C23" s="36" t="s">
        <v>1017</v>
      </c>
      <c r="D23" s="36" t="s">
        <v>2</v>
      </c>
      <c r="E23" s="36" t="s">
        <v>367</v>
      </c>
      <c r="F23" s="36" t="s">
        <v>369</v>
      </c>
      <c r="G23" s="37" t="s">
        <v>607</v>
      </c>
      <c r="H23" s="43" t="s">
        <v>19</v>
      </c>
      <c r="I23" s="69"/>
      <c r="J23" s="253" t="s">
        <v>1099</v>
      </c>
      <c r="K23" s="40" t="s">
        <v>388</v>
      </c>
      <c r="L23" s="40" t="s">
        <v>864</v>
      </c>
      <c r="M23" s="40" t="s">
        <v>389</v>
      </c>
      <c r="N23" s="41">
        <v>2010</v>
      </c>
      <c r="O23" s="40" t="s">
        <v>792</v>
      </c>
      <c r="P23" s="42">
        <v>40787</v>
      </c>
      <c r="Q23" s="209">
        <v>20446.3285</v>
      </c>
      <c r="R23" s="81">
        <v>0</v>
      </c>
      <c r="S23" s="210">
        <v>8.2844999999999995</v>
      </c>
      <c r="T23" s="210">
        <v>118.23400000000001</v>
      </c>
      <c r="U23" s="137">
        <v>0</v>
      </c>
      <c r="V23" s="81">
        <v>0</v>
      </c>
      <c r="W23" s="129">
        <v>0</v>
      </c>
      <c r="X23" s="210">
        <v>749.4058</v>
      </c>
      <c r="Y23" s="210">
        <v>10.046399999999998</v>
      </c>
      <c r="Z23" s="137">
        <v>0</v>
      </c>
      <c r="AA23" s="129">
        <v>10.476899999999999</v>
      </c>
      <c r="AB23" s="81">
        <v>0</v>
      </c>
      <c r="AC23" s="210">
        <v>2647.2284999999997</v>
      </c>
      <c r="AD23" s="81">
        <v>0</v>
      </c>
      <c r="AE23" s="137">
        <v>0</v>
      </c>
      <c r="AF23" s="81">
        <v>0</v>
      </c>
      <c r="AG23" s="81">
        <v>0</v>
      </c>
      <c r="AH23" s="129">
        <v>0</v>
      </c>
      <c r="AI23" s="81">
        <v>0</v>
      </c>
      <c r="AJ23" s="81">
        <v>0</v>
      </c>
      <c r="AK23" s="81">
        <v>0</v>
      </c>
      <c r="AL23" s="81">
        <v>0</v>
      </c>
      <c r="AM23" s="137">
        <v>0</v>
      </c>
      <c r="AN23" s="129">
        <v>0</v>
      </c>
      <c r="AO23" s="81"/>
      <c r="AP23" s="187"/>
      <c r="AQ23" s="188">
        <v>21195.7343</v>
      </c>
      <c r="AR23" s="81">
        <v>0</v>
      </c>
      <c r="AS23" s="81">
        <v>2676.0363000000002</v>
      </c>
      <c r="AT23" s="81">
        <v>118.23400000000001</v>
      </c>
      <c r="AU23" s="81">
        <v>0</v>
      </c>
      <c r="AV23" s="81">
        <v>0</v>
      </c>
      <c r="AW23" s="187">
        <v>0</v>
      </c>
      <c r="AX23" s="188">
        <v>20572.847000000002</v>
      </c>
      <c r="AY23" s="81">
        <v>0</v>
      </c>
      <c r="AZ23" s="81">
        <v>759.45219999999995</v>
      </c>
      <c r="BA23" s="81">
        <v>10.476899999999999</v>
      </c>
      <c r="BB23" s="81">
        <v>2647.2284999999997</v>
      </c>
      <c r="BC23" s="81">
        <v>0</v>
      </c>
      <c r="BD23" s="81">
        <v>0</v>
      </c>
      <c r="BE23" s="81">
        <v>0</v>
      </c>
      <c r="BF23" s="187">
        <v>0</v>
      </c>
      <c r="BG23" s="80">
        <v>23990.004599999997</v>
      </c>
      <c r="BH23" s="81"/>
      <c r="BI23" s="81"/>
      <c r="BJ23" s="81"/>
      <c r="BK23" s="82">
        <v>0</v>
      </c>
      <c r="BM23" s="66"/>
    </row>
    <row r="24" spans="1:65" s="68" customFormat="1" ht="15">
      <c r="A24" s="35" t="s">
        <v>22</v>
      </c>
      <c r="B24" s="36" t="s">
        <v>23</v>
      </c>
      <c r="C24" s="36" t="s">
        <v>1017</v>
      </c>
      <c r="D24" s="36" t="s">
        <v>2</v>
      </c>
      <c r="E24" s="36" t="s">
        <v>8</v>
      </c>
      <c r="F24" s="36" t="s">
        <v>365</v>
      </c>
      <c r="G24" s="37" t="s">
        <v>988</v>
      </c>
      <c r="H24" s="38" t="s">
        <v>990</v>
      </c>
      <c r="I24" s="39">
        <v>-114.754</v>
      </c>
      <c r="J24" s="43" t="s">
        <v>1099</v>
      </c>
      <c r="K24" s="40" t="s">
        <v>390</v>
      </c>
      <c r="L24" s="40" t="s">
        <v>776</v>
      </c>
      <c r="M24" s="40" t="s">
        <v>391</v>
      </c>
      <c r="N24" s="41">
        <v>2010</v>
      </c>
      <c r="O24" s="40" t="s">
        <v>792</v>
      </c>
      <c r="P24" s="42">
        <v>40786</v>
      </c>
      <c r="Q24" s="209">
        <v>10859.361999999999</v>
      </c>
      <c r="R24" s="81"/>
      <c r="S24" s="210">
        <v>4.3049999999999997</v>
      </c>
      <c r="T24" s="210">
        <v>56.42</v>
      </c>
      <c r="U24" s="137"/>
      <c r="V24" s="81"/>
      <c r="W24" s="129"/>
      <c r="X24" s="210">
        <v>537.29</v>
      </c>
      <c r="Y24" s="210">
        <v>56.773499999999999</v>
      </c>
      <c r="Z24" s="137"/>
      <c r="AA24" s="212">
        <v>1042.6983</v>
      </c>
      <c r="AB24" s="81"/>
      <c r="AC24" s="210">
        <v>2313.8429999999998</v>
      </c>
      <c r="AD24" s="81"/>
      <c r="AE24" s="137"/>
      <c r="AF24" s="81"/>
      <c r="AG24" s="81"/>
      <c r="AH24" s="129"/>
      <c r="AI24" s="81"/>
      <c r="AJ24" s="81"/>
      <c r="AK24" s="81"/>
      <c r="AL24" s="81"/>
      <c r="AM24" s="137"/>
      <c r="AN24" s="129"/>
      <c r="AO24" s="81"/>
      <c r="AP24" s="187"/>
      <c r="AQ24" s="188">
        <v>11396.651999999998</v>
      </c>
      <c r="AR24" s="81">
        <v>0</v>
      </c>
      <c r="AS24" s="81">
        <v>3417.6197999999995</v>
      </c>
      <c r="AT24" s="81">
        <v>56.42</v>
      </c>
      <c r="AU24" s="81">
        <v>0</v>
      </c>
      <c r="AV24" s="81">
        <v>0</v>
      </c>
      <c r="AW24" s="187">
        <v>0</v>
      </c>
      <c r="AX24" s="188">
        <v>10920.087</v>
      </c>
      <c r="AY24" s="81">
        <v>0</v>
      </c>
      <c r="AZ24" s="81">
        <v>594.06349999999998</v>
      </c>
      <c r="BA24" s="81">
        <v>1042.6983</v>
      </c>
      <c r="BB24" s="81">
        <v>2313.8429999999998</v>
      </c>
      <c r="BC24" s="81">
        <v>0</v>
      </c>
      <c r="BD24" s="81">
        <v>0</v>
      </c>
      <c r="BE24" s="81">
        <v>0</v>
      </c>
      <c r="BF24" s="187">
        <v>0</v>
      </c>
      <c r="BG24" s="80">
        <v>14870.691800000001</v>
      </c>
      <c r="BH24" s="81"/>
      <c r="BI24" s="81"/>
      <c r="BJ24" s="81"/>
      <c r="BK24" s="82">
        <v>0</v>
      </c>
      <c r="BM24" s="66"/>
    </row>
    <row r="25" spans="1:65" s="68" customFormat="1" ht="15">
      <c r="A25" s="35" t="s">
        <v>22</v>
      </c>
      <c r="B25" s="36" t="s">
        <v>366</v>
      </c>
      <c r="C25" s="36" t="s">
        <v>1017</v>
      </c>
      <c r="D25" s="36" t="s">
        <v>2</v>
      </c>
      <c r="E25" s="36" t="s">
        <v>367</v>
      </c>
      <c r="F25" s="36" t="s">
        <v>369</v>
      </c>
      <c r="G25" s="37" t="s">
        <v>607</v>
      </c>
      <c r="H25" s="43" t="s">
        <v>19</v>
      </c>
      <c r="I25" s="69"/>
      <c r="J25" s="253" t="s">
        <v>1099</v>
      </c>
      <c r="K25" s="40" t="s">
        <v>390</v>
      </c>
      <c r="L25" s="40" t="s">
        <v>776</v>
      </c>
      <c r="M25" s="40" t="s">
        <v>391</v>
      </c>
      <c r="N25" s="41">
        <v>2010</v>
      </c>
      <c r="O25" s="40" t="s">
        <v>792</v>
      </c>
      <c r="P25" s="42">
        <v>40786</v>
      </c>
      <c r="Q25" s="209">
        <v>36746.039600000004</v>
      </c>
      <c r="R25" s="81">
        <v>0</v>
      </c>
      <c r="S25" s="210">
        <v>8631.1491000000005</v>
      </c>
      <c r="T25" s="210">
        <v>279.80599999999998</v>
      </c>
      <c r="U25" s="137">
        <v>0</v>
      </c>
      <c r="V25" s="81">
        <v>0</v>
      </c>
      <c r="W25" s="129">
        <v>0</v>
      </c>
      <c r="X25" s="210">
        <v>6221.973</v>
      </c>
      <c r="Y25" s="210">
        <v>562.05870000000004</v>
      </c>
      <c r="Z25" s="137">
        <v>0</v>
      </c>
      <c r="AA25" s="212">
        <v>4752.9132</v>
      </c>
      <c r="AB25" s="210">
        <v>1</v>
      </c>
      <c r="AC25" s="210">
        <v>5836.8617999999997</v>
      </c>
      <c r="AD25" s="81">
        <v>0</v>
      </c>
      <c r="AE25" s="137">
        <v>0</v>
      </c>
      <c r="AF25" s="81">
        <v>0</v>
      </c>
      <c r="AG25" s="81">
        <v>0</v>
      </c>
      <c r="AH25" s="129">
        <v>0</v>
      </c>
      <c r="AI25" s="81">
        <v>0</v>
      </c>
      <c r="AJ25" s="81">
        <v>0</v>
      </c>
      <c r="AK25" s="81">
        <v>0</v>
      </c>
      <c r="AL25" s="81">
        <v>0</v>
      </c>
      <c r="AM25" s="137">
        <v>0</v>
      </c>
      <c r="AN25" s="129">
        <v>0</v>
      </c>
      <c r="AO25" s="81"/>
      <c r="AP25" s="187"/>
      <c r="AQ25" s="188">
        <v>42969.012600000002</v>
      </c>
      <c r="AR25" s="81">
        <v>0</v>
      </c>
      <c r="AS25" s="81">
        <v>19782.982799999998</v>
      </c>
      <c r="AT25" s="81">
        <v>279.80599999999998</v>
      </c>
      <c r="AU25" s="81">
        <v>0</v>
      </c>
      <c r="AV25" s="81">
        <v>0</v>
      </c>
      <c r="AW25" s="187">
        <v>0</v>
      </c>
      <c r="AX25" s="188">
        <v>45656.994700000003</v>
      </c>
      <c r="AY25" s="81">
        <v>0</v>
      </c>
      <c r="AZ25" s="81">
        <v>6784.0316999999995</v>
      </c>
      <c r="BA25" s="81">
        <v>4752.9132</v>
      </c>
      <c r="BB25" s="81">
        <v>5837.8617999999997</v>
      </c>
      <c r="BC25" s="81">
        <v>0</v>
      </c>
      <c r="BD25" s="81">
        <v>0</v>
      </c>
      <c r="BE25" s="81">
        <v>0</v>
      </c>
      <c r="BF25" s="187">
        <v>0</v>
      </c>
      <c r="BG25" s="80">
        <v>63031.801399999997</v>
      </c>
      <c r="BH25" s="81"/>
      <c r="BI25" s="81"/>
      <c r="BJ25" s="81"/>
      <c r="BK25" s="82">
        <v>0</v>
      </c>
      <c r="BM25" s="66"/>
    </row>
    <row r="26" spans="1:65" s="68" customFormat="1" ht="15">
      <c r="A26" s="35" t="s">
        <v>24</v>
      </c>
      <c r="B26" s="36" t="s">
        <v>32</v>
      </c>
      <c r="C26" s="36" t="s">
        <v>1017</v>
      </c>
      <c r="D26" s="36" t="s">
        <v>33</v>
      </c>
      <c r="E26" s="36" t="s">
        <v>8</v>
      </c>
      <c r="F26" s="36" t="s">
        <v>365</v>
      </c>
      <c r="G26" s="37"/>
      <c r="H26" s="38"/>
      <c r="I26" s="39"/>
      <c r="J26" s="43" t="s">
        <v>1118</v>
      </c>
      <c r="K26" s="40" t="s">
        <v>392</v>
      </c>
      <c r="L26" s="40" t="s">
        <v>605</v>
      </c>
      <c r="M26" s="40" t="s">
        <v>393</v>
      </c>
      <c r="N26" s="41">
        <v>2010</v>
      </c>
      <c r="O26" s="40" t="s">
        <v>792</v>
      </c>
      <c r="P26" s="42">
        <v>40710</v>
      </c>
      <c r="Q26" s="209">
        <v>2.1303999999999998</v>
      </c>
      <c r="R26" s="81"/>
      <c r="S26" s="210">
        <v>2.0999999999999999E-3</v>
      </c>
      <c r="T26" s="210">
        <v>9.2999999999999999E-2</v>
      </c>
      <c r="U26" s="137"/>
      <c r="V26" s="81"/>
      <c r="W26" s="129"/>
      <c r="X26" s="81"/>
      <c r="Y26" s="81"/>
      <c r="Z26" s="137"/>
      <c r="AA26" s="129"/>
      <c r="AB26" s="81"/>
      <c r="AC26" s="81"/>
      <c r="AD26" s="210">
        <v>15520.66</v>
      </c>
      <c r="AE26" s="137"/>
      <c r="AF26" s="81"/>
      <c r="AG26" s="81"/>
      <c r="AH26" s="129"/>
      <c r="AI26" s="81"/>
      <c r="AJ26" s="81"/>
      <c r="AK26" s="81"/>
      <c r="AL26" s="81"/>
      <c r="AM26" s="137"/>
      <c r="AN26" s="129"/>
      <c r="AO26" s="81"/>
      <c r="AP26" s="187"/>
      <c r="AQ26" s="188">
        <v>2.1303999999999998</v>
      </c>
      <c r="AR26" s="81">
        <v>0</v>
      </c>
      <c r="AS26" s="81">
        <v>2.0999999999999999E-3</v>
      </c>
      <c r="AT26" s="81">
        <v>9.2999999999999999E-2</v>
      </c>
      <c r="AU26" s="81">
        <v>0</v>
      </c>
      <c r="AV26" s="81">
        <v>0</v>
      </c>
      <c r="AW26" s="187">
        <v>15520.66</v>
      </c>
      <c r="AX26" s="188">
        <v>2.2254999999999998</v>
      </c>
      <c r="AY26" s="81">
        <v>0</v>
      </c>
      <c r="AZ26" s="81">
        <v>0</v>
      </c>
      <c r="BA26" s="81">
        <v>0</v>
      </c>
      <c r="BB26" s="81">
        <v>15520.66</v>
      </c>
      <c r="BC26" s="81">
        <v>0</v>
      </c>
      <c r="BD26" s="81">
        <v>0</v>
      </c>
      <c r="BE26" s="81">
        <v>0</v>
      </c>
      <c r="BF26" s="187">
        <v>0</v>
      </c>
      <c r="BG26" s="80">
        <v>15522.8855</v>
      </c>
      <c r="BH26" s="81"/>
      <c r="BI26" s="81"/>
      <c r="BJ26" s="81"/>
      <c r="BK26" s="82">
        <v>0</v>
      </c>
      <c r="BM26" s="66"/>
    </row>
    <row r="27" spans="1:65" s="68" customFormat="1" ht="15">
      <c r="A27" s="35" t="s">
        <v>24</v>
      </c>
      <c r="B27" s="36" t="s">
        <v>366</v>
      </c>
      <c r="C27" s="36" t="s">
        <v>1017</v>
      </c>
      <c r="D27" s="36" t="s">
        <v>33</v>
      </c>
      <c r="E27" s="36" t="s">
        <v>367</v>
      </c>
      <c r="F27" s="36" t="s">
        <v>369</v>
      </c>
      <c r="G27" s="37" t="s">
        <v>607</v>
      </c>
      <c r="H27" s="43" t="s">
        <v>19</v>
      </c>
      <c r="I27" s="69"/>
      <c r="J27" s="253" t="s">
        <v>1102</v>
      </c>
      <c r="K27" s="40" t="s">
        <v>392</v>
      </c>
      <c r="L27" s="40" t="s">
        <v>605</v>
      </c>
      <c r="M27" s="40" t="s">
        <v>393</v>
      </c>
      <c r="N27" s="41">
        <v>2010</v>
      </c>
      <c r="O27" s="40" t="s">
        <v>792</v>
      </c>
      <c r="P27" s="42">
        <v>40710</v>
      </c>
      <c r="Q27" s="209">
        <v>214.0478</v>
      </c>
      <c r="R27" s="81">
        <v>0</v>
      </c>
      <c r="S27" s="210">
        <v>0.2268</v>
      </c>
      <c r="T27" s="210">
        <v>10.043999999999999</v>
      </c>
      <c r="U27" s="137">
        <v>0</v>
      </c>
      <c r="V27" s="81">
        <v>0</v>
      </c>
      <c r="W27" s="129">
        <v>0</v>
      </c>
      <c r="X27" s="81">
        <v>0</v>
      </c>
      <c r="Y27" s="81">
        <v>0</v>
      </c>
      <c r="Z27" s="137">
        <v>0</v>
      </c>
      <c r="AA27" s="129">
        <v>0</v>
      </c>
      <c r="AB27" s="81">
        <v>0</v>
      </c>
      <c r="AC27" s="81">
        <v>0</v>
      </c>
      <c r="AD27" s="210">
        <v>45775.67</v>
      </c>
      <c r="AE27" s="137">
        <v>0</v>
      </c>
      <c r="AF27" s="81">
        <v>0</v>
      </c>
      <c r="AG27" s="81">
        <v>0</v>
      </c>
      <c r="AH27" s="129">
        <v>0</v>
      </c>
      <c r="AI27" s="81">
        <v>0</v>
      </c>
      <c r="AJ27" s="81">
        <v>0</v>
      </c>
      <c r="AK27" s="81">
        <v>0</v>
      </c>
      <c r="AL27" s="81">
        <v>0</v>
      </c>
      <c r="AM27" s="137">
        <v>0</v>
      </c>
      <c r="AN27" s="129">
        <v>0</v>
      </c>
      <c r="AO27" s="81"/>
      <c r="AP27" s="187"/>
      <c r="AQ27" s="188">
        <v>214.0478</v>
      </c>
      <c r="AR27" s="81">
        <v>0</v>
      </c>
      <c r="AS27" s="81">
        <v>0.2268</v>
      </c>
      <c r="AT27" s="81">
        <v>10.043999999999999</v>
      </c>
      <c r="AU27" s="81">
        <v>0</v>
      </c>
      <c r="AV27" s="81">
        <v>0</v>
      </c>
      <c r="AW27" s="187">
        <v>45775.67</v>
      </c>
      <c r="AX27" s="188">
        <v>224.3186</v>
      </c>
      <c r="AY27" s="81">
        <v>0</v>
      </c>
      <c r="AZ27" s="81">
        <v>0</v>
      </c>
      <c r="BA27" s="81">
        <v>0</v>
      </c>
      <c r="BB27" s="81">
        <v>45775.67</v>
      </c>
      <c r="BC27" s="81">
        <v>0</v>
      </c>
      <c r="BD27" s="81">
        <v>0</v>
      </c>
      <c r="BE27" s="81">
        <v>0</v>
      </c>
      <c r="BF27" s="187">
        <v>0</v>
      </c>
      <c r="BG27" s="80">
        <v>45999.988599999997</v>
      </c>
      <c r="BH27" s="81"/>
      <c r="BI27" s="81"/>
      <c r="BJ27" s="81"/>
      <c r="BK27" s="82">
        <v>0</v>
      </c>
      <c r="BM27" s="66"/>
    </row>
    <row r="28" spans="1:65" s="68" customFormat="1" ht="15">
      <c r="A28" s="52" t="s">
        <v>24</v>
      </c>
      <c r="B28" s="53" t="s">
        <v>26</v>
      </c>
      <c r="C28" s="53" t="s">
        <v>1017</v>
      </c>
      <c r="D28" s="53" t="s">
        <v>27</v>
      </c>
      <c r="E28" s="53" t="s">
        <v>28</v>
      </c>
      <c r="F28" s="53" t="s">
        <v>29</v>
      </c>
      <c r="G28" s="40" t="s">
        <v>602</v>
      </c>
      <c r="H28" s="43" t="s">
        <v>603</v>
      </c>
      <c r="I28" s="39">
        <v>-122.8922</v>
      </c>
      <c r="J28" s="43" t="s">
        <v>1102</v>
      </c>
      <c r="K28" s="40" t="s">
        <v>392</v>
      </c>
      <c r="L28" s="40" t="s">
        <v>605</v>
      </c>
      <c r="M28" s="40" t="s">
        <v>393</v>
      </c>
      <c r="N28" s="41">
        <v>2010</v>
      </c>
      <c r="O28" s="40" t="s">
        <v>604</v>
      </c>
      <c r="P28" s="42">
        <v>40632</v>
      </c>
      <c r="Q28" s="209">
        <v>41067.012699999999</v>
      </c>
      <c r="R28" s="81"/>
      <c r="S28" s="210">
        <v>221.43029999999999</v>
      </c>
      <c r="T28" s="210">
        <v>328.13499999999999</v>
      </c>
      <c r="U28" s="137"/>
      <c r="V28" s="81"/>
      <c r="W28" s="129"/>
      <c r="X28" s="81"/>
      <c r="Y28" s="81"/>
      <c r="Z28" s="137"/>
      <c r="AA28" s="129"/>
      <c r="AB28" s="81"/>
      <c r="AC28" s="81"/>
      <c r="AD28" s="81"/>
      <c r="AE28" s="211">
        <v>5.3280000000000003</v>
      </c>
      <c r="AF28" s="81"/>
      <c r="AG28" s="210">
        <v>2.0999999999999999E-3</v>
      </c>
      <c r="AH28" s="212">
        <v>0.124</v>
      </c>
      <c r="AI28" s="81"/>
      <c r="AJ28" s="81"/>
      <c r="AK28" s="81"/>
      <c r="AL28" s="81"/>
      <c r="AM28" s="137"/>
      <c r="AN28" s="129"/>
      <c r="AO28" s="81"/>
      <c r="AP28" s="187"/>
      <c r="AQ28" s="188">
        <v>41072.340700000001</v>
      </c>
      <c r="AR28" s="81">
        <v>0</v>
      </c>
      <c r="AS28" s="81">
        <v>221.4324</v>
      </c>
      <c r="AT28" s="81">
        <v>328.25900000000001</v>
      </c>
      <c r="AU28" s="81">
        <v>0</v>
      </c>
      <c r="AV28" s="81">
        <v>0</v>
      </c>
      <c r="AW28" s="187">
        <v>0</v>
      </c>
      <c r="AX28" s="188">
        <v>41616.578000000001</v>
      </c>
      <c r="AY28" s="81">
        <v>0</v>
      </c>
      <c r="AZ28" s="81">
        <v>0</v>
      </c>
      <c r="BA28" s="81">
        <v>0</v>
      </c>
      <c r="BB28" s="81">
        <v>0</v>
      </c>
      <c r="BC28" s="81">
        <v>5.4541000000000004</v>
      </c>
      <c r="BD28" s="81">
        <v>0</v>
      </c>
      <c r="BE28" s="81">
        <v>0</v>
      </c>
      <c r="BF28" s="187">
        <v>0</v>
      </c>
      <c r="BG28" s="80">
        <v>41622.032100000004</v>
      </c>
      <c r="BH28" s="81"/>
      <c r="BI28" s="81"/>
      <c r="BJ28" s="81"/>
      <c r="BK28" s="82">
        <v>0</v>
      </c>
      <c r="BM28" s="66"/>
    </row>
    <row r="29" spans="1:65" s="68" customFormat="1" ht="15">
      <c r="A29" s="52" t="s">
        <v>24</v>
      </c>
      <c r="B29" s="53" t="s">
        <v>30</v>
      </c>
      <c r="C29" s="53" t="s">
        <v>1017</v>
      </c>
      <c r="D29" s="53" t="s">
        <v>27</v>
      </c>
      <c r="E29" s="53" t="s">
        <v>28</v>
      </c>
      <c r="F29" s="53" t="s">
        <v>29</v>
      </c>
      <c r="G29" s="40" t="s">
        <v>661</v>
      </c>
      <c r="H29" s="43" t="s">
        <v>662</v>
      </c>
      <c r="I29" s="39">
        <v>-122.67</v>
      </c>
      <c r="J29" s="43" t="s">
        <v>1100</v>
      </c>
      <c r="K29" s="40" t="s">
        <v>392</v>
      </c>
      <c r="L29" s="40" t="s">
        <v>605</v>
      </c>
      <c r="M29" s="40" t="s">
        <v>393</v>
      </c>
      <c r="N29" s="41">
        <v>2010</v>
      </c>
      <c r="O29" s="40" t="s">
        <v>604</v>
      </c>
      <c r="P29" s="42">
        <v>40632</v>
      </c>
      <c r="Q29" s="209">
        <v>158431.49119999999</v>
      </c>
      <c r="R29" s="81"/>
      <c r="S29" s="210">
        <v>857.81640000000004</v>
      </c>
      <c r="T29" s="210">
        <v>1266.288</v>
      </c>
      <c r="U29" s="137"/>
      <c r="V29" s="81"/>
      <c r="W29" s="129"/>
      <c r="X29" s="81"/>
      <c r="Y29" s="81"/>
      <c r="Z29" s="137"/>
      <c r="AA29" s="129"/>
      <c r="AB29" s="81"/>
      <c r="AC29" s="81"/>
      <c r="AD29" s="81"/>
      <c r="AE29" s="211">
        <v>1.0932999999999999</v>
      </c>
      <c r="AF29" s="81"/>
      <c r="AG29" s="210">
        <v>2.0999999999999999E-3</v>
      </c>
      <c r="AH29" s="212">
        <v>6.2E-2</v>
      </c>
      <c r="AI29" s="81"/>
      <c r="AJ29" s="81"/>
      <c r="AK29" s="81"/>
      <c r="AL29" s="81"/>
      <c r="AM29" s="137"/>
      <c r="AN29" s="129"/>
      <c r="AO29" s="81"/>
      <c r="AP29" s="187"/>
      <c r="AQ29" s="188">
        <v>158432.5845</v>
      </c>
      <c r="AR29" s="81">
        <v>0</v>
      </c>
      <c r="AS29" s="81">
        <v>857.81850000000009</v>
      </c>
      <c r="AT29" s="81">
        <v>1266.3499999999999</v>
      </c>
      <c r="AU29" s="81">
        <v>0</v>
      </c>
      <c r="AV29" s="81">
        <v>0</v>
      </c>
      <c r="AW29" s="187">
        <v>0</v>
      </c>
      <c r="AX29" s="188">
        <v>160555.5956</v>
      </c>
      <c r="AY29" s="81">
        <v>0</v>
      </c>
      <c r="AZ29" s="81">
        <v>0</v>
      </c>
      <c r="BA29" s="81">
        <v>0</v>
      </c>
      <c r="BB29" s="81">
        <v>0</v>
      </c>
      <c r="BC29" s="81">
        <v>1.1574</v>
      </c>
      <c r="BD29" s="81">
        <v>0</v>
      </c>
      <c r="BE29" s="81">
        <v>0</v>
      </c>
      <c r="BF29" s="187">
        <v>0</v>
      </c>
      <c r="BG29" s="80">
        <v>160556.75300000003</v>
      </c>
      <c r="BH29" s="81"/>
      <c r="BI29" s="81"/>
      <c r="BJ29" s="81"/>
      <c r="BK29" s="82">
        <v>0</v>
      </c>
      <c r="BM29" s="66"/>
    </row>
    <row r="30" spans="1:65" s="68" customFormat="1" ht="15">
      <c r="A30" s="52" t="s">
        <v>24</v>
      </c>
      <c r="B30" s="53" t="s">
        <v>31</v>
      </c>
      <c r="C30" s="53" t="s">
        <v>1017</v>
      </c>
      <c r="D30" s="53" t="s">
        <v>27</v>
      </c>
      <c r="E30" s="53" t="s">
        <v>28</v>
      </c>
      <c r="F30" s="53" t="s">
        <v>29</v>
      </c>
      <c r="G30" s="40" t="s">
        <v>637</v>
      </c>
      <c r="H30" s="43" t="s">
        <v>638</v>
      </c>
      <c r="I30" s="39">
        <v>-132.11359999999999</v>
      </c>
      <c r="J30" s="43" t="s">
        <v>1103</v>
      </c>
      <c r="K30" s="40" t="s">
        <v>392</v>
      </c>
      <c r="L30" s="40" t="s">
        <v>605</v>
      </c>
      <c r="M30" s="40" t="s">
        <v>393</v>
      </c>
      <c r="N30" s="41">
        <v>2010</v>
      </c>
      <c r="O30" s="40" t="s">
        <v>604</v>
      </c>
      <c r="P30" s="42">
        <v>40632</v>
      </c>
      <c r="Q30" s="209">
        <v>18345.532200000001</v>
      </c>
      <c r="R30" s="81"/>
      <c r="S30" s="210">
        <v>19.240200000000002</v>
      </c>
      <c r="T30" s="210">
        <v>853.92600000000004</v>
      </c>
      <c r="U30" s="137"/>
      <c r="V30" s="81"/>
      <c r="W30" s="129"/>
      <c r="X30" s="81"/>
      <c r="Y30" s="81"/>
      <c r="Z30" s="137"/>
      <c r="AA30" s="129"/>
      <c r="AB30" s="81"/>
      <c r="AC30" s="81"/>
      <c r="AD30" s="81"/>
      <c r="AE30" s="211">
        <v>1.0651999999999999</v>
      </c>
      <c r="AF30" s="81"/>
      <c r="AG30" s="210">
        <v>2.0999999999999999E-3</v>
      </c>
      <c r="AH30" s="212">
        <v>6.2E-2</v>
      </c>
      <c r="AI30" s="81"/>
      <c r="AJ30" s="81"/>
      <c r="AK30" s="81"/>
      <c r="AL30" s="81"/>
      <c r="AM30" s="137"/>
      <c r="AN30" s="129"/>
      <c r="AO30" s="81"/>
      <c r="AP30" s="187"/>
      <c r="AQ30" s="188">
        <v>18346.597400000002</v>
      </c>
      <c r="AR30" s="81">
        <v>0</v>
      </c>
      <c r="AS30" s="81">
        <v>19.2423</v>
      </c>
      <c r="AT30" s="81">
        <v>853.98800000000006</v>
      </c>
      <c r="AU30" s="81">
        <v>0</v>
      </c>
      <c r="AV30" s="81">
        <v>0</v>
      </c>
      <c r="AW30" s="187">
        <v>0</v>
      </c>
      <c r="AX30" s="188">
        <v>19218.698400000001</v>
      </c>
      <c r="AY30" s="81">
        <v>0</v>
      </c>
      <c r="AZ30" s="81">
        <v>0</v>
      </c>
      <c r="BA30" s="81">
        <v>0</v>
      </c>
      <c r="BB30" s="81">
        <v>0</v>
      </c>
      <c r="BC30" s="81">
        <v>1.1293</v>
      </c>
      <c r="BD30" s="81">
        <v>0</v>
      </c>
      <c r="BE30" s="81">
        <v>0</v>
      </c>
      <c r="BF30" s="187">
        <v>0</v>
      </c>
      <c r="BG30" s="80">
        <v>19219.827700000005</v>
      </c>
      <c r="BH30" s="81"/>
      <c r="BI30" s="81"/>
      <c r="BJ30" s="81"/>
      <c r="BK30" s="82">
        <v>0</v>
      </c>
      <c r="BM30" s="66"/>
    </row>
    <row r="31" spans="1:65" s="68" customFormat="1" ht="15">
      <c r="A31" s="52" t="s">
        <v>34</v>
      </c>
      <c r="B31" s="53" t="s">
        <v>35</v>
      </c>
      <c r="C31" s="53" t="s">
        <v>1017</v>
      </c>
      <c r="D31" s="53" t="s">
        <v>36</v>
      </c>
      <c r="E31" s="53" t="s">
        <v>28</v>
      </c>
      <c r="F31" s="53" t="s">
        <v>29</v>
      </c>
      <c r="G31" s="40" t="s">
        <v>717</v>
      </c>
      <c r="H31" s="43" t="s">
        <v>718</v>
      </c>
      <c r="I31" s="39">
        <v>-123.0018</v>
      </c>
      <c r="J31" s="43" t="s">
        <v>1102</v>
      </c>
      <c r="K31" s="40" t="s">
        <v>394</v>
      </c>
      <c r="L31" s="40" t="s">
        <v>719</v>
      </c>
      <c r="M31" s="40" t="s">
        <v>395</v>
      </c>
      <c r="N31" s="41">
        <v>2010</v>
      </c>
      <c r="O31" s="40" t="s">
        <v>604</v>
      </c>
      <c r="P31" s="42">
        <v>40631</v>
      </c>
      <c r="Q31" s="209">
        <v>4554.5841</v>
      </c>
      <c r="R31" s="81"/>
      <c r="S31" s="210">
        <v>1.8480000000000001</v>
      </c>
      <c r="T31" s="210">
        <v>24.303999999999998</v>
      </c>
      <c r="U31" s="137"/>
      <c r="V31" s="81"/>
      <c r="W31" s="129"/>
      <c r="X31" s="81"/>
      <c r="Y31" s="81"/>
      <c r="Z31" s="137"/>
      <c r="AA31" s="129"/>
      <c r="AB31" s="81"/>
      <c r="AC31" s="81"/>
      <c r="AD31" s="81"/>
      <c r="AE31" s="211">
        <v>86.537999999999997</v>
      </c>
      <c r="AF31" s="81"/>
      <c r="AG31" s="210">
        <v>3.15E-2</v>
      </c>
      <c r="AH31" s="212">
        <v>2.0459999999999998</v>
      </c>
      <c r="AI31" s="81"/>
      <c r="AJ31" s="81"/>
      <c r="AK31" s="81"/>
      <c r="AL31" s="81"/>
      <c r="AM31" s="137"/>
      <c r="AN31" s="129"/>
      <c r="AO31" s="81"/>
      <c r="AP31" s="187"/>
      <c r="AQ31" s="188">
        <v>4641.1220999999996</v>
      </c>
      <c r="AR31" s="81">
        <v>0</v>
      </c>
      <c r="AS31" s="81">
        <v>1.8795000000000002</v>
      </c>
      <c r="AT31" s="81">
        <v>26.349999999999998</v>
      </c>
      <c r="AU31" s="81">
        <v>0</v>
      </c>
      <c r="AV31" s="81">
        <v>0</v>
      </c>
      <c r="AW31" s="187">
        <v>0</v>
      </c>
      <c r="AX31" s="188">
        <v>4580.7361000000001</v>
      </c>
      <c r="AY31" s="81">
        <v>0</v>
      </c>
      <c r="AZ31" s="81">
        <v>0</v>
      </c>
      <c r="BA31" s="81">
        <v>0</v>
      </c>
      <c r="BB31" s="81">
        <v>0</v>
      </c>
      <c r="BC31" s="81">
        <v>88.615499999999997</v>
      </c>
      <c r="BD31" s="81">
        <v>0</v>
      </c>
      <c r="BE31" s="81">
        <v>0</v>
      </c>
      <c r="BF31" s="187">
        <v>0</v>
      </c>
      <c r="BG31" s="80">
        <v>4669.3516</v>
      </c>
      <c r="BH31" s="81"/>
      <c r="BI31" s="81"/>
      <c r="BJ31" s="81"/>
      <c r="BK31" s="82">
        <v>0</v>
      </c>
      <c r="BM31" s="66"/>
    </row>
    <row r="32" spans="1:65" s="68" customFormat="1" ht="15">
      <c r="A32" s="52" t="s">
        <v>37</v>
      </c>
      <c r="B32" s="53" t="s">
        <v>38</v>
      </c>
      <c r="C32" s="53" t="s">
        <v>1017</v>
      </c>
      <c r="D32" s="53" t="s">
        <v>39</v>
      </c>
      <c r="E32" s="53" t="s">
        <v>28</v>
      </c>
      <c r="F32" s="53" t="s">
        <v>29</v>
      </c>
      <c r="G32" s="40" t="s">
        <v>703</v>
      </c>
      <c r="H32" s="43" t="s">
        <v>704</v>
      </c>
      <c r="I32" s="39">
        <v>-123.023</v>
      </c>
      <c r="J32" s="43" t="s">
        <v>1102</v>
      </c>
      <c r="K32" s="40" t="s">
        <v>403</v>
      </c>
      <c r="L32" s="40" t="s">
        <v>705</v>
      </c>
      <c r="M32" s="40" t="s">
        <v>404</v>
      </c>
      <c r="N32" s="41">
        <v>2010</v>
      </c>
      <c r="O32" s="40" t="s">
        <v>604</v>
      </c>
      <c r="P32" s="42">
        <v>40633</v>
      </c>
      <c r="Q32" s="209">
        <v>16199.1</v>
      </c>
      <c r="R32" s="81"/>
      <c r="S32" s="210">
        <v>20.286000000000001</v>
      </c>
      <c r="T32" s="210">
        <v>266.91000000000003</v>
      </c>
      <c r="U32" s="137"/>
      <c r="V32" s="81"/>
      <c r="W32" s="129"/>
      <c r="X32" s="81"/>
      <c r="Y32" s="81"/>
      <c r="Z32" s="137"/>
      <c r="AA32" s="129"/>
      <c r="AB32" s="81"/>
      <c r="AC32" s="81"/>
      <c r="AD32" s="81"/>
      <c r="AE32" s="211">
        <v>145.42959999999999</v>
      </c>
      <c r="AF32" s="81"/>
      <c r="AG32" s="210">
        <v>5.04E-2</v>
      </c>
      <c r="AH32" s="212">
        <v>3.2240000000000002</v>
      </c>
      <c r="AI32" s="81"/>
      <c r="AJ32" s="81"/>
      <c r="AK32" s="81"/>
      <c r="AL32" s="81"/>
      <c r="AM32" s="137"/>
      <c r="AN32" s="129"/>
      <c r="AO32" s="81"/>
      <c r="AP32" s="187"/>
      <c r="AQ32" s="188">
        <v>16344.5296</v>
      </c>
      <c r="AR32" s="81">
        <v>0</v>
      </c>
      <c r="AS32" s="81">
        <v>20.336400000000001</v>
      </c>
      <c r="AT32" s="81">
        <v>270.13400000000001</v>
      </c>
      <c r="AU32" s="81">
        <v>0</v>
      </c>
      <c r="AV32" s="81">
        <v>0</v>
      </c>
      <c r="AW32" s="187">
        <v>0</v>
      </c>
      <c r="AX32" s="188">
        <v>16486.296000000002</v>
      </c>
      <c r="AY32" s="81">
        <v>0</v>
      </c>
      <c r="AZ32" s="81">
        <v>0</v>
      </c>
      <c r="BA32" s="81">
        <v>0</v>
      </c>
      <c r="BB32" s="81">
        <v>0</v>
      </c>
      <c r="BC32" s="81">
        <v>148.70399999999998</v>
      </c>
      <c r="BD32" s="81">
        <v>0</v>
      </c>
      <c r="BE32" s="81">
        <v>0</v>
      </c>
      <c r="BF32" s="187">
        <v>0</v>
      </c>
      <c r="BG32" s="80">
        <v>16635</v>
      </c>
      <c r="BH32" s="81"/>
      <c r="BI32" s="81"/>
      <c r="BJ32" s="81"/>
      <c r="BK32" s="82">
        <v>0</v>
      </c>
      <c r="BM32" s="66"/>
    </row>
    <row r="33" spans="1:65" s="68" customFormat="1" ht="15">
      <c r="A33" s="52" t="s">
        <v>40</v>
      </c>
      <c r="B33" s="53" t="s">
        <v>41</v>
      </c>
      <c r="C33" s="53" t="s">
        <v>1017</v>
      </c>
      <c r="D33" s="53" t="s">
        <v>42</v>
      </c>
      <c r="E33" s="53" t="s">
        <v>28</v>
      </c>
      <c r="F33" s="53" t="s">
        <v>29</v>
      </c>
      <c r="G33" s="40" t="s">
        <v>1006</v>
      </c>
      <c r="H33" s="43" t="s">
        <v>1007</v>
      </c>
      <c r="I33" s="39">
        <v>-120.651</v>
      </c>
      <c r="J33" s="43" t="s">
        <v>1099</v>
      </c>
      <c r="K33" s="40" t="s">
        <v>405</v>
      </c>
      <c r="L33" s="40" t="s">
        <v>1008</v>
      </c>
      <c r="M33" s="40" t="s">
        <v>406</v>
      </c>
      <c r="N33" s="41">
        <v>2010</v>
      </c>
      <c r="O33" s="40" t="s">
        <v>792</v>
      </c>
      <c r="P33" s="42">
        <v>40787</v>
      </c>
      <c r="Q33" s="209">
        <v>59166.5245</v>
      </c>
      <c r="R33" s="81"/>
      <c r="S33" s="210">
        <v>24.013500000000001</v>
      </c>
      <c r="T33" s="210">
        <v>316.32400000000001</v>
      </c>
      <c r="U33" s="137"/>
      <c r="V33" s="81"/>
      <c r="W33" s="129"/>
      <c r="X33" s="81"/>
      <c r="Y33" s="81"/>
      <c r="Z33" s="137"/>
      <c r="AA33" s="129"/>
      <c r="AB33" s="81"/>
      <c r="AC33" s="81"/>
      <c r="AD33" s="81"/>
      <c r="AE33" s="211">
        <v>1774.6093000000001</v>
      </c>
      <c r="AF33" s="81"/>
      <c r="AG33" s="210">
        <v>1.8186</v>
      </c>
      <c r="AH33" s="212">
        <v>81.126999999999995</v>
      </c>
      <c r="AI33" s="81"/>
      <c r="AJ33" s="81"/>
      <c r="AK33" s="81"/>
      <c r="AL33" s="81"/>
      <c r="AM33" s="137"/>
      <c r="AN33" s="212">
        <v>18.600000000000001</v>
      </c>
      <c r="AO33" s="210"/>
      <c r="AP33" s="213"/>
      <c r="AQ33" s="188">
        <v>60941.133799999996</v>
      </c>
      <c r="AR33" s="81">
        <v>0</v>
      </c>
      <c r="AS33" s="81">
        <v>25.832100000000001</v>
      </c>
      <c r="AT33" s="81">
        <v>416.05100000000004</v>
      </c>
      <c r="AU33" s="81">
        <v>0</v>
      </c>
      <c r="AV33" s="81">
        <v>0</v>
      </c>
      <c r="AW33" s="187">
        <v>0</v>
      </c>
      <c r="AX33" s="188">
        <v>59506.862000000001</v>
      </c>
      <c r="AY33" s="81">
        <v>0</v>
      </c>
      <c r="AZ33" s="81">
        <v>0</v>
      </c>
      <c r="BA33" s="81">
        <v>0</v>
      </c>
      <c r="BB33" s="81">
        <v>0</v>
      </c>
      <c r="BC33" s="81">
        <v>1857.5549000000001</v>
      </c>
      <c r="BD33" s="81">
        <v>0</v>
      </c>
      <c r="BE33" s="81">
        <v>18.600000000000001</v>
      </c>
      <c r="BF33" s="187">
        <v>0</v>
      </c>
      <c r="BG33" s="80">
        <v>61383.016900000002</v>
      </c>
      <c r="BH33" s="81"/>
      <c r="BI33" s="81"/>
      <c r="BJ33" s="81"/>
      <c r="BK33" s="82">
        <v>0</v>
      </c>
      <c r="BM33" s="66"/>
    </row>
    <row r="34" spans="1:65" s="68" customFormat="1" ht="15">
      <c r="A34" s="52" t="s">
        <v>40</v>
      </c>
      <c r="B34" s="53" t="s">
        <v>43</v>
      </c>
      <c r="C34" s="53" t="s">
        <v>1017</v>
      </c>
      <c r="D34" s="53" t="s">
        <v>44</v>
      </c>
      <c r="E34" s="53" t="s">
        <v>28</v>
      </c>
      <c r="F34" s="53" t="s">
        <v>29</v>
      </c>
      <c r="G34" s="40" t="s">
        <v>754</v>
      </c>
      <c r="H34" s="43" t="s">
        <v>755</v>
      </c>
      <c r="I34" s="39">
        <v>-124.194</v>
      </c>
      <c r="J34" s="43" t="s">
        <v>1112</v>
      </c>
      <c r="K34" s="40" t="s">
        <v>407</v>
      </c>
      <c r="L34" s="40" t="s">
        <v>751</v>
      </c>
      <c r="M34" s="40" t="s">
        <v>408</v>
      </c>
      <c r="N34" s="41">
        <v>2010</v>
      </c>
      <c r="O34" s="40" t="s">
        <v>604</v>
      </c>
      <c r="P34" s="42">
        <v>40633</v>
      </c>
      <c r="Q34" s="209">
        <v>5207.8</v>
      </c>
      <c r="R34" s="81"/>
      <c r="S34" s="210">
        <v>43.081499999999998</v>
      </c>
      <c r="T34" s="210">
        <v>381.70299999999997</v>
      </c>
      <c r="U34" s="137"/>
      <c r="V34" s="81"/>
      <c r="W34" s="129"/>
      <c r="X34" s="81"/>
      <c r="Y34" s="81"/>
      <c r="Z34" s="137"/>
      <c r="AA34" s="129"/>
      <c r="AB34" s="81"/>
      <c r="AC34" s="81"/>
      <c r="AD34" s="81"/>
      <c r="AE34" s="211">
        <v>3005</v>
      </c>
      <c r="AF34" s="81"/>
      <c r="AG34" s="210">
        <v>2.7719999999999998</v>
      </c>
      <c r="AH34" s="212">
        <v>27.28</v>
      </c>
      <c r="AI34" s="81"/>
      <c r="AJ34" s="81"/>
      <c r="AK34" s="210">
        <v>237.3</v>
      </c>
      <c r="AL34" s="210">
        <v>2188.6</v>
      </c>
      <c r="AM34" s="137"/>
      <c r="AN34" s="129"/>
      <c r="AO34" s="81"/>
      <c r="AP34" s="187"/>
      <c r="AQ34" s="188">
        <v>8212.7999999999993</v>
      </c>
      <c r="AR34" s="81">
        <v>0</v>
      </c>
      <c r="AS34" s="81">
        <v>283.15350000000001</v>
      </c>
      <c r="AT34" s="81">
        <v>2597.5830000000001</v>
      </c>
      <c r="AU34" s="81">
        <v>0</v>
      </c>
      <c r="AV34" s="81">
        <v>0</v>
      </c>
      <c r="AW34" s="187">
        <v>0</v>
      </c>
      <c r="AX34" s="188">
        <v>5632.5845000000008</v>
      </c>
      <c r="AY34" s="81">
        <v>0</v>
      </c>
      <c r="AZ34" s="81">
        <v>0</v>
      </c>
      <c r="BA34" s="81">
        <v>0</v>
      </c>
      <c r="BB34" s="81">
        <v>0</v>
      </c>
      <c r="BC34" s="81">
        <v>3035.0520000000001</v>
      </c>
      <c r="BD34" s="81">
        <v>2425.9</v>
      </c>
      <c r="BE34" s="81">
        <v>0</v>
      </c>
      <c r="BF34" s="187">
        <v>0</v>
      </c>
      <c r="BG34" s="80">
        <v>11093.536500000002</v>
      </c>
      <c r="BH34" s="210">
        <v>18253</v>
      </c>
      <c r="BI34" s="81"/>
      <c r="BJ34" s="210">
        <v>105949</v>
      </c>
      <c r="BK34" s="82">
        <v>124202</v>
      </c>
      <c r="BM34" s="66"/>
    </row>
    <row r="35" spans="1:65" s="68" customFormat="1" ht="15">
      <c r="A35" s="52" t="s">
        <v>40</v>
      </c>
      <c r="B35" s="53" t="s">
        <v>45</v>
      </c>
      <c r="C35" s="53" t="s">
        <v>1017</v>
      </c>
      <c r="D35" s="53" t="s">
        <v>44</v>
      </c>
      <c r="E35" s="53" t="s">
        <v>28</v>
      </c>
      <c r="F35" s="53" t="s">
        <v>29</v>
      </c>
      <c r="G35" s="40" t="s">
        <v>749</v>
      </c>
      <c r="H35" s="43" t="s">
        <v>750</v>
      </c>
      <c r="I35" s="39">
        <v>-122.413</v>
      </c>
      <c r="J35" s="43" t="s">
        <v>1104</v>
      </c>
      <c r="K35" s="40" t="s">
        <v>407</v>
      </c>
      <c r="L35" s="40" t="s">
        <v>751</v>
      </c>
      <c r="M35" s="40" t="s">
        <v>408</v>
      </c>
      <c r="N35" s="41">
        <v>2010</v>
      </c>
      <c r="O35" s="40" t="s">
        <v>604</v>
      </c>
      <c r="P35" s="42">
        <v>40633</v>
      </c>
      <c r="Q35" s="209">
        <v>9908.6</v>
      </c>
      <c r="R35" s="81"/>
      <c r="S35" s="210">
        <v>4.0613999999999999</v>
      </c>
      <c r="T35" s="210">
        <v>53.475000000000001</v>
      </c>
      <c r="U35" s="137"/>
      <c r="V35" s="81"/>
      <c r="W35" s="129"/>
      <c r="X35" s="81"/>
      <c r="Y35" s="81"/>
      <c r="Z35" s="137"/>
      <c r="AA35" s="129"/>
      <c r="AB35" s="81"/>
      <c r="AC35" s="81"/>
      <c r="AD35" s="81"/>
      <c r="AE35" s="211">
        <v>1803</v>
      </c>
      <c r="AF35" s="81"/>
      <c r="AG35" s="210">
        <v>1.659</v>
      </c>
      <c r="AH35" s="212">
        <v>16.43</v>
      </c>
      <c r="AI35" s="81"/>
      <c r="AJ35" s="81"/>
      <c r="AK35" s="81"/>
      <c r="AL35" s="81"/>
      <c r="AM35" s="137"/>
      <c r="AN35" s="129"/>
      <c r="AO35" s="81"/>
      <c r="AP35" s="187"/>
      <c r="AQ35" s="188">
        <v>11711.6</v>
      </c>
      <c r="AR35" s="81">
        <v>0</v>
      </c>
      <c r="AS35" s="81">
        <v>5.7203999999999997</v>
      </c>
      <c r="AT35" s="81">
        <v>69.905000000000001</v>
      </c>
      <c r="AU35" s="81">
        <v>0</v>
      </c>
      <c r="AV35" s="81">
        <v>0</v>
      </c>
      <c r="AW35" s="187">
        <v>0</v>
      </c>
      <c r="AX35" s="188">
        <v>9966.1364000000012</v>
      </c>
      <c r="AY35" s="81">
        <v>0</v>
      </c>
      <c r="AZ35" s="81">
        <v>0</v>
      </c>
      <c r="BA35" s="81">
        <v>0</v>
      </c>
      <c r="BB35" s="81">
        <v>0</v>
      </c>
      <c r="BC35" s="81">
        <v>1821.0890000000002</v>
      </c>
      <c r="BD35" s="81">
        <v>0</v>
      </c>
      <c r="BE35" s="81">
        <v>0</v>
      </c>
      <c r="BF35" s="187">
        <v>0</v>
      </c>
      <c r="BG35" s="80">
        <v>11787.225400000001</v>
      </c>
      <c r="BH35" s="81"/>
      <c r="BI35" s="81"/>
      <c r="BJ35" s="81"/>
      <c r="BK35" s="82">
        <v>0</v>
      </c>
      <c r="BM35" s="66"/>
    </row>
    <row r="36" spans="1:65" s="68" customFormat="1" ht="15">
      <c r="A36" s="35" t="s">
        <v>46</v>
      </c>
      <c r="B36" s="36" t="s">
        <v>47</v>
      </c>
      <c r="C36" s="36" t="s">
        <v>1017</v>
      </c>
      <c r="D36" s="36" t="s">
        <v>2</v>
      </c>
      <c r="E36" s="36" t="s">
        <v>8</v>
      </c>
      <c r="F36" s="36" t="s">
        <v>365</v>
      </c>
      <c r="G36" s="37" t="s">
        <v>607</v>
      </c>
      <c r="H36" s="38" t="s">
        <v>953</v>
      </c>
      <c r="I36" s="39">
        <v>-122.65300000000001</v>
      </c>
      <c r="J36" s="43" t="s">
        <v>1100</v>
      </c>
      <c r="K36" s="40" t="s">
        <v>409</v>
      </c>
      <c r="L36" s="40" t="s">
        <v>752</v>
      </c>
      <c r="M36" s="40" t="s">
        <v>410</v>
      </c>
      <c r="N36" s="41">
        <v>2010</v>
      </c>
      <c r="O36" s="40" t="s">
        <v>792</v>
      </c>
      <c r="P36" s="42">
        <v>40786</v>
      </c>
      <c r="Q36" s="209">
        <v>16260.281999999999</v>
      </c>
      <c r="R36" s="81"/>
      <c r="S36" s="210">
        <v>6.6360000000000001</v>
      </c>
      <c r="T36" s="210">
        <v>87.11</v>
      </c>
      <c r="U36" s="137"/>
      <c r="V36" s="81"/>
      <c r="W36" s="129"/>
      <c r="X36" s="210">
        <v>130.929</v>
      </c>
      <c r="Y36" s="210">
        <v>13.083</v>
      </c>
      <c r="Z36" s="211">
        <v>0</v>
      </c>
      <c r="AA36" s="212">
        <v>2372.895</v>
      </c>
      <c r="AB36" s="210">
        <v>2.2480000000000002</v>
      </c>
      <c r="AC36" s="210">
        <v>2785.2510000000002</v>
      </c>
      <c r="AD36" s="81"/>
      <c r="AE36" s="137"/>
      <c r="AF36" s="81"/>
      <c r="AG36" s="81"/>
      <c r="AH36" s="129"/>
      <c r="AI36" s="81"/>
      <c r="AJ36" s="81"/>
      <c r="AK36" s="81"/>
      <c r="AL36" s="81"/>
      <c r="AM36" s="137"/>
      <c r="AN36" s="129"/>
      <c r="AO36" s="81"/>
      <c r="AP36" s="187"/>
      <c r="AQ36" s="188">
        <v>16393.458999999999</v>
      </c>
      <c r="AR36" s="81">
        <v>0</v>
      </c>
      <c r="AS36" s="81">
        <v>5177.8650000000007</v>
      </c>
      <c r="AT36" s="81">
        <v>87.11</v>
      </c>
      <c r="AU36" s="81">
        <v>0</v>
      </c>
      <c r="AV36" s="81">
        <v>0</v>
      </c>
      <c r="AW36" s="187">
        <v>0</v>
      </c>
      <c r="AX36" s="188">
        <v>16354.028</v>
      </c>
      <c r="AY36" s="81">
        <v>0</v>
      </c>
      <c r="AZ36" s="81">
        <v>144.012</v>
      </c>
      <c r="BA36" s="81">
        <v>2372.895</v>
      </c>
      <c r="BB36" s="81">
        <v>2787.4990000000003</v>
      </c>
      <c r="BC36" s="81">
        <v>0</v>
      </c>
      <c r="BD36" s="81">
        <v>0</v>
      </c>
      <c r="BE36" s="81">
        <v>0</v>
      </c>
      <c r="BF36" s="187">
        <v>0</v>
      </c>
      <c r="BG36" s="80">
        <v>21658.433999999997</v>
      </c>
      <c r="BH36" s="81"/>
      <c r="BI36" s="81"/>
      <c r="BJ36" s="81"/>
      <c r="BK36" s="82">
        <v>0</v>
      </c>
      <c r="BM36" s="66"/>
    </row>
    <row r="37" spans="1:65" s="68" customFormat="1" ht="15">
      <c r="A37" s="35" t="s">
        <v>46</v>
      </c>
      <c r="B37" s="36" t="s">
        <v>48</v>
      </c>
      <c r="C37" s="36" t="s">
        <v>1017</v>
      </c>
      <c r="D37" s="36" t="s">
        <v>2</v>
      </c>
      <c r="E37" s="36" t="s">
        <v>8</v>
      </c>
      <c r="F37" s="36" t="s">
        <v>365</v>
      </c>
      <c r="G37" s="37" t="s">
        <v>607</v>
      </c>
      <c r="H37" s="38" t="s">
        <v>967</v>
      </c>
      <c r="I37" s="39">
        <v>-120.982</v>
      </c>
      <c r="J37" s="43" t="s">
        <v>1099</v>
      </c>
      <c r="K37" s="40" t="s">
        <v>409</v>
      </c>
      <c r="L37" s="40" t="s">
        <v>752</v>
      </c>
      <c r="M37" s="40" t="s">
        <v>410</v>
      </c>
      <c r="N37" s="41">
        <v>2010</v>
      </c>
      <c r="O37" s="40" t="s">
        <v>792</v>
      </c>
      <c r="P37" s="42">
        <v>40786</v>
      </c>
      <c r="Q37" s="209">
        <v>9989.8430000000008</v>
      </c>
      <c r="R37" s="81"/>
      <c r="S37" s="210">
        <v>4.0739999999999998</v>
      </c>
      <c r="T37" s="210">
        <v>53.63</v>
      </c>
      <c r="U37" s="137"/>
      <c r="V37" s="81"/>
      <c r="W37" s="129"/>
      <c r="X37" s="210">
        <v>40.83</v>
      </c>
      <c r="Y37" s="210">
        <v>4.0739999999999998</v>
      </c>
      <c r="Z37" s="211">
        <v>0</v>
      </c>
      <c r="AA37" s="212">
        <v>5.4180000000000001</v>
      </c>
      <c r="AB37" s="210">
        <v>1.591</v>
      </c>
      <c r="AC37" s="210">
        <v>1973.4960000000001</v>
      </c>
      <c r="AD37" s="81"/>
      <c r="AE37" s="137"/>
      <c r="AF37" s="81"/>
      <c r="AG37" s="81"/>
      <c r="AH37" s="129"/>
      <c r="AI37" s="81"/>
      <c r="AJ37" s="81"/>
      <c r="AK37" s="81"/>
      <c r="AL37" s="81"/>
      <c r="AM37" s="137"/>
      <c r="AN37" s="129"/>
      <c r="AO37" s="81"/>
      <c r="AP37" s="187"/>
      <c r="AQ37" s="188">
        <v>10032.264000000001</v>
      </c>
      <c r="AR37" s="81">
        <v>0</v>
      </c>
      <c r="AS37" s="81">
        <v>1987.0620000000001</v>
      </c>
      <c r="AT37" s="81">
        <v>53.63</v>
      </c>
      <c r="AU37" s="81">
        <v>0</v>
      </c>
      <c r="AV37" s="81">
        <v>0</v>
      </c>
      <c r="AW37" s="187">
        <v>0</v>
      </c>
      <c r="AX37" s="188">
        <v>10047.547</v>
      </c>
      <c r="AY37" s="81">
        <v>0</v>
      </c>
      <c r="AZ37" s="81">
        <v>44.903999999999996</v>
      </c>
      <c r="BA37" s="81">
        <v>5.4180000000000001</v>
      </c>
      <c r="BB37" s="81">
        <v>1975.087</v>
      </c>
      <c r="BC37" s="81">
        <v>0</v>
      </c>
      <c r="BD37" s="81">
        <v>0</v>
      </c>
      <c r="BE37" s="81">
        <v>0</v>
      </c>
      <c r="BF37" s="187">
        <v>0</v>
      </c>
      <c r="BG37" s="80">
        <v>12072.956000000002</v>
      </c>
      <c r="BH37" s="81"/>
      <c r="BI37" s="81"/>
      <c r="BJ37" s="81"/>
      <c r="BK37" s="82">
        <v>0</v>
      </c>
      <c r="BM37" s="66"/>
    </row>
    <row r="38" spans="1:65" s="68" customFormat="1" ht="15">
      <c r="A38" s="35" t="s">
        <v>46</v>
      </c>
      <c r="B38" s="36" t="s">
        <v>49</v>
      </c>
      <c r="C38" s="36" t="s">
        <v>1017</v>
      </c>
      <c r="D38" s="36" t="s">
        <v>2</v>
      </c>
      <c r="E38" s="36" t="s">
        <v>8</v>
      </c>
      <c r="F38" s="36" t="s">
        <v>365</v>
      </c>
      <c r="G38" s="37" t="s">
        <v>607</v>
      </c>
      <c r="H38" s="38" t="s">
        <v>762</v>
      </c>
      <c r="I38" s="39">
        <v>-121.08</v>
      </c>
      <c r="J38" s="43" t="s">
        <v>1099</v>
      </c>
      <c r="K38" s="40" t="s">
        <v>409</v>
      </c>
      <c r="L38" s="40" t="s">
        <v>752</v>
      </c>
      <c r="M38" s="40" t="s">
        <v>411</v>
      </c>
      <c r="N38" s="41">
        <v>2010</v>
      </c>
      <c r="O38" s="40" t="s">
        <v>792</v>
      </c>
      <c r="P38" s="42">
        <v>40786</v>
      </c>
      <c r="Q38" s="209">
        <v>11111.665000000001</v>
      </c>
      <c r="R38" s="81"/>
      <c r="S38" s="210">
        <v>4.3680000000000003</v>
      </c>
      <c r="T38" s="210">
        <v>57.66</v>
      </c>
      <c r="U38" s="137"/>
      <c r="V38" s="81"/>
      <c r="W38" s="129"/>
      <c r="X38" s="210">
        <v>0</v>
      </c>
      <c r="Y38" s="210">
        <v>0</v>
      </c>
      <c r="Z38" s="211">
        <v>0</v>
      </c>
      <c r="AA38" s="212">
        <v>1.5960000000000001</v>
      </c>
      <c r="AB38" s="210">
        <v>2.3610000000000002</v>
      </c>
      <c r="AC38" s="210">
        <v>2767.8</v>
      </c>
      <c r="AD38" s="81"/>
      <c r="AE38" s="137"/>
      <c r="AF38" s="81"/>
      <c r="AG38" s="81"/>
      <c r="AH38" s="129"/>
      <c r="AI38" s="81"/>
      <c r="AJ38" s="81"/>
      <c r="AK38" s="81"/>
      <c r="AL38" s="81"/>
      <c r="AM38" s="137"/>
      <c r="AN38" s="129"/>
      <c r="AO38" s="81"/>
      <c r="AP38" s="187"/>
      <c r="AQ38" s="188">
        <v>11114.026000000002</v>
      </c>
      <c r="AR38" s="81">
        <v>0</v>
      </c>
      <c r="AS38" s="81">
        <v>2773.7640000000001</v>
      </c>
      <c r="AT38" s="81">
        <v>57.66</v>
      </c>
      <c r="AU38" s="81">
        <v>0</v>
      </c>
      <c r="AV38" s="81">
        <v>0</v>
      </c>
      <c r="AW38" s="187">
        <v>0</v>
      </c>
      <c r="AX38" s="188">
        <v>11173.693000000001</v>
      </c>
      <c r="AY38" s="81">
        <v>0</v>
      </c>
      <c r="AZ38" s="81">
        <v>0</v>
      </c>
      <c r="BA38" s="81">
        <v>1.5960000000000001</v>
      </c>
      <c r="BB38" s="81">
        <v>2770.1610000000001</v>
      </c>
      <c r="BC38" s="81">
        <v>0</v>
      </c>
      <c r="BD38" s="81">
        <v>0</v>
      </c>
      <c r="BE38" s="81">
        <v>0</v>
      </c>
      <c r="BF38" s="187">
        <v>0</v>
      </c>
      <c r="BG38" s="80">
        <v>13945.45</v>
      </c>
      <c r="BH38" s="81"/>
      <c r="BI38" s="81"/>
      <c r="BJ38" s="81"/>
      <c r="BK38" s="82">
        <v>0</v>
      </c>
      <c r="BM38" s="66"/>
    </row>
    <row r="39" spans="1:65" s="68" customFormat="1" ht="15">
      <c r="A39" s="35" t="s">
        <v>46</v>
      </c>
      <c r="B39" s="36" t="s">
        <v>50</v>
      </c>
      <c r="C39" s="36" t="s">
        <v>1017</v>
      </c>
      <c r="D39" s="36" t="s">
        <v>2</v>
      </c>
      <c r="E39" s="36" t="s">
        <v>8</v>
      </c>
      <c r="F39" s="36" t="s">
        <v>365</v>
      </c>
      <c r="G39" s="37" t="s">
        <v>607</v>
      </c>
      <c r="H39" s="38" t="s">
        <v>763</v>
      </c>
      <c r="I39" s="39">
        <v>-122.35899999999999</v>
      </c>
      <c r="J39" s="43" t="s">
        <v>1099</v>
      </c>
      <c r="K39" s="40" t="s">
        <v>409</v>
      </c>
      <c r="L39" s="40" t="s">
        <v>752</v>
      </c>
      <c r="M39" s="40" t="s">
        <v>411</v>
      </c>
      <c r="N39" s="41">
        <v>2010</v>
      </c>
      <c r="O39" s="40" t="s">
        <v>792</v>
      </c>
      <c r="P39" s="42">
        <v>40786</v>
      </c>
      <c r="Q39" s="209">
        <v>10185.6</v>
      </c>
      <c r="R39" s="81"/>
      <c r="S39" s="210">
        <v>4.0949999999999998</v>
      </c>
      <c r="T39" s="210">
        <v>53.94</v>
      </c>
      <c r="U39" s="137"/>
      <c r="V39" s="81"/>
      <c r="W39" s="129"/>
      <c r="X39" s="210">
        <v>3708.2</v>
      </c>
      <c r="Y39" s="210">
        <v>467.22899999999998</v>
      </c>
      <c r="Z39" s="211">
        <v>3622.6950000000002</v>
      </c>
      <c r="AA39" s="212">
        <v>16.527000000000001</v>
      </c>
      <c r="AB39" s="210">
        <v>0.65800000000000003</v>
      </c>
      <c r="AC39" s="210">
        <v>810.18</v>
      </c>
      <c r="AD39" s="81"/>
      <c r="AE39" s="137"/>
      <c r="AF39" s="81"/>
      <c r="AG39" s="81"/>
      <c r="AH39" s="129"/>
      <c r="AI39" s="81"/>
      <c r="AJ39" s="81"/>
      <c r="AK39" s="81"/>
      <c r="AL39" s="81"/>
      <c r="AM39" s="137"/>
      <c r="AN39" s="129"/>
      <c r="AO39" s="81"/>
      <c r="AP39" s="187"/>
      <c r="AQ39" s="188">
        <v>17517.152999999998</v>
      </c>
      <c r="AR39" s="81">
        <v>0</v>
      </c>
      <c r="AS39" s="81">
        <v>1298.0309999999999</v>
      </c>
      <c r="AT39" s="81">
        <v>53.94</v>
      </c>
      <c r="AU39" s="81">
        <v>0</v>
      </c>
      <c r="AV39" s="81">
        <v>0</v>
      </c>
      <c r="AW39" s="187">
        <v>0</v>
      </c>
      <c r="AX39" s="188">
        <v>10243.635</v>
      </c>
      <c r="AY39" s="81">
        <v>0</v>
      </c>
      <c r="AZ39" s="81">
        <v>4175.4290000000001</v>
      </c>
      <c r="BA39" s="81">
        <v>3639.2220000000002</v>
      </c>
      <c r="BB39" s="81">
        <v>810.83799999999997</v>
      </c>
      <c r="BC39" s="81">
        <v>0</v>
      </c>
      <c r="BD39" s="81">
        <v>0</v>
      </c>
      <c r="BE39" s="81">
        <v>0</v>
      </c>
      <c r="BF39" s="187">
        <v>0</v>
      </c>
      <c r="BG39" s="80">
        <v>18869.123999999996</v>
      </c>
      <c r="BH39" s="81"/>
      <c r="BI39" s="81"/>
      <c r="BJ39" s="81"/>
      <c r="BK39" s="82">
        <v>0</v>
      </c>
      <c r="BM39" s="66"/>
    </row>
    <row r="40" spans="1:65" s="68" customFormat="1" ht="15">
      <c r="A40" s="35" t="s">
        <v>46</v>
      </c>
      <c r="B40" s="36" t="s">
        <v>51</v>
      </c>
      <c r="C40" s="36" t="s">
        <v>1017</v>
      </c>
      <c r="D40" s="36" t="s">
        <v>2</v>
      </c>
      <c r="E40" s="36" t="s">
        <v>8</v>
      </c>
      <c r="F40" s="36" t="s">
        <v>365</v>
      </c>
      <c r="G40" s="37" t="s">
        <v>607</v>
      </c>
      <c r="H40" s="38" t="s">
        <v>963</v>
      </c>
      <c r="I40" s="39">
        <v>-122.322</v>
      </c>
      <c r="J40" s="43" t="s">
        <v>1099</v>
      </c>
      <c r="K40" s="40" t="s">
        <v>409</v>
      </c>
      <c r="L40" s="40" t="s">
        <v>752</v>
      </c>
      <c r="M40" s="40" t="s">
        <v>411</v>
      </c>
      <c r="N40" s="41">
        <v>2010</v>
      </c>
      <c r="O40" s="40" t="s">
        <v>792</v>
      </c>
      <c r="P40" s="42">
        <v>40786</v>
      </c>
      <c r="Q40" s="209">
        <v>11224.974</v>
      </c>
      <c r="R40" s="81"/>
      <c r="S40" s="210">
        <v>4.5149999999999997</v>
      </c>
      <c r="T40" s="210">
        <v>59.52</v>
      </c>
      <c r="U40" s="137"/>
      <c r="V40" s="81"/>
      <c r="W40" s="129"/>
      <c r="X40" s="210">
        <v>57.253</v>
      </c>
      <c r="Y40" s="210">
        <v>5.7119999999999997</v>
      </c>
      <c r="Z40" s="211">
        <v>0</v>
      </c>
      <c r="AA40" s="212">
        <v>79.820999999999998</v>
      </c>
      <c r="AB40" s="210">
        <v>2.5739999999999998</v>
      </c>
      <c r="AC40" s="210">
        <v>3142.3980000000001</v>
      </c>
      <c r="AD40" s="81"/>
      <c r="AE40" s="137"/>
      <c r="AF40" s="81"/>
      <c r="AG40" s="81"/>
      <c r="AH40" s="129"/>
      <c r="AI40" s="81"/>
      <c r="AJ40" s="81"/>
      <c r="AK40" s="81"/>
      <c r="AL40" s="81"/>
      <c r="AM40" s="137"/>
      <c r="AN40" s="129"/>
      <c r="AO40" s="81"/>
      <c r="AP40" s="187"/>
      <c r="AQ40" s="188">
        <v>11284.801000000001</v>
      </c>
      <c r="AR40" s="81">
        <v>0</v>
      </c>
      <c r="AS40" s="81">
        <v>3232.4459999999999</v>
      </c>
      <c r="AT40" s="81">
        <v>59.52</v>
      </c>
      <c r="AU40" s="81">
        <v>0</v>
      </c>
      <c r="AV40" s="81">
        <v>0</v>
      </c>
      <c r="AW40" s="187">
        <v>0</v>
      </c>
      <c r="AX40" s="188">
        <v>11289.009</v>
      </c>
      <c r="AY40" s="81">
        <v>0</v>
      </c>
      <c r="AZ40" s="81">
        <v>62.965000000000003</v>
      </c>
      <c r="BA40" s="81">
        <v>79.820999999999998</v>
      </c>
      <c r="BB40" s="81">
        <v>3144.9720000000002</v>
      </c>
      <c r="BC40" s="81">
        <v>0</v>
      </c>
      <c r="BD40" s="81">
        <v>0</v>
      </c>
      <c r="BE40" s="81">
        <v>0</v>
      </c>
      <c r="BF40" s="187">
        <v>0</v>
      </c>
      <c r="BG40" s="80">
        <v>14576.767</v>
      </c>
      <c r="BH40" s="81"/>
      <c r="BI40" s="81"/>
      <c r="BJ40" s="81"/>
      <c r="BK40" s="82">
        <v>0</v>
      </c>
      <c r="BM40" s="66"/>
    </row>
    <row r="41" spans="1:65" s="68" customFormat="1" ht="15">
      <c r="A41" s="35" t="s">
        <v>46</v>
      </c>
      <c r="B41" s="36" t="s">
        <v>52</v>
      </c>
      <c r="C41" s="36" t="s">
        <v>1017</v>
      </c>
      <c r="D41" s="36" t="s">
        <v>2</v>
      </c>
      <c r="E41" s="36" t="s">
        <v>8</v>
      </c>
      <c r="F41" s="36" t="s">
        <v>365</v>
      </c>
      <c r="G41" s="37" t="s">
        <v>607</v>
      </c>
      <c r="H41" s="38" t="s">
        <v>971</v>
      </c>
      <c r="I41" s="39">
        <v>-120.77800000000001</v>
      </c>
      <c r="J41" s="43" t="s">
        <v>1100</v>
      </c>
      <c r="K41" s="40" t="s">
        <v>409</v>
      </c>
      <c r="L41" s="40" t="s">
        <v>752</v>
      </c>
      <c r="M41" s="40" t="s">
        <v>411</v>
      </c>
      <c r="N41" s="41">
        <v>2010</v>
      </c>
      <c r="O41" s="40" t="s">
        <v>792</v>
      </c>
      <c r="P41" s="42">
        <v>40786</v>
      </c>
      <c r="Q41" s="209">
        <v>9447.2690000000002</v>
      </c>
      <c r="R41" s="81"/>
      <c r="S41" s="210">
        <v>3.8010000000000002</v>
      </c>
      <c r="T41" s="210">
        <v>49.91</v>
      </c>
      <c r="U41" s="137"/>
      <c r="V41" s="81"/>
      <c r="W41" s="129"/>
      <c r="X41" s="210">
        <v>0</v>
      </c>
      <c r="Y41" s="210">
        <v>0</v>
      </c>
      <c r="Z41" s="211">
        <v>0</v>
      </c>
      <c r="AA41" s="212">
        <v>0</v>
      </c>
      <c r="AB41" s="210">
        <v>1.5449999999999999</v>
      </c>
      <c r="AC41" s="210">
        <v>1771.9169999999999</v>
      </c>
      <c r="AD41" s="81"/>
      <c r="AE41" s="137"/>
      <c r="AF41" s="81"/>
      <c r="AG41" s="81"/>
      <c r="AH41" s="129"/>
      <c r="AI41" s="81"/>
      <c r="AJ41" s="81"/>
      <c r="AK41" s="81"/>
      <c r="AL41" s="81"/>
      <c r="AM41" s="137"/>
      <c r="AN41" s="129"/>
      <c r="AO41" s="81"/>
      <c r="AP41" s="187"/>
      <c r="AQ41" s="188">
        <v>9448.8140000000003</v>
      </c>
      <c r="AR41" s="81">
        <v>0</v>
      </c>
      <c r="AS41" s="81">
        <v>1775.7179999999998</v>
      </c>
      <c r="AT41" s="81">
        <v>49.91</v>
      </c>
      <c r="AU41" s="81">
        <v>0</v>
      </c>
      <c r="AV41" s="81">
        <v>0</v>
      </c>
      <c r="AW41" s="187">
        <v>0</v>
      </c>
      <c r="AX41" s="188">
        <v>9500.98</v>
      </c>
      <c r="AY41" s="81">
        <v>0</v>
      </c>
      <c r="AZ41" s="81">
        <v>0</v>
      </c>
      <c r="BA41" s="81">
        <v>0</v>
      </c>
      <c r="BB41" s="81">
        <v>1773.462</v>
      </c>
      <c r="BC41" s="81">
        <v>0</v>
      </c>
      <c r="BD41" s="81">
        <v>0</v>
      </c>
      <c r="BE41" s="81">
        <v>0</v>
      </c>
      <c r="BF41" s="187">
        <v>0</v>
      </c>
      <c r="BG41" s="80">
        <v>11274.441999999999</v>
      </c>
      <c r="BH41" s="81"/>
      <c r="BI41" s="81"/>
      <c r="BJ41" s="81"/>
      <c r="BK41" s="82">
        <v>0</v>
      </c>
      <c r="BM41" s="66"/>
    </row>
    <row r="42" spans="1:65" s="68" customFormat="1" ht="15">
      <c r="A42" s="35" t="s">
        <v>46</v>
      </c>
      <c r="B42" s="36" t="s">
        <v>53</v>
      </c>
      <c r="C42" s="36" t="s">
        <v>1017</v>
      </c>
      <c r="D42" s="36" t="s">
        <v>2</v>
      </c>
      <c r="E42" s="36" t="s">
        <v>8</v>
      </c>
      <c r="F42" s="36" t="s">
        <v>365</v>
      </c>
      <c r="G42" s="37" t="s">
        <v>607</v>
      </c>
      <c r="H42" s="38" t="s">
        <v>758</v>
      </c>
      <c r="I42" s="39">
        <v>-122.39100000000001</v>
      </c>
      <c r="J42" s="43" t="s">
        <v>1099</v>
      </c>
      <c r="K42" s="40" t="s">
        <v>409</v>
      </c>
      <c r="L42" s="40" t="s">
        <v>752</v>
      </c>
      <c r="M42" s="40" t="s">
        <v>411</v>
      </c>
      <c r="N42" s="41">
        <v>2010</v>
      </c>
      <c r="O42" s="40" t="s">
        <v>792</v>
      </c>
      <c r="P42" s="42">
        <v>40786</v>
      </c>
      <c r="Q42" s="209">
        <v>12093.321</v>
      </c>
      <c r="R42" s="81"/>
      <c r="S42" s="210">
        <v>4.641</v>
      </c>
      <c r="T42" s="210">
        <v>61.07</v>
      </c>
      <c r="U42" s="137"/>
      <c r="V42" s="81"/>
      <c r="W42" s="129"/>
      <c r="X42" s="210">
        <v>43.338999999999999</v>
      </c>
      <c r="Y42" s="210">
        <v>4.3259999999999996</v>
      </c>
      <c r="Z42" s="211">
        <v>0</v>
      </c>
      <c r="AA42" s="212">
        <v>269.892</v>
      </c>
      <c r="AB42" s="210">
        <v>2.9809999999999999</v>
      </c>
      <c r="AC42" s="210">
        <v>3278.2890000000002</v>
      </c>
      <c r="AD42" s="81"/>
      <c r="AE42" s="137"/>
      <c r="AF42" s="81"/>
      <c r="AG42" s="81"/>
      <c r="AH42" s="129"/>
      <c r="AI42" s="81"/>
      <c r="AJ42" s="81"/>
      <c r="AK42" s="81"/>
      <c r="AL42" s="81"/>
      <c r="AM42" s="137"/>
      <c r="AN42" s="129"/>
      <c r="AO42" s="81"/>
      <c r="AP42" s="187"/>
      <c r="AQ42" s="188">
        <v>12139.641</v>
      </c>
      <c r="AR42" s="81">
        <v>0</v>
      </c>
      <c r="AS42" s="81">
        <v>3557.1480000000001</v>
      </c>
      <c r="AT42" s="81">
        <v>61.07</v>
      </c>
      <c r="AU42" s="81">
        <v>0</v>
      </c>
      <c r="AV42" s="81">
        <v>0</v>
      </c>
      <c r="AW42" s="187">
        <v>0</v>
      </c>
      <c r="AX42" s="188">
        <v>12159.031999999999</v>
      </c>
      <c r="AY42" s="81">
        <v>0</v>
      </c>
      <c r="AZ42" s="81">
        <v>47.664999999999999</v>
      </c>
      <c r="BA42" s="81">
        <v>269.892</v>
      </c>
      <c r="BB42" s="81">
        <v>3281.2700000000004</v>
      </c>
      <c r="BC42" s="81">
        <v>0</v>
      </c>
      <c r="BD42" s="81">
        <v>0</v>
      </c>
      <c r="BE42" s="81">
        <v>0</v>
      </c>
      <c r="BF42" s="187">
        <v>0</v>
      </c>
      <c r="BG42" s="80">
        <v>15757.858999999999</v>
      </c>
      <c r="BH42" s="81"/>
      <c r="BI42" s="81"/>
      <c r="BJ42" s="81"/>
      <c r="BK42" s="82">
        <v>0</v>
      </c>
      <c r="BM42" s="66"/>
    </row>
    <row r="43" spans="1:65" s="68" customFormat="1" ht="15">
      <c r="A43" s="35" t="s">
        <v>46</v>
      </c>
      <c r="B43" s="36" t="s">
        <v>54</v>
      </c>
      <c r="C43" s="36" t="s">
        <v>1017</v>
      </c>
      <c r="D43" s="36" t="s">
        <v>2</v>
      </c>
      <c r="E43" s="36" t="s">
        <v>8</v>
      </c>
      <c r="F43" s="36" t="s">
        <v>365</v>
      </c>
      <c r="G43" s="37" t="s">
        <v>607</v>
      </c>
      <c r="H43" s="38" t="s">
        <v>954</v>
      </c>
      <c r="I43" s="39">
        <v>-120.629</v>
      </c>
      <c r="J43" s="43" t="s">
        <v>1100</v>
      </c>
      <c r="K43" s="40" t="s">
        <v>409</v>
      </c>
      <c r="L43" s="40" t="s">
        <v>752</v>
      </c>
      <c r="M43" s="40" t="s">
        <v>411</v>
      </c>
      <c r="N43" s="41">
        <v>2010</v>
      </c>
      <c r="O43" s="40" t="s">
        <v>792</v>
      </c>
      <c r="P43" s="42">
        <v>40786</v>
      </c>
      <c r="Q43" s="209">
        <v>20602.794999999998</v>
      </c>
      <c r="R43" s="81"/>
      <c r="S43" s="210">
        <v>8.2739999999999991</v>
      </c>
      <c r="T43" s="210">
        <v>108.81</v>
      </c>
      <c r="U43" s="137"/>
      <c r="V43" s="81"/>
      <c r="W43" s="129"/>
      <c r="X43" s="210">
        <v>0</v>
      </c>
      <c r="Y43" s="210">
        <v>0</v>
      </c>
      <c r="Z43" s="211">
        <v>0</v>
      </c>
      <c r="AA43" s="212">
        <v>860.58</v>
      </c>
      <c r="AB43" s="210">
        <v>2.0510000000000002</v>
      </c>
      <c r="AC43" s="210">
        <v>2362.4580000000001</v>
      </c>
      <c r="AD43" s="81"/>
      <c r="AE43" s="137"/>
      <c r="AF43" s="81"/>
      <c r="AG43" s="81"/>
      <c r="AH43" s="129"/>
      <c r="AI43" s="81"/>
      <c r="AJ43" s="81"/>
      <c r="AK43" s="81"/>
      <c r="AL43" s="81"/>
      <c r="AM43" s="137"/>
      <c r="AN43" s="129"/>
      <c r="AO43" s="81"/>
      <c r="AP43" s="187"/>
      <c r="AQ43" s="188">
        <v>20604.845999999998</v>
      </c>
      <c r="AR43" s="81">
        <v>0</v>
      </c>
      <c r="AS43" s="81">
        <v>3231.3119999999999</v>
      </c>
      <c r="AT43" s="81">
        <v>108.81</v>
      </c>
      <c r="AU43" s="81">
        <v>0</v>
      </c>
      <c r="AV43" s="81">
        <v>0</v>
      </c>
      <c r="AW43" s="187">
        <v>0</v>
      </c>
      <c r="AX43" s="188">
        <v>20719.879000000001</v>
      </c>
      <c r="AY43" s="81">
        <v>0</v>
      </c>
      <c r="AZ43" s="81">
        <v>0</v>
      </c>
      <c r="BA43" s="81">
        <v>860.58</v>
      </c>
      <c r="BB43" s="81">
        <v>2364.509</v>
      </c>
      <c r="BC43" s="81">
        <v>0</v>
      </c>
      <c r="BD43" s="81">
        <v>0</v>
      </c>
      <c r="BE43" s="81">
        <v>0</v>
      </c>
      <c r="BF43" s="187">
        <v>0</v>
      </c>
      <c r="BG43" s="80">
        <v>23944.968000000001</v>
      </c>
      <c r="BH43" s="81"/>
      <c r="BI43" s="81"/>
      <c r="BJ43" s="81"/>
      <c r="BK43" s="82">
        <v>0</v>
      </c>
      <c r="BM43" s="66"/>
    </row>
    <row r="44" spans="1:65" s="68" customFormat="1" ht="15">
      <c r="A44" s="35" t="s">
        <v>46</v>
      </c>
      <c r="B44" s="36" t="s">
        <v>55</v>
      </c>
      <c r="C44" s="36" t="s">
        <v>1017</v>
      </c>
      <c r="D44" s="36" t="s">
        <v>2</v>
      </c>
      <c r="E44" s="36" t="s">
        <v>8</v>
      </c>
      <c r="F44" s="36" t="s">
        <v>365</v>
      </c>
      <c r="G44" s="37" t="s">
        <v>607</v>
      </c>
      <c r="H44" s="38" t="s">
        <v>968</v>
      </c>
      <c r="I44" s="39">
        <v>-120.878</v>
      </c>
      <c r="J44" s="43" t="s">
        <v>1100</v>
      </c>
      <c r="K44" s="40" t="s">
        <v>409</v>
      </c>
      <c r="L44" s="40" t="s">
        <v>752</v>
      </c>
      <c r="M44" s="40" t="s">
        <v>410</v>
      </c>
      <c r="N44" s="41">
        <v>2010</v>
      </c>
      <c r="O44" s="40" t="s">
        <v>792</v>
      </c>
      <c r="P44" s="42">
        <v>40786</v>
      </c>
      <c r="Q44" s="209">
        <v>8653.473</v>
      </c>
      <c r="R44" s="81"/>
      <c r="S44" s="210">
        <v>3.4860000000000002</v>
      </c>
      <c r="T44" s="210">
        <v>45.88</v>
      </c>
      <c r="U44" s="137"/>
      <c r="V44" s="81"/>
      <c r="W44" s="129"/>
      <c r="X44" s="210">
        <v>1652.356</v>
      </c>
      <c r="Y44" s="210">
        <v>165.06</v>
      </c>
      <c r="Z44" s="211">
        <v>0.251</v>
      </c>
      <c r="AA44" s="212">
        <v>845.83799999999997</v>
      </c>
      <c r="AB44" s="210">
        <v>1.1399999999999999</v>
      </c>
      <c r="AC44" s="210">
        <v>1225.56</v>
      </c>
      <c r="AD44" s="81"/>
      <c r="AE44" s="137"/>
      <c r="AF44" s="81"/>
      <c r="AG44" s="81"/>
      <c r="AH44" s="129"/>
      <c r="AI44" s="81"/>
      <c r="AJ44" s="81"/>
      <c r="AK44" s="81"/>
      <c r="AL44" s="81"/>
      <c r="AM44" s="137"/>
      <c r="AN44" s="129"/>
      <c r="AO44" s="81"/>
      <c r="AP44" s="187"/>
      <c r="AQ44" s="188">
        <v>10307.219999999999</v>
      </c>
      <c r="AR44" s="81">
        <v>0</v>
      </c>
      <c r="AS44" s="81">
        <v>2239.944</v>
      </c>
      <c r="AT44" s="81">
        <v>45.88</v>
      </c>
      <c r="AU44" s="81">
        <v>0</v>
      </c>
      <c r="AV44" s="81">
        <v>0</v>
      </c>
      <c r="AW44" s="187">
        <v>0</v>
      </c>
      <c r="AX44" s="188">
        <v>8702.8389999999999</v>
      </c>
      <c r="AY44" s="81">
        <v>0</v>
      </c>
      <c r="AZ44" s="81">
        <v>1817.4159999999999</v>
      </c>
      <c r="BA44" s="81">
        <v>846.08899999999994</v>
      </c>
      <c r="BB44" s="81">
        <v>1226.7</v>
      </c>
      <c r="BC44" s="81">
        <v>0</v>
      </c>
      <c r="BD44" s="81">
        <v>0</v>
      </c>
      <c r="BE44" s="81">
        <v>0</v>
      </c>
      <c r="BF44" s="187">
        <v>0</v>
      </c>
      <c r="BG44" s="80">
        <v>12593.043999999998</v>
      </c>
      <c r="BH44" s="81"/>
      <c r="BI44" s="81"/>
      <c r="BJ44" s="81"/>
      <c r="BK44" s="82">
        <v>0</v>
      </c>
      <c r="BM44" s="66"/>
    </row>
    <row r="45" spans="1:65" s="68" customFormat="1" ht="15">
      <c r="A45" s="35" t="s">
        <v>46</v>
      </c>
      <c r="B45" s="36" t="s">
        <v>56</v>
      </c>
      <c r="C45" s="36" t="s">
        <v>1017</v>
      </c>
      <c r="D45" s="36" t="s">
        <v>2</v>
      </c>
      <c r="E45" s="36" t="s">
        <v>8</v>
      </c>
      <c r="F45" s="36" t="s">
        <v>365</v>
      </c>
      <c r="G45" s="37" t="s">
        <v>607</v>
      </c>
      <c r="H45" s="38" t="s">
        <v>952</v>
      </c>
      <c r="I45" s="39">
        <v>-120.08499999999999</v>
      </c>
      <c r="J45" s="43" t="s">
        <v>1099</v>
      </c>
      <c r="K45" s="40" t="s">
        <v>409</v>
      </c>
      <c r="L45" s="40" t="s">
        <v>752</v>
      </c>
      <c r="M45" s="40" t="s">
        <v>410</v>
      </c>
      <c r="N45" s="41">
        <v>2010</v>
      </c>
      <c r="O45" s="40" t="s">
        <v>792</v>
      </c>
      <c r="P45" s="42">
        <v>40786</v>
      </c>
      <c r="Q45" s="209">
        <v>22654.752</v>
      </c>
      <c r="R45" s="81"/>
      <c r="S45" s="210">
        <v>9.0510000000000002</v>
      </c>
      <c r="T45" s="210">
        <v>119.04</v>
      </c>
      <c r="U45" s="137"/>
      <c r="V45" s="81"/>
      <c r="W45" s="129"/>
      <c r="X45" s="210">
        <v>2047.4</v>
      </c>
      <c r="Y45" s="210">
        <v>257.964</v>
      </c>
      <c r="Z45" s="211">
        <v>0</v>
      </c>
      <c r="AA45" s="212">
        <v>266.49</v>
      </c>
      <c r="AB45" s="210">
        <v>4.2679999999999998</v>
      </c>
      <c r="AC45" s="210">
        <v>5102.7060000000001</v>
      </c>
      <c r="AD45" s="81"/>
      <c r="AE45" s="137"/>
      <c r="AF45" s="81"/>
      <c r="AG45" s="81"/>
      <c r="AH45" s="129"/>
      <c r="AI45" s="81"/>
      <c r="AJ45" s="81"/>
      <c r="AK45" s="81"/>
      <c r="AL45" s="81"/>
      <c r="AM45" s="137"/>
      <c r="AN45" s="129"/>
      <c r="AO45" s="81"/>
      <c r="AP45" s="187"/>
      <c r="AQ45" s="188">
        <v>24706.420000000002</v>
      </c>
      <c r="AR45" s="81">
        <v>0</v>
      </c>
      <c r="AS45" s="81">
        <v>5636.2110000000002</v>
      </c>
      <c r="AT45" s="81">
        <v>119.04</v>
      </c>
      <c r="AU45" s="81">
        <v>0</v>
      </c>
      <c r="AV45" s="81">
        <v>0</v>
      </c>
      <c r="AW45" s="187">
        <v>0</v>
      </c>
      <c r="AX45" s="188">
        <v>22782.843000000001</v>
      </c>
      <c r="AY45" s="81">
        <v>0</v>
      </c>
      <c r="AZ45" s="81">
        <v>2305.364</v>
      </c>
      <c r="BA45" s="81">
        <v>266.49</v>
      </c>
      <c r="BB45" s="81">
        <v>5106.9740000000002</v>
      </c>
      <c r="BC45" s="81">
        <v>0</v>
      </c>
      <c r="BD45" s="81">
        <v>0</v>
      </c>
      <c r="BE45" s="81">
        <v>0</v>
      </c>
      <c r="BF45" s="187">
        <v>0</v>
      </c>
      <c r="BG45" s="80">
        <v>30461.671000000002</v>
      </c>
      <c r="BH45" s="81"/>
      <c r="BI45" s="81"/>
      <c r="BJ45" s="81"/>
      <c r="BK45" s="82">
        <v>0</v>
      </c>
      <c r="BM45" s="66"/>
    </row>
    <row r="46" spans="1:65" s="68" customFormat="1" ht="15">
      <c r="A46" s="35" t="s">
        <v>46</v>
      </c>
      <c r="B46" s="36" t="s">
        <v>57</v>
      </c>
      <c r="C46" s="36" t="s">
        <v>1017</v>
      </c>
      <c r="D46" s="36" t="s">
        <v>2</v>
      </c>
      <c r="E46" s="36" t="s">
        <v>8</v>
      </c>
      <c r="F46" s="36" t="s">
        <v>365</v>
      </c>
      <c r="G46" s="37" t="s">
        <v>607</v>
      </c>
      <c r="H46" s="38" t="s">
        <v>882</v>
      </c>
      <c r="I46" s="39">
        <v>-120.08199999999999</v>
      </c>
      <c r="J46" s="43" t="s">
        <v>1099</v>
      </c>
      <c r="K46" s="40" t="s">
        <v>409</v>
      </c>
      <c r="L46" s="40" t="s">
        <v>752</v>
      </c>
      <c r="M46" s="40" t="s">
        <v>411</v>
      </c>
      <c r="N46" s="41">
        <v>2010</v>
      </c>
      <c r="O46" s="40" t="s">
        <v>792</v>
      </c>
      <c r="P46" s="42">
        <v>40786</v>
      </c>
      <c r="Q46" s="209">
        <v>7883.6729999999998</v>
      </c>
      <c r="R46" s="81"/>
      <c r="S46" s="210">
        <v>3.15</v>
      </c>
      <c r="T46" s="210">
        <v>41.54</v>
      </c>
      <c r="U46" s="137"/>
      <c r="V46" s="81"/>
      <c r="W46" s="129"/>
      <c r="X46" s="210">
        <v>345.6</v>
      </c>
      <c r="Y46" s="210">
        <v>43.554000000000002</v>
      </c>
      <c r="Z46" s="211">
        <v>0</v>
      </c>
      <c r="AA46" s="212">
        <v>377.64299999999997</v>
      </c>
      <c r="AB46" s="210">
        <v>2.266</v>
      </c>
      <c r="AC46" s="210">
        <v>2741.7179999999998</v>
      </c>
      <c r="AD46" s="81"/>
      <c r="AE46" s="137"/>
      <c r="AF46" s="81"/>
      <c r="AG46" s="81"/>
      <c r="AH46" s="129"/>
      <c r="AI46" s="81"/>
      <c r="AJ46" s="81"/>
      <c r="AK46" s="81"/>
      <c r="AL46" s="81"/>
      <c r="AM46" s="137"/>
      <c r="AN46" s="129"/>
      <c r="AO46" s="81"/>
      <c r="AP46" s="187"/>
      <c r="AQ46" s="188">
        <v>8231.5389999999989</v>
      </c>
      <c r="AR46" s="81">
        <v>0</v>
      </c>
      <c r="AS46" s="81">
        <v>3166.0650000000001</v>
      </c>
      <c r="AT46" s="81">
        <v>41.54</v>
      </c>
      <c r="AU46" s="81">
        <v>0</v>
      </c>
      <c r="AV46" s="81">
        <v>0</v>
      </c>
      <c r="AW46" s="187">
        <v>0</v>
      </c>
      <c r="AX46" s="188">
        <v>7928.3629999999994</v>
      </c>
      <c r="AY46" s="81">
        <v>0</v>
      </c>
      <c r="AZ46" s="81">
        <v>389.154</v>
      </c>
      <c r="BA46" s="81">
        <v>377.64299999999997</v>
      </c>
      <c r="BB46" s="81">
        <v>2743.9839999999999</v>
      </c>
      <c r="BC46" s="81">
        <v>0</v>
      </c>
      <c r="BD46" s="81">
        <v>0</v>
      </c>
      <c r="BE46" s="81">
        <v>0</v>
      </c>
      <c r="BF46" s="187">
        <v>0</v>
      </c>
      <c r="BG46" s="80">
        <v>11439.144</v>
      </c>
      <c r="BH46" s="81"/>
      <c r="BI46" s="81"/>
      <c r="BJ46" s="81"/>
      <c r="BK46" s="82">
        <v>0</v>
      </c>
      <c r="BM46" s="66"/>
    </row>
    <row r="47" spans="1:65" s="68" customFormat="1" ht="15">
      <c r="A47" s="35" t="s">
        <v>46</v>
      </c>
      <c r="B47" s="36" t="s">
        <v>58</v>
      </c>
      <c r="C47" s="36" t="s">
        <v>1017</v>
      </c>
      <c r="D47" s="36" t="s">
        <v>2</v>
      </c>
      <c r="E47" s="36" t="s">
        <v>8</v>
      </c>
      <c r="F47" s="36" t="s">
        <v>365</v>
      </c>
      <c r="G47" s="37" t="s">
        <v>607</v>
      </c>
      <c r="H47" s="38" t="s">
        <v>964</v>
      </c>
      <c r="I47" s="39">
        <v>-120.095</v>
      </c>
      <c r="J47" s="43" t="s">
        <v>1099</v>
      </c>
      <c r="K47" s="40" t="s">
        <v>409</v>
      </c>
      <c r="L47" s="40" t="s">
        <v>752</v>
      </c>
      <c r="M47" s="40" t="s">
        <v>411</v>
      </c>
      <c r="N47" s="41">
        <v>2010</v>
      </c>
      <c r="O47" s="40" t="s">
        <v>792</v>
      </c>
      <c r="P47" s="42">
        <v>40786</v>
      </c>
      <c r="Q47" s="209">
        <v>11102.388000000001</v>
      </c>
      <c r="R47" s="81"/>
      <c r="S47" s="210">
        <v>4.431</v>
      </c>
      <c r="T47" s="210">
        <v>58.28</v>
      </c>
      <c r="U47" s="137"/>
      <c r="V47" s="81"/>
      <c r="W47" s="129"/>
      <c r="X47" s="210">
        <v>0</v>
      </c>
      <c r="Y47" s="210">
        <v>0</v>
      </c>
      <c r="Z47" s="211">
        <v>0</v>
      </c>
      <c r="AA47" s="212">
        <v>153.65700000000001</v>
      </c>
      <c r="AB47" s="210">
        <v>4.0819999999999999</v>
      </c>
      <c r="AC47" s="210">
        <v>4872.924</v>
      </c>
      <c r="AD47" s="81"/>
      <c r="AE47" s="137"/>
      <c r="AF47" s="81"/>
      <c r="AG47" s="81"/>
      <c r="AH47" s="129"/>
      <c r="AI47" s="81"/>
      <c r="AJ47" s="81"/>
      <c r="AK47" s="81"/>
      <c r="AL47" s="81"/>
      <c r="AM47" s="137"/>
      <c r="AN47" s="129"/>
      <c r="AO47" s="81"/>
      <c r="AP47" s="187"/>
      <c r="AQ47" s="188">
        <v>11106.470000000001</v>
      </c>
      <c r="AR47" s="81">
        <v>0</v>
      </c>
      <c r="AS47" s="81">
        <v>5031.0119999999997</v>
      </c>
      <c r="AT47" s="81">
        <v>58.28</v>
      </c>
      <c r="AU47" s="81">
        <v>0</v>
      </c>
      <c r="AV47" s="81">
        <v>0</v>
      </c>
      <c r="AW47" s="187">
        <v>0</v>
      </c>
      <c r="AX47" s="188">
        <v>11165.099000000002</v>
      </c>
      <c r="AY47" s="81">
        <v>0</v>
      </c>
      <c r="AZ47" s="81">
        <v>0</v>
      </c>
      <c r="BA47" s="81">
        <v>153.65700000000001</v>
      </c>
      <c r="BB47" s="81">
        <v>4877.0060000000003</v>
      </c>
      <c r="BC47" s="81">
        <v>0</v>
      </c>
      <c r="BD47" s="81">
        <v>0</v>
      </c>
      <c r="BE47" s="81">
        <v>0</v>
      </c>
      <c r="BF47" s="187">
        <v>0</v>
      </c>
      <c r="BG47" s="80">
        <v>16195.762000000002</v>
      </c>
      <c r="BH47" s="81"/>
      <c r="BI47" s="81"/>
      <c r="BJ47" s="81"/>
      <c r="BK47" s="82">
        <v>0</v>
      </c>
      <c r="BM47" s="66"/>
    </row>
    <row r="48" spans="1:65" s="68" customFormat="1" ht="15">
      <c r="A48" s="35" t="s">
        <v>46</v>
      </c>
      <c r="B48" s="36" t="s">
        <v>59</v>
      </c>
      <c r="C48" s="36" t="s">
        <v>1017</v>
      </c>
      <c r="D48" s="36" t="s">
        <v>2</v>
      </c>
      <c r="E48" s="36" t="s">
        <v>8</v>
      </c>
      <c r="F48" s="36" t="s">
        <v>365</v>
      </c>
      <c r="G48" s="37" t="s">
        <v>607</v>
      </c>
      <c r="H48" s="38" t="s">
        <v>951</v>
      </c>
      <c r="I48" s="39">
        <v>-121.15900000000001</v>
      </c>
      <c r="J48" s="43" t="s">
        <v>1099</v>
      </c>
      <c r="K48" s="40" t="s">
        <v>409</v>
      </c>
      <c r="L48" s="40" t="s">
        <v>752</v>
      </c>
      <c r="M48" s="40" t="s">
        <v>411</v>
      </c>
      <c r="N48" s="41">
        <v>2010</v>
      </c>
      <c r="O48" s="40" t="s">
        <v>792</v>
      </c>
      <c r="P48" s="42">
        <v>40786</v>
      </c>
      <c r="Q48" s="209">
        <v>25929.38</v>
      </c>
      <c r="R48" s="81"/>
      <c r="S48" s="210">
        <v>10.584</v>
      </c>
      <c r="T48" s="210">
        <v>139.19</v>
      </c>
      <c r="U48" s="137"/>
      <c r="V48" s="81"/>
      <c r="W48" s="129"/>
      <c r="X48" s="210">
        <v>609.93899999999996</v>
      </c>
      <c r="Y48" s="210">
        <v>60.920999999999999</v>
      </c>
      <c r="Z48" s="211">
        <v>0</v>
      </c>
      <c r="AA48" s="212">
        <v>0</v>
      </c>
      <c r="AB48" s="210">
        <v>2.6030000000000002</v>
      </c>
      <c r="AC48" s="210">
        <v>3236.7089999999998</v>
      </c>
      <c r="AD48" s="81"/>
      <c r="AE48" s="137"/>
      <c r="AF48" s="81"/>
      <c r="AG48" s="81"/>
      <c r="AH48" s="129"/>
      <c r="AI48" s="81"/>
      <c r="AJ48" s="81"/>
      <c r="AK48" s="81"/>
      <c r="AL48" s="81"/>
      <c r="AM48" s="137"/>
      <c r="AN48" s="129"/>
      <c r="AO48" s="81"/>
      <c r="AP48" s="187"/>
      <c r="AQ48" s="188">
        <v>26541.921999999999</v>
      </c>
      <c r="AR48" s="81">
        <v>0</v>
      </c>
      <c r="AS48" s="81">
        <v>3308.2139999999995</v>
      </c>
      <c r="AT48" s="81">
        <v>139.19</v>
      </c>
      <c r="AU48" s="81">
        <v>0</v>
      </c>
      <c r="AV48" s="81">
        <v>0</v>
      </c>
      <c r="AW48" s="187">
        <v>0</v>
      </c>
      <c r="AX48" s="188">
        <v>26079.153999999999</v>
      </c>
      <c r="AY48" s="81">
        <v>0</v>
      </c>
      <c r="AZ48" s="81">
        <v>670.86</v>
      </c>
      <c r="BA48" s="81">
        <v>0</v>
      </c>
      <c r="BB48" s="81">
        <v>3239.3119999999999</v>
      </c>
      <c r="BC48" s="81">
        <v>0</v>
      </c>
      <c r="BD48" s="81">
        <v>0</v>
      </c>
      <c r="BE48" s="81">
        <v>0</v>
      </c>
      <c r="BF48" s="187">
        <v>0</v>
      </c>
      <c r="BG48" s="80">
        <v>29989.325999999994</v>
      </c>
      <c r="BH48" s="81"/>
      <c r="BI48" s="81"/>
      <c r="BJ48" s="81"/>
      <c r="BK48" s="82">
        <v>0</v>
      </c>
      <c r="BM48" s="66"/>
    </row>
    <row r="49" spans="1:65" s="68" customFormat="1" ht="15">
      <c r="A49" s="35" t="s">
        <v>46</v>
      </c>
      <c r="B49" s="36" t="s">
        <v>60</v>
      </c>
      <c r="C49" s="36" t="s">
        <v>1017</v>
      </c>
      <c r="D49" s="36" t="s">
        <v>2</v>
      </c>
      <c r="E49" s="36" t="s">
        <v>8</v>
      </c>
      <c r="F49" s="36" t="s">
        <v>365</v>
      </c>
      <c r="G49" s="37" t="s">
        <v>607</v>
      </c>
      <c r="H49" s="38" t="s">
        <v>970</v>
      </c>
      <c r="I49" s="39">
        <v>-120.65300000000001</v>
      </c>
      <c r="J49" s="43" t="s">
        <v>1099</v>
      </c>
      <c r="K49" s="40" t="s">
        <v>409</v>
      </c>
      <c r="L49" s="40" t="s">
        <v>752</v>
      </c>
      <c r="M49" s="40" t="s">
        <v>411</v>
      </c>
      <c r="N49" s="41">
        <v>2010</v>
      </c>
      <c r="O49" s="40" t="s">
        <v>792</v>
      </c>
      <c r="P49" s="42">
        <v>40786</v>
      </c>
      <c r="Q49" s="209">
        <v>7176.7479999999996</v>
      </c>
      <c r="R49" s="81"/>
      <c r="S49" s="210">
        <v>2.7719999999999998</v>
      </c>
      <c r="T49" s="210">
        <v>36.58</v>
      </c>
      <c r="U49" s="137"/>
      <c r="V49" s="81"/>
      <c r="W49" s="129"/>
      <c r="X49" s="210">
        <v>0</v>
      </c>
      <c r="Y49" s="210">
        <v>0</v>
      </c>
      <c r="Z49" s="211">
        <v>0</v>
      </c>
      <c r="AA49" s="212">
        <v>77.888999999999996</v>
      </c>
      <c r="AB49" s="210">
        <v>2.5539999999999998</v>
      </c>
      <c r="AC49" s="210">
        <v>3017.1750000000002</v>
      </c>
      <c r="AD49" s="81"/>
      <c r="AE49" s="137"/>
      <c r="AF49" s="81"/>
      <c r="AG49" s="81"/>
      <c r="AH49" s="129"/>
      <c r="AI49" s="81"/>
      <c r="AJ49" s="81"/>
      <c r="AK49" s="81"/>
      <c r="AL49" s="81"/>
      <c r="AM49" s="137"/>
      <c r="AN49" s="129"/>
      <c r="AO49" s="81"/>
      <c r="AP49" s="187"/>
      <c r="AQ49" s="188">
        <v>7179.3019999999997</v>
      </c>
      <c r="AR49" s="81">
        <v>0</v>
      </c>
      <c r="AS49" s="81">
        <v>3097.8360000000002</v>
      </c>
      <c r="AT49" s="81">
        <v>36.58</v>
      </c>
      <c r="AU49" s="81">
        <v>0</v>
      </c>
      <c r="AV49" s="81">
        <v>0</v>
      </c>
      <c r="AW49" s="187">
        <v>0</v>
      </c>
      <c r="AX49" s="188">
        <v>7216.0999999999995</v>
      </c>
      <c r="AY49" s="81">
        <v>0</v>
      </c>
      <c r="AZ49" s="81">
        <v>0</v>
      </c>
      <c r="BA49" s="81">
        <v>77.888999999999996</v>
      </c>
      <c r="BB49" s="81">
        <v>3019.7290000000003</v>
      </c>
      <c r="BC49" s="81">
        <v>0</v>
      </c>
      <c r="BD49" s="81">
        <v>0</v>
      </c>
      <c r="BE49" s="81">
        <v>0</v>
      </c>
      <c r="BF49" s="187">
        <v>0</v>
      </c>
      <c r="BG49" s="80">
        <v>10313.718000000001</v>
      </c>
      <c r="BH49" s="81"/>
      <c r="BI49" s="81"/>
      <c r="BJ49" s="81"/>
      <c r="BK49" s="82">
        <v>0</v>
      </c>
      <c r="BM49" s="66"/>
    </row>
    <row r="50" spans="1:65" s="68" customFormat="1" ht="15">
      <c r="A50" s="35" t="s">
        <v>46</v>
      </c>
      <c r="B50" s="36" t="s">
        <v>61</v>
      </c>
      <c r="C50" s="36" t="s">
        <v>1017</v>
      </c>
      <c r="D50" s="36" t="s">
        <v>2</v>
      </c>
      <c r="E50" s="36" t="s">
        <v>8</v>
      </c>
      <c r="F50" s="36" t="s">
        <v>365</v>
      </c>
      <c r="G50" s="37" t="s">
        <v>880</v>
      </c>
      <c r="H50" s="38" t="s">
        <v>881</v>
      </c>
      <c r="I50" s="39">
        <v>-121.256</v>
      </c>
      <c r="J50" s="43" t="s">
        <v>1099</v>
      </c>
      <c r="K50" s="40" t="s">
        <v>409</v>
      </c>
      <c r="L50" s="40" t="s">
        <v>752</v>
      </c>
      <c r="M50" s="40" t="s">
        <v>411</v>
      </c>
      <c r="N50" s="41">
        <v>2010</v>
      </c>
      <c r="O50" s="40" t="s">
        <v>792</v>
      </c>
      <c r="P50" s="42">
        <v>40786</v>
      </c>
      <c r="Q50" s="209">
        <v>57568.843999999997</v>
      </c>
      <c r="R50" s="81"/>
      <c r="S50" s="210">
        <v>22.995000000000001</v>
      </c>
      <c r="T50" s="210">
        <v>302.56</v>
      </c>
      <c r="U50" s="137"/>
      <c r="V50" s="81"/>
      <c r="W50" s="129"/>
      <c r="X50" s="210">
        <v>6825.4</v>
      </c>
      <c r="Y50" s="210">
        <v>859.99199999999996</v>
      </c>
      <c r="Z50" s="211">
        <v>0</v>
      </c>
      <c r="AA50" s="212">
        <v>0</v>
      </c>
      <c r="AB50" s="210">
        <v>32.433999999999997</v>
      </c>
      <c r="AC50" s="210">
        <v>3754.6529999999998</v>
      </c>
      <c r="AD50" s="81"/>
      <c r="AE50" s="137"/>
      <c r="AF50" s="81"/>
      <c r="AG50" s="81"/>
      <c r="AH50" s="129"/>
      <c r="AI50" s="81"/>
      <c r="AJ50" s="81"/>
      <c r="AK50" s="81"/>
      <c r="AL50" s="81"/>
      <c r="AM50" s="137"/>
      <c r="AN50" s="129"/>
      <c r="AO50" s="81"/>
      <c r="AP50" s="187"/>
      <c r="AQ50" s="188">
        <v>64426.678</v>
      </c>
      <c r="AR50" s="81">
        <v>0</v>
      </c>
      <c r="AS50" s="81">
        <v>4637.6399999999994</v>
      </c>
      <c r="AT50" s="81">
        <v>302.56</v>
      </c>
      <c r="AU50" s="81">
        <v>0</v>
      </c>
      <c r="AV50" s="81">
        <v>0</v>
      </c>
      <c r="AW50" s="187">
        <v>0</v>
      </c>
      <c r="AX50" s="188">
        <v>57894.398999999998</v>
      </c>
      <c r="AY50" s="81">
        <v>0</v>
      </c>
      <c r="AZ50" s="81">
        <v>7685.3919999999998</v>
      </c>
      <c r="BA50" s="81">
        <v>0</v>
      </c>
      <c r="BB50" s="81">
        <v>3787.087</v>
      </c>
      <c r="BC50" s="81">
        <v>0</v>
      </c>
      <c r="BD50" s="81">
        <v>0</v>
      </c>
      <c r="BE50" s="81">
        <v>0</v>
      </c>
      <c r="BF50" s="187">
        <v>0</v>
      </c>
      <c r="BG50" s="80">
        <v>69366.877999999997</v>
      </c>
      <c r="BH50" s="81"/>
      <c r="BI50" s="81"/>
      <c r="BJ50" s="81"/>
      <c r="BK50" s="82">
        <v>0</v>
      </c>
      <c r="BM50" s="66"/>
    </row>
    <row r="51" spans="1:65" s="68" customFormat="1" ht="15">
      <c r="A51" s="35" t="s">
        <v>46</v>
      </c>
      <c r="B51" s="36" t="s">
        <v>62</v>
      </c>
      <c r="C51" s="36" t="s">
        <v>1017</v>
      </c>
      <c r="D51" s="36" t="s">
        <v>2</v>
      </c>
      <c r="E51" s="36" t="s">
        <v>8</v>
      </c>
      <c r="F51" s="36" t="s">
        <v>365</v>
      </c>
      <c r="G51" s="37" t="s">
        <v>607</v>
      </c>
      <c r="H51" s="38" t="s">
        <v>969</v>
      </c>
      <c r="I51" s="39">
        <v>-120.473</v>
      </c>
      <c r="J51" s="43" t="s">
        <v>1099</v>
      </c>
      <c r="K51" s="40" t="s">
        <v>409</v>
      </c>
      <c r="L51" s="40" t="s">
        <v>752</v>
      </c>
      <c r="M51" s="40" t="s">
        <v>411</v>
      </c>
      <c r="N51" s="41">
        <v>2010</v>
      </c>
      <c r="O51" s="40" t="s">
        <v>792</v>
      </c>
      <c r="P51" s="42">
        <v>40786</v>
      </c>
      <c r="Q51" s="209">
        <v>7826.1760000000004</v>
      </c>
      <c r="R51" s="81"/>
      <c r="S51" s="210">
        <v>3.0659999999999998</v>
      </c>
      <c r="T51" s="210">
        <v>40.299999999999997</v>
      </c>
      <c r="U51" s="137"/>
      <c r="V51" s="81"/>
      <c r="W51" s="129"/>
      <c r="X51" s="210">
        <v>139.369</v>
      </c>
      <c r="Y51" s="210">
        <v>13.923</v>
      </c>
      <c r="Z51" s="211">
        <v>0</v>
      </c>
      <c r="AA51" s="212">
        <v>144.75299999999999</v>
      </c>
      <c r="AB51" s="210">
        <v>2.2629999999999999</v>
      </c>
      <c r="AC51" s="210">
        <v>2676.5340000000001</v>
      </c>
      <c r="AD51" s="81"/>
      <c r="AE51" s="137"/>
      <c r="AF51" s="81"/>
      <c r="AG51" s="81"/>
      <c r="AH51" s="129"/>
      <c r="AI51" s="81"/>
      <c r="AJ51" s="81"/>
      <c r="AK51" s="81"/>
      <c r="AL51" s="81"/>
      <c r="AM51" s="137"/>
      <c r="AN51" s="129"/>
      <c r="AO51" s="81"/>
      <c r="AP51" s="187"/>
      <c r="AQ51" s="188">
        <v>7967.808</v>
      </c>
      <c r="AR51" s="81">
        <v>0</v>
      </c>
      <c r="AS51" s="81">
        <v>2838.2759999999998</v>
      </c>
      <c r="AT51" s="81">
        <v>40.299999999999997</v>
      </c>
      <c r="AU51" s="81">
        <v>0</v>
      </c>
      <c r="AV51" s="81">
        <v>0</v>
      </c>
      <c r="AW51" s="187">
        <v>0</v>
      </c>
      <c r="AX51" s="188">
        <v>7869.5420000000004</v>
      </c>
      <c r="AY51" s="81">
        <v>0</v>
      </c>
      <c r="AZ51" s="81">
        <v>153.292</v>
      </c>
      <c r="BA51" s="81">
        <v>144.75299999999999</v>
      </c>
      <c r="BB51" s="81">
        <v>2678.797</v>
      </c>
      <c r="BC51" s="81">
        <v>0</v>
      </c>
      <c r="BD51" s="81">
        <v>0</v>
      </c>
      <c r="BE51" s="81">
        <v>0</v>
      </c>
      <c r="BF51" s="187">
        <v>0</v>
      </c>
      <c r="BG51" s="80">
        <v>10846.384</v>
      </c>
      <c r="BH51" s="81"/>
      <c r="BI51" s="81"/>
      <c r="BJ51" s="81"/>
      <c r="BK51" s="82">
        <v>0</v>
      </c>
      <c r="BM51" s="66"/>
    </row>
    <row r="52" spans="1:65" s="68" customFormat="1" ht="15">
      <c r="A52" s="35" t="s">
        <v>46</v>
      </c>
      <c r="B52" s="36" t="s">
        <v>366</v>
      </c>
      <c r="C52" s="36" t="s">
        <v>1017</v>
      </c>
      <c r="D52" s="36" t="s">
        <v>2</v>
      </c>
      <c r="E52" s="36" t="s">
        <v>367</v>
      </c>
      <c r="F52" s="36" t="s">
        <v>369</v>
      </c>
      <c r="G52" s="37" t="s">
        <v>607</v>
      </c>
      <c r="H52" s="43" t="s">
        <v>19</v>
      </c>
      <c r="I52" s="69"/>
      <c r="J52" s="253" t="s">
        <v>1099</v>
      </c>
      <c r="K52" s="40" t="s">
        <v>409</v>
      </c>
      <c r="L52" s="40" t="s">
        <v>752</v>
      </c>
      <c r="M52" s="40" t="s">
        <v>411</v>
      </c>
      <c r="N52" s="41">
        <v>2010</v>
      </c>
      <c r="O52" s="40" t="s">
        <v>792</v>
      </c>
      <c r="P52" s="42">
        <v>40786</v>
      </c>
      <c r="Q52" s="209">
        <v>389244.54799999995</v>
      </c>
      <c r="R52" s="81">
        <v>0</v>
      </c>
      <c r="S52" s="210">
        <v>157.87800000000001</v>
      </c>
      <c r="T52" s="210">
        <v>2343.91</v>
      </c>
      <c r="U52" s="137">
        <v>0</v>
      </c>
      <c r="V52" s="81">
        <v>0</v>
      </c>
      <c r="W52" s="129">
        <v>0</v>
      </c>
      <c r="X52" s="210">
        <v>33678.621999999996</v>
      </c>
      <c r="Y52" s="210">
        <v>3371.319</v>
      </c>
      <c r="Z52" s="211">
        <v>70.031999999999996</v>
      </c>
      <c r="AA52" s="212">
        <v>85407.966000000015</v>
      </c>
      <c r="AB52" s="210">
        <v>192.09800000000001</v>
      </c>
      <c r="AC52" s="210">
        <v>214195.42199999996</v>
      </c>
      <c r="AD52" s="81">
        <v>0</v>
      </c>
      <c r="AE52" s="137">
        <v>0</v>
      </c>
      <c r="AF52" s="81">
        <v>0</v>
      </c>
      <c r="AG52" s="81">
        <v>0</v>
      </c>
      <c r="AH52" s="129">
        <v>0</v>
      </c>
      <c r="AI52" s="81">
        <v>0</v>
      </c>
      <c r="AJ52" s="81">
        <v>0</v>
      </c>
      <c r="AK52" s="81">
        <v>0</v>
      </c>
      <c r="AL52" s="81">
        <v>0</v>
      </c>
      <c r="AM52" s="137">
        <v>0</v>
      </c>
      <c r="AN52" s="129">
        <v>0</v>
      </c>
      <c r="AO52" s="81"/>
      <c r="AP52" s="187"/>
      <c r="AQ52" s="188">
        <v>423185.29999999993</v>
      </c>
      <c r="AR52" s="81">
        <v>0</v>
      </c>
      <c r="AS52" s="81">
        <v>303132.58500000002</v>
      </c>
      <c r="AT52" s="81">
        <v>2343.91</v>
      </c>
      <c r="AU52" s="81">
        <v>0</v>
      </c>
      <c r="AV52" s="81">
        <v>0</v>
      </c>
      <c r="AW52" s="187">
        <v>0</v>
      </c>
      <c r="AX52" s="188">
        <v>391746.33599999995</v>
      </c>
      <c r="AY52" s="81">
        <v>0</v>
      </c>
      <c r="AZ52" s="81">
        <v>37049.940999999999</v>
      </c>
      <c r="BA52" s="81">
        <v>85477.998000000021</v>
      </c>
      <c r="BB52" s="81">
        <v>214387.51999999996</v>
      </c>
      <c r="BC52" s="81">
        <v>0</v>
      </c>
      <c r="BD52" s="81">
        <v>0</v>
      </c>
      <c r="BE52" s="81">
        <v>0</v>
      </c>
      <c r="BF52" s="187">
        <v>0</v>
      </c>
      <c r="BG52" s="80">
        <v>728661.79499999993</v>
      </c>
      <c r="BH52" s="81"/>
      <c r="BI52" s="81"/>
      <c r="BJ52" s="81"/>
      <c r="BK52" s="82">
        <v>0</v>
      </c>
      <c r="BM52" s="66"/>
    </row>
    <row r="53" spans="1:65" s="68" customFormat="1" ht="15">
      <c r="A53" s="52" t="s">
        <v>63</v>
      </c>
      <c r="B53" s="53" t="s">
        <v>64</v>
      </c>
      <c r="C53" s="53" t="s">
        <v>1017</v>
      </c>
      <c r="D53" s="53" t="s">
        <v>65</v>
      </c>
      <c r="E53" s="53" t="s">
        <v>28</v>
      </c>
      <c r="F53" s="53" t="s">
        <v>29</v>
      </c>
      <c r="G53" s="40" t="s">
        <v>723</v>
      </c>
      <c r="H53" s="43" t="s">
        <v>724</v>
      </c>
      <c r="I53" s="39">
        <v>-123.015</v>
      </c>
      <c r="J53" s="43" t="s">
        <v>1102</v>
      </c>
      <c r="K53" s="40" t="s">
        <v>412</v>
      </c>
      <c r="L53" s="40" t="s">
        <v>725</v>
      </c>
      <c r="M53" s="40" t="s">
        <v>413</v>
      </c>
      <c r="N53" s="41">
        <v>2010</v>
      </c>
      <c r="O53" s="40" t="s">
        <v>604</v>
      </c>
      <c r="P53" s="42">
        <v>40633</v>
      </c>
      <c r="Q53" s="209">
        <v>17384.5</v>
      </c>
      <c r="R53" s="81"/>
      <c r="S53" s="210">
        <v>7.14</v>
      </c>
      <c r="T53" s="210">
        <v>93</v>
      </c>
      <c r="U53" s="137"/>
      <c r="V53" s="81"/>
      <c r="W53" s="129"/>
      <c r="X53" s="81"/>
      <c r="Y53" s="81"/>
      <c r="Z53" s="137"/>
      <c r="AA53" s="129"/>
      <c r="AB53" s="81"/>
      <c r="AC53" s="81"/>
      <c r="AD53" s="81"/>
      <c r="AE53" s="211">
        <v>112.2</v>
      </c>
      <c r="AF53" s="81"/>
      <c r="AG53" s="210">
        <v>0.21</v>
      </c>
      <c r="AH53" s="212">
        <v>6.2</v>
      </c>
      <c r="AI53" s="210">
        <v>114.8</v>
      </c>
      <c r="AJ53" s="81"/>
      <c r="AK53" s="210">
        <v>0.21</v>
      </c>
      <c r="AL53" s="210">
        <v>6.2</v>
      </c>
      <c r="AM53" s="137"/>
      <c r="AN53" s="129"/>
      <c r="AO53" s="81"/>
      <c r="AP53" s="187"/>
      <c r="AQ53" s="188">
        <v>17611.5</v>
      </c>
      <c r="AR53" s="81">
        <v>0</v>
      </c>
      <c r="AS53" s="81">
        <v>7.56</v>
      </c>
      <c r="AT53" s="81">
        <v>105.4</v>
      </c>
      <c r="AU53" s="81">
        <v>0</v>
      </c>
      <c r="AV53" s="81">
        <v>0</v>
      </c>
      <c r="AW53" s="187">
        <v>0</v>
      </c>
      <c r="AX53" s="188">
        <v>17484.64</v>
      </c>
      <c r="AY53" s="81">
        <v>0</v>
      </c>
      <c r="AZ53" s="81">
        <v>0</v>
      </c>
      <c r="BA53" s="81">
        <v>0</v>
      </c>
      <c r="BB53" s="81">
        <v>0</v>
      </c>
      <c r="BC53" s="81">
        <v>118.61</v>
      </c>
      <c r="BD53" s="81">
        <v>121.21</v>
      </c>
      <c r="BE53" s="81">
        <v>0</v>
      </c>
      <c r="BF53" s="187">
        <v>0</v>
      </c>
      <c r="BG53" s="80">
        <v>17724.46</v>
      </c>
      <c r="BH53" s="81"/>
      <c r="BI53" s="81"/>
      <c r="BJ53" s="81"/>
      <c r="BK53" s="82">
        <v>0</v>
      </c>
      <c r="BM53" s="66"/>
    </row>
    <row r="54" spans="1:65" s="68" customFormat="1" ht="15">
      <c r="A54" s="52" t="s">
        <v>66</v>
      </c>
      <c r="B54" s="53" t="s">
        <v>67</v>
      </c>
      <c r="C54" s="53" t="s">
        <v>1017</v>
      </c>
      <c r="D54" s="53" t="s">
        <v>68</v>
      </c>
      <c r="E54" s="53" t="s">
        <v>28</v>
      </c>
      <c r="F54" s="53" t="s">
        <v>29</v>
      </c>
      <c r="G54" s="40" t="s">
        <v>992</v>
      </c>
      <c r="H54" s="43" t="s">
        <v>993</v>
      </c>
      <c r="I54" s="39">
        <v>-122.6938</v>
      </c>
      <c r="J54" s="43" t="s">
        <v>1104</v>
      </c>
      <c r="K54" s="40" t="s">
        <v>414</v>
      </c>
      <c r="L54" s="40" t="s">
        <v>994</v>
      </c>
      <c r="M54" s="40" t="s">
        <v>415</v>
      </c>
      <c r="N54" s="41">
        <v>2010</v>
      </c>
      <c r="O54" s="40" t="s">
        <v>792</v>
      </c>
      <c r="P54" s="42">
        <v>40786</v>
      </c>
      <c r="Q54" s="209">
        <v>108194</v>
      </c>
      <c r="R54" s="81"/>
      <c r="S54" s="210">
        <v>1490.16</v>
      </c>
      <c r="T54" s="210">
        <v>9200.7999999999993</v>
      </c>
      <c r="U54" s="211">
        <v>0</v>
      </c>
      <c r="V54" s="81"/>
      <c r="W54" s="129"/>
      <c r="X54" s="81"/>
      <c r="Y54" s="81"/>
      <c r="Z54" s="137"/>
      <c r="AA54" s="129"/>
      <c r="AB54" s="81"/>
      <c r="AC54" s="81"/>
      <c r="AD54" s="81"/>
      <c r="AE54" s="211">
        <v>2626</v>
      </c>
      <c r="AF54" s="81"/>
      <c r="AG54" s="210">
        <v>2.52</v>
      </c>
      <c r="AH54" s="212">
        <v>117.8</v>
      </c>
      <c r="AI54" s="81"/>
      <c r="AJ54" s="81"/>
      <c r="AK54" s="81"/>
      <c r="AL54" s="81"/>
      <c r="AM54" s="211">
        <v>0</v>
      </c>
      <c r="AN54" s="212">
        <v>520.79999999999995</v>
      </c>
      <c r="AO54" s="210"/>
      <c r="AP54" s="213"/>
      <c r="AQ54" s="188">
        <v>110820</v>
      </c>
      <c r="AR54" s="81">
        <v>0</v>
      </c>
      <c r="AS54" s="81">
        <v>1492.68</v>
      </c>
      <c r="AT54" s="81">
        <v>9839.4</v>
      </c>
      <c r="AU54" s="81">
        <v>0</v>
      </c>
      <c r="AV54" s="81">
        <v>0</v>
      </c>
      <c r="AW54" s="187">
        <v>0</v>
      </c>
      <c r="AX54" s="188">
        <v>118884.96</v>
      </c>
      <c r="AY54" s="81">
        <v>0</v>
      </c>
      <c r="AZ54" s="81">
        <v>0</v>
      </c>
      <c r="BA54" s="81">
        <v>0</v>
      </c>
      <c r="BB54" s="81">
        <v>0</v>
      </c>
      <c r="BC54" s="81">
        <v>2746.32</v>
      </c>
      <c r="BD54" s="81">
        <v>0</v>
      </c>
      <c r="BE54" s="81">
        <v>520.79999999999995</v>
      </c>
      <c r="BF54" s="187">
        <v>0</v>
      </c>
      <c r="BG54" s="80">
        <v>122152.08000000002</v>
      </c>
      <c r="BH54" s="210">
        <v>265651</v>
      </c>
      <c r="BI54" s="210">
        <v>1425922</v>
      </c>
      <c r="BJ54" s="81"/>
      <c r="BK54" s="82">
        <v>1691573</v>
      </c>
      <c r="BM54" s="66"/>
    </row>
    <row r="55" spans="1:65" s="68" customFormat="1" ht="15">
      <c r="A55" s="52" t="s">
        <v>66</v>
      </c>
      <c r="B55" s="53" t="s">
        <v>69</v>
      </c>
      <c r="C55" s="53" t="s">
        <v>1017</v>
      </c>
      <c r="D55" s="53" t="s">
        <v>68</v>
      </c>
      <c r="E55" s="53" t="s">
        <v>28</v>
      </c>
      <c r="F55" s="53" t="s">
        <v>29</v>
      </c>
      <c r="G55" s="40" t="s">
        <v>995</v>
      </c>
      <c r="H55" s="43" t="s">
        <v>996</v>
      </c>
      <c r="I55" s="39">
        <v>-122.6906</v>
      </c>
      <c r="J55" s="43" t="s">
        <v>1104</v>
      </c>
      <c r="K55" s="40" t="s">
        <v>416</v>
      </c>
      <c r="L55" s="40" t="s">
        <v>997</v>
      </c>
      <c r="M55" s="40" t="s">
        <v>417</v>
      </c>
      <c r="N55" s="41">
        <v>2010</v>
      </c>
      <c r="O55" s="40" t="s">
        <v>792</v>
      </c>
      <c r="P55" s="42">
        <v>40786</v>
      </c>
      <c r="Q55" s="209">
        <v>94334</v>
      </c>
      <c r="R55" s="81"/>
      <c r="S55" s="210">
        <v>1783.74</v>
      </c>
      <c r="T55" s="210">
        <v>10350.9</v>
      </c>
      <c r="U55" s="211">
        <v>0</v>
      </c>
      <c r="V55" s="81"/>
      <c r="W55" s="129"/>
      <c r="X55" s="81"/>
      <c r="Y55" s="81"/>
      <c r="Z55" s="137"/>
      <c r="AA55" s="129"/>
      <c r="AB55" s="81"/>
      <c r="AC55" s="81"/>
      <c r="AD55" s="210">
        <v>239</v>
      </c>
      <c r="AE55" s="211">
        <v>3026</v>
      </c>
      <c r="AF55" s="81"/>
      <c r="AG55" s="210">
        <v>2.94</v>
      </c>
      <c r="AH55" s="212">
        <v>136.4</v>
      </c>
      <c r="AI55" s="81"/>
      <c r="AJ55" s="81"/>
      <c r="AK55" s="81"/>
      <c r="AL55" s="81"/>
      <c r="AM55" s="211">
        <v>0</v>
      </c>
      <c r="AN55" s="212">
        <v>1435.3</v>
      </c>
      <c r="AO55" s="210"/>
      <c r="AP55" s="213"/>
      <c r="AQ55" s="188">
        <v>97360</v>
      </c>
      <c r="AR55" s="81">
        <v>0</v>
      </c>
      <c r="AS55" s="81">
        <v>1786.68</v>
      </c>
      <c r="AT55" s="81">
        <v>11922.6</v>
      </c>
      <c r="AU55" s="81">
        <v>0</v>
      </c>
      <c r="AV55" s="81">
        <v>0</v>
      </c>
      <c r="AW55" s="187">
        <v>239</v>
      </c>
      <c r="AX55" s="188">
        <v>106468.64</v>
      </c>
      <c r="AY55" s="81">
        <v>0</v>
      </c>
      <c r="AZ55" s="81">
        <v>0</v>
      </c>
      <c r="BA55" s="81">
        <v>0</v>
      </c>
      <c r="BB55" s="81">
        <v>239</v>
      </c>
      <c r="BC55" s="81">
        <v>3165.34</v>
      </c>
      <c r="BD55" s="81">
        <v>0</v>
      </c>
      <c r="BE55" s="81">
        <v>1435.3</v>
      </c>
      <c r="BF55" s="187">
        <v>0</v>
      </c>
      <c r="BG55" s="80">
        <v>111308.28</v>
      </c>
      <c r="BH55" s="210">
        <v>522414</v>
      </c>
      <c r="BI55" s="210">
        <v>1374899</v>
      </c>
      <c r="BJ55" s="81"/>
      <c r="BK55" s="82">
        <v>1897313</v>
      </c>
      <c r="BM55" s="66"/>
    </row>
    <row r="56" spans="1:65" s="68" customFormat="1" ht="15">
      <c r="A56" s="52" t="s">
        <v>70</v>
      </c>
      <c r="B56" s="53" t="s">
        <v>71</v>
      </c>
      <c r="C56" s="53" t="s">
        <v>1017</v>
      </c>
      <c r="D56" s="53" t="s">
        <v>68</v>
      </c>
      <c r="E56" s="53" t="s">
        <v>28</v>
      </c>
      <c r="F56" s="53" t="s">
        <v>29</v>
      </c>
      <c r="G56" s="40" t="s">
        <v>924</v>
      </c>
      <c r="H56" s="43" t="s">
        <v>925</v>
      </c>
      <c r="I56" s="39">
        <v>-122.483</v>
      </c>
      <c r="J56" s="43" t="s">
        <v>1105</v>
      </c>
      <c r="K56" s="40" t="s">
        <v>418</v>
      </c>
      <c r="L56" s="40" t="s">
        <v>926</v>
      </c>
      <c r="M56" s="40" t="s">
        <v>419</v>
      </c>
      <c r="N56" s="41">
        <v>2010</v>
      </c>
      <c r="O56" s="40" t="s">
        <v>792</v>
      </c>
      <c r="P56" s="42">
        <v>40785</v>
      </c>
      <c r="Q56" s="209">
        <v>71826</v>
      </c>
      <c r="R56" s="81"/>
      <c r="S56" s="210">
        <v>852.75120000000004</v>
      </c>
      <c r="T56" s="210">
        <v>5287.98</v>
      </c>
      <c r="U56" s="211">
        <v>123</v>
      </c>
      <c r="V56" s="81"/>
      <c r="W56" s="129"/>
      <c r="X56" s="81"/>
      <c r="Y56" s="81"/>
      <c r="Z56" s="137"/>
      <c r="AA56" s="129"/>
      <c r="AB56" s="81"/>
      <c r="AC56" s="81"/>
      <c r="AD56" s="81"/>
      <c r="AE56" s="211">
        <v>2332</v>
      </c>
      <c r="AF56" s="81"/>
      <c r="AG56" s="210">
        <v>2.5409999999999999</v>
      </c>
      <c r="AH56" s="212">
        <v>107.26</v>
      </c>
      <c r="AI56" s="81"/>
      <c r="AJ56" s="81"/>
      <c r="AK56" s="81"/>
      <c r="AL56" s="81"/>
      <c r="AM56" s="211">
        <v>0</v>
      </c>
      <c r="AN56" s="212">
        <v>290.12900000000002</v>
      </c>
      <c r="AO56" s="210"/>
      <c r="AP56" s="213"/>
      <c r="AQ56" s="188">
        <v>74281</v>
      </c>
      <c r="AR56" s="81">
        <v>0</v>
      </c>
      <c r="AS56" s="81">
        <v>855.29220000000009</v>
      </c>
      <c r="AT56" s="81">
        <v>5685.3689999999997</v>
      </c>
      <c r="AU56" s="81">
        <v>0</v>
      </c>
      <c r="AV56" s="81">
        <v>0</v>
      </c>
      <c r="AW56" s="187">
        <v>0</v>
      </c>
      <c r="AX56" s="188">
        <v>77966.731199999995</v>
      </c>
      <c r="AY56" s="81">
        <v>123</v>
      </c>
      <c r="AZ56" s="81">
        <v>0</v>
      </c>
      <c r="BA56" s="81">
        <v>0</v>
      </c>
      <c r="BB56" s="81">
        <v>0</v>
      </c>
      <c r="BC56" s="81">
        <v>2441.8010000000004</v>
      </c>
      <c r="BD56" s="81">
        <v>0</v>
      </c>
      <c r="BE56" s="81">
        <v>290.12900000000002</v>
      </c>
      <c r="BF56" s="187">
        <v>0</v>
      </c>
      <c r="BG56" s="80">
        <v>80821.661199999988</v>
      </c>
      <c r="BH56" s="210">
        <v>157529</v>
      </c>
      <c r="BI56" s="210">
        <v>833079</v>
      </c>
      <c r="BJ56" s="81"/>
      <c r="BK56" s="82">
        <v>990608</v>
      </c>
      <c r="BM56" s="66"/>
    </row>
    <row r="57" spans="1:65" s="68" customFormat="1" ht="15">
      <c r="A57" s="52" t="s">
        <v>72</v>
      </c>
      <c r="B57" s="53" t="s">
        <v>73</v>
      </c>
      <c r="C57" s="53" t="s">
        <v>1017</v>
      </c>
      <c r="D57" s="53" t="s">
        <v>68</v>
      </c>
      <c r="E57" s="53" t="s">
        <v>28</v>
      </c>
      <c r="F57" s="53" t="s">
        <v>29</v>
      </c>
      <c r="G57" s="40" t="s">
        <v>917</v>
      </c>
      <c r="H57" s="43" t="s">
        <v>918</v>
      </c>
      <c r="I57" s="39">
        <v>-123.645</v>
      </c>
      <c r="J57" s="43" t="s">
        <v>1107</v>
      </c>
      <c r="K57" s="40" t="s">
        <v>420</v>
      </c>
      <c r="L57" s="40" t="s">
        <v>919</v>
      </c>
      <c r="M57" s="40" t="s">
        <v>421</v>
      </c>
      <c r="N57" s="41">
        <v>2010</v>
      </c>
      <c r="O57" s="40" t="s">
        <v>792</v>
      </c>
      <c r="P57" s="42">
        <v>40785</v>
      </c>
      <c r="Q57" s="209">
        <v>82398.355299999996</v>
      </c>
      <c r="R57" s="81"/>
      <c r="S57" s="210">
        <v>4189.4853000000003</v>
      </c>
      <c r="T57" s="210">
        <v>11432.861999999999</v>
      </c>
      <c r="U57" s="211">
        <v>30.779</v>
      </c>
      <c r="V57" s="81"/>
      <c r="W57" s="129"/>
      <c r="X57" s="81"/>
      <c r="Y57" s="81"/>
      <c r="Z57" s="137"/>
      <c r="AA57" s="129"/>
      <c r="AB57" s="81"/>
      <c r="AC57" s="81"/>
      <c r="AD57" s="81"/>
      <c r="AE57" s="211">
        <v>3094.8960000000002</v>
      </c>
      <c r="AF57" s="81"/>
      <c r="AG57" s="210">
        <v>3.1374</v>
      </c>
      <c r="AH57" s="212">
        <v>140.43</v>
      </c>
      <c r="AI57" s="210">
        <v>30254.107499999998</v>
      </c>
      <c r="AJ57" s="81"/>
      <c r="AK57" s="210">
        <v>13.885199999999999</v>
      </c>
      <c r="AL57" s="210">
        <v>169.10499999999999</v>
      </c>
      <c r="AM57" s="211">
        <v>0</v>
      </c>
      <c r="AN57" s="212">
        <v>76.105000000000004</v>
      </c>
      <c r="AO57" s="210"/>
      <c r="AP57" s="213"/>
      <c r="AQ57" s="188">
        <v>115778.13779999998</v>
      </c>
      <c r="AR57" s="81">
        <v>0</v>
      </c>
      <c r="AS57" s="81">
        <v>4206.5079000000005</v>
      </c>
      <c r="AT57" s="81">
        <v>11818.501999999999</v>
      </c>
      <c r="AU57" s="81">
        <v>0</v>
      </c>
      <c r="AV57" s="81">
        <v>0</v>
      </c>
      <c r="AW57" s="187">
        <v>0</v>
      </c>
      <c r="AX57" s="188">
        <v>98020.70259999999</v>
      </c>
      <c r="AY57" s="81">
        <v>30.779</v>
      </c>
      <c r="AZ57" s="81">
        <v>0</v>
      </c>
      <c r="BA57" s="81">
        <v>0</v>
      </c>
      <c r="BB57" s="81">
        <v>0</v>
      </c>
      <c r="BC57" s="81">
        <v>3238.4634000000001</v>
      </c>
      <c r="BD57" s="81">
        <v>30437.097699999998</v>
      </c>
      <c r="BE57" s="81">
        <v>76.105000000000004</v>
      </c>
      <c r="BF57" s="187">
        <v>0</v>
      </c>
      <c r="BG57" s="80">
        <v>131803.1477</v>
      </c>
      <c r="BH57" s="210">
        <v>513002.22269999998</v>
      </c>
      <c r="BI57" s="210">
        <v>782229.87410000002</v>
      </c>
      <c r="BJ57" s="210">
        <v>524.49459999999999</v>
      </c>
      <c r="BK57" s="82">
        <v>1295756.5914</v>
      </c>
      <c r="BM57" s="66"/>
    </row>
    <row r="58" spans="1:65" s="68" customFormat="1" ht="15">
      <c r="A58" s="52" t="s">
        <v>72</v>
      </c>
      <c r="B58" s="53" t="s">
        <v>74</v>
      </c>
      <c r="C58" s="53" t="s">
        <v>1017</v>
      </c>
      <c r="D58" s="53" t="s">
        <v>75</v>
      </c>
      <c r="E58" s="53" t="s">
        <v>28</v>
      </c>
      <c r="F58" s="53" t="s">
        <v>29</v>
      </c>
      <c r="G58" s="40" t="s">
        <v>740</v>
      </c>
      <c r="H58" s="43" t="s">
        <v>741</v>
      </c>
      <c r="I58" s="39">
        <v>-124.81100000000001</v>
      </c>
      <c r="J58" s="43" t="s">
        <v>1108</v>
      </c>
      <c r="K58" s="40" t="s">
        <v>422</v>
      </c>
      <c r="L58" s="40" t="s">
        <v>742</v>
      </c>
      <c r="M58" s="40" t="s">
        <v>423</v>
      </c>
      <c r="N58" s="41">
        <v>2010</v>
      </c>
      <c r="O58" s="40" t="s">
        <v>604</v>
      </c>
      <c r="P58" s="42">
        <v>40631</v>
      </c>
      <c r="Q58" s="209">
        <v>31278.563300000002</v>
      </c>
      <c r="R58" s="81"/>
      <c r="S58" s="210">
        <v>2264.9949000000001</v>
      </c>
      <c r="T58" s="210">
        <v>4567.54</v>
      </c>
      <c r="U58" s="137"/>
      <c r="V58" s="81"/>
      <c r="W58" s="129"/>
      <c r="X58" s="81"/>
      <c r="Y58" s="81"/>
      <c r="Z58" s="137"/>
      <c r="AA58" s="129"/>
      <c r="AB58" s="81"/>
      <c r="AC58" s="81"/>
      <c r="AD58" s="81"/>
      <c r="AE58" s="211">
        <v>1033.4981</v>
      </c>
      <c r="AF58" s="81"/>
      <c r="AG58" s="210">
        <v>0.88829999999999998</v>
      </c>
      <c r="AH58" s="212">
        <v>41.478000000000002</v>
      </c>
      <c r="AI58" s="81"/>
      <c r="AJ58" s="81"/>
      <c r="AK58" s="81"/>
      <c r="AL58" s="81"/>
      <c r="AM58" s="211">
        <v>0</v>
      </c>
      <c r="AN58" s="212">
        <v>110.143</v>
      </c>
      <c r="AO58" s="210"/>
      <c r="AP58" s="213"/>
      <c r="AQ58" s="188">
        <v>32312.061400000002</v>
      </c>
      <c r="AR58" s="81">
        <v>0</v>
      </c>
      <c r="AS58" s="81">
        <v>2265.8832000000002</v>
      </c>
      <c r="AT58" s="81">
        <v>4719.1610000000001</v>
      </c>
      <c r="AU58" s="81">
        <v>0</v>
      </c>
      <c r="AV58" s="81">
        <v>0</v>
      </c>
      <c r="AW58" s="187">
        <v>0</v>
      </c>
      <c r="AX58" s="188">
        <v>38111.0982</v>
      </c>
      <c r="AY58" s="81">
        <v>0</v>
      </c>
      <c r="AZ58" s="81">
        <v>0</v>
      </c>
      <c r="BA58" s="81">
        <v>0</v>
      </c>
      <c r="BB58" s="81">
        <v>0</v>
      </c>
      <c r="BC58" s="81">
        <v>1075.8644000000002</v>
      </c>
      <c r="BD58" s="81">
        <v>0</v>
      </c>
      <c r="BE58" s="81">
        <v>110.143</v>
      </c>
      <c r="BF58" s="187">
        <v>0</v>
      </c>
      <c r="BG58" s="80">
        <v>39297.105599999995</v>
      </c>
      <c r="BH58" s="210">
        <v>327324.47039999999</v>
      </c>
      <c r="BI58" s="81"/>
      <c r="BJ58" s="81"/>
      <c r="BK58" s="82">
        <v>327324.47039999999</v>
      </c>
      <c r="BM58" s="66"/>
    </row>
    <row r="59" spans="1:65" s="68" customFormat="1" ht="15">
      <c r="A59" s="52" t="s">
        <v>72</v>
      </c>
      <c r="B59" s="53" t="s">
        <v>76</v>
      </c>
      <c r="C59" s="53" t="s">
        <v>1017</v>
      </c>
      <c r="D59" s="53" t="s">
        <v>42</v>
      </c>
      <c r="E59" s="53" t="s">
        <v>28</v>
      </c>
      <c r="F59" s="53" t="s">
        <v>29</v>
      </c>
      <c r="G59" s="40" t="s">
        <v>945</v>
      </c>
      <c r="H59" s="43" t="s">
        <v>946</v>
      </c>
      <c r="I59" s="39">
        <v>-124.56317</v>
      </c>
      <c r="J59" s="43" t="s">
        <v>1117</v>
      </c>
      <c r="K59" s="40" t="s">
        <v>424</v>
      </c>
      <c r="L59" s="40" t="s">
        <v>947</v>
      </c>
      <c r="M59" s="40" t="s">
        <v>425</v>
      </c>
      <c r="N59" s="41">
        <v>2010</v>
      </c>
      <c r="O59" s="40" t="s">
        <v>792</v>
      </c>
      <c r="P59" s="42">
        <v>40785</v>
      </c>
      <c r="Q59" s="209">
        <v>17297.6486</v>
      </c>
      <c r="R59" s="81"/>
      <c r="S59" s="210">
        <v>4063.8087</v>
      </c>
      <c r="T59" s="210">
        <v>8084.0249999999996</v>
      </c>
      <c r="U59" s="137"/>
      <c r="V59" s="81"/>
      <c r="W59" s="129"/>
      <c r="X59" s="81"/>
      <c r="Y59" s="81"/>
      <c r="Z59" s="137"/>
      <c r="AA59" s="129"/>
      <c r="AB59" s="81"/>
      <c r="AC59" s="81"/>
      <c r="AD59" s="81"/>
      <c r="AE59" s="211">
        <v>1060.4717000000001</v>
      </c>
      <c r="AF59" s="81"/>
      <c r="AG59" s="210">
        <v>1.0605</v>
      </c>
      <c r="AH59" s="212">
        <v>47.554000000000002</v>
      </c>
      <c r="AI59" s="81"/>
      <c r="AJ59" s="81"/>
      <c r="AK59" s="81"/>
      <c r="AL59" s="81"/>
      <c r="AM59" s="211">
        <v>0</v>
      </c>
      <c r="AN59" s="212">
        <v>79.887</v>
      </c>
      <c r="AO59" s="210"/>
      <c r="AP59" s="213"/>
      <c r="AQ59" s="188">
        <v>18358.120300000002</v>
      </c>
      <c r="AR59" s="81">
        <v>0</v>
      </c>
      <c r="AS59" s="81">
        <v>4064.8692000000001</v>
      </c>
      <c r="AT59" s="81">
        <v>8211.4660000000003</v>
      </c>
      <c r="AU59" s="81">
        <v>0</v>
      </c>
      <c r="AV59" s="81">
        <v>0</v>
      </c>
      <c r="AW59" s="187">
        <v>0</v>
      </c>
      <c r="AX59" s="188">
        <v>29445.482300000003</v>
      </c>
      <c r="AY59" s="81">
        <v>0</v>
      </c>
      <c r="AZ59" s="81">
        <v>0</v>
      </c>
      <c r="BA59" s="81">
        <v>0</v>
      </c>
      <c r="BB59" s="81">
        <v>0</v>
      </c>
      <c r="BC59" s="81">
        <v>1109.0862000000002</v>
      </c>
      <c r="BD59" s="81">
        <v>0</v>
      </c>
      <c r="BE59" s="81">
        <v>79.887</v>
      </c>
      <c r="BF59" s="187">
        <v>0</v>
      </c>
      <c r="BG59" s="80">
        <v>30634.455500000004</v>
      </c>
      <c r="BH59" s="210">
        <v>604710.84609999997</v>
      </c>
      <c r="BI59" s="81"/>
      <c r="BJ59" s="81"/>
      <c r="BK59" s="82">
        <v>604710.84609999997</v>
      </c>
      <c r="BM59" s="66"/>
    </row>
    <row r="60" spans="1:65" s="68" customFormat="1" ht="15">
      <c r="A60" s="35" t="s">
        <v>77</v>
      </c>
      <c r="B60" s="36" t="s">
        <v>78</v>
      </c>
      <c r="C60" s="36" t="s">
        <v>1017</v>
      </c>
      <c r="D60" s="36" t="s">
        <v>2</v>
      </c>
      <c r="E60" s="36" t="s">
        <v>8</v>
      </c>
      <c r="F60" s="36" t="s">
        <v>365</v>
      </c>
      <c r="G60" s="37" t="s">
        <v>819</v>
      </c>
      <c r="H60" s="38" t="s">
        <v>821</v>
      </c>
      <c r="I60" s="39">
        <v>-121.02500000000001</v>
      </c>
      <c r="J60" s="43" t="s">
        <v>1099</v>
      </c>
      <c r="K60" s="40" t="s">
        <v>426</v>
      </c>
      <c r="L60" s="40" t="s">
        <v>820</v>
      </c>
      <c r="M60" s="40" t="s">
        <v>427</v>
      </c>
      <c r="N60" s="41">
        <v>2010</v>
      </c>
      <c r="O60" s="40" t="s">
        <v>792</v>
      </c>
      <c r="P60" s="42">
        <v>40756</v>
      </c>
      <c r="Q60" s="209">
        <v>5728.5334000000003</v>
      </c>
      <c r="R60" s="81"/>
      <c r="S60" s="210">
        <v>2.3247</v>
      </c>
      <c r="T60" s="210">
        <v>30.565999999999999</v>
      </c>
      <c r="U60" s="137"/>
      <c r="V60" s="81"/>
      <c r="W60" s="129"/>
      <c r="X60" s="210">
        <v>920.15350000000001</v>
      </c>
      <c r="Y60" s="210">
        <v>121.1007</v>
      </c>
      <c r="Z60" s="211">
        <v>2.4847999999999999</v>
      </c>
      <c r="AA60" s="212">
        <v>3602.4659999999999</v>
      </c>
      <c r="AB60" s="210">
        <v>0.67749999999999999</v>
      </c>
      <c r="AC60" s="210">
        <v>1404.7655999999999</v>
      </c>
      <c r="AD60" s="81"/>
      <c r="AE60" s="137"/>
      <c r="AF60" s="81"/>
      <c r="AG60" s="81"/>
      <c r="AH60" s="129"/>
      <c r="AI60" s="81"/>
      <c r="AJ60" s="81"/>
      <c r="AK60" s="81"/>
      <c r="AL60" s="81"/>
      <c r="AM60" s="137"/>
      <c r="AN60" s="129"/>
      <c r="AO60" s="81"/>
      <c r="AP60" s="187"/>
      <c r="AQ60" s="188">
        <v>6651.8492000000006</v>
      </c>
      <c r="AR60" s="81">
        <v>0</v>
      </c>
      <c r="AS60" s="81">
        <v>5130.6570000000002</v>
      </c>
      <c r="AT60" s="81">
        <v>30.565999999999999</v>
      </c>
      <c r="AU60" s="81">
        <v>0</v>
      </c>
      <c r="AV60" s="81">
        <v>0</v>
      </c>
      <c r="AW60" s="187">
        <v>0</v>
      </c>
      <c r="AX60" s="188">
        <v>5761.4241000000002</v>
      </c>
      <c r="AY60" s="81">
        <v>0</v>
      </c>
      <c r="AZ60" s="81">
        <v>1041.2542000000001</v>
      </c>
      <c r="BA60" s="81">
        <v>3604.9508000000001</v>
      </c>
      <c r="BB60" s="81">
        <v>1405.4431</v>
      </c>
      <c r="BC60" s="81">
        <v>0</v>
      </c>
      <c r="BD60" s="81">
        <v>0</v>
      </c>
      <c r="BE60" s="81">
        <v>0</v>
      </c>
      <c r="BF60" s="187">
        <v>0</v>
      </c>
      <c r="BG60" s="80">
        <v>11813.072200000001</v>
      </c>
      <c r="BH60" s="81"/>
      <c r="BI60" s="81"/>
      <c r="BJ60" s="81"/>
      <c r="BK60" s="82">
        <v>0</v>
      </c>
      <c r="BM60" s="66"/>
    </row>
    <row r="61" spans="1:65" s="68" customFormat="1" ht="15">
      <c r="A61" s="35" t="s">
        <v>77</v>
      </c>
      <c r="B61" s="36" t="s">
        <v>366</v>
      </c>
      <c r="C61" s="36" t="s">
        <v>1017</v>
      </c>
      <c r="D61" s="36" t="s">
        <v>2</v>
      </c>
      <c r="E61" s="36" t="s">
        <v>367</v>
      </c>
      <c r="F61" s="36" t="s">
        <v>369</v>
      </c>
      <c r="G61" s="37" t="s">
        <v>607</v>
      </c>
      <c r="H61" s="43"/>
      <c r="I61" s="39"/>
      <c r="J61" s="43" t="s">
        <v>1099</v>
      </c>
      <c r="K61" s="40" t="s">
        <v>428</v>
      </c>
      <c r="L61" s="40" t="s">
        <v>820</v>
      </c>
      <c r="M61" s="40" t="s">
        <v>429</v>
      </c>
      <c r="N61" s="41">
        <v>2010</v>
      </c>
      <c r="O61" s="40" t="s">
        <v>792</v>
      </c>
      <c r="P61" s="42">
        <v>40756</v>
      </c>
      <c r="Q61" s="209">
        <v>1095.2152000000001</v>
      </c>
      <c r="R61" s="81">
        <v>0</v>
      </c>
      <c r="S61" s="210">
        <v>24.401999999999997</v>
      </c>
      <c r="T61" s="210">
        <v>7.0990000000000002</v>
      </c>
      <c r="U61" s="137">
        <v>0</v>
      </c>
      <c r="V61" s="81">
        <v>0</v>
      </c>
      <c r="W61" s="129">
        <v>0</v>
      </c>
      <c r="X61" s="210">
        <v>1424.6249</v>
      </c>
      <c r="Y61" s="210">
        <v>157.5882</v>
      </c>
      <c r="Z61" s="211">
        <v>9.5699999999999993E-2</v>
      </c>
      <c r="AA61" s="212">
        <v>1923.8435999999999</v>
      </c>
      <c r="AB61" s="210">
        <v>6.7726999999999995</v>
      </c>
      <c r="AC61" s="210">
        <v>1710.5927999999999</v>
      </c>
      <c r="AD61" s="81">
        <v>0</v>
      </c>
      <c r="AE61" s="137">
        <v>0</v>
      </c>
      <c r="AF61" s="81">
        <v>0</v>
      </c>
      <c r="AG61" s="81">
        <v>0</v>
      </c>
      <c r="AH61" s="129">
        <v>0</v>
      </c>
      <c r="AI61" s="81">
        <v>0</v>
      </c>
      <c r="AJ61" s="81">
        <v>0</v>
      </c>
      <c r="AK61" s="81">
        <v>0</v>
      </c>
      <c r="AL61" s="81">
        <v>0</v>
      </c>
      <c r="AM61" s="137">
        <v>0</v>
      </c>
      <c r="AN61" s="129">
        <v>0</v>
      </c>
      <c r="AO61" s="81"/>
      <c r="AP61" s="187"/>
      <c r="AQ61" s="188">
        <v>2526.7085000000002</v>
      </c>
      <c r="AR61" s="81">
        <v>0</v>
      </c>
      <c r="AS61" s="81">
        <v>3816.4265999999998</v>
      </c>
      <c r="AT61" s="81">
        <v>7.0990000000000002</v>
      </c>
      <c r="AU61" s="81">
        <v>0</v>
      </c>
      <c r="AV61" s="81">
        <v>0</v>
      </c>
      <c r="AW61" s="187">
        <v>0</v>
      </c>
      <c r="AX61" s="188">
        <v>1126.7162000000001</v>
      </c>
      <c r="AY61" s="81">
        <v>0</v>
      </c>
      <c r="AZ61" s="81">
        <v>1582.2130999999999</v>
      </c>
      <c r="BA61" s="81">
        <v>1923.9393</v>
      </c>
      <c r="BB61" s="81">
        <v>1717.3654999999999</v>
      </c>
      <c r="BC61" s="81">
        <v>0</v>
      </c>
      <c r="BD61" s="81">
        <v>0</v>
      </c>
      <c r="BE61" s="81">
        <v>0</v>
      </c>
      <c r="BF61" s="187">
        <v>0</v>
      </c>
      <c r="BG61" s="80">
        <v>6350.2341000000006</v>
      </c>
      <c r="BH61" s="81"/>
      <c r="BI61" s="81"/>
      <c r="BJ61" s="81"/>
      <c r="BK61" s="82">
        <v>0</v>
      </c>
      <c r="BM61" s="66"/>
    </row>
    <row r="62" spans="1:65" s="68" customFormat="1" ht="15">
      <c r="A62" s="52" t="s">
        <v>79</v>
      </c>
      <c r="B62" s="53" t="s">
        <v>80</v>
      </c>
      <c r="C62" s="53" t="s">
        <v>1017</v>
      </c>
      <c r="D62" s="53" t="s">
        <v>81</v>
      </c>
      <c r="E62" s="53" t="s">
        <v>28</v>
      </c>
      <c r="F62" s="53" t="s">
        <v>29</v>
      </c>
      <c r="G62" s="40" t="s">
        <v>396</v>
      </c>
      <c r="H62" s="43" t="s">
        <v>801</v>
      </c>
      <c r="I62" s="39">
        <v>-123.113</v>
      </c>
      <c r="J62" s="43" t="s">
        <v>1102</v>
      </c>
      <c r="K62" s="40" t="s">
        <v>397</v>
      </c>
      <c r="L62" s="40" t="s">
        <v>802</v>
      </c>
      <c r="M62" s="40" t="s">
        <v>398</v>
      </c>
      <c r="N62" s="41">
        <v>2010</v>
      </c>
      <c r="O62" s="40" t="s">
        <v>792</v>
      </c>
      <c r="P62" s="42">
        <v>40648</v>
      </c>
      <c r="Q62" s="209">
        <v>88199</v>
      </c>
      <c r="R62" s="81"/>
      <c r="S62" s="210">
        <v>35.762999999999998</v>
      </c>
      <c r="T62" s="210">
        <v>470.89</v>
      </c>
      <c r="U62" s="137"/>
      <c r="V62" s="81"/>
      <c r="W62" s="129"/>
      <c r="X62" s="81"/>
      <c r="Y62" s="81"/>
      <c r="Z62" s="137"/>
      <c r="AA62" s="129"/>
      <c r="AB62" s="81"/>
      <c r="AC62" s="81"/>
      <c r="AD62" s="81"/>
      <c r="AE62" s="137"/>
      <c r="AF62" s="81"/>
      <c r="AG62" s="81"/>
      <c r="AH62" s="129"/>
      <c r="AI62" s="81"/>
      <c r="AJ62" s="81"/>
      <c r="AK62" s="81"/>
      <c r="AL62" s="81"/>
      <c r="AM62" s="137"/>
      <c r="AN62" s="129"/>
      <c r="AO62" s="81"/>
      <c r="AP62" s="187"/>
      <c r="AQ62" s="188">
        <v>88199</v>
      </c>
      <c r="AR62" s="81">
        <v>0</v>
      </c>
      <c r="AS62" s="81">
        <v>35.762999999999998</v>
      </c>
      <c r="AT62" s="81">
        <v>470.89</v>
      </c>
      <c r="AU62" s="81">
        <v>0</v>
      </c>
      <c r="AV62" s="81">
        <v>0</v>
      </c>
      <c r="AW62" s="187">
        <v>0</v>
      </c>
      <c r="AX62" s="188">
        <v>88705.653000000006</v>
      </c>
      <c r="AY62" s="81">
        <v>0</v>
      </c>
      <c r="AZ62" s="81">
        <v>0</v>
      </c>
      <c r="BA62" s="81">
        <v>0</v>
      </c>
      <c r="BB62" s="81">
        <v>0</v>
      </c>
      <c r="BC62" s="81">
        <v>0</v>
      </c>
      <c r="BD62" s="81">
        <v>0</v>
      </c>
      <c r="BE62" s="81">
        <v>0</v>
      </c>
      <c r="BF62" s="187">
        <v>0</v>
      </c>
      <c r="BG62" s="80">
        <v>88705.653000000006</v>
      </c>
      <c r="BH62" s="81"/>
      <c r="BI62" s="81"/>
      <c r="BJ62" s="81"/>
      <c r="BK62" s="82">
        <v>0</v>
      </c>
      <c r="BM62" s="66"/>
    </row>
    <row r="63" spans="1:65" s="68" customFormat="1" ht="15">
      <c r="A63" s="52" t="s">
        <v>82</v>
      </c>
      <c r="B63" s="53" t="s">
        <v>83</v>
      </c>
      <c r="C63" s="53" t="s">
        <v>1017</v>
      </c>
      <c r="D63" s="53" t="s">
        <v>84</v>
      </c>
      <c r="E63" s="53" t="s">
        <v>28</v>
      </c>
      <c r="F63" s="53" t="s">
        <v>29</v>
      </c>
      <c r="G63" s="40" t="s">
        <v>866</v>
      </c>
      <c r="H63" s="43" t="s">
        <v>867</v>
      </c>
      <c r="I63" s="39">
        <v>-122.9388</v>
      </c>
      <c r="J63" s="43" t="s">
        <v>1102</v>
      </c>
      <c r="K63" s="40" t="s">
        <v>430</v>
      </c>
      <c r="L63" s="40" t="s">
        <v>868</v>
      </c>
      <c r="M63" s="40" t="s">
        <v>431</v>
      </c>
      <c r="N63" s="41">
        <v>2010</v>
      </c>
      <c r="O63" s="40" t="s">
        <v>792</v>
      </c>
      <c r="P63" s="42">
        <v>40767</v>
      </c>
      <c r="Q63" s="209">
        <v>19779.55</v>
      </c>
      <c r="R63" s="81"/>
      <c r="S63" s="210">
        <v>8.0241000000000007</v>
      </c>
      <c r="T63" s="210">
        <v>105.586</v>
      </c>
      <c r="U63" s="137"/>
      <c r="V63" s="81"/>
      <c r="W63" s="129"/>
      <c r="X63" s="81"/>
      <c r="Y63" s="81"/>
      <c r="Z63" s="137"/>
      <c r="AA63" s="129"/>
      <c r="AB63" s="81"/>
      <c r="AC63" s="81"/>
      <c r="AD63" s="81"/>
      <c r="AE63" s="211">
        <v>205.10400000000001</v>
      </c>
      <c r="AF63" s="81"/>
      <c r="AG63" s="210">
        <v>0.14280000000000001</v>
      </c>
      <c r="AH63" s="212">
        <v>7.0990000000000002</v>
      </c>
      <c r="AI63" s="81"/>
      <c r="AJ63" s="81"/>
      <c r="AK63" s="81"/>
      <c r="AL63" s="81"/>
      <c r="AM63" s="137"/>
      <c r="AN63" s="129"/>
      <c r="AO63" s="81"/>
      <c r="AP63" s="187"/>
      <c r="AQ63" s="188">
        <v>19984.653999999999</v>
      </c>
      <c r="AR63" s="81">
        <v>0</v>
      </c>
      <c r="AS63" s="81">
        <v>8.1669</v>
      </c>
      <c r="AT63" s="81">
        <v>112.685</v>
      </c>
      <c r="AU63" s="81">
        <v>0</v>
      </c>
      <c r="AV63" s="81">
        <v>0</v>
      </c>
      <c r="AW63" s="187">
        <v>0</v>
      </c>
      <c r="AX63" s="188">
        <v>19893.160099999997</v>
      </c>
      <c r="AY63" s="81">
        <v>0</v>
      </c>
      <c r="AZ63" s="81">
        <v>0</v>
      </c>
      <c r="BA63" s="81">
        <v>0</v>
      </c>
      <c r="BB63" s="81">
        <v>0</v>
      </c>
      <c r="BC63" s="81">
        <v>212.3458</v>
      </c>
      <c r="BD63" s="81">
        <v>0</v>
      </c>
      <c r="BE63" s="81">
        <v>0</v>
      </c>
      <c r="BF63" s="187">
        <v>0</v>
      </c>
      <c r="BG63" s="80">
        <v>20105.505899999996</v>
      </c>
      <c r="BH63" s="81"/>
      <c r="BI63" s="81"/>
      <c r="BJ63" s="81"/>
      <c r="BK63" s="82">
        <v>0</v>
      </c>
      <c r="BM63" s="66"/>
    </row>
    <row r="64" spans="1:65" s="68" customFormat="1" ht="15">
      <c r="A64" s="52" t="s">
        <v>85</v>
      </c>
      <c r="B64" s="53" t="s">
        <v>86</v>
      </c>
      <c r="C64" s="53" t="s">
        <v>1017</v>
      </c>
      <c r="D64" s="53" t="s">
        <v>87</v>
      </c>
      <c r="E64" s="53" t="s">
        <v>28</v>
      </c>
      <c r="F64" s="53" t="s">
        <v>29</v>
      </c>
      <c r="G64" s="40" t="s">
        <v>869</v>
      </c>
      <c r="H64" s="43" t="s">
        <v>870</v>
      </c>
      <c r="I64" s="39">
        <v>-122.661</v>
      </c>
      <c r="J64" s="43" t="s">
        <v>1102</v>
      </c>
      <c r="K64" s="40" t="s">
        <v>399</v>
      </c>
      <c r="L64" s="40" t="s">
        <v>871</v>
      </c>
      <c r="M64" s="40" t="s">
        <v>400</v>
      </c>
      <c r="N64" s="41">
        <v>2010</v>
      </c>
      <c r="O64" s="40" t="s">
        <v>792</v>
      </c>
      <c r="P64" s="42">
        <v>40767</v>
      </c>
      <c r="Q64" s="209"/>
      <c r="R64" s="81"/>
      <c r="S64" s="210"/>
      <c r="T64" s="210"/>
      <c r="U64" s="211"/>
      <c r="V64" s="81"/>
      <c r="W64" s="129"/>
      <c r="X64" s="81"/>
      <c r="Y64" s="81"/>
      <c r="Z64" s="137"/>
      <c r="AA64" s="129"/>
      <c r="AB64" s="81"/>
      <c r="AC64" s="81"/>
      <c r="AD64" s="81"/>
      <c r="AE64" s="211">
        <v>128.13210000000001</v>
      </c>
      <c r="AF64" s="81"/>
      <c r="AG64" s="210">
        <v>0.11550000000000001</v>
      </c>
      <c r="AH64" s="212">
        <v>5.27</v>
      </c>
      <c r="AI64" s="210">
        <v>0.52849999999999997</v>
      </c>
      <c r="AJ64" s="81"/>
      <c r="AK64" s="210">
        <v>0</v>
      </c>
      <c r="AL64" s="210">
        <v>0</v>
      </c>
      <c r="AM64" s="137"/>
      <c r="AN64" s="129"/>
      <c r="AO64" s="81">
        <v>67070</v>
      </c>
      <c r="AP64" s="187"/>
      <c r="AQ64" s="188">
        <v>67198.660600000003</v>
      </c>
      <c r="AR64" s="81">
        <v>0</v>
      </c>
      <c r="AS64" s="81">
        <v>0.11550000000000001</v>
      </c>
      <c r="AT64" s="81">
        <v>5.27</v>
      </c>
      <c r="AU64" s="81">
        <v>0</v>
      </c>
      <c r="AV64" s="81">
        <v>0</v>
      </c>
      <c r="AW64" s="187">
        <v>0</v>
      </c>
      <c r="AX64" s="188">
        <v>0</v>
      </c>
      <c r="AY64" s="81">
        <v>0</v>
      </c>
      <c r="AZ64" s="81">
        <v>0</v>
      </c>
      <c r="BA64" s="81">
        <v>0</v>
      </c>
      <c r="BB64" s="81">
        <v>0</v>
      </c>
      <c r="BC64" s="81">
        <v>133.51760000000002</v>
      </c>
      <c r="BD64" s="81">
        <v>0.52849999999999997</v>
      </c>
      <c r="BE64" s="81">
        <v>0</v>
      </c>
      <c r="BF64" s="187">
        <v>67070</v>
      </c>
      <c r="BG64" s="80">
        <v>67203.729800000001</v>
      </c>
      <c r="BH64" s="81"/>
      <c r="BI64" s="81"/>
      <c r="BJ64" s="81"/>
      <c r="BK64" s="82">
        <v>0</v>
      </c>
      <c r="BM64" s="66"/>
    </row>
    <row r="65" spans="1:65" s="68" customFormat="1" ht="15">
      <c r="A65" s="52" t="s">
        <v>88</v>
      </c>
      <c r="B65" s="53" t="s">
        <v>89</v>
      </c>
      <c r="C65" s="53" t="s">
        <v>1017</v>
      </c>
      <c r="D65" s="53" t="s">
        <v>90</v>
      </c>
      <c r="E65" s="53" t="s">
        <v>28</v>
      </c>
      <c r="F65" s="53" t="s">
        <v>29</v>
      </c>
      <c r="G65" s="40" t="s">
        <v>798</v>
      </c>
      <c r="H65" s="43" t="s">
        <v>799</v>
      </c>
      <c r="I65" s="39">
        <v>-122.592</v>
      </c>
      <c r="J65" s="43" t="s">
        <v>1102</v>
      </c>
      <c r="K65" s="40" t="s">
        <v>432</v>
      </c>
      <c r="L65" s="40" t="s">
        <v>800</v>
      </c>
      <c r="M65" s="40" t="s">
        <v>433</v>
      </c>
      <c r="N65" s="41">
        <v>2010</v>
      </c>
      <c r="O65" s="40" t="s">
        <v>792</v>
      </c>
      <c r="P65" s="42">
        <v>40784</v>
      </c>
      <c r="Q65" s="209">
        <v>265567.25760000001</v>
      </c>
      <c r="R65" s="81"/>
      <c r="S65" s="210">
        <v>0.83789999999999998</v>
      </c>
      <c r="T65" s="210">
        <v>1206.21</v>
      </c>
      <c r="U65" s="211">
        <v>137980.03959999999</v>
      </c>
      <c r="V65" s="210">
        <v>1623.258</v>
      </c>
      <c r="W65" s="129"/>
      <c r="X65" s="210">
        <v>10.110300000000001</v>
      </c>
      <c r="Y65" s="81"/>
      <c r="Z65" s="137"/>
      <c r="AA65" s="129"/>
      <c r="AB65" s="81"/>
      <c r="AC65" s="210">
        <v>236.04</v>
      </c>
      <c r="AD65" s="81"/>
      <c r="AE65" s="211">
        <v>1359.0734</v>
      </c>
      <c r="AF65" s="81"/>
      <c r="AG65" s="210">
        <v>4.8236999999999997</v>
      </c>
      <c r="AH65" s="212">
        <v>42.997</v>
      </c>
      <c r="AI65" s="81"/>
      <c r="AJ65" s="81"/>
      <c r="AK65" s="81"/>
      <c r="AL65" s="81"/>
      <c r="AM65" s="137"/>
      <c r="AN65" s="212">
        <v>205.93299999999999</v>
      </c>
      <c r="AO65" s="210"/>
      <c r="AP65" s="213"/>
      <c r="AQ65" s="188">
        <v>404916.48090000002</v>
      </c>
      <c r="AR65" s="81">
        <v>0</v>
      </c>
      <c r="AS65" s="81">
        <v>1864.9596000000001</v>
      </c>
      <c r="AT65" s="81">
        <v>1455.14</v>
      </c>
      <c r="AU65" s="81">
        <v>0</v>
      </c>
      <c r="AV65" s="81">
        <v>0</v>
      </c>
      <c r="AW65" s="187">
        <v>0</v>
      </c>
      <c r="AX65" s="188">
        <v>266774.30550000002</v>
      </c>
      <c r="AY65" s="81">
        <v>139603.29759999999</v>
      </c>
      <c r="AZ65" s="81">
        <v>10.110300000000001</v>
      </c>
      <c r="BA65" s="81">
        <v>0</v>
      </c>
      <c r="BB65" s="81">
        <v>236.04</v>
      </c>
      <c r="BC65" s="81">
        <v>1406.8941</v>
      </c>
      <c r="BD65" s="81">
        <v>0</v>
      </c>
      <c r="BE65" s="81">
        <v>205.93299999999999</v>
      </c>
      <c r="BF65" s="187">
        <v>0</v>
      </c>
      <c r="BG65" s="80">
        <v>408236.58049999998</v>
      </c>
      <c r="BH65" s="81"/>
      <c r="BI65" s="81"/>
      <c r="BJ65" s="81"/>
      <c r="BK65" s="82">
        <v>0</v>
      </c>
      <c r="BM65" s="66"/>
    </row>
    <row r="66" spans="1:65" s="68" customFormat="1" ht="15">
      <c r="A66" s="35" t="s">
        <v>91</v>
      </c>
      <c r="B66" s="36" t="s">
        <v>92</v>
      </c>
      <c r="C66" s="36" t="s">
        <v>1017</v>
      </c>
      <c r="D66" s="36" t="s">
        <v>2</v>
      </c>
      <c r="E66" s="36" t="s">
        <v>8</v>
      </c>
      <c r="F66" s="36" t="s">
        <v>365</v>
      </c>
      <c r="G66" s="37" t="s">
        <v>849</v>
      </c>
      <c r="H66" s="38" t="s">
        <v>850</v>
      </c>
      <c r="I66" s="39">
        <v>-120.232</v>
      </c>
      <c r="J66" s="43" t="s">
        <v>1099</v>
      </c>
      <c r="K66" s="40" t="s">
        <v>434</v>
      </c>
      <c r="L66" s="40" t="s">
        <v>774</v>
      </c>
      <c r="M66" s="40" t="s">
        <v>435</v>
      </c>
      <c r="N66" s="41">
        <v>2010</v>
      </c>
      <c r="O66" s="40" t="s">
        <v>792</v>
      </c>
      <c r="P66" s="42">
        <v>40760</v>
      </c>
      <c r="Q66" s="209">
        <v>9565.7047000000002</v>
      </c>
      <c r="R66" s="81"/>
      <c r="S66" s="210">
        <v>606.96929999999998</v>
      </c>
      <c r="T66" s="210">
        <v>82.739000000000004</v>
      </c>
      <c r="U66" s="137"/>
      <c r="V66" s="81"/>
      <c r="W66" s="129"/>
      <c r="X66" s="210">
        <v>671.62620000000004</v>
      </c>
      <c r="Y66" s="210">
        <v>36.720599999999997</v>
      </c>
      <c r="Z66" s="211">
        <v>0</v>
      </c>
      <c r="AA66" s="212">
        <v>25.401599999999998</v>
      </c>
      <c r="AB66" s="210">
        <v>1.0621</v>
      </c>
      <c r="AC66" s="210">
        <v>635.23109999999997</v>
      </c>
      <c r="AD66" s="81"/>
      <c r="AE66" s="137"/>
      <c r="AF66" s="81"/>
      <c r="AG66" s="81"/>
      <c r="AH66" s="129"/>
      <c r="AI66" s="81"/>
      <c r="AJ66" s="81"/>
      <c r="AK66" s="81"/>
      <c r="AL66" s="81"/>
      <c r="AM66" s="137"/>
      <c r="AN66" s="129"/>
      <c r="AO66" s="81"/>
      <c r="AP66" s="187"/>
      <c r="AQ66" s="188">
        <v>10238.393</v>
      </c>
      <c r="AR66" s="81">
        <v>0</v>
      </c>
      <c r="AS66" s="81">
        <v>1304.3226</v>
      </c>
      <c r="AT66" s="81">
        <v>82.739000000000004</v>
      </c>
      <c r="AU66" s="81">
        <v>0</v>
      </c>
      <c r="AV66" s="81">
        <v>0</v>
      </c>
      <c r="AW66" s="187">
        <v>0</v>
      </c>
      <c r="AX66" s="188">
        <v>10255.413</v>
      </c>
      <c r="AY66" s="81">
        <v>0</v>
      </c>
      <c r="AZ66" s="81">
        <v>708.34680000000003</v>
      </c>
      <c r="BA66" s="81">
        <v>25.401599999999998</v>
      </c>
      <c r="BB66" s="81">
        <v>636.29319999999996</v>
      </c>
      <c r="BC66" s="81">
        <v>0</v>
      </c>
      <c r="BD66" s="81">
        <v>0</v>
      </c>
      <c r="BE66" s="81">
        <v>0</v>
      </c>
      <c r="BF66" s="187">
        <v>0</v>
      </c>
      <c r="BG66" s="80">
        <v>11625.454600000001</v>
      </c>
      <c r="BH66" s="81"/>
      <c r="BI66" s="81"/>
      <c r="BJ66" s="81"/>
      <c r="BK66" s="82">
        <v>0</v>
      </c>
      <c r="BM66" s="66"/>
    </row>
    <row r="67" spans="1:65" s="68" customFormat="1" ht="15">
      <c r="A67" s="35" t="s">
        <v>91</v>
      </c>
      <c r="B67" s="36" t="s">
        <v>366</v>
      </c>
      <c r="C67" s="36" t="s">
        <v>1017</v>
      </c>
      <c r="D67" s="36" t="s">
        <v>2</v>
      </c>
      <c r="E67" s="36" t="s">
        <v>367</v>
      </c>
      <c r="F67" s="36" t="s">
        <v>369</v>
      </c>
      <c r="G67" s="37" t="s">
        <v>607</v>
      </c>
      <c r="H67" s="43"/>
      <c r="I67" s="39"/>
      <c r="J67" s="43" t="s">
        <v>1099</v>
      </c>
      <c r="K67" s="40" t="s">
        <v>434</v>
      </c>
      <c r="L67" s="40" t="s">
        <v>774</v>
      </c>
      <c r="M67" s="40" t="s">
        <v>435</v>
      </c>
      <c r="N67" s="41">
        <v>2010</v>
      </c>
      <c r="O67" s="40" t="s">
        <v>792</v>
      </c>
      <c r="P67" s="42">
        <v>40762</v>
      </c>
      <c r="Q67" s="209">
        <v>9535.9704999999994</v>
      </c>
      <c r="R67" s="81">
        <v>0</v>
      </c>
      <c r="S67" s="210">
        <v>605.08139999999992</v>
      </c>
      <c r="T67" s="210">
        <v>82.460000000000008</v>
      </c>
      <c r="U67" s="137">
        <v>0</v>
      </c>
      <c r="V67" s="81">
        <v>0</v>
      </c>
      <c r="W67" s="129">
        <v>0</v>
      </c>
      <c r="X67" s="210">
        <v>897.66039999999998</v>
      </c>
      <c r="Y67" s="210">
        <v>78.848699999999994</v>
      </c>
      <c r="Z67" s="211">
        <v>8.3599999999999994E-2</v>
      </c>
      <c r="AA67" s="212">
        <v>4050.375</v>
      </c>
      <c r="AB67" s="210">
        <v>21.386299999999999</v>
      </c>
      <c r="AC67" s="210">
        <v>11651.6463</v>
      </c>
      <c r="AD67" s="81">
        <v>0</v>
      </c>
      <c r="AE67" s="137">
        <v>0</v>
      </c>
      <c r="AF67" s="81">
        <v>0</v>
      </c>
      <c r="AG67" s="81">
        <v>0</v>
      </c>
      <c r="AH67" s="129">
        <v>0</v>
      </c>
      <c r="AI67" s="81">
        <v>0</v>
      </c>
      <c r="AJ67" s="81">
        <v>0</v>
      </c>
      <c r="AK67" s="81">
        <v>0</v>
      </c>
      <c r="AL67" s="81">
        <v>0</v>
      </c>
      <c r="AM67" s="137">
        <v>0</v>
      </c>
      <c r="AN67" s="129">
        <v>0</v>
      </c>
      <c r="AO67" s="81"/>
      <c r="AP67" s="187"/>
      <c r="AQ67" s="188">
        <v>10455.1008</v>
      </c>
      <c r="AR67" s="81">
        <v>0</v>
      </c>
      <c r="AS67" s="81">
        <v>16385.951400000002</v>
      </c>
      <c r="AT67" s="81">
        <v>82.460000000000008</v>
      </c>
      <c r="AU67" s="81">
        <v>0</v>
      </c>
      <c r="AV67" s="81">
        <v>0</v>
      </c>
      <c r="AW67" s="187">
        <v>0</v>
      </c>
      <c r="AX67" s="188">
        <v>10223.511899999998</v>
      </c>
      <c r="AY67" s="81">
        <v>0</v>
      </c>
      <c r="AZ67" s="81">
        <v>976.50909999999999</v>
      </c>
      <c r="BA67" s="81">
        <v>4050.4585999999999</v>
      </c>
      <c r="BB67" s="81">
        <v>11673.0326</v>
      </c>
      <c r="BC67" s="81">
        <v>0</v>
      </c>
      <c r="BD67" s="81">
        <v>0</v>
      </c>
      <c r="BE67" s="81">
        <v>0</v>
      </c>
      <c r="BF67" s="187">
        <v>0</v>
      </c>
      <c r="BG67" s="80">
        <v>26923.512200000001</v>
      </c>
      <c r="BH67" s="81"/>
      <c r="BI67" s="81"/>
      <c r="BJ67" s="81"/>
      <c r="BK67" s="82">
        <v>0</v>
      </c>
      <c r="BM67" s="66"/>
    </row>
    <row r="68" spans="1:65" s="68" customFormat="1" ht="15">
      <c r="A68" s="52" t="s">
        <v>93</v>
      </c>
      <c r="B68" s="53" t="s">
        <v>94</v>
      </c>
      <c r="C68" s="53" t="s">
        <v>1017</v>
      </c>
      <c r="D68" s="53" t="s">
        <v>95</v>
      </c>
      <c r="E68" s="53" t="s">
        <v>28</v>
      </c>
      <c r="F68" s="53" t="s">
        <v>29</v>
      </c>
      <c r="G68" s="40" t="s">
        <v>648</v>
      </c>
      <c r="H68" s="43" t="s">
        <v>649</v>
      </c>
      <c r="I68" s="39">
        <v>-122.944</v>
      </c>
      <c r="J68" s="43" t="s">
        <v>1102</v>
      </c>
      <c r="K68" s="40" t="s">
        <v>401</v>
      </c>
      <c r="L68" s="40" t="s">
        <v>650</v>
      </c>
      <c r="M68" s="40" t="s">
        <v>402</v>
      </c>
      <c r="N68" s="41">
        <v>2010</v>
      </c>
      <c r="O68" s="40" t="s">
        <v>604</v>
      </c>
      <c r="P68" s="42">
        <v>40631</v>
      </c>
      <c r="Q68" s="209">
        <v>23066.05</v>
      </c>
      <c r="R68" s="81"/>
      <c r="S68" s="210">
        <v>9.3659999999999997</v>
      </c>
      <c r="T68" s="210">
        <v>123.07</v>
      </c>
      <c r="U68" s="137"/>
      <c r="V68" s="81"/>
      <c r="W68" s="129"/>
      <c r="X68" s="81"/>
      <c r="Y68" s="81"/>
      <c r="Z68" s="137"/>
      <c r="AA68" s="129"/>
      <c r="AB68" s="81"/>
      <c r="AC68" s="81"/>
      <c r="AD68" s="81"/>
      <c r="AE68" s="211">
        <v>667.88699999999994</v>
      </c>
      <c r="AF68" s="81"/>
      <c r="AG68" s="210">
        <v>4.4729999999999999</v>
      </c>
      <c r="AH68" s="212">
        <v>25.11</v>
      </c>
      <c r="AI68" s="81"/>
      <c r="AJ68" s="81"/>
      <c r="AK68" s="81"/>
      <c r="AL68" s="81"/>
      <c r="AM68" s="137"/>
      <c r="AN68" s="129"/>
      <c r="AO68" s="81"/>
      <c r="AP68" s="187"/>
      <c r="AQ68" s="188">
        <v>23733.936999999998</v>
      </c>
      <c r="AR68" s="81">
        <v>0</v>
      </c>
      <c r="AS68" s="81">
        <v>13.838999999999999</v>
      </c>
      <c r="AT68" s="81">
        <v>148.18</v>
      </c>
      <c r="AU68" s="81">
        <v>0</v>
      </c>
      <c r="AV68" s="81">
        <v>0</v>
      </c>
      <c r="AW68" s="187">
        <v>0</v>
      </c>
      <c r="AX68" s="188">
        <v>23198.486000000001</v>
      </c>
      <c r="AY68" s="81">
        <v>0</v>
      </c>
      <c r="AZ68" s="81">
        <v>0</v>
      </c>
      <c r="BA68" s="81">
        <v>0</v>
      </c>
      <c r="BB68" s="81">
        <v>0</v>
      </c>
      <c r="BC68" s="81">
        <v>697.46999999999991</v>
      </c>
      <c r="BD68" s="81">
        <v>0</v>
      </c>
      <c r="BE68" s="81">
        <v>0</v>
      </c>
      <c r="BF68" s="187">
        <v>0</v>
      </c>
      <c r="BG68" s="80">
        <v>23895.956000000002</v>
      </c>
      <c r="BH68" s="81"/>
      <c r="BI68" s="81"/>
      <c r="BJ68" s="81"/>
      <c r="BK68" s="82">
        <v>0</v>
      </c>
      <c r="BM68" s="66"/>
    </row>
    <row r="69" spans="1:65" s="68" customFormat="1" ht="15">
      <c r="A69" s="52" t="s">
        <v>96</v>
      </c>
      <c r="B69" s="53" t="s">
        <v>97</v>
      </c>
      <c r="C69" s="53" t="s">
        <v>1017</v>
      </c>
      <c r="D69" s="53" t="s">
        <v>98</v>
      </c>
      <c r="E69" s="53" t="s">
        <v>28</v>
      </c>
      <c r="F69" s="53" t="s">
        <v>29</v>
      </c>
      <c r="G69" s="40" t="s">
        <v>806</v>
      </c>
      <c r="H69" s="43" t="s">
        <v>807</v>
      </c>
      <c r="I69" s="39">
        <v>-123.024</v>
      </c>
      <c r="J69" s="43" t="s">
        <v>1102</v>
      </c>
      <c r="K69" s="40" t="s">
        <v>436</v>
      </c>
      <c r="L69" s="40" t="s">
        <v>808</v>
      </c>
      <c r="M69" s="40" t="s">
        <v>437</v>
      </c>
      <c r="N69" s="41">
        <v>2010</v>
      </c>
      <c r="O69" s="40" t="s">
        <v>792</v>
      </c>
      <c r="P69" s="42">
        <v>40683</v>
      </c>
      <c r="Q69" s="188"/>
      <c r="R69" s="210">
        <v>47.378500000000003</v>
      </c>
      <c r="S69" s="210">
        <v>1.89E-2</v>
      </c>
      <c r="T69" s="210">
        <v>3.1E-2</v>
      </c>
      <c r="U69" s="137"/>
      <c r="V69" s="81"/>
      <c r="W69" s="129"/>
      <c r="X69" s="81"/>
      <c r="Y69" s="81"/>
      <c r="Z69" s="137"/>
      <c r="AA69" s="129"/>
      <c r="AB69" s="81"/>
      <c r="AC69" s="81"/>
      <c r="AD69" s="81"/>
      <c r="AE69" s="211">
        <v>1944.6261999999999</v>
      </c>
      <c r="AF69" s="210">
        <v>24.887799999999999</v>
      </c>
      <c r="AG69" s="210">
        <v>2.0642999999999998</v>
      </c>
      <c r="AH69" s="212">
        <v>90.799000000000007</v>
      </c>
      <c r="AI69" s="81"/>
      <c r="AJ69" s="210">
        <v>12283.0448</v>
      </c>
      <c r="AK69" s="210">
        <v>4.7249999999999996</v>
      </c>
      <c r="AL69" s="210">
        <v>6.9749999999999996</v>
      </c>
      <c r="AM69" s="137"/>
      <c r="AN69" s="129"/>
      <c r="AO69" s="81"/>
      <c r="AP69" s="187"/>
      <c r="AQ69" s="188">
        <v>1944.6261999999999</v>
      </c>
      <c r="AR69" s="81">
        <v>12355.311100000001</v>
      </c>
      <c r="AS69" s="81">
        <v>6.8081999999999994</v>
      </c>
      <c r="AT69" s="81">
        <v>97.805000000000007</v>
      </c>
      <c r="AU69" s="81">
        <v>0</v>
      </c>
      <c r="AV69" s="81">
        <v>0</v>
      </c>
      <c r="AW69" s="187">
        <v>0</v>
      </c>
      <c r="AX69" s="188">
        <v>47.428400000000003</v>
      </c>
      <c r="AY69" s="81">
        <v>0</v>
      </c>
      <c r="AZ69" s="81">
        <v>0</v>
      </c>
      <c r="BA69" s="81">
        <v>0</v>
      </c>
      <c r="BB69" s="81">
        <v>0</v>
      </c>
      <c r="BC69" s="81">
        <v>2062.3773000000001</v>
      </c>
      <c r="BD69" s="81">
        <v>12294.7448</v>
      </c>
      <c r="BE69" s="81">
        <v>0</v>
      </c>
      <c r="BF69" s="187">
        <v>0</v>
      </c>
      <c r="BG69" s="80">
        <v>14404.550500000001</v>
      </c>
      <c r="BH69" s="81"/>
      <c r="BI69" s="81"/>
      <c r="BJ69" s="81"/>
      <c r="BK69" s="82">
        <v>0</v>
      </c>
      <c r="BM69" s="66"/>
    </row>
    <row r="70" spans="1:65" s="68" customFormat="1" ht="15">
      <c r="A70" s="52" t="s">
        <v>99</v>
      </c>
      <c r="B70" s="53" t="s">
        <v>100</v>
      </c>
      <c r="C70" s="53" t="s">
        <v>1017</v>
      </c>
      <c r="D70" s="53" t="s">
        <v>95</v>
      </c>
      <c r="E70" s="53" t="s">
        <v>28</v>
      </c>
      <c r="F70" s="53" t="s">
        <v>29</v>
      </c>
      <c r="G70" s="40" t="s">
        <v>622</v>
      </c>
      <c r="H70" s="43" t="s">
        <v>623</v>
      </c>
      <c r="I70" s="39">
        <v>-122.934</v>
      </c>
      <c r="J70" s="43" t="s">
        <v>1102</v>
      </c>
      <c r="K70" s="40" t="s">
        <v>438</v>
      </c>
      <c r="L70" s="40" t="s">
        <v>624</v>
      </c>
      <c r="M70" s="40" t="s">
        <v>439</v>
      </c>
      <c r="N70" s="41">
        <v>2010</v>
      </c>
      <c r="O70" s="40" t="s">
        <v>604</v>
      </c>
      <c r="P70" s="42">
        <v>40630</v>
      </c>
      <c r="Q70" s="209">
        <v>13345</v>
      </c>
      <c r="R70" s="81"/>
      <c r="S70" s="210">
        <v>5.4138000000000002</v>
      </c>
      <c r="T70" s="210">
        <v>71.238</v>
      </c>
      <c r="U70" s="137"/>
      <c r="V70" s="81"/>
      <c r="W70" s="129"/>
      <c r="X70" s="81"/>
      <c r="Y70" s="81"/>
      <c r="Z70" s="137"/>
      <c r="AA70" s="129"/>
      <c r="AB70" s="81"/>
      <c r="AC70" s="81"/>
      <c r="AD70" s="81"/>
      <c r="AE70" s="211">
        <v>136.089</v>
      </c>
      <c r="AF70" s="81"/>
      <c r="AG70" s="210">
        <v>42.743400000000001</v>
      </c>
      <c r="AH70" s="212">
        <v>2839.6619999999998</v>
      </c>
      <c r="AI70" s="81"/>
      <c r="AJ70" s="81"/>
      <c r="AK70" s="81"/>
      <c r="AL70" s="81"/>
      <c r="AM70" s="137"/>
      <c r="AN70" s="129"/>
      <c r="AO70" s="81"/>
      <c r="AP70" s="187"/>
      <c r="AQ70" s="188">
        <v>13481.089</v>
      </c>
      <c r="AR70" s="81">
        <v>0</v>
      </c>
      <c r="AS70" s="81">
        <v>48.157200000000003</v>
      </c>
      <c r="AT70" s="81">
        <v>2910.8999999999996</v>
      </c>
      <c r="AU70" s="81">
        <v>0</v>
      </c>
      <c r="AV70" s="81">
        <v>0</v>
      </c>
      <c r="AW70" s="187">
        <v>0</v>
      </c>
      <c r="AX70" s="188">
        <v>13421.6518</v>
      </c>
      <c r="AY70" s="81">
        <v>0</v>
      </c>
      <c r="AZ70" s="81">
        <v>0</v>
      </c>
      <c r="BA70" s="81">
        <v>0</v>
      </c>
      <c r="BB70" s="81">
        <v>0</v>
      </c>
      <c r="BC70" s="81">
        <v>3018.4943999999996</v>
      </c>
      <c r="BD70" s="81">
        <v>0</v>
      </c>
      <c r="BE70" s="81">
        <v>0</v>
      </c>
      <c r="BF70" s="187">
        <v>0</v>
      </c>
      <c r="BG70" s="80">
        <v>16440.146199999999</v>
      </c>
      <c r="BH70" s="81"/>
      <c r="BI70" s="81"/>
      <c r="BJ70" s="81"/>
      <c r="BK70" s="82">
        <v>0</v>
      </c>
      <c r="BM70" s="66"/>
    </row>
    <row r="71" spans="1:65" s="68" customFormat="1" ht="15">
      <c r="A71" s="52" t="s">
        <v>101</v>
      </c>
      <c r="B71" s="53" t="s">
        <v>102</v>
      </c>
      <c r="C71" s="53" t="s">
        <v>1017</v>
      </c>
      <c r="D71" s="53" t="s">
        <v>103</v>
      </c>
      <c r="E71" s="53" t="s">
        <v>28</v>
      </c>
      <c r="F71" s="53" t="s">
        <v>29</v>
      </c>
      <c r="G71" s="40" t="s">
        <v>858</v>
      </c>
      <c r="H71" s="43" t="s">
        <v>859</v>
      </c>
      <c r="I71" s="39">
        <v>-124.166</v>
      </c>
      <c r="J71" s="43" t="s">
        <v>1112</v>
      </c>
      <c r="K71" s="40" t="s">
        <v>440</v>
      </c>
      <c r="L71" s="40" t="s">
        <v>860</v>
      </c>
      <c r="M71" s="40" t="s">
        <v>441</v>
      </c>
      <c r="N71" s="41">
        <v>2010</v>
      </c>
      <c r="O71" s="40" t="s">
        <v>792</v>
      </c>
      <c r="P71" s="42">
        <v>40759</v>
      </c>
      <c r="Q71" s="209">
        <v>8750.3719999999994</v>
      </c>
      <c r="R71" s="81"/>
      <c r="S71" s="210">
        <v>3.5510999999999999</v>
      </c>
      <c r="T71" s="210">
        <v>46.716999999999999</v>
      </c>
      <c r="U71" s="137"/>
      <c r="V71" s="81"/>
      <c r="W71" s="129"/>
      <c r="X71" s="81"/>
      <c r="Y71" s="81"/>
      <c r="Z71" s="137"/>
      <c r="AA71" s="129"/>
      <c r="AB71" s="81"/>
      <c r="AC71" s="81"/>
      <c r="AD71" s="81"/>
      <c r="AE71" s="211">
        <v>1871.0047</v>
      </c>
      <c r="AF71" s="81"/>
      <c r="AG71" s="210">
        <v>5.7455999999999996</v>
      </c>
      <c r="AH71" s="212">
        <v>80.786000000000001</v>
      </c>
      <c r="AI71" s="81"/>
      <c r="AJ71" s="81"/>
      <c r="AK71" s="81"/>
      <c r="AL71" s="81"/>
      <c r="AM71" s="137"/>
      <c r="AN71" s="129"/>
      <c r="AO71" s="81"/>
      <c r="AP71" s="187"/>
      <c r="AQ71" s="188">
        <v>10621.376699999999</v>
      </c>
      <c r="AR71" s="81">
        <v>0</v>
      </c>
      <c r="AS71" s="81">
        <v>9.2966999999999995</v>
      </c>
      <c r="AT71" s="81">
        <v>127.503</v>
      </c>
      <c r="AU71" s="81">
        <v>0</v>
      </c>
      <c r="AV71" s="81">
        <v>0</v>
      </c>
      <c r="AW71" s="187">
        <v>0</v>
      </c>
      <c r="AX71" s="188">
        <v>8800.6401000000005</v>
      </c>
      <c r="AY71" s="81">
        <v>0</v>
      </c>
      <c r="AZ71" s="81">
        <v>0</v>
      </c>
      <c r="BA71" s="81">
        <v>0</v>
      </c>
      <c r="BB71" s="81">
        <v>0</v>
      </c>
      <c r="BC71" s="81">
        <v>1957.5363</v>
      </c>
      <c r="BD71" s="81">
        <v>0</v>
      </c>
      <c r="BE71" s="81">
        <v>0</v>
      </c>
      <c r="BF71" s="187">
        <v>0</v>
      </c>
      <c r="BG71" s="80">
        <v>10758.1764</v>
      </c>
      <c r="BH71" s="81"/>
      <c r="BI71" s="81"/>
      <c r="BJ71" s="81"/>
      <c r="BK71" s="82">
        <v>0</v>
      </c>
      <c r="BM71" s="66"/>
    </row>
    <row r="72" spans="1:65" s="68" customFormat="1" ht="15">
      <c r="A72" s="35" t="s">
        <v>104</v>
      </c>
      <c r="B72" s="36" t="s">
        <v>105</v>
      </c>
      <c r="C72" s="36" t="s">
        <v>1017</v>
      </c>
      <c r="D72" s="36" t="s">
        <v>2</v>
      </c>
      <c r="E72" s="36" t="s">
        <v>8</v>
      </c>
      <c r="F72" s="36" t="s">
        <v>365</v>
      </c>
      <c r="G72" s="37" t="s">
        <v>607</v>
      </c>
      <c r="H72" s="38" t="s">
        <v>728</v>
      </c>
      <c r="I72" s="39">
        <v>-122.14100000000001</v>
      </c>
      <c r="J72" s="43" t="s">
        <v>1099</v>
      </c>
      <c r="K72" s="40" t="s">
        <v>442</v>
      </c>
      <c r="L72" s="40" t="s">
        <v>696</v>
      </c>
      <c r="M72" s="40" t="s">
        <v>443</v>
      </c>
      <c r="N72" s="41">
        <v>2010</v>
      </c>
      <c r="O72" s="40" t="s">
        <v>792</v>
      </c>
      <c r="P72" s="42">
        <v>40786</v>
      </c>
      <c r="Q72" s="209">
        <v>13760.067999999999</v>
      </c>
      <c r="R72" s="81"/>
      <c r="S72" s="210">
        <v>5.3760000000000003</v>
      </c>
      <c r="T72" s="210">
        <v>71.61</v>
      </c>
      <c r="U72" s="137"/>
      <c r="V72" s="81"/>
      <c r="W72" s="129"/>
      <c r="X72" s="210">
        <v>80.063000000000002</v>
      </c>
      <c r="Y72" s="210">
        <v>8.0009999999999994</v>
      </c>
      <c r="Z72" s="211">
        <v>0.193</v>
      </c>
      <c r="AA72" s="212">
        <v>222.096</v>
      </c>
      <c r="AB72" s="210">
        <v>2.9409999999999998</v>
      </c>
      <c r="AC72" s="210">
        <v>1964.193</v>
      </c>
      <c r="AD72" s="81"/>
      <c r="AE72" s="137"/>
      <c r="AF72" s="81"/>
      <c r="AG72" s="81"/>
      <c r="AH72" s="129"/>
      <c r="AI72" s="81"/>
      <c r="AJ72" s="81"/>
      <c r="AK72" s="81"/>
      <c r="AL72" s="81"/>
      <c r="AM72" s="137"/>
      <c r="AN72" s="129"/>
      <c r="AO72" s="81"/>
      <c r="AP72" s="187"/>
      <c r="AQ72" s="188">
        <v>13843.264999999999</v>
      </c>
      <c r="AR72" s="81">
        <v>0</v>
      </c>
      <c r="AS72" s="81">
        <v>2199.6660000000002</v>
      </c>
      <c r="AT72" s="81">
        <v>71.61</v>
      </c>
      <c r="AU72" s="81">
        <v>0</v>
      </c>
      <c r="AV72" s="81">
        <v>0</v>
      </c>
      <c r="AW72" s="187">
        <v>0</v>
      </c>
      <c r="AX72" s="188">
        <v>13837.054</v>
      </c>
      <c r="AY72" s="81">
        <v>0</v>
      </c>
      <c r="AZ72" s="81">
        <v>88.064000000000007</v>
      </c>
      <c r="BA72" s="81">
        <v>222.28900000000002</v>
      </c>
      <c r="BB72" s="81">
        <v>1967.134</v>
      </c>
      <c r="BC72" s="81">
        <v>0</v>
      </c>
      <c r="BD72" s="81">
        <v>0</v>
      </c>
      <c r="BE72" s="81">
        <v>0</v>
      </c>
      <c r="BF72" s="187">
        <v>0</v>
      </c>
      <c r="BG72" s="80">
        <v>16114.540999999999</v>
      </c>
      <c r="BH72" s="81"/>
      <c r="BI72" s="81"/>
      <c r="BJ72" s="81"/>
      <c r="BK72" s="82">
        <v>0</v>
      </c>
      <c r="BM72" s="66"/>
    </row>
    <row r="73" spans="1:65" s="68" customFormat="1" ht="15">
      <c r="A73" s="35" t="s">
        <v>104</v>
      </c>
      <c r="B73" s="36" t="s">
        <v>106</v>
      </c>
      <c r="C73" s="36" t="s">
        <v>1017</v>
      </c>
      <c r="D73" s="36" t="s">
        <v>2</v>
      </c>
      <c r="E73" s="36" t="s">
        <v>8</v>
      </c>
      <c r="F73" s="36" t="s">
        <v>365</v>
      </c>
      <c r="G73" s="37" t="s">
        <v>607</v>
      </c>
      <c r="H73" s="38" t="s">
        <v>985</v>
      </c>
      <c r="I73" s="39">
        <v>-120.77800000000001</v>
      </c>
      <c r="J73" s="43" t="s">
        <v>1099</v>
      </c>
      <c r="K73" s="40" t="s">
        <v>442</v>
      </c>
      <c r="L73" s="40" t="s">
        <v>696</v>
      </c>
      <c r="M73" s="40" t="s">
        <v>443</v>
      </c>
      <c r="N73" s="41">
        <v>2010</v>
      </c>
      <c r="O73" s="40" t="s">
        <v>792</v>
      </c>
      <c r="P73" s="42">
        <v>40786</v>
      </c>
      <c r="Q73" s="209">
        <v>17826.457999999999</v>
      </c>
      <c r="R73" s="81"/>
      <c r="S73" s="210">
        <v>6.8879999999999999</v>
      </c>
      <c r="T73" s="210">
        <v>90.83</v>
      </c>
      <c r="U73" s="137"/>
      <c r="V73" s="81"/>
      <c r="W73" s="129"/>
      <c r="X73" s="210">
        <v>2.5089999999999999</v>
      </c>
      <c r="Y73" s="210">
        <v>0.252</v>
      </c>
      <c r="Z73" s="211">
        <v>0.20899999999999999</v>
      </c>
      <c r="AA73" s="212">
        <v>388.31099999999998</v>
      </c>
      <c r="AB73" s="210">
        <v>4.484</v>
      </c>
      <c r="AC73" s="210">
        <v>4403.1750000000002</v>
      </c>
      <c r="AD73" s="81"/>
      <c r="AE73" s="137"/>
      <c r="AF73" s="81"/>
      <c r="AG73" s="81"/>
      <c r="AH73" s="129"/>
      <c r="AI73" s="81"/>
      <c r="AJ73" s="81"/>
      <c r="AK73" s="81"/>
      <c r="AL73" s="81"/>
      <c r="AM73" s="137"/>
      <c r="AN73" s="129"/>
      <c r="AO73" s="81"/>
      <c r="AP73" s="187"/>
      <c r="AQ73" s="188">
        <v>17833.659999999996</v>
      </c>
      <c r="AR73" s="81">
        <v>0</v>
      </c>
      <c r="AS73" s="81">
        <v>4798.6260000000002</v>
      </c>
      <c r="AT73" s="81">
        <v>90.83</v>
      </c>
      <c r="AU73" s="81">
        <v>0</v>
      </c>
      <c r="AV73" s="81">
        <v>0</v>
      </c>
      <c r="AW73" s="187">
        <v>0</v>
      </c>
      <c r="AX73" s="188">
        <v>17924.175999999999</v>
      </c>
      <c r="AY73" s="81">
        <v>0</v>
      </c>
      <c r="AZ73" s="81">
        <v>2.7610000000000001</v>
      </c>
      <c r="BA73" s="81">
        <v>388.52</v>
      </c>
      <c r="BB73" s="81">
        <v>4407.6590000000006</v>
      </c>
      <c r="BC73" s="81">
        <v>0</v>
      </c>
      <c r="BD73" s="81">
        <v>0</v>
      </c>
      <c r="BE73" s="81">
        <v>0</v>
      </c>
      <c r="BF73" s="187">
        <v>0</v>
      </c>
      <c r="BG73" s="80">
        <v>22723.115999999998</v>
      </c>
      <c r="BH73" s="81"/>
      <c r="BI73" s="81"/>
      <c r="BJ73" s="81"/>
      <c r="BK73" s="82">
        <v>0</v>
      </c>
      <c r="BM73" s="66"/>
    </row>
    <row r="74" spans="1:65" s="68" customFormat="1" ht="15">
      <c r="A74" s="35" t="s">
        <v>104</v>
      </c>
      <c r="B74" s="36" t="s">
        <v>107</v>
      </c>
      <c r="C74" s="36" t="s">
        <v>1017</v>
      </c>
      <c r="D74" s="36" t="s">
        <v>2</v>
      </c>
      <c r="E74" s="36" t="s">
        <v>8</v>
      </c>
      <c r="F74" s="36" t="s">
        <v>365</v>
      </c>
      <c r="G74" s="37" t="s">
        <v>607</v>
      </c>
      <c r="H74" s="38" t="s">
        <v>987</v>
      </c>
      <c r="I74" s="39">
        <v>-120.22499999999999</v>
      </c>
      <c r="J74" s="43" t="s">
        <v>1099</v>
      </c>
      <c r="K74" s="40" t="s">
        <v>442</v>
      </c>
      <c r="L74" s="40" t="s">
        <v>696</v>
      </c>
      <c r="M74" s="40" t="s">
        <v>443</v>
      </c>
      <c r="N74" s="41">
        <v>2010</v>
      </c>
      <c r="O74" s="40" t="s">
        <v>792</v>
      </c>
      <c r="P74" s="42">
        <v>40786</v>
      </c>
      <c r="Q74" s="209">
        <v>15854.404</v>
      </c>
      <c r="R74" s="81"/>
      <c r="S74" s="210">
        <v>6.2160000000000002</v>
      </c>
      <c r="T74" s="210">
        <v>81.84</v>
      </c>
      <c r="U74" s="137"/>
      <c r="V74" s="81"/>
      <c r="W74" s="129"/>
      <c r="X74" s="210">
        <v>0</v>
      </c>
      <c r="Y74" s="210">
        <v>0</v>
      </c>
      <c r="Z74" s="211">
        <v>0.22</v>
      </c>
      <c r="AA74" s="212">
        <v>254.64599999999999</v>
      </c>
      <c r="AB74" s="210">
        <v>3.177</v>
      </c>
      <c r="AC74" s="210">
        <v>3250.7370000000001</v>
      </c>
      <c r="AD74" s="81"/>
      <c r="AE74" s="137"/>
      <c r="AF74" s="81"/>
      <c r="AG74" s="81"/>
      <c r="AH74" s="129"/>
      <c r="AI74" s="81"/>
      <c r="AJ74" s="81"/>
      <c r="AK74" s="81"/>
      <c r="AL74" s="81"/>
      <c r="AM74" s="137"/>
      <c r="AN74" s="129"/>
      <c r="AO74" s="81"/>
      <c r="AP74" s="187"/>
      <c r="AQ74" s="188">
        <v>15857.800999999999</v>
      </c>
      <c r="AR74" s="81">
        <v>0</v>
      </c>
      <c r="AS74" s="81">
        <v>3511.5990000000002</v>
      </c>
      <c r="AT74" s="81">
        <v>81.84</v>
      </c>
      <c r="AU74" s="81">
        <v>0</v>
      </c>
      <c r="AV74" s="81">
        <v>0</v>
      </c>
      <c r="AW74" s="187">
        <v>0</v>
      </c>
      <c r="AX74" s="188">
        <v>15942.460000000001</v>
      </c>
      <c r="AY74" s="81">
        <v>0</v>
      </c>
      <c r="AZ74" s="81">
        <v>0</v>
      </c>
      <c r="BA74" s="81">
        <v>254.86599999999999</v>
      </c>
      <c r="BB74" s="81">
        <v>3253.9140000000002</v>
      </c>
      <c r="BC74" s="81">
        <v>0</v>
      </c>
      <c r="BD74" s="81">
        <v>0</v>
      </c>
      <c r="BE74" s="81">
        <v>0</v>
      </c>
      <c r="BF74" s="187">
        <v>0</v>
      </c>
      <c r="BG74" s="80">
        <v>19451.240000000002</v>
      </c>
      <c r="BH74" s="81"/>
      <c r="BI74" s="81"/>
      <c r="BJ74" s="81"/>
      <c r="BK74" s="82">
        <v>0</v>
      </c>
      <c r="BM74" s="66"/>
    </row>
    <row r="75" spans="1:65" s="68" customFormat="1" ht="15">
      <c r="A75" s="35" t="s">
        <v>104</v>
      </c>
      <c r="B75" s="36" t="s">
        <v>108</v>
      </c>
      <c r="C75" s="36" t="s">
        <v>1017</v>
      </c>
      <c r="D75" s="36" t="s">
        <v>2</v>
      </c>
      <c r="E75" s="36" t="s">
        <v>8</v>
      </c>
      <c r="F75" s="36" t="s">
        <v>365</v>
      </c>
      <c r="G75" s="37" t="s">
        <v>607</v>
      </c>
      <c r="H75" s="38" t="s">
        <v>986</v>
      </c>
      <c r="I75" s="39">
        <v>-120.033</v>
      </c>
      <c r="J75" s="43" t="s">
        <v>1099</v>
      </c>
      <c r="K75" s="40" t="s">
        <v>442</v>
      </c>
      <c r="L75" s="40" t="s">
        <v>696</v>
      </c>
      <c r="M75" s="40" t="s">
        <v>443</v>
      </c>
      <c r="N75" s="41">
        <v>2010</v>
      </c>
      <c r="O75" s="40" t="s">
        <v>792</v>
      </c>
      <c r="P75" s="42">
        <v>40786</v>
      </c>
      <c r="Q75" s="209">
        <v>17648.084999999999</v>
      </c>
      <c r="R75" s="81"/>
      <c r="S75" s="210">
        <v>7.0140000000000002</v>
      </c>
      <c r="T75" s="210">
        <v>92.38</v>
      </c>
      <c r="U75" s="137"/>
      <c r="V75" s="81"/>
      <c r="W75" s="129"/>
      <c r="X75" s="210">
        <v>0</v>
      </c>
      <c r="Y75" s="210">
        <v>0</v>
      </c>
      <c r="Z75" s="211">
        <v>0.23699999999999999</v>
      </c>
      <c r="AA75" s="212">
        <v>275.43599999999998</v>
      </c>
      <c r="AB75" s="210">
        <v>3.149</v>
      </c>
      <c r="AC75" s="210">
        <v>3429.1950000000002</v>
      </c>
      <c r="AD75" s="81"/>
      <c r="AE75" s="137"/>
      <c r="AF75" s="81"/>
      <c r="AG75" s="81"/>
      <c r="AH75" s="129"/>
      <c r="AI75" s="81"/>
      <c r="AJ75" s="81"/>
      <c r="AK75" s="81"/>
      <c r="AL75" s="81"/>
      <c r="AM75" s="137"/>
      <c r="AN75" s="129"/>
      <c r="AO75" s="81"/>
      <c r="AP75" s="187"/>
      <c r="AQ75" s="188">
        <v>17651.471000000001</v>
      </c>
      <c r="AR75" s="81">
        <v>0</v>
      </c>
      <c r="AS75" s="81">
        <v>3711.6450000000004</v>
      </c>
      <c r="AT75" s="81">
        <v>92.38</v>
      </c>
      <c r="AU75" s="81">
        <v>0</v>
      </c>
      <c r="AV75" s="81">
        <v>0</v>
      </c>
      <c r="AW75" s="187">
        <v>0</v>
      </c>
      <c r="AX75" s="188">
        <v>17747.478999999999</v>
      </c>
      <c r="AY75" s="81">
        <v>0</v>
      </c>
      <c r="AZ75" s="81">
        <v>0</v>
      </c>
      <c r="BA75" s="81">
        <v>275.673</v>
      </c>
      <c r="BB75" s="81">
        <v>3432.3440000000001</v>
      </c>
      <c r="BC75" s="81">
        <v>0</v>
      </c>
      <c r="BD75" s="81">
        <v>0</v>
      </c>
      <c r="BE75" s="81">
        <v>0</v>
      </c>
      <c r="BF75" s="187">
        <v>0</v>
      </c>
      <c r="BG75" s="80">
        <v>21455.496000000003</v>
      </c>
      <c r="BH75" s="81"/>
      <c r="BI75" s="81"/>
      <c r="BJ75" s="81"/>
      <c r="BK75" s="82">
        <v>0</v>
      </c>
      <c r="BM75" s="66"/>
    </row>
    <row r="76" spans="1:65" s="68" customFormat="1" ht="15">
      <c r="A76" s="35" t="s">
        <v>104</v>
      </c>
      <c r="B76" s="36" t="s">
        <v>109</v>
      </c>
      <c r="C76" s="36" t="s">
        <v>1017</v>
      </c>
      <c r="D76" s="36" t="s">
        <v>2</v>
      </c>
      <c r="E76" s="36" t="s">
        <v>8</v>
      </c>
      <c r="F76" s="36" t="s">
        <v>365</v>
      </c>
      <c r="G76" s="37" t="s">
        <v>607</v>
      </c>
      <c r="H76" s="38" t="s">
        <v>983</v>
      </c>
      <c r="I76" s="39">
        <v>-120.48399999999999</v>
      </c>
      <c r="J76" s="43" t="s">
        <v>1099</v>
      </c>
      <c r="K76" s="40" t="s">
        <v>442</v>
      </c>
      <c r="L76" s="40" t="s">
        <v>696</v>
      </c>
      <c r="M76" s="40" t="s">
        <v>443</v>
      </c>
      <c r="N76" s="41">
        <v>2010</v>
      </c>
      <c r="O76" s="40" t="s">
        <v>792</v>
      </c>
      <c r="P76" s="42">
        <v>40786</v>
      </c>
      <c r="Q76" s="209">
        <v>47327.372000000003</v>
      </c>
      <c r="R76" s="81"/>
      <c r="S76" s="210">
        <v>18.669</v>
      </c>
      <c r="T76" s="210">
        <v>245.52</v>
      </c>
      <c r="U76" s="137"/>
      <c r="V76" s="81"/>
      <c r="W76" s="129"/>
      <c r="X76" s="210">
        <v>0</v>
      </c>
      <c r="Y76" s="210">
        <v>0</v>
      </c>
      <c r="Z76" s="211">
        <v>0.05</v>
      </c>
      <c r="AA76" s="212">
        <v>60.984000000000002</v>
      </c>
      <c r="AB76" s="210">
        <v>9.6349999999999998</v>
      </c>
      <c r="AC76" s="210">
        <v>10660.629000000001</v>
      </c>
      <c r="AD76" s="81"/>
      <c r="AE76" s="137"/>
      <c r="AF76" s="81"/>
      <c r="AG76" s="81"/>
      <c r="AH76" s="129"/>
      <c r="AI76" s="81"/>
      <c r="AJ76" s="81"/>
      <c r="AK76" s="81"/>
      <c r="AL76" s="81"/>
      <c r="AM76" s="137"/>
      <c r="AN76" s="129"/>
      <c r="AO76" s="81"/>
      <c r="AP76" s="187"/>
      <c r="AQ76" s="188">
        <v>47337.057000000008</v>
      </c>
      <c r="AR76" s="81">
        <v>0</v>
      </c>
      <c r="AS76" s="81">
        <v>10740.282000000001</v>
      </c>
      <c r="AT76" s="81">
        <v>245.52</v>
      </c>
      <c r="AU76" s="81">
        <v>0</v>
      </c>
      <c r="AV76" s="81">
        <v>0</v>
      </c>
      <c r="AW76" s="187">
        <v>0</v>
      </c>
      <c r="AX76" s="188">
        <v>47591.561000000002</v>
      </c>
      <c r="AY76" s="81">
        <v>0</v>
      </c>
      <c r="AZ76" s="81">
        <v>0</v>
      </c>
      <c r="BA76" s="81">
        <v>61.033999999999999</v>
      </c>
      <c r="BB76" s="81">
        <v>10670.264000000001</v>
      </c>
      <c r="BC76" s="81">
        <v>0</v>
      </c>
      <c r="BD76" s="81">
        <v>0</v>
      </c>
      <c r="BE76" s="81">
        <v>0</v>
      </c>
      <c r="BF76" s="187">
        <v>0</v>
      </c>
      <c r="BG76" s="80">
        <v>58322.859000000004</v>
      </c>
      <c r="BH76" s="81"/>
      <c r="BI76" s="81"/>
      <c r="BJ76" s="81"/>
      <c r="BK76" s="82">
        <v>0</v>
      </c>
      <c r="BM76" s="66"/>
    </row>
    <row r="77" spans="1:65" s="68" customFormat="1" ht="15">
      <c r="A77" s="35" t="s">
        <v>104</v>
      </c>
      <c r="B77" s="36" t="s">
        <v>110</v>
      </c>
      <c r="C77" s="36" t="s">
        <v>1017</v>
      </c>
      <c r="D77" s="36" t="s">
        <v>2</v>
      </c>
      <c r="E77" s="36" t="s">
        <v>8</v>
      </c>
      <c r="F77" s="36" t="s">
        <v>365</v>
      </c>
      <c r="G77" s="37" t="s">
        <v>607</v>
      </c>
      <c r="H77" s="38" t="s">
        <v>984</v>
      </c>
      <c r="I77" s="39">
        <v>-120.00700000000001</v>
      </c>
      <c r="J77" s="43" t="s">
        <v>1099</v>
      </c>
      <c r="K77" s="40" t="s">
        <v>442</v>
      </c>
      <c r="L77" s="40" t="s">
        <v>696</v>
      </c>
      <c r="M77" s="40" t="s">
        <v>443</v>
      </c>
      <c r="N77" s="41">
        <v>2010</v>
      </c>
      <c r="O77" s="40" t="s">
        <v>792</v>
      </c>
      <c r="P77" s="42">
        <v>40786</v>
      </c>
      <c r="Q77" s="209">
        <v>13077.893</v>
      </c>
      <c r="R77" s="81"/>
      <c r="S77" s="210">
        <v>5.1239999999999997</v>
      </c>
      <c r="T77" s="210">
        <v>67.58</v>
      </c>
      <c r="U77" s="137"/>
      <c r="V77" s="81"/>
      <c r="W77" s="129"/>
      <c r="X77" s="210">
        <v>3310.4</v>
      </c>
      <c r="Y77" s="210">
        <v>417.10199999999998</v>
      </c>
      <c r="Z77" s="211">
        <v>4.0000000000000001E-3</v>
      </c>
      <c r="AA77" s="212">
        <v>123.249</v>
      </c>
      <c r="AB77" s="210">
        <v>6.3259999999999996</v>
      </c>
      <c r="AC77" s="210">
        <v>7634.2139999999999</v>
      </c>
      <c r="AD77" s="81"/>
      <c r="AE77" s="137"/>
      <c r="AF77" s="81"/>
      <c r="AG77" s="81"/>
      <c r="AH77" s="129"/>
      <c r="AI77" s="81"/>
      <c r="AJ77" s="81"/>
      <c r="AK77" s="81"/>
      <c r="AL77" s="81"/>
      <c r="AM77" s="137"/>
      <c r="AN77" s="129"/>
      <c r="AO77" s="81"/>
      <c r="AP77" s="187"/>
      <c r="AQ77" s="188">
        <v>16394.623000000003</v>
      </c>
      <c r="AR77" s="81">
        <v>0</v>
      </c>
      <c r="AS77" s="81">
        <v>8179.6889999999994</v>
      </c>
      <c r="AT77" s="81">
        <v>67.58</v>
      </c>
      <c r="AU77" s="81">
        <v>0</v>
      </c>
      <c r="AV77" s="81">
        <v>0</v>
      </c>
      <c r="AW77" s="187">
        <v>0</v>
      </c>
      <c r="AX77" s="188">
        <v>13150.597</v>
      </c>
      <c r="AY77" s="81">
        <v>0</v>
      </c>
      <c r="AZ77" s="81">
        <v>3727.502</v>
      </c>
      <c r="BA77" s="81">
        <v>123.253</v>
      </c>
      <c r="BB77" s="81">
        <v>7640.54</v>
      </c>
      <c r="BC77" s="81">
        <v>0</v>
      </c>
      <c r="BD77" s="81">
        <v>0</v>
      </c>
      <c r="BE77" s="81">
        <v>0</v>
      </c>
      <c r="BF77" s="187">
        <v>0</v>
      </c>
      <c r="BG77" s="80">
        <v>24641.892</v>
      </c>
      <c r="BH77" s="81"/>
      <c r="BI77" s="81"/>
      <c r="BJ77" s="81"/>
      <c r="BK77" s="82">
        <v>0</v>
      </c>
      <c r="BM77" s="66"/>
    </row>
    <row r="78" spans="1:65" s="68" customFormat="1" ht="15">
      <c r="A78" s="35" t="s">
        <v>104</v>
      </c>
      <c r="B78" s="36" t="s">
        <v>111</v>
      </c>
      <c r="C78" s="36" t="s">
        <v>1017</v>
      </c>
      <c r="D78" s="36" t="s">
        <v>2</v>
      </c>
      <c r="E78" s="36" t="s">
        <v>8</v>
      </c>
      <c r="F78" s="36" t="s">
        <v>365</v>
      </c>
      <c r="G78" s="37" t="s">
        <v>607</v>
      </c>
      <c r="H78" s="38" t="s">
        <v>989</v>
      </c>
      <c r="I78" s="39">
        <v>-120.708</v>
      </c>
      <c r="J78" s="43" t="s">
        <v>1099</v>
      </c>
      <c r="K78" s="40" t="s">
        <v>442</v>
      </c>
      <c r="L78" s="40" t="s">
        <v>696</v>
      </c>
      <c r="M78" s="40" t="s">
        <v>443</v>
      </c>
      <c r="N78" s="41">
        <v>2010</v>
      </c>
      <c r="O78" s="40" t="s">
        <v>792</v>
      </c>
      <c r="P78" s="42">
        <v>40786</v>
      </c>
      <c r="Q78" s="209">
        <v>8713.9760000000006</v>
      </c>
      <c r="R78" s="81"/>
      <c r="S78" s="210">
        <v>3.1920000000000002</v>
      </c>
      <c r="T78" s="210">
        <v>97.03</v>
      </c>
      <c r="U78" s="137"/>
      <c r="V78" s="81"/>
      <c r="W78" s="129"/>
      <c r="X78" s="210">
        <v>29.425000000000001</v>
      </c>
      <c r="Y78" s="210">
        <v>2.94</v>
      </c>
      <c r="Z78" s="211">
        <v>0.193</v>
      </c>
      <c r="AA78" s="212">
        <v>242.172</v>
      </c>
      <c r="AB78" s="210">
        <v>1.49</v>
      </c>
      <c r="AC78" s="210">
        <v>1132.9079999999999</v>
      </c>
      <c r="AD78" s="81"/>
      <c r="AE78" s="137"/>
      <c r="AF78" s="81"/>
      <c r="AG78" s="81"/>
      <c r="AH78" s="129"/>
      <c r="AI78" s="81"/>
      <c r="AJ78" s="81"/>
      <c r="AK78" s="81"/>
      <c r="AL78" s="81"/>
      <c r="AM78" s="137"/>
      <c r="AN78" s="129"/>
      <c r="AO78" s="81"/>
      <c r="AP78" s="187"/>
      <c r="AQ78" s="188">
        <v>8745.0839999999989</v>
      </c>
      <c r="AR78" s="81">
        <v>0</v>
      </c>
      <c r="AS78" s="81">
        <v>1381.212</v>
      </c>
      <c r="AT78" s="81">
        <v>97.03</v>
      </c>
      <c r="AU78" s="81">
        <v>0</v>
      </c>
      <c r="AV78" s="81">
        <v>0</v>
      </c>
      <c r="AW78" s="187">
        <v>0</v>
      </c>
      <c r="AX78" s="188">
        <v>8814.1980000000003</v>
      </c>
      <c r="AY78" s="81">
        <v>0</v>
      </c>
      <c r="AZ78" s="81">
        <v>32.365000000000002</v>
      </c>
      <c r="BA78" s="81">
        <v>242.36500000000001</v>
      </c>
      <c r="BB78" s="81">
        <v>1134.3979999999999</v>
      </c>
      <c r="BC78" s="81">
        <v>0</v>
      </c>
      <c r="BD78" s="81">
        <v>0</v>
      </c>
      <c r="BE78" s="81">
        <v>0</v>
      </c>
      <c r="BF78" s="187">
        <v>0</v>
      </c>
      <c r="BG78" s="80">
        <v>10223.325999999999</v>
      </c>
      <c r="BH78" s="81"/>
      <c r="BI78" s="81"/>
      <c r="BJ78" s="81"/>
      <c r="BK78" s="82">
        <v>0</v>
      </c>
      <c r="BM78" s="66"/>
    </row>
    <row r="79" spans="1:65" s="68" customFormat="1" ht="15">
      <c r="A79" s="35" t="s">
        <v>104</v>
      </c>
      <c r="B79" s="36" t="s">
        <v>366</v>
      </c>
      <c r="C79" s="36" t="s">
        <v>1017</v>
      </c>
      <c r="D79" s="36" t="s">
        <v>2</v>
      </c>
      <c r="E79" s="36" t="s">
        <v>367</v>
      </c>
      <c r="F79" s="36" t="s">
        <v>369</v>
      </c>
      <c r="G79" s="37" t="s">
        <v>607</v>
      </c>
      <c r="H79" s="43" t="s">
        <v>19</v>
      </c>
      <c r="I79" s="69"/>
      <c r="J79" s="253" t="s">
        <v>1099</v>
      </c>
      <c r="K79" s="40" t="s">
        <v>442</v>
      </c>
      <c r="L79" s="40" t="s">
        <v>696</v>
      </c>
      <c r="M79" s="40" t="s">
        <v>443</v>
      </c>
      <c r="N79" s="41">
        <v>2010</v>
      </c>
      <c r="O79" s="40" t="s">
        <v>604</v>
      </c>
      <c r="P79" s="42">
        <v>40632</v>
      </c>
      <c r="Q79" s="209">
        <v>134529.56300000002</v>
      </c>
      <c r="R79" s="81">
        <v>0</v>
      </c>
      <c r="S79" s="210">
        <v>56.384999999999984</v>
      </c>
      <c r="T79" s="210">
        <v>939.30000000000007</v>
      </c>
      <c r="U79" s="137">
        <v>0</v>
      </c>
      <c r="V79" s="81">
        <v>0</v>
      </c>
      <c r="W79" s="129">
        <v>0</v>
      </c>
      <c r="X79" s="210">
        <v>4901.3890000000001</v>
      </c>
      <c r="Y79" s="210">
        <v>489.61500000000001</v>
      </c>
      <c r="Z79" s="211">
        <v>69.84</v>
      </c>
      <c r="AA79" s="212">
        <v>85823.955000000016</v>
      </c>
      <c r="AB79" s="210">
        <v>75.979000000000013</v>
      </c>
      <c r="AC79" s="210">
        <v>89191.641000000003</v>
      </c>
      <c r="AD79" s="81">
        <v>0</v>
      </c>
      <c r="AE79" s="137">
        <v>0</v>
      </c>
      <c r="AF79" s="81">
        <v>0</v>
      </c>
      <c r="AG79" s="81">
        <v>0</v>
      </c>
      <c r="AH79" s="129">
        <v>0</v>
      </c>
      <c r="AI79" s="81">
        <v>0</v>
      </c>
      <c r="AJ79" s="81">
        <v>0</v>
      </c>
      <c r="AK79" s="81">
        <v>0</v>
      </c>
      <c r="AL79" s="81">
        <v>0</v>
      </c>
      <c r="AM79" s="137">
        <v>0</v>
      </c>
      <c r="AN79" s="129">
        <v>0</v>
      </c>
      <c r="AO79" s="81"/>
      <c r="AP79" s="187"/>
      <c r="AQ79" s="188">
        <v>139576.77100000001</v>
      </c>
      <c r="AR79" s="81">
        <v>0</v>
      </c>
      <c r="AS79" s="81">
        <v>175561.59600000002</v>
      </c>
      <c r="AT79" s="81">
        <v>939.30000000000007</v>
      </c>
      <c r="AU79" s="81">
        <v>0</v>
      </c>
      <c r="AV79" s="81">
        <v>0</v>
      </c>
      <c r="AW79" s="187">
        <v>0</v>
      </c>
      <c r="AX79" s="188">
        <v>135525.24800000002</v>
      </c>
      <c r="AY79" s="81">
        <v>0</v>
      </c>
      <c r="AZ79" s="81">
        <v>5391.0039999999999</v>
      </c>
      <c r="BA79" s="81">
        <v>85893.795000000013</v>
      </c>
      <c r="BB79" s="81">
        <v>89267.62000000001</v>
      </c>
      <c r="BC79" s="81">
        <v>0</v>
      </c>
      <c r="BD79" s="81">
        <v>0</v>
      </c>
      <c r="BE79" s="81">
        <v>0</v>
      </c>
      <c r="BF79" s="187">
        <v>0</v>
      </c>
      <c r="BG79" s="80">
        <v>316077.66700000002</v>
      </c>
      <c r="BH79" s="81"/>
      <c r="BI79" s="81"/>
      <c r="BJ79" s="81"/>
      <c r="BK79" s="82">
        <v>0</v>
      </c>
      <c r="BM79" s="66"/>
    </row>
    <row r="80" spans="1:65" s="68" customFormat="1" ht="15">
      <c r="A80" s="35" t="s">
        <v>112</v>
      </c>
      <c r="B80" s="36" t="s">
        <v>366</v>
      </c>
      <c r="C80" s="36" t="s">
        <v>1017</v>
      </c>
      <c r="D80" s="36" t="s">
        <v>2</v>
      </c>
      <c r="E80" s="36" t="s">
        <v>367</v>
      </c>
      <c r="F80" s="36" t="s">
        <v>369</v>
      </c>
      <c r="G80" s="37" t="s">
        <v>607</v>
      </c>
      <c r="H80" s="43" t="s">
        <v>19</v>
      </c>
      <c r="I80" s="69"/>
      <c r="J80" s="253" t="s">
        <v>1099</v>
      </c>
      <c r="K80" s="40" t="s">
        <v>384</v>
      </c>
      <c r="L80" s="40" t="s">
        <v>716</v>
      </c>
      <c r="M80" s="40" t="s">
        <v>385</v>
      </c>
      <c r="N80" s="41">
        <v>2010</v>
      </c>
      <c r="O80" s="40" t="s">
        <v>792</v>
      </c>
      <c r="P80" s="42">
        <v>40781</v>
      </c>
      <c r="Q80" s="209">
        <v>19208.869000000002</v>
      </c>
      <c r="R80" s="81">
        <v>0</v>
      </c>
      <c r="S80" s="210">
        <v>12.747</v>
      </c>
      <c r="T80" s="210">
        <v>434</v>
      </c>
      <c r="U80" s="137">
        <v>0</v>
      </c>
      <c r="V80" s="81">
        <v>0</v>
      </c>
      <c r="W80" s="129">
        <v>0</v>
      </c>
      <c r="X80" s="210">
        <v>1769.6</v>
      </c>
      <c r="Y80" s="210">
        <v>176.75700000000001</v>
      </c>
      <c r="Z80" s="211">
        <v>4.3890000000000002</v>
      </c>
      <c r="AA80" s="212">
        <v>9031.26</v>
      </c>
      <c r="AB80" s="210">
        <v>7.2210000000000001</v>
      </c>
      <c r="AC80" s="210">
        <v>7261.2329999999993</v>
      </c>
      <c r="AD80" s="81">
        <v>0</v>
      </c>
      <c r="AE80" s="137">
        <v>0</v>
      </c>
      <c r="AF80" s="81">
        <v>0</v>
      </c>
      <c r="AG80" s="81">
        <v>0</v>
      </c>
      <c r="AH80" s="129">
        <v>0</v>
      </c>
      <c r="AI80" s="81">
        <v>0</v>
      </c>
      <c r="AJ80" s="81">
        <v>0</v>
      </c>
      <c r="AK80" s="81">
        <v>0</v>
      </c>
      <c r="AL80" s="81">
        <v>0</v>
      </c>
      <c r="AM80" s="137">
        <v>0</v>
      </c>
      <c r="AN80" s="129">
        <v>0</v>
      </c>
      <c r="AO80" s="81"/>
      <c r="AP80" s="187"/>
      <c r="AQ80" s="188">
        <v>20990.079000000002</v>
      </c>
      <c r="AR80" s="81">
        <v>0</v>
      </c>
      <c r="AS80" s="81">
        <v>16481.996999999999</v>
      </c>
      <c r="AT80" s="81">
        <v>434</v>
      </c>
      <c r="AU80" s="81">
        <v>0</v>
      </c>
      <c r="AV80" s="81">
        <v>0</v>
      </c>
      <c r="AW80" s="187">
        <v>0</v>
      </c>
      <c r="AX80" s="188">
        <v>19655.616000000002</v>
      </c>
      <c r="AY80" s="81">
        <v>0</v>
      </c>
      <c r="AZ80" s="81">
        <v>1946.357</v>
      </c>
      <c r="BA80" s="81">
        <v>9035.6489999999994</v>
      </c>
      <c r="BB80" s="81">
        <v>7268.4539999999988</v>
      </c>
      <c r="BC80" s="81">
        <v>0</v>
      </c>
      <c r="BD80" s="81">
        <v>0</v>
      </c>
      <c r="BE80" s="81">
        <v>0</v>
      </c>
      <c r="BF80" s="187">
        <v>0</v>
      </c>
      <c r="BG80" s="80">
        <v>37906.076000000001</v>
      </c>
      <c r="BH80" s="81"/>
      <c r="BI80" s="81"/>
      <c r="BJ80" s="81"/>
      <c r="BK80" s="82">
        <v>0</v>
      </c>
      <c r="BM80" s="66"/>
    </row>
    <row r="81" spans="1:65" s="68" customFormat="1" ht="15">
      <c r="A81" s="35" t="s">
        <v>113</v>
      </c>
      <c r="B81" s="36" t="s">
        <v>114</v>
      </c>
      <c r="C81" s="36" t="s">
        <v>1017</v>
      </c>
      <c r="D81" s="36" t="s">
        <v>2</v>
      </c>
      <c r="E81" s="36" t="s">
        <v>8</v>
      </c>
      <c r="F81" s="36" t="s">
        <v>365</v>
      </c>
      <c r="G81" s="37" t="s">
        <v>607</v>
      </c>
      <c r="H81" s="38" t="s">
        <v>907</v>
      </c>
      <c r="I81" s="39">
        <v>-122.24679999999999</v>
      </c>
      <c r="J81" s="43" t="s">
        <v>1100</v>
      </c>
      <c r="K81" s="40" t="s">
        <v>446</v>
      </c>
      <c r="L81" s="40" t="s">
        <v>818</v>
      </c>
      <c r="M81" s="40" t="s">
        <v>447</v>
      </c>
      <c r="N81" s="41">
        <v>2010</v>
      </c>
      <c r="O81" s="40" t="s">
        <v>792</v>
      </c>
      <c r="P81" s="42">
        <v>40785</v>
      </c>
      <c r="Q81" s="209">
        <v>10113.2068</v>
      </c>
      <c r="R81" s="81"/>
      <c r="S81" s="210">
        <v>1691.865</v>
      </c>
      <c r="T81" s="210">
        <v>290.81099999999998</v>
      </c>
      <c r="U81" s="137"/>
      <c r="V81" s="81"/>
      <c r="W81" s="129"/>
      <c r="X81" s="210">
        <v>868.54</v>
      </c>
      <c r="Y81" s="210">
        <v>119.22750000000001</v>
      </c>
      <c r="Z81" s="211">
        <v>55.79</v>
      </c>
      <c r="AA81" s="212">
        <v>63.884099999999997</v>
      </c>
      <c r="AB81" s="210">
        <v>14.66</v>
      </c>
      <c r="AC81" s="210">
        <v>1504.7801999999999</v>
      </c>
      <c r="AD81" s="81"/>
      <c r="AE81" s="137"/>
      <c r="AF81" s="81"/>
      <c r="AG81" s="81"/>
      <c r="AH81" s="129"/>
      <c r="AI81" s="81"/>
      <c r="AJ81" s="81"/>
      <c r="AK81" s="81"/>
      <c r="AL81" s="81"/>
      <c r="AM81" s="137"/>
      <c r="AN81" s="129"/>
      <c r="AO81" s="81"/>
      <c r="AP81" s="187"/>
      <c r="AQ81" s="188">
        <v>11052.196800000002</v>
      </c>
      <c r="AR81" s="81">
        <v>0</v>
      </c>
      <c r="AS81" s="81">
        <v>3379.7568000000001</v>
      </c>
      <c r="AT81" s="81">
        <v>290.81099999999998</v>
      </c>
      <c r="AU81" s="81">
        <v>0</v>
      </c>
      <c r="AV81" s="81">
        <v>0</v>
      </c>
      <c r="AW81" s="187">
        <v>0</v>
      </c>
      <c r="AX81" s="188">
        <v>12095.882799999999</v>
      </c>
      <c r="AY81" s="81">
        <v>0</v>
      </c>
      <c r="AZ81" s="81">
        <v>987.76749999999993</v>
      </c>
      <c r="BA81" s="81">
        <v>119.6741</v>
      </c>
      <c r="BB81" s="81">
        <v>1519.4402</v>
      </c>
      <c r="BC81" s="81">
        <v>0</v>
      </c>
      <c r="BD81" s="81">
        <v>0</v>
      </c>
      <c r="BE81" s="81">
        <v>0</v>
      </c>
      <c r="BF81" s="187">
        <v>0</v>
      </c>
      <c r="BG81" s="80">
        <v>14722.7646</v>
      </c>
      <c r="BH81" s="81"/>
      <c r="BI81" s="81"/>
      <c r="BJ81" s="81"/>
      <c r="BK81" s="82">
        <v>0</v>
      </c>
      <c r="BM81" s="66"/>
    </row>
    <row r="82" spans="1:65" s="68" customFormat="1" ht="15">
      <c r="A82" s="35" t="s">
        <v>113</v>
      </c>
      <c r="B82" s="36" t="s">
        <v>115</v>
      </c>
      <c r="C82" s="36" t="s">
        <v>1017</v>
      </c>
      <c r="D82" s="36" t="s">
        <v>2</v>
      </c>
      <c r="E82" s="36" t="s">
        <v>8</v>
      </c>
      <c r="F82" s="36" t="s">
        <v>365</v>
      </c>
      <c r="G82" s="37" t="s">
        <v>607</v>
      </c>
      <c r="H82" s="38" t="s">
        <v>908</v>
      </c>
      <c r="I82" s="39">
        <v>-121.21559999999999</v>
      </c>
      <c r="J82" s="43" t="s">
        <v>1099</v>
      </c>
      <c r="K82" s="40" t="s">
        <v>446</v>
      </c>
      <c r="L82" s="40" t="s">
        <v>818</v>
      </c>
      <c r="M82" s="40" t="s">
        <v>447</v>
      </c>
      <c r="N82" s="41">
        <v>2010</v>
      </c>
      <c r="O82" s="40" t="s">
        <v>792</v>
      </c>
      <c r="P82" s="42">
        <v>40785</v>
      </c>
      <c r="Q82" s="209">
        <v>8222.9599999999991</v>
      </c>
      <c r="R82" s="81"/>
      <c r="S82" s="210">
        <v>997.74779999999998</v>
      </c>
      <c r="T82" s="210">
        <v>197.22200000000001</v>
      </c>
      <c r="U82" s="137"/>
      <c r="V82" s="81"/>
      <c r="W82" s="129"/>
      <c r="X82" s="210">
        <v>11.38</v>
      </c>
      <c r="Y82" s="210">
        <v>1.0899000000000001</v>
      </c>
      <c r="Z82" s="211">
        <v>10.64</v>
      </c>
      <c r="AA82" s="212">
        <v>2371.2633000000001</v>
      </c>
      <c r="AB82" s="210">
        <v>3.14</v>
      </c>
      <c r="AC82" s="210">
        <v>2395.4994000000002</v>
      </c>
      <c r="AD82" s="81"/>
      <c r="AE82" s="137"/>
      <c r="AF82" s="81"/>
      <c r="AG82" s="81"/>
      <c r="AH82" s="129"/>
      <c r="AI82" s="81"/>
      <c r="AJ82" s="81"/>
      <c r="AK82" s="81"/>
      <c r="AL82" s="81"/>
      <c r="AM82" s="137"/>
      <c r="AN82" s="129"/>
      <c r="AO82" s="81"/>
      <c r="AP82" s="187"/>
      <c r="AQ82" s="188">
        <v>8248.1199999999972</v>
      </c>
      <c r="AR82" s="81">
        <v>0</v>
      </c>
      <c r="AS82" s="81">
        <v>5765.6004000000003</v>
      </c>
      <c r="AT82" s="81">
        <v>197.22200000000001</v>
      </c>
      <c r="AU82" s="81">
        <v>0</v>
      </c>
      <c r="AV82" s="81">
        <v>0</v>
      </c>
      <c r="AW82" s="187">
        <v>0</v>
      </c>
      <c r="AX82" s="188">
        <v>9417.9297999999981</v>
      </c>
      <c r="AY82" s="81">
        <v>0</v>
      </c>
      <c r="AZ82" s="81">
        <v>12.469900000000001</v>
      </c>
      <c r="BA82" s="81">
        <v>2381.9032999999999</v>
      </c>
      <c r="BB82" s="81">
        <v>2398.6394</v>
      </c>
      <c r="BC82" s="81">
        <v>0</v>
      </c>
      <c r="BD82" s="81">
        <v>0</v>
      </c>
      <c r="BE82" s="81">
        <v>0</v>
      </c>
      <c r="BF82" s="187">
        <v>0</v>
      </c>
      <c r="BG82" s="80">
        <v>14210.942399999998</v>
      </c>
      <c r="BH82" s="81"/>
      <c r="BI82" s="81"/>
      <c r="BJ82" s="81"/>
      <c r="BK82" s="82">
        <v>0</v>
      </c>
      <c r="BM82" s="66"/>
    </row>
    <row r="83" spans="1:65" s="68" customFormat="1" ht="15">
      <c r="A83" s="35" t="s">
        <v>113</v>
      </c>
      <c r="B83" s="36" t="s">
        <v>116</v>
      </c>
      <c r="C83" s="36" t="s">
        <v>1017</v>
      </c>
      <c r="D83" s="36" t="s">
        <v>2</v>
      </c>
      <c r="E83" s="36" t="s">
        <v>8</v>
      </c>
      <c r="F83" s="36" t="s">
        <v>365</v>
      </c>
      <c r="G83" s="37" t="s">
        <v>607</v>
      </c>
      <c r="H83" s="38" t="s">
        <v>906</v>
      </c>
      <c r="I83" s="39">
        <v>-121.40309999999999</v>
      </c>
      <c r="J83" s="43" t="s">
        <v>1099</v>
      </c>
      <c r="K83" s="40" t="s">
        <v>446</v>
      </c>
      <c r="L83" s="40" t="s">
        <v>818</v>
      </c>
      <c r="M83" s="40" t="s">
        <v>447</v>
      </c>
      <c r="N83" s="41">
        <v>2010</v>
      </c>
      <c r="O83" s="40" t="s">
        <v>792</v>
      </c>
      <c r="P83" s="42">
        <v>40785</v>
      </c>
      <c r="Q83" s="209">
        <v>9725.39</v>
      </c>
      <c r="R83" s="81"/>
      <c r="S83" s="210">
        <v>1137.6393</v>
      </c>
      <c r="T83" s="210">
        <v>269.79300000000001</v>
      </c>
      <c r="U83" s="137"/>
      <c r="V83" s="81"/>
      <c r="W83" s="129"/>
      <c r="X83" s="210">
        <v>18.34</v>
      </c>
      <c r="Y83" s="210">
        <v>1.7451000000000001</v>
      </c>
      <c r="Z83" s="211">
        <v>4.87</v>
      </c>
      <c r="AA83" s="212">
        <v>1700.2251000000001</v>
      </c>
      <c r="AB83" s="210">
        <v>3.87</v>
      </c>
      <c r="AC83" s="210">
        <v>2347.6278000000002</v>
      </c>
      <c r="AD83" s="81"/>
      <c r="AE83" s="137"/>
      <c r="AF83" s="81"/>
      <c r="AG83" s="81"/>
      <c r="AH83" s="129"/>
      <c r="AI83" s="81"/>
      <c r="AJ83" s="81"/>
      <c r="AK83" s="81"/>
      <c r="AL83" s="81"/>
      <c r="AM83" s="137"/>
      <c r="AN83" s="129"/>
      <c r="AO83" s="81"/>
      <c r="AP83" s="187"/>
      <c r="AQ83" s="188">
        <v>9752.4700000000012</v>
      </c>
      <c r="AR83" s="81">
        <v>0</v>
      </c>
      <c r="AS83" s="81">
        <v>5187.2373000000007</v>
      </c>
      <c r="AT83" s="81">
        <v>269.79300000000001</v>
      </c>
      <c r="AU83" s="81">
        <v>0</v>
      </c>
      <c r="AV83" s="81">
        <v>0</v>
      </c>
      <c r="AW83" s="187">
        <v>0</v>
      </c>
      <c r="AX83" s="188">
        <v>11132.8223</v>
      </c>
      <c r="AY83" s="81">
        <v>0</v>
      </c>
      <c r="AZ83" s="81">
        <v>20.085100000000001</v>
      </c>
      <c r="BA83" s="81">
        <v>1705.0951</v>
      </c>
      <c r="BB83" s="81">
        <v>2351.4978000000001</v>
      </c>
      <c r="BC83" s="81">
        <v>0</v>
      </c>
      <c r="BD83" s="81">
        <v>0</v>
      </c>
      <c r="BE83" s="81">
        <v>0</v>
      </c>
      <c r="BF83" s="187">
        <v>0</v>
      </c>
      <c r="BG83" s="80">
        <v>15209.500300000002</v>
      </c>
      <c r="BH83" s="81"/>
      <c r="BI83" s="81"/>
      <c r="BJ83" s="81"/>
      <c r="BK83" s="82">
        <v>0</v>
      </c>
      <c r="BM83" s="66"/>
    </row>
    <row r="84" spans="1:65" s="68" customFormat="1" ht="15">
      <c r="A84" s="35" t="s">
        <v>113</v>
      </c>
      <c r="B84" s="36" t="s">
        <v>117</v>
      </c>
      <c r="C84" s="36" t="s">
        <v>1017</v>
      </c>
      <c r="D84" s="36" t="s">
        <v>2</v>
      </c>
      <c r="E84" s="36" t="s">
        <v>8</v>
      </c>
      <c r="F84" s="36" t="s">
        <v>365</v>
      </c>
      <c r="G84" s="37" t="s">
        <v>607</v>
      </c>
      <c r="H84" s="38" t="s">
        <v>904</v>
      </c>
      <c r="I84" s="39">
        <v>-122.1093</v>
      </c>
      <c r="J84" s="43" t="s">
        <v>1099</v>
      </c>
      <c r="K84" s="40" t="s">
        <v>446</v>
      </c>
      <c r="L84" s="40" t="s">
        <v>818</v>
      </c>
      <c r="M84" s="40" t="s">
        <v>447</v>
      </c>
      <c r="N84" s="41">
        <v>2010</v>
      </c>
      <c r="O84" s="40" t="s">
        <v>792</v>
      </c>
      <c r="P84" s="42">
        <v>40785</v>
      </c>
      <c r="Q84" s="209">
        <v>14829.24</v>
      </c>
      <c r="R84" s="81"/>
      <c r="S84" s="210">
        <v>1711.5588</v>
      </c>
      <c r="T84" s="210">
        <v>384.27600000000001</v>
      </c>
      <c r="U84" s="137"/>
      <c r="V84" s="81"/>
      <c r="W84" s="129"/>
      <c r="X84" s="210">
        <v>500.58</v>
      </c>
      <c r="Y84" s="210">
        <v>53.159399999999998</v>
      </c>
      <c r="Z84" s="211">
        <v>98.36</v>
      </c>
      <c r="AA84" s="212">
        <v>525.65099999999995</v>
      </c>
      <c r="AB84" s="210">
        <v>5</v>
      </c>
      <c r="AC84" s="210">
        <v>2076.6311999999998</v>
      </c>
      <c r="AD84" s="81"/>
      <c r="AE84" s="137"/>
      <c r="AF84" s="81"/>
      <c r="AG84" s="81"/>
      <c r="AH84" s="129"/>
      <c r="AI84" s="81"/>
      <c r="AJ84" s="81"/>
      <c r="AK84" s="81"/>
      <c r="AL84" s="81"/>
      <c r="AM84" s="137"/>
      <c r="AN84" s="129"/>
      <c r="AO84" s="81"/>
      <c r="AP84" s="187"/>
      <c r="AQ84" s="188">
        <v>15433.18</v>
      </c>
      <c r="AR84" s="81">
        <v>0</v>
      </c>
      <c r="AS84" s="81">
        <v>4367.0003999999999</v>
      </c>
      <c r="AT84" s="81">
        <v>384.27600000000001</v>
      </c>
      <c r="AU84" s="81">
        <v>0</v>
      </c>
      <c r="AV84" s="81">
        <v>0</v>
      </c>
      <c r="AW84" s="187">
        <v>0</v>
      </c>
      <c r="AX84" s="188">
        <v>16925.074800000002</v>
      </c>
      <c r="AY84" s="81">
        <v>0</v>
      </c>
      <c r="AZ84" s="81">
        <v>553.73939999999993</v>
      </c>
      <c r="BA84" s="81">
        <v>624.01099999999997</v>
      </c>
      <c r="BB84" s="81">
        <v>2081.6311999999998</v>
      </c>
      <c r="BC84" s="81">
        <v>0</v>
      </c>
      <c r="BD84" s="81">
        <v>0</v>
      </c>
      <c r="BE84" s="81">
        <v>0</v>
      </c>
      <c r="BF84" s="187">
        <v>0</v>
      </c>
      <c r="BG84" s="80">
        <v>20184.456400000006</v>
      </c>
      <c r="BH84" s="81"/>
      <c r="BI84" s="81"/>
      <c r="BJ84" s="81"/>
      <c r="BK84" s="82">
        <v>0</v>
      </c>
      <c r="BM84" s="66"/>
    </row>
    <row r="85" spans="1:65" s="68" customFormat="1" ht="15">
      <c r="A85" s="35" t="s">
        <v>113</v>
      </c>
      <c r="B85" s="36" t="s">
        <v>118</v>
      </c>
      <c r="C85" s="36" t="s">
        <v>1017</v>
      </c>
      <c r="D85" s="36" t="s">
        <v>2</v>
      </c>
      <c r="E85" s="36" t="s">
        <v>8</v>
      </c>
      <c r="F85" s="36" t="s">
        <v>365</v>
      </c>
      <c r="G85" s="37" t="s">
        <v>607</v>
      </c>
      <c r="H85" s="38" t="s">
        <v>904</v>
      </c>
      <c r="I85" s="39">
        <v>-122.1093</v>
      </c>
      <c r="J85" s="43" t="s">
        <v>1099</v>
      </c>
      <c r="K85" s="40" t="s">
        <v>446</v>
      </c>
      <c r="L85" s="40" t="s">
        <v>818</v>
      </c>
      <c r="M85" s="40" t="s">
        <v>447</v>
      </c>
      <c r="N85" s="41">
        <v>2010</v>
      </c>
      <c r="O85" s="40" t="s">
        <v>792</v>
      </c>
      <c r="P85" s="42">
        <v>40785</v>
      </c>
      <c r="Q85" s="209">
        <v>17346.740000000002</v>
      </c>
      <c r="R85" s="81"/>
      <c r="S85" s="210">
        <v>296.98829999999998</v>
      </c>
      <c r="T85" s="210">
        <v>289.16800000000001</v>
      </c>
      <c r="U85" s="137"/>
      <c r="V85" s="81"/>
      <c r="W85" s="129"/>
      <c r="X85" s="210">
        <v>28.35</v>
      </c>
      <c r="Y85" s="210">
        <v>3.0743999999999998</v>
      </c>
      <c r="Z85" s="211">
        <v>20.947700000000001</v>
      </c>
      <c r="AA85" s="212">
        <v>578.70540000000005</v>
      </c>
      <c r="AB85" s="210">
        <v>3.9958</v>
      </c>
      <c r="AC85" s="210">
        <v>2716.9778999999999</v>
      </c>
      <c r="AD85" s="81"/>
      <c r="AE85" s="137"/>
      <c r="AF85" s="81"/>
      <c r="AG85" s="81"/>
      <c r="AH85" s="129"/>
      <c r="AI85" s="81"/>
      <c r="AJ85" s="81"/>
      <c r="AK85" s="81"/>
      <c r="AL85" s="81"/>
      <c r="AM85" s="137"/>
      <c r="AN85" s="129"/>
      <c r="AO85" s="81"/>
      <c r="AP85" s="187"/>
      <c r="AQ85" s="188">
        <v>17400.033500000001</v>
      </c>
      <c r="AR85" s="81">
        <v>0</v>
      </c>
      <c r="AS85" s="81">
        <v>3595.7459999999996</v>
      </c>
      <c r="AT85" s="81">
        <v>289.16800000000001</v>
      </c>
      <c r="AU85" s="81">
        <v>0</v>
      </c>
      <c r="AV85" s="81">
        <v>0</v>
      </c>
      <c r="AW85" s="187">
        <v>0</v>
      </c>
      <c r="AX85" s="188">
        <v>17932.896300000004</v>
      </c>
      <c r="AY85" s="81">
        <v>0</v>
      </c>
      <c r="AZ85" s="81">
        <v>31.424400000000002</v>
      </c>
      <c r="BA85" s="81">
        <v>599.65310000000011</v>
      </c>
      <c r="BB85" s="81">
        <v>2720.9737</v>
      </c>
      <c r="BC85" s="81">
        <v>0</v>
      </c>
      <c r="BD85" s="81">
        <v>0</v>
      </c>
      <c r="BE85" s="81">
        <v>0</v>
      </c>
      <c r="BF85" s="187">
        <v>0</v>
      </c>
      <c r="BG85" s="80">
        <v>21284.947500000002</v>
      </c>
      <c r="BH85" s="81"/>
      <c r="BI85" s="81"/>
      <c r="BJ85" s="81"/>
      <c r="BK85" s="82">
        <v>0</v>
      </c>
      <c r="BM85" s="66"/>
    </row>
    <row r="86" spans="1:65" s="68" customFormat="1" ht="15">
      <c r="A86" s="35" t="s">
        <v>113</v>
      </c>
      <c r="B86" s="36" t="s">
        <v>366</v>
      </c>
      <c r="C86" s="36" t="s">
        <v>1017</v>
      </c>
      <c r="D86" s="36" t="s">
        <v>2</v>
      </c>
      <c r="E86" s="36" t="s">
        <v>367</v>
      </c>
      <c r="F86" s="36" t="s">
        <v>369</v>
      </c>
      <c r="G86" s="37" t="s">
        <v>607</v>
      </c>
      <c r="H86" s="43" t="s">
        <v>19</v>
      </c>
      <c r="I86" s="69"/>
      <c r="J86" s="253" t="s">
        <v>1099</v>
      </c>
      <c r="K86" s="40" t="s">
        <v>446</v>
      </c>
      <c r="L86" s="40" t="s">
        <v>818</v>
      </c>
      <c r="M86" s="40" t="s">
        <v>447</v>
      </c>
      <c r="N86" s="41">
        <v>2010</v>
      </c>
      <c r="O86" s="40" t="s">
        <v>792</v>
      </c>
      <c r="P86" s="42">
        <v>40711</v>
      </c>
      <c r="Q86" s="209">
        <v>86300.381200000003</v>
      </c>
      <c r="R86" s="81">
        <v>0</v>
      </c>
      <c r="S86" s="210">
        <v>6848.9000999999998</v>
      </c>
      <c r="T86" s="210">
        <v>2575.2629999999999</v>
      </c>
      <c r="U86" s="137">
        <v>0</v>
      </c>
      <c r="V86" s="81">
        <v>0</v>
      </c>
      <c r="W86" s="129">
        <v>0</v>
      </c>
      <c r="X86" s="210">
        <v>8464.5055000000011</v>
      </c>
      <c r="Y86" s="210">
        <v>1017.0341999999999</v>
      </c>
      <c r="Z86" s="211">
        <v>2457.4793000000009</v>
      </c>
      <c r="AA86" s="212">
        <v>29348.228699999989</v>
      </c>
      <c r="AB86" s="210">
        <v>49.700600000000001</v>
      </c>
      <c r="AC86" s="210">
        <v>22676.301899999999</v>
      </c>
      <c r="AD86" s="81">
        <v>0</v>
      </c>
      <c r="AE86" s="137">
        <v>0</v>
      </c>
      <c r="AF86" s="81">
        <v>0</v>
      </c>
      <c r="AG86" s="81">
        <v>0</v>
      </c>
      <c r="AH86" s="129">
        <v>0</v>
      </c>
      <c r="AI86" s="81">
        <v>0</v>
      </c>
      <c r="AJ86" s="81">
        <v>0</v>
      </c>
      <c r="AK86" s="81">
        <v>0</v>
      </c>
      <c r="AL86" s="81">
        <v>0</v>
      </c>
      <c r="AM86" s="137">
        <v>0</v>
      </c>
      <c r="AN86" s="129">
        <v>0</v>
      </c>
      <c r="AO86" s="81"/>
      <c r="AP86" s="187"/>
      <c r="AQ86" s="188">
        <v>97272.066600000006</v>
      </c>
      <c r="AR86" s="81">
        <v>0</v>
      </c>
      <c r="AS86" s="81">
        <v>59890.464899999984</v>
      </c>
      <c r="AT86" s="81">
        <v>2575.2629999999999</v>
      </c>
      <c r="AU86" s="81">
        <v>0</v>
      </c>
      <c r="AV86" s="81">
        <v>0</v>
      </c>
      <c r="AW86" s="187">
        <v>0</v>
      </c>
      <c r="AX86" s="188">
        <v>95724.544300000009</v>
      </c>
      <c r="AY86" s="81">
        <v>0</v>
      </c>
      <c r="AZ86" s="81">
        <v>9481.5397000000012</v>
      </c>
      <c r="BA86" s="81">
        <v>31805.707999999991</v>
      </c>
      <c r="BB86" s="81">
        <v>22726.002499999999</v>
      </c>
      <c r="BC86" s="81">
        <v>0</v>
      </c>
      <c r="BD86" s="81">
        <v>0</v>
      </c>
      <c r="BE86" s="81">
        <v>0</v>
      </c>
      <c r="BF86" s="187">
        <v>0</v>
      </c>
      <c r="BG86" s="80">
        <v>159737.79450000002</v>
      </c>
      <c r="BH86" s="81"/>
      <c r="BI86" s="81"/>
      <c r="BJ86" s="81"/>
      <c r="BK86" s="82">
        <v>0</v>
      </c>
      <c r="BM86" s="66"/>
    </row>
    <row r="87" spans="1:65" s="68" customFormat="1" ht="15">
      <c r="A87" s="52" t="s">
        <v>119</v>
      </c>
      <c r="B87" s="53" t="s">
        <v>120</v>
      </c>
      <c r="C87" s="53" t="s">
        <v>1017</v>
      </c>
      <c r="D87" s="53" t="s">
        <v>68</v>
      </c>
      <c r="E87" s="53" t="s">
        <v>28</v>
      </c>
      <c r="F87" s="53" t="s">
        <v>29</v>
      </c>
      <c r="G87" s="40" t="s">
        <v>948</v>
      </c>
      <c r="H87" s="43" t="s">
        <v>949</v>
      </c>
      <c r="I87" s="39">
        <v>-120.404</v>
      </c>
      <c r="J87" s="43" t="s">
        <v>1110</v>
      </c>
      <c r="K87" s="40" t="s">
        <v>1092</v>
      </c>
      <c r="L87" s="40" t="s">
        <v>1093</v>
      </c>
      <c r="M87" s="40" t="s">
        <v>1094</v>
      </c>
      <c r="N87" s="41">
        <v>2010</v>
      </c>
      <c r="O87" s="40" t="s">
        <v>792</v>
      </c>
      <c r="P87" s="42">
        <v>40786</v>
      </c>
      <c r="Q87" s="209">
        <v>104048.34822957699</v>
      </c>
      <c r="R87" s="81"/>
      <c r="S87" s="210">
        <v>9638.0106818785898</v>
      </c>
      <c r="T87" s="210">
        <v>86898.046847823105</v>
      </c>
      <c r="U87" s="137"/>
      <c r="V87" s="81"/>
      <c r="W87" s="129"/>
      <c r="X87" s="81"/>
      <c r="Y87" s="81"/>
      <c r="Z87" s="137"/>
      <c r="AA87" s="129"/>
      <c r="AB87" s="81"/>
      <c r="AC87" s="81"/>
      <c r="AD87" s="81"/>
      <c r="AE87" s="211">
        <v>2862.8</v>
      </c>
      <c r="AF87" s="81"/>
      <c r="AG87" s="210">
        <v>2.9820000000000002</v>
      </c>
      <c r="AH87" s="212">
        <v>130.19999999999999</v>
      </c>
      <c r="AI87" s="81"/>
      <c r="AJ87" s="81"/>
      <c r="AK87" s="81"/>
      <c r="AL87" s="81"/>
      <c r="AM87" s="211">
        <v>0</v>
      </c>
      <c r="AN87" s="212">
        <v>620</v>
      </c>
      <c r="AO87" s="210"/>
      <c r="AP87" s="213"/>
      <c r="AQ87" s="188">
        <v>106911.148229577</v>
      </c>
      <c r="AR87" s="81">
        <v>0</v>
      </c>
      <c r="AS87" s="81">
        <v>9640.9926818785898</v>
      </c>
      <c r="AT87" s="81">
        <v>87648.246847823102</v>
      </c>
      <c r="AU87" s="81">
        <v>0</v>
      </c>
      <c r="AV87" s="81">
        <v>0</v>
      </c>
      <c r="AW87" s="187">
        <v>0</v>
      </c>
      <c r="AX87" s="188">
        <v>200584.40575927868</v>
      </c>
      <c r="AY87" s="81">
        <v>0</v>
      </c>
      <c r="AZ87" s="81">
        <v>0</v>
      </c>
      <c r="BA87" s="81">
        <v>0</v>
      </c>
      <c r="BB87" s="81">
        <v>0</v>
      </c>
      <c r="BC87" s="81">
        <v>2995.982</v>
      </c>
      <c r="BD87" s="81">
        <v>0</v>
      </c>
      <c r="BE87" s="81">
        <v>620</v>
      </c>
      <c r="BF87" s="187">
        <v>0</v>
      </c>
      <c r="BG87" s="80">
        <v>204200.38775927867</v>
      </c>
      <c r="BH87" s="210">
        <v>586450.02015999996</v>
      </c>
      <c r="BI87" s="210">
        <v>1011221.81</v>
      </c>
      <c r="BJ87" s="81"/>
      <c r="BK87" s="82">
        <v>1597671.8301599999</v>
      </c>
      <c r="BM87" s="66"/>
    </row>
    <row r="88" spans="1:65" s="68" customFormat="1" ht="15">
      <c r="A88" s="52" t="s">
        <v>121</v>
      </c>
      <c r="B88" s="53" t="s">
        <v>122</v>
      </c>
      <c r="C88" s="53" t="s">
        <v>1017</v>
      </c>
      <c r="D88" s="53" t="s">
        <v>103</v>
      </c>
      <c r="E88" s="53" t="s">
        <v>28</v>
      </c>
      <c r="F88" s="53" t="s">
        <v>29</v>
      </c>
      <c r="G88" s="40" t="s">
        <v>678</v>
      </c>
      <c r="H88" s="43" t="s">
        <v>679</v>
      </c>
      <c r="I88" s="39">
        <v>-122.47</v>
      </c>
      <c r="J88" s="43" t="s">
        <v>1105</v>
      </c>
      <c r="K88" s="40" t="s">
        <v>448</v>
      </c>
      <c r="L88" s="40" t="s">
        <v>680</v>
      </c>
      <c r="M88" s="40" t="s">
        <v>449</v>
      </c>
      <c r="N88" s="41">
        <v>2010</v>
      </c>
      <c r="O88" s="40" t="s">
        <v>604</v>
      </c>
      <c r="P88" s="42">
        <v>40632</v>
      </c>
      <c r="Q88" s="209">
        <v>12151.6</v>
      </c>
      <c r="R88" s="81"/>
      <c r="S88" s="210">
        <v>4.9287000000000001</v>
      </c>
      <c r="T88" s="210">
        <v>64.882999999999996</v>
      </c>
      <c r="U88" s="137"/>
      <c r="V88" s="81"/>
      <c r="W88" s="129"/>
      <c r="X88" s="81"/>
      <c r="Y88" s="81"/>
      <c r="Z88" s="137"/>
      <c r="AA88" s="129"/>
      <c r="AB88" s="81"/>
      <c r="AC88" s="81"/>
      <c r="AD88" s="81"/>
      <c r="AE88" s="211">
        <v>1602.23</v>
      </c>
      <c r="AF88" s="81"/>
      <c r="AG88" s="210">
        <v>1.68</v>
      </c>
      <c r="AH88" s="212">
        <v>74.585999999999999</v>
      </c>
      <c r="AI88" s="81"/>
      <c r="AJ88" s="81"/>
      <c r="AK88" s="81"/>
      <c r="AL88" s="81"/>
      <c r="AM88" s="137"/>
      <c r="AN88" s="129"/>
      <c r="AO88" s="81"/>
      <c r="AP88" s="187"/>
      <c r="AQ88" s="188">
        <v>13753.83</v>
      </c>
      <c r="AR88" s="81">
        <v>0</v>
      </c>
      <c r="AS88" s="81">
        <v>6.6086999999999998</v>
      </c>
      <c r="AT88" s="81">
        <v>139.46899999999999</v>
      </c>
      <c r="AU88" s="81">
        <v>0</v>
      </c>
      <c r="AV88" s="81">
        <v>0</v>
      </c>
      <c r="AW88" s="187">
        <v>0</v>
      </c>
      <c r="AX88" s="188">
        <v>12221.411700000001</v>
      </c>
      <c r="AY88" s="81">
        <v>0</v>
      </c>
      <c r="AZ88" s="81">
        <v>0</v>
      </c>
      <c r="BA88" s="81">
        <v>0</v>
      </c>
      <c r="BB88" s="81">
        <v>0</v>
      </c>
      <c r="BC88" s="81">
        <v>1678.4960000000001</v>
      </c>
      <c r="BD88" s="81">
        <v>0</v>
      </c>
      <c r="BE88" s="81">
        <v>0</v>
      </c>
      <c r="BF88" s="187">
        <v>0</v>
      </c>
      <c r="BG88" s="80">
        <v>13899.9077</v>
      </c>
      <c r="BH88" s="81"/>
      <c r="BI88" s="81"/>
      <c r="BJ88" s="81"/>
      <c r="BK88" s="82">
        <v>0</v>
      </c>
      <c r="BM88" s="66"/>
    </row>
    <row r="89" spans="1:65" s="68" customFormat="1" ht="15">
      <c r="A89" s="35" t="s">
        <v>123</v>
      </c>
      <c r="B89" s="36" t="s">
        <v>124</v>
      </c>
      <c r="C89" s="36" t="s">
        <v>1017</v>
      </c>
      <c r="D89" s="36" t="s">
        <v>2</v>
      </c>
      <c r="E89" s="36" t="s">
        <v>8</v>
      </c>
      <c r="F89" s="36" t="s">
        <v>365</v>
      </c>
      <c r="G89" s="37" t="s">
        <v>607</v>
      </c>
      <c r="H89" s="38" t="s">
        <v>941</v>
      </c>
      <c r="I89" s="39">
        <v>-121.64100000000001</v>
      </c>
      <c r="J89" s="43" t="s">
        <v>1100</v>
      </c>
      <c r="K89" s="40" t="s">
        <v>452</v>
      </c>
      <c r="L89" s="40" t="s">
        <v>753</v>
      </c>
      <c r="M89" s="40" t="s">
        <v>453</v>
      </c>
      <c r="N89" s="41">
        <v>2010</v>
      </c>
      <c r="O89" s="40" t="s">
        <v>792</v>
      </c>
      <c r="P89" s="42">
        <v>40786</v>
      </c>
      <c r="Q89" s="209">
        <v>19969.752</v>
      </c>
      <c r="R89" s="81"/>
      <c r="S89" s="210">
        <v>8.0640000000000001</v>
      </c>
      <c r="T89" s="210">
        <v>112.84</v>
      </c>
      <c r="U89" s="137"/>
      <c r="V89" s="81"/>
      <c r="W89" s="129"/>
      <c r="X89" s="210">
        <v>31.478000000000002</v>
      </c>
      <c r="Y89" s="210">
        <v>3.15</v>
      </c>
      <c r="Z89" s="211">
        <v>4.1000000000000002E-2</v>
      </c>
      <c r="AA89" s="212">
        <v>338.24700000000001</v>
      </c>
      <c r="AB89" s="210">
        <v>2.3039999999999998</v>
      </c>
      <c r="AC89" s="210">
        <v>2347.8000000000002</v>
      </c>
      <c r="AD89" s="81"/>
      <c r="AE89" s="137"/>
      <c r="AF89" s="81"/>
      <c r="AG89" s="81"/>
      <c r="AH89" s="129"/>
      <c r="AI89" s="81"/>
      <c r="AJ89" s="81"/>
      <c r="AK89" s="81"/>
      <c r="AL89" s="81"/>
      <c r="AM89" s="137"/>
      <c r="AN89" s="129"/>
      <c r="AO89" s="81"/>
      <c r="AP89" s="187"/>
      <c r="AQ89" s="188">
        <v>20003.575000000001</v>
      </c>
      <c r="AR89" s="81">
        <v>0</v>
      </c>
      <c r="AS89" s="81">
        <v>2697.261</v>
      </c>
      <c r="AT89" s="81">
        <v>112.84</v>
      </c>
      <c r="AU89" s="81">
        <v>0</v>
      </c>
      <c r="AV89" s="81">
        <v>0</v>
      </c>
      <c r="AW89" s="187">
        <v>0</v>
      </c>
      <c r="AX89" s="188">
        <v>20090.655999999999</v>
      </c>
      <c r="AY89" s="81">
        <v>0</v>
      </c>
      <c r="AZ89" s="81">
        <v>34.628</v>
      </c>
      <c r="BA89" s="81">
        <v>338.28800000000001</v>
      </c>
      <c r="BB89" s="81">
        <v>2350.1040000000003</v>
      </c>
      <c r="BC89" s="81">
        <v>0</v>
      </c>
      <c r="BD89" s="81">
        <v>0</v>
      </c>
      <c r="BE89" s="81">
        <v>0</v>
      </c>
      <c r="BF89" s="187">
        <v>0</v>
      </c>
      <c r="BG89" s="80">
        <v>22813.675999999999</v>
      </c>
      <c r="BH89" s="81"/>
      <c r="BI89" s="81"/>
      <c r="BJ89" s="81"/>
      <c r="BK89" s="82">
        <v>0</v>
      </c>
      <c r="BM89" s="66"/>
    </row>
    <row r="90" spans="1:65" s="68" customFormat="1" ht="15">
      <c r="A90" s="35" t="s">
        <v>123</v>
      </c>
      <c r="B90" s="36" t="s">
        <v>125</v>
      </c>
      <c r="C90" s="36" t="s">
        <v>1017</v>
      </c>
      <c r="D90" s="36" t="s">
        <v>2</v>
      </c>
      <c r="E90" s="36" t="s">
        <v>8</v>
      </c>
      <c r="F90" s="36" t="s">
        <v>365</v>
      </c>
      <c r="G90" s="37" t="s">
        <v>607</v>
      </c>
      <c r="H90" s="38" t="s">
        <v>938</v>
      </c>
      <c r="I90" s="39">
        <v>-120.09</v>
      </c>
      <c r="J90" s="43" t="s">
        <v>1099</v>
      </c>
      <c r="K90" s="40" t="s">
        <v>452</v>
      </c>
      <c r="L90" s="40" t="s">
        <v>753</v>
      </c>
      <c r="M90" s="40" t="s">
        <v>453</v>
      </c>
      <c r="N90" s="41">
        <v>2010</v>
      </c>
      <c r="O90" s="40" t="s">
        <v>792</v>
      </c>
      <c r="P90" s="42">
        <v>40786</v>
      </c>
      <c r="Q90" s="209">
        <v>18541.490000000002</v>
      </c>
      <c r="R90" s="81"/>
      <c r="S90" s="210">
        <v>7.2030000000000003</v>
      </c>
      <c r="T90" s="210">
        <v>94.86</v>
      </c>
      <c r="U90" s="137"/>
      <c r="V90" s="81"/>
      <c r="W90" s="129"/>
      <c r="X90" s="210">
        <v>49.954000000000001</v>
      </c>
      <c r="Y90" s="210">
        <v>4.9980000000000002</v>
      </c>
      <c r="Z90" s="211">
        <v>3.2370000000000001</v>
      </c>
      <c r="AA90" s="212">
        <v>4116.8609999999999</v>
      </c>
      <c r="AB90" s="210">
        <v>3.3130000000000002</v>
      </c>
      <c r="AC90" s="210">
        <v>2964.549</v>
      </c>
      <c r="AD90" s="81"/>
      <c r="AE90" s="137"/>
      <c r="AF90" s="81"/>
      <c r="AG90" s="81"/>
      <c r="AH90" s="129"/>
      <c r="AI90" s="81"/>
      <c r="AJ90" s="81"/>
      <c r="AK90" s="81"/>
      <c r="AL90" s="81"/>
      <c r="AM90" s="137"/>
      <c r="AN90" s="129"/>
      <c r="AO90" s="81"/>
      <c r="AP90" s="187"/>
      <c r="AQ90" s="188">
        <v>18597.994000000002</v>
      </c>
      <c r="AR90" s="81">
        <v>0</v>
      </c>
      <c r="AS90" s="81">
        <v>7093.6109999999999</v>
      </c>
      <c r="AT90" s="81">
        <v>94.86</v>
      </c>
      <c r="AU90" s="81">
        <v>0</v>
      </c>
      <c r="AV90" s="81">
        <v>0</v>
      </c>
      <c r="AW90" s="187">
        <v>0</v>
      </c>
      <c r="AX90" s="188">
        <v>18643.553000000004</v>
      </c>
      <c r="AY90" s="81">
        <v>0</v>
      </c>
      <c r="AZ90" s="81">
        <v>54.951999999999998</v>
      </c>
      <c r="BA90" s="81">
        <v>4120.098</v>
      </c>
      <c r="BB90" s="81">
        <v>2967.8620000000001</v>
      </c>
      <c r="BC90" s="81">
        <v>0</v>
      </c>
      <c r="BD90" s="81">
        <v>0</v>
      </c>
      <c r="BE90" s="81">
        <v>0</v>
      </c>
      <c r="BF90" s="187">
        <v>0</v>
      </c>
      <c r="BG90" s="80">
        <v>25786.465000000004</v>
      </c>
      <c r="BH90" s="81"/>
      <c r="BI90" s="81"/>
      <c r="BJ90" s="81"/>
      <c r="BK90" s="82">
        <v>0</v>
      </c>
      <c r="BM90" s="66"/>
    </row>
    <row r="91" spans="1:65" s="68" customFormat="1" ht="15">
      <c r="A91" s="35" t="s">
        <v>123</v>
      </c>
      <c r="B91" s="36" t="s">
        <v>126</v>
      </c>
      <c r="C91" s="36" t="s">
        <v>1017</v>
      </c>
      <c r="D91" s="36" t="s">
        <v>2</v>
      </c>
      <c r="E91" s="36" t="s">
        <v>8</v>
      </c>
      <c r="F91" s="36" t="s">
        <v>365</v>
      </c>
      <c r="G91" s="37" t="s">
        <v>607</v>
      </c>
      <c r="H91" s="38" t="s">
        <v>961</v>
      </c>
      <c r="I91" s="39">
        <v>-120.517</v>
      </c>
      <c r="J91" s="43" t="s">
        <v>1099</v>
      </c>
      <c r="K91" s="40" t="s">
        <v>452</v>
      </c>
      <c r="L91" s="40" t="s">
        <v>753</v>
      </c>
      <c r="M91" s="40" t="s">
        <v>453</v>
      </c>
      <c r="N91" s="41">
        <v>2010</v>
      </c>
      <c r="O91" s="40" t="s">
        <v>792</v>
      </c>
      <c r="P91" s="42">
        <v>40786</v>
      </c>
      <c r="Q91" s="209">
        <v>8749.7639999999992</v>
      </c>
      <c r="R91" s="81"/>
      <c r="S91" s="210">
        <v>3.444</v>
      </c>
      <c r="T91" s="210">
        <v>45.26</v>
      </c>
      <c r="U91" s="137"/>
      <c r="V91" s="81"/>
      <c r="W91" s="129"/>
      <c r="X91" s="210">
        <v>38.548999999999999</v>
      </c>
      <c r="Y91" s="210">
        <v>3.843</v>
      </c>
      <c r="Z91" s="211">
        <v>1.2709999999999999</v>
      </c>
      <c r="AA91" s="212">
        <v>2305.38</v>
      </c>
      <c r="AB91" s="210">
        <v>0.51600000000000001</v>
      </c>
      <c r="AC91" s="210">
        <v>207.79499999999999</v>
      </c>
      <c r="AD91" s="81"/>
      <c r="AE91" s="137"/>
      <c r="AF91" s="81"/>
      <c r="AG91" s="81"/>
      <c r="AH91" s="129"/>
      <c r="AI91" s="81"/>
      <c r="AJ91" s="81"/>
      <c r="AK91" s="81"/>
      <c r="AL91" s="81"/>
      <c r="AM91" s="137"/>
      <c r="AN91" s="129"/>
      <c r="AO91" s="81"/>
      <c r="AP91" s="187"/>
      <c r="AQ91" s="188">
        <v>8790.1</v>
      </c>
      <c r="AR91" s="81">
        <v>0</v>
      </c>
      <c r="AS91" s="81">
        <v>2520.462</v>
      </c>
      <c r="AT91" s="81">
        <v>45.26</v>
      </c>
      <c r="AU91" s="81">
        <v>0</v>
      </c>
      <c r="AV91" s="81">
        <v>0</v>
      </c>
      <c r="AW91" s="187">
        <v>0</v>
      </c>
      <c r="AX91" s="188">
        <v>8798.4679999999989</v>
      </c>
      <c r="AY91" s="81">
        <v>0</v>
      </c>
      <c r="AZ91" s="81">
        <v>42.391999999999996</v>
      </c>
      <c r="BA91" s="81">
        <v>2306.6510000000003</v>
      </c>
      <c r="BB91" s="81">
        <v>208.31099999999998</v>
      </c>
      <c r="BC91" s="81">
        <v>0</v>
      </c>
      <c r="BD91" s="81">
        <v>0</v>
      </c>
      <c r="BE91" s="81">
        <v>0</v>
      </c>
      <c r="BF91" s="187">
        <v>0</v>
      </c>
      <c r="BG91" s="80">
        <v>11355.822000000002</v>
      </c>
      <c r="BH91" s="81"/>
      <c r="BI91" s="81"/>
      <c r="BJ91" s="81"/>
      <c r="BK91" s="82">
        <v>0</v>
      </c>
      <c r="BM91" s="66"/>
    </row>
    <row r="92" spans="1:65" s="68" customFormat="1" ht="15">
      <c r="A92" s="35" t="s">
        <v>123</v>
      </c>
      <c r="B92" s="36" t="s">
        <v>127</v>
      </c>
      <c r="C92" s="36" t="s">
        <v>1017</v>
      </c>
      <c r="D92" s="36" t="s">
        <v>2</v>
      </c>
      <c r="E92" s="36" t="s">
        <v>8</v>
      </c>
      <c r="F92" s="36" t="s">
        <v>365</v>
      </c>
      <c r="G92" s="37" t="s">
        <v>607</v>
      </c>
      <c r="H92" s="38" t="s">
        <v>729</v>
      </c>
      <c r="I92" s="39">
        <v>-120.248</v>
      </c>
      <c r="J92" s="43" t="s">
        <v>1099</v>
      </c>
      <c r="K92" s="40" t="s">
        <v>452</v>
      </c>
      <c r="L92" s="40" t="s">
        <v>753</v>
      </c>
      <c r="M92" s="40" t="s">
        <v>453</v>
      </c>
      <c r="N92" s="41">
        <v>2010</v>
      </c>
      <c r="O92" s="40" t="s">
        <v>792</v>
      </c>
      <c r="P92" s="42">
        <v>40786</v>
      </c>
      <c r="Q92" s="209">
        <v>17546.546999999999</v>
      </c>
      <c r="R92" s="81"/>
      <c r="S92" s="210">
        <v>6.8250000000000002</v>
      </c>
      <c r="T92" s="210">
        <v>89.9</v>
      </c>
      <c r="U92" s="137"/>
      <c r="V92" s="81"/>
      <c r="W92" s="129"/>
      <c r="X92" s="210">
        <v>4.5620000000000003</v>
      </c>
      <c r="Y92" s="210">
        <v>0.46200000000000002</v>
      </c>
      <c r="Z92" s="211">
        <v>0.502</v>
      </c>
      <c r="AA92" s="212">
        <v>1421.2380000000001</v>
      </c>
      <c r="AB92" s="210">
        <v>2.7360000000000002</v>
      </c>
      <c r="AC92" s="210">
        <v>2479.3440000000001</v>
      </c>
      <c r="AD92" s="81"/>
      <c r="AE92" s="137"/>
      <c r="AF92" s="81"/>
      <c r="AG92" s="81"/>
      <c r="AH92" s="129"/>
      <c r="AI92" s="81"/>
      <c r="AJ92" s="81"/>
      <c r="AK92" s="81"/>
      <c r="AL92" s="81"/>
      <c r="AM92" s="137"/>
      <c r="AN92" s="129"/>
      <c r="AO92" s="81"/>
      <c r="AP92" s="187"/>
      <c r="AQ92" s="188">
        <v>17554.347000000002</v>
      </c>
      <c r="AR92" s="81">
        <v>0</v>
      </c>
      <c r="AS92" s="81">
        <v>3907.8690000000001</v>
      </c>
      <c r="AT92" s="81">
        <v>89.9</v>
      </c>
      <c r="AU92" s="81">
        <v>0</v>
      </c>
      <c r="AV92" s="81">
        <v>0</v>
      </c>
      <c r="AW92" s="187">
        <v>0</v>
      </c>
      <c r="AX92" s="188">
        <v>17643.272000000001</v>
      </c>
      <c r="AY92" s="81">
        <v>0</v>
      </c>
      <c r="AZ92" s="81">
        <v>5.024</v>
      </c>
      <c r="BA92" s="81">
        <v>1421.74</v>
      </c>
      <c r="BB92" s="81">
        <v>2482.08</v>
      </c>
      <c r="BC92" s="81">
        <v>0</v>
      </c>
      <c r="BD92" s="81">
        <v>0</v>
      </c>
      <c r="BE92" s="81">
        <v>0</v>
      </c>
      <c r="BF92" s="187">
        <v>0</v>
      </c>
      <c r="BG92" s="80">
        <v>21552.116000000005</v>
      </c>
      <c r="BH92" s="81"/>
      <c r="BI92" s="81"/>
      <c r="BJ92" s="81"/>
      <c r="BK92" s="82">
        <v>0</v>
      </c>
      <c r="BM92" s="66"/>
    </row>
    <row r="93" spans="1:65" s="68" customFormat="1" ht="15">
      <c r="A93" s="35" t="s">
        <v>123</v>
      </c>
      <c r="B93" s="36" t="s">
        <v>128</v>
      </c>
      <c r="C93" s="36" t="s">
        <v>1017</v>
      </c>
      <c r="D93" s="36" t="s">
        <v>2</v>
      </c>
      <c r="E93" s="36" t="s">
        <v>8</v>
      </c>
      <c r="F93" s="36" t="s">
        <v>365</v>
      </c>
      <c r="G93" s="37" t="s">
        <v>607</v>
      </c>
      <c r="H93" s="38" t="s">
        <v>960</v>
      </c>
      <c r="I93" s="39">
        <v>-120.111</v>
      </c>
      <c r="J93" s="43" t="s">
        <v>1099</v>
      </c>
      <c r="K93" s="40" t="s">
        <v>452</v>
      </c>
      <c r="L93" s="40" t="s">
        <v>753</v>
      </c>
      <c r="M93" s="40" t="s">
        <v>453</v>
      </c>
      <c r="N93" s="41">
        <v>2010</v>
      </c>
      <c r="O93" s="40" t="s">
        <v>792</v>
      </c>
      <c r="P93" s="42">
        <v>40786</v>
      </c>
      <c r="Q93" s="209">
        <v>8682.232</v>
      </c>
      <c r="R93" s="81"/>
      <c r="S93" s="210">
        <v>3.3809999999999998</v>
      </c>
      <c r="T93" s="210">
        <v>44.33</v>
      </c>
      <c r="U93" s="137"/>
      <c r="V93" s="81"/>
      <c r="W93" s="129"/>
      <c r="X93" s="210">
        <v>109.032</v>
      </c>
      <c r="Y93" s="210">
        <v>10.898999999999999</v>
      </c>
      <c r="Z93" s="211">
        <v>1.5580000000000001</v>
      </c>
      <c r="AA93" s="212">
        <v>2876.538</v>
      </c>
      <c r="AB93" s="210">
        <v>3.2429999999999999</v>
      </c>
      <c r="AC93" s="210">
        <v>2577.288</v>
      </c>
      <c r="AD93" s="81"/>
      <c r="AE93" s="137"/>
      <c r="AF93" s="81"/>
      <c r="AG93" s="81"/>
      <c r="AH93" s="129"/>
      <c r="AI93" s="81"/>
      <c r="AJ93" s="81"/>
      <c r="AK93" s="81"/>
      <c r="AL93" s="81"/>
      <c r="AM93" s="137"/>
      <c r="AN93" s="129"/>
      <c r="AO93" s="81"/>
      <c r="AP93" s="187"/>
      <c r="AQ93" s="188">
        <v>8796.0650000000005</v>
      </c>
      <c r="AR93" s="81">
        <v>0</v>
      </c>
      <c r="AS93" s="81">
        <v>5468.1060000000007</v>
      </c>
      <c r="AT93" s="81">
        <v>44.33</v>
      </c>
      <c r="AU93" s="81">
        <v>0</v>
      </c>
      <c r="AV93" s="81">
        <v>0</v>
      </c>
      <c r="AW93" s="187">
        <v>0</v>
      </c>
      <c r="AX93" s="188">
        <v>8729.9429999999993</v>
      </c>
      <c r="AY93" s="81">
        <v>0</v>
      </c>
      <c r="AZ93" s="81">
        <v>119.931</v>
      </c>
      <c r="BA93" s="81">
        <v>2878.096</v>
      </c>
      <c r="BB93" s="81">
        <v>2580.5309999999999</v>
      </c>
      <c r="BC93" s="81">
        <v>0</v>
      </c>
      <c r="BD93" s="81">
        <v>0</v>
      </c>
      <c r="BE93" s="81">
        <v>0</v>
      </c>
      <c r="BF93" s="187">
        <v>0</v>
      </c>
      <c r="BG93" s="80">
        <v>14308.501</v>
      </c>
      <c r="BH93" s="81"/>
      <c r="BI93" s="81"/>
      <c r="BJ93" s="81"/>
      <c r="BK93" s="82">
        <v>0</v>
      </c>
      <c r="BM93" s="66"/>
    </row>
    <row r="94" spans="1:65" s="68" customFormat="1" ht="15">
      <c r="A94" s="35" t="s">
        <v>123</v>
      </c>
      <c r="B94" s="36" t="s">
        <v>129</v>
      </c>
      <c r="C94" s="36" t="s">
        <v>1017</v>
      </c>
      <c r="D94" s="36" t="s">
        <v>2</v>
      </c>
      <c r="E94" s="36" t="s">
        <v>8</v>
      </c>
      <c r="F94" s="36" t="s">
        <v>365</v>
      </c>
      <c r="G94" s="37" t="s">
        <v>607</v>
      </c>
      <c r="H94" s="38" t="s">
        <v>955</v>
      </c>
      <c r="I94" s="39">
        <v>-120.227</v>
      </c>
      <c r="J94" s="43" t="s">
        <v>1099</v>
      </c>
      <c r="K94" s="40" t="s">
        <v>452</v>
      </c>
      <c r="L94" s="40" t="s">
        <v>753</v>
      </c>
      <c r="M94" s="40" t="s">
        <v>453</v>
      </c>
      <c r="N94" s="41">
        <v>2010</v>
      </c>
      <c r="O94" s="40" t="s">
        <v>792</v>
      </c>
      <c r="P94" s="42">
        <v>40786</v>
      </c>
      <c r="Q94" s="209">
        <v>19147.989000000001</v>
      </c>
      <c r="R94" s="81"/>
      <c r="S94" s="210">
        <v>7.6440000000000001</v>
      </c>
      <c r="T94" s="210">
        <v>100.75</v>
      </c>
      <c r="U94" s="137"/>
      <c r="V94" s="81"/>
      <c r="W94" s="129"/>
      <c r="X94" s="210">
        <v>11.177</v>
      </c>
      <c r="Y94" s="210">
        <v>1.113</v>
      </c>
      <c r="Z94" s="211">
        <v>1.64</v>
      </c>
      <c r="AA94" s="212">
        <v>1891.029</v>
      </c>
      <c r="AB94" s="210">
        <v>7.8E-2</v>
      </c>
      <c r="AC94" s="210">
        <v>107.73</v>
      </c>
      <c r="AD94" s="81"/>
      <c r="AE94" s="137"/>
      <c r="AF94" s="81"/>
      <c r="AG94" s="81"/>
      <c r="AH94" s="129"/>
      <c r="AI94" s="81"/>
      <c r="AJ94" s="81"/>
      <c r="AK94" s="81"/>
      <c r="AL94" s="81"/>
      <c r="AM94" s="137"/>
      <c r="AN94" s="129"/>
      <c r="AO94" s="81"/>
      <c r="AP94" s="187"/>
      <c r="AQ94" s="188">
        <v>19160.884000000002</v>
      </c>
      <c r="AR94" s="81">
        <v>0</v>
      </c>
      <c r="AS94" s="81">
        <v>2007.5160000000001</v>
      </c>
      <c r="AT94" s="81">
        <v>100.75</v>
      </c>
      <c r="AU94" s="81">
        <v>0</v>
      </c>
      <c r="AV94" s="81">
        <v>0</v>
      </c>
      <c r="AW94" s="187">
        <v>0</v>
      </c>
      <c r="AX94" s="188">
        <v>19256.383000000002</v>
      </c>
      <c r="AY94" s="81">
        <v>0</v>
      </c>
      <c r="AZ94" s="81">
        <v>12.29</v>
      </c>
      <c r="BA94" s="81">
        <v>1892.6690000000001</v>
      </c>
      <c r="BB94" s="81">
        <v>107.80800000000001</v>
      </c>
      <c r="BC94" s="81">
        <v>0</v>
      </c>
      <c r="BD94" s="81">
        <v>0</v>
      </c>
      <c r="BE94" s="81">
        <v>0</v>
      </c>
      <c r="BF94" s="187">
        <v>0</v>
      </c>
      <c r="BG94" s="80">
        <v>21269.15</v>
      </c>
      <c r="BH94" s="81"/>
      <c r="BI94" s="81"/>
      <c r="BJ94" s="81"/>
      <c r="BK94" s="82">
        <v>0</v>
      </c>
      <c r="BM94" s="66"/>
    </row>
    <row r="95" spans="1:65" s="68" customFormat="1" ht="15">
      <c r="A95" s="35" t="s">
        <v>123</v>
      </c>
      <c r="B95" s="36" t="s">
        <v>130</v>
      </c>
      <c r="C95" s="36" t="s">
        <v>1017</v>
      </c>
      <c r="D95" s="36" t="s">
        <v>2</v>
      </c>
      <c r="E95" s="36" t="s">
        <v>8</v>
      </c>
      <c r="F95" s="36" t="s">
        <v>365</v>
      </c>
      <c r="G95" s="37" t="s">
        <v>607</v>
      </c>
      <c r="H95" s="38" t="s">
        <v>935</v>
      </c>
      <c r="I95" s="39">
        <v>-121.855</v>
      </c>
      <c r="J95" s="43" t="s">
        <v>1100</v>
      </c>
      <c r="K95" s="40" t="s">
        <v>452</v>
      </c>
      <c r="L95" s="40" t="s">
        <v>753</v>
      </c>
      <c r="M95" s="40" t="s">
        <v>453</v>
      </c>
      <c r="N95" s="41">
        <v>2010</v>
      </c>
      <c r="O95" s="40" t="s">
        <v>792</v>
      </c>
      <c r="P95" s="42">
        <v>40786</v>
      </c>
      <c r="Q95" s="209">
        <v>28175.613000000001</v>
      </c>
      <c r="R95" s="81"/>
      <c r="S95" s="210">
        <v>11.445</v>
      </c>
      <c r="T95" s="210">
        <v>149.72999999999999</v>
      </c>
      <c r="U95" s="137"/>
      <c r="V95" s="81"/>
      <c r="W95" s="129"/>
      <c r="X95" s="210">
        <v>144.6</v>
      </c>
      <c r="Y95" s="210">
        <v>18.228000000000002</v>
      </c>
      <c r="Z95" s="211">
        <v>8.2000000000000003E-2</v>
      </c>
      <c r="AA95" s="212">
        <v>114.03</v>
      </c>
      <c r="AB95" s="210">
        <v>2.1309999999999998</v>
      </c>
      <c r="AC95" s="210">
        <v>2313.1080000000002</v>
      </c>
      <c r="AD95" s="81"/>
      <c r="AE95" s="137"/>
      <c r="AF95" s="81"/>
      <c r="AG95" s="81"/>
      <c r="AH95" s="129"/>
      <c r="AI95" s="81"/>
      <c r="AJ95" s="81"/>
      <c r="AK95" s="81"/>
      <c r="AL95" s="81"/>
      <c r="AM95" s="137"/>
      <c r="AN95" s="129"/>
      <c r="AO95" s="81"/>
      <c r="AP95" s="187"/>
      <c r="AQ95" s="188">
        <v>28322.425999999999</v>
      </c>
      <c r="AR95" s="81">
        <v>0</v>
      </c>
      <c r="AS95" s="81">
        <v>2456.8110000000006</v>
      </c>
      <c r="AT95" s="81">
        <v>149.72999999999999</v>
      </c>
      <c r="AU95" s="81">
        <v>0</v>
      </c>
      <c r="AV95" s="81">
        <v>0</v>
      </c>
      <c r="AW95" s="187">
        <v>0</v>
      </c>
      <c r="AX95" s="188">
        <v>28336.788</v>
      </c>
      <c r="AY95" s="81">
        <v>0</v>
      </c>
      <c r="AZ95" s="81">
        <v>162.828</v>
      </c>
      <c r="BA95" s="81">
        <v>114.11199999999999</v>
      </c>
      <c r="BB95" s="81">
        <v>2315.239</v>
      </c>
      <c r="BC95" s="81">
        <v>0</v>
      </c>
      <c r="BD95" s="81">
        <v>0</v>
      </c>
      <c r="BE95" s="81">
        <v>0</v>
      </c>
      <c r="BF95" s="187">
        <v>0</v>
      </c>
      <c r="BG95" s="80">
        <v>30928.966999999997</v>
      </c>
      <c r="BH95" s="81"/>
      <c r="BI95" s="81"/>
      <c r="BJ95" s="81"/>
      <c r="BK95" s="82">
        <v>0</v>
      </c>
      <c r="BM95" s="66"/>
    </row>
    <row r="96" spans="1:65" s="68" customFormat="1" ht="15">
      <c r="A96" s="35" t="s">
        <v>123</v>
      </c>
      <c r="B96" s="36" t="s">
        <v>131</v>
      </c>
      <c r="C96" s="36" t="s">
        <v>1017</v>
      </c>
      <c r="D96" s="36" t="s">
        <v>2</v>
      </c>
      <c r="E96" s="36" t="s">
        <v>8</v>
      </c>
      <c r="F96" s="36" t="s">
        <v>365</v>
      </c>
      <c r="G96" s="37" t="s">
        <v>607</v>
      </c>
      <c r="H96" s="38" t="s">
        <v>965</v>
      </c>
      <c r="I96" s="39">
        <v>-121.786</v>
      </c>
      <c r="J96" s="43" t="s">
        <v>1100</v>
      </c>
      <c r="K96" s="40" t="s">
        <v>452</v>
      </c>
      <c r="L96" s="40" t="s">
        <v>753</v>
      </c>
      <c r="M96" s="40" t="s">
        <v>453</v>
      </c>
      <c r="N96" s="41">
        <v>2010</v>
      </c>
      <c r="O96" s="40" t="s">
        <v>792</v>
      </c>
      <c r="P96" s="42">
        <v>40786</v>
      </c>
      <c r="Q96" s="209">
        <v>44207.74</v>
      </c>
      <c r="R96" s="81"/>
      <c r="S96" s="210">
        <v>17.64</v>
      </c>
      <c r="T96" s="210">
        <v>235.6</v>
      </c>
      <c r="U96" s="137"/>
      <c r="V96" s="81"/>
      <c r="W96" s="129"/>
      <c r="X96" s="210">
        <v>46.99</v>
      </c>
      <c r="Y96" s="210">
        <v>4.62</v>
      </c>
      <c r="Z96" s="211">
        <v>18.399999999999999</v>
      </c>
      <c r="AA96" s="212">
        <v>6887.58</v>
      </c>
      <c r="AB96" s="210">
        <v>5.28</v>
      </c>
      <c r="AC96" s="210">
        <v>5838.21</v>
      </c>
      <c r="AD96" s="81"/>
      <c r="AE96" s="137"/>
      <c r="AF96" s="81"/>
      <c r="AG96" s="81"/>
      <c r="AH96" s="129"/>
      <c r="AI96" s="81"/>
      <c r="AJ96" s="81"/>
      <c r="AK96" s="81"/>
      <c r="AL96" s="81"/>
      <c r="AM96" s="137"/>
      <c r="AN96" s="129"/>
      <c r="AO96" s="81"/>
      <c r="AP96" s="187"/>
      <c r="AQ96" s="188">
        <v>44278.409999999996</v>
      </c>
      <c r="AR96" s="81">
        <v>0</v>
      </c>
      <c r="AS96" s="81">
        <v>12748.050000000001</v>
      </c>
      <c r="AT96" s="81">
        <v>235.6</v>
      </c>
      <c r="AU96" s="81">
        <v>0</v>
      </c>
      <c r="AV96" s="81">
        <v>0</v>
      </c>
      <c r="AW96" s="187">
        <v>0</v>
      </c>
      <c r="AX96" s="188">
        <v>44460.979999999996</v>
      </c>
      <c r="AY96" s="81">
        <v>0</v>
      </c>
      <c r="AZ96" s="81">
        <v>51.61</v>
      </c>
      <c r="BA96" s="81">
        <v>6905.98</v>
      </c>
      <c r="BB96" s="81">
        <v>5843.49</v>
      </c>
      <c r="BC96" s="81">
        <v>0</v>
      </c>
      <c r="BD96" s="81">
        <v>0</v>
      </c>
      <c r="BE96" s="81">
        <v>0</v>
      </c>
      <c r="BF96" s="187">
        <v>0</v>
      </c>
      <c r="BG96" s="80">
        <v>57262.06</v>
      </c>
      <c r="BH96" s="81"/>
      <c r="BI96" s="81"/>
      <c r="BJ96" s="81"/>
      <c r="BK96" s="82">
        <v>0</v>
      </c>
      <c r="BM96" s="66"/>
    </row>
    <row r="97" spans="1:65" s="68" customFormat="1" ht="15">
      <c r="A97" s="35" t="s">
        <v>123</v>
      </c>
      <c r="B97" s="36" t="s">
        <v>132</v>
      </c>
      <c r="C97" s="36" t="s">
        <v>1017</v>
      </c>
      <c r="D97" s="36" t="s">
        <v>2</v>
      </c>
      <c r="E97" s="36" t="s">
        <v>8</v>
      </c>
      <c r="F97" s="36" t="s">
        <v>365</v>
      </c>
      <c r="G97" s="37" t="s">
        <v>607</v>
      </c>
      <c r="H97" s="38" t="s">
        <v>962</v>
      </c>
      <c r="I97" s="39">
        <v>-120.755</v>
      </c>
      <c r="J97" s="43" t="s">
        <v>1100</v>
      </c>
      <c r="K97" s="40" t="s">
        <v>452</v>
      </c>
      <c r="L97" s="40" t="s">
        <v>753</v>
      </c>
      <c r="M97" s="40" t="s">
        <v>453</v>
      </c>
      <c r="N97" s="41">
        <v>2010</v>
      </c>
      <c r="O97" s="40" t="s">
        <v>792</v>
      </c>
      <c r="P97" s="42">
        <v>40786</v>
      </c>
      <c r="Q97" s="209">
        <v>8658.6239999999998</v>
      </c>
      <c r="R97" s="81"/>
      <c r="S97" s="210">
        <v>3.4649999999999999</v>
      </c>
      <c r="T97" s="210">
        <v>46.19</v>
      </c>
      <c r="U97" s="137"/>
      <c r="V97" s="81"/>
      <c r="W97" s="129"/>
      <c r="X97" s="210">
        <v>0</v>
      </c>
      <c r="Y97" s="210">
        <v>0</v>
      </c>
      <c r="Z97" s="211">
        <v>0.02</v>
      </c>
      <c r="AA97" s="212">
        <v>757.61699999999996</v>
      </c>
      <c r="AB97" s="210">
        <v>0.89400000000000002</v>
      </c>
      <c r="AC97" s="210">
        <v>931.74900000000002</v>
      </c>
      <c r="AD97" s="81"/>
      <c r="AE97" s="137"/>
      <c r="AF97" s="81"/>
      <c r="AG97" s="81"/>
      <c r="AH97" s="129"/>
      <c r="AI97" s="81"/>
      <c r="AJ97" s="81"/>
      <c r="AK97" s="81"/>
      <c r="AL97" s="81"/>
      <c r="AM97" s="137"/>
      <c r="AN97" s="129"/>
      <c r="AO97" s="81"/>
      <c r="AP97" s="187"/>
      <c r="AQ97" s="188">
        <v>8659.5380000000005</v>
      </c>
      <c r="AR97" s="81">
        <v>0</v>
      </c>
      <c r="AS97" s="81">
        <v>1692.8309999999999</v>
      </c>
      <c r="AT97" s="81">
        <v>46.19</v>
      </c>
      <c r="AU97" s="81">
        <v>0</v>
      </c>
      <c r="AV97" s="81">
        <v>0</v>
      </c>
      <c r="AW97" s="187">
        <v>0</v>
      </c>
      <c r="AX97" s="188">
        <v>8708.2790000000005</v>
      </c>
      <c r="AY97" s="81">
        <v>0</v>
      </c>
      <c r="AZ97" s="81">
        <v>0</v>
      </c>
      <c r="BA97" s="81">
        <v>757.63699999999994</v>
      </c>
      <c r="BB97" s="81">
        <v>932.64300000000003</v>
      </c>
      <c r="BC97" s="81">
        <v>0</v>
      </c>
      <c r="BD97" s="81">
        <v>0</v>
      </c>
      <c r="BE97" s="81">
        <v>0</v>
      </c>
      <c r="BF97" s="187">
        <v>0</v>
      </c>
      <c r="BG97" s="80">
        <v>10398.559000000001</v>
      </c>
      <c r="BH97" s="81"/>
      <c r="BI97" s="81"/>
      <c r="BJ97" s="81"/>
      <c r="BK97" s="82">
        <v>0</v>
      </c>
      <c r="BM97" s="66"/>
    </row>
    <row r="98" spans="1:65" s="68" customFormat="1" ht="15">
      <c r="A98" s="35" t="s">
        <v>123</v>
      </c>
      <c r="B98" s="36" t="s">
        <v>133</v>
      </c>
      <c r="C98" s="36" t="s">
        <v>1017</v>
      </c>
      <c r="D98" s="36" t="s">
        <v>2</v>
      </c>
      <c r="E98" s="36" t="s">
        <v>8</v>
      </c>
      <c r="F98" s="36" t="s">
        <v>365</v>
      </c>
      <c r="G98" s="37" t="s">
        <v>607</v>
      </c>
      <c r="H98" s="38" t="s">
        <v>932</v>
      </c>
      <c r="I98" s="39">
        <v>-122.334</v>
      </c>
      <c r="J98" s="43" t="s">
        <v>1100</v>
      </c>
      <c r="K98" s="40" t="s">
        <v>452</v>
      </c>
      <c r="L98" s="40" t="s">
        <v>753</v>
      </c>
      <c r="M98" s="40" t="s">
        <v>453</v>
      </c>
      <c r="N98" s="41">
        <v>2010</v>
      </c>
      <c r="O98" s="40" t="s">
        <v>792</v>
      </c>
      <c r="P98" s="42">
        <v>40786</v>
      </c>
      <c r="Q98" s="209">
        <v>26248.398000000001</v>
      </c>
      <c r="R98" s="81"/>
      <c r="S98" s="210">
        <v>9.6809999999999992</v>
      </c>
      <c r="T98" s="210">
        <v>133.61000000000001</v>
      </c>
      <c r="U98" s="137"/>
      <c r="V98" s="81"/>
      <c r="W98" s="129"/>
      <c r="X98" s="210">
        <v>1418.098</v>
      </c>
      <c r="Y98" s="210">
        <v>141.64500000000001</v>
      </c>
      <c r="Z98" s="211">
        <v>7.0999999999999994E-2</v>
      </c>
      <c r="AA98" s="212">
        <v>741.90899999999999</v>
      </c>
      <c r="AB98" s="210">
        <v>4.617</v>
      </c>
      <c r="AC98" s="210">
        <v>3344.88</v>
      </c>
      <c r="AD98" s="81"/>
      <c r="AE98" s="137"/>
      <c r="AF98" s="81"/>
      <c r="AG98" s="81"/>
      <c r="AH98" s="129"/>
      <c r="AI98" s="81"/>
      <c r="AJ98" s="81"/>
      <c r="AK98" s="81"/>
      <c r="AL98" s="81"/>
      <c r="AM98" s="137"/>
      <c r="AN98" s="129"/>
      <c r="AO98" s="81"/>
      <c r="AP98" s="187"/>
      <c r="AQ98" s="188">
        <v>27671.183999999997</v>
      </c>
      <c r="AR98" s="81">
        <v>0</v>
      </c>
      <c r="AS98" s="81">
        <v>4238.1149999999998</v>
      </c>
      <c r="AT98" s="81">
        <v>133.61000000000001</v>
      </c>
      <c r="AU98" s="81">
        <v>0</v>
      </c>
      <c r="AV98" s="81">
        <v>0</v>
      </c>
      <c r="AW98" s="187">
        <v>0</v>
      </c>
      <c r="AX98" s="188">
        <v>26391.689000000002</v>
      </c>
      <c r="AY98" s="81">
        <v>0</v>
      </c>
      <c r="AZ98" s="81">
        <v>1559.7429999999999</v>
      </c>
      <c r="BA98" s="81">
        <v>741.98</v>
      </c>
      <c r="BB98" s="81">
        <v>3349.4970000000003</v>
      </c>
      <c r="BC98" s="81">
        <v>0</v>
      </c>
      <c r="BD98" s="81">
        <v>0</v>
      </c>
      <c r="BE98" s="81">
        <v>0</v>
      </c>
      <c r="BF98" s="187">
        <v>0</v>
      </c>
      <c r="BG98" s="80">
        <v>32042.909000000003</v>
      </c>
      <c r="BH98" s="81"/>
      <c r="BI98" s="81"/>
      <c r="BJ98" s="81"/>
      <c r="BK98" s="82">
        <v>0</v>
      </c>
      <c r="BM98" s="66"/>
    </row>
    <row r="99" spans="1:65" s="68" customFormat="1" ht="15">
      <c r="A99" s="35" t="s">
        <v>123</v>
      </c>
      <c r="B99" s="36" t="s">
        <v>134</v>
      </c>
      <c r="C99" s="36" t="s">
        <v>1017</v>
      </c>
      <c r="D99" s="36" t="s">
        <v>2</v>
      </c>
      <c r="E99" s="36" t="s">
        <v>8</v>
      </c>
      <c r="F99" s="36" t="s">
        <v>365</v>
      </c>
      <c r="G99" s="37" t="s">
        <v>607</v>
      </c>
      <c r="H99" s="38" t="s">
        <v>928</v>
      </c>
      <c r="I99" s="39">
        <v>-120.181</v>
      </c>
      <c r="J99" s="43" t="s">
        <v>1099</v>
      </c>
      <c r="K99" s="40" t="s">
        <v>452</v>
      </c>
      <c r="L99" s="40" t="s">
        <v>753</v>
      </c>
      <c r="M99" s="40" t="s">
        <v>453</v>
      </c>
      <c r="N99" s="41">
        <v>2010</v>
      </c>
      <c r="O99" s="40" t="s">
        <v>792</v>
      </c>
      <c r="P99" s="42">
        <v>40786</v>
      </c>
      <c r="Q99" s="209">
        <v>30832.866000000002</v>
      </c>
      <c r="R99" s="81"/>
      <c r="S99" s="210">
        <v>12.263999999999999</v>
      </c>
      <c r="T99" s="210">
        <v>161.51</v>
      </c>
      <c r="U99" s="137"/>
      <c r="V99" s="81"/>
      <c r="W99" s="129"/>
      <c r="X99" s="210">
        <v>15.282999999999999</v>
      </c>
      <c r="Y99" s="210">
        <v>1.5329999999999999</v>
      </c>
      <c r="Z99" s="211">
        <v>1.345</v>
      </c>
      <c r="AA99" s="212">
        <v>1552.4670000000001</v>
      </c>
      <c r="AB99" s="210">
        <v>3.7160000000000002</v>
      </c>
      <c r="AC99" s="210">
        <v>4339.5659999999998</v>
      </c>
      <c r="AD99" s="81"/>
      <c r="AE99" s="137"/>
      <c r="AF99" s="81"/>
      <c r="AG99" s="81"/>
      <c r="AH99" s="129"/>
      <c r="AI99" s="81"/>
      <c r="AJ99" s="81"/>
      <c r="AK99" s="81"/>
      <c r="AL99" s="81"/>
      <c r="AM99" s="137"/>
      <c r="AN99" s="129"/>
      <c r="AO99" s="81"/>
      <c r="AP99" s="187"/>
      <c r="AQ99" s="188">
        <v>30853.210000000003</v>
      </c>
      <c r="AR99" s="81">
        <v>0</v>
      </c>
      <c r="AS99" s="81">
        <v>5905.83</v>
      </c>
      <c r="AT99" s="81">
        <v>161.51</v>
      </c>
      <c r="AU99" s="81">
        <v>0</v>
      </c>
      <c r="AV99" s="81">
        <v>0</v>
      </c>
      <c r="AW99" s="187">
        <v>0</v>
      </c>
      <c r="AX99" s="188">
        <v>31006.639999999999</v>
      </c>
      <c r="AY99" s="81">
        <v>0</v>
      </c>
      <c r="AZ99" s="81">
        <v>16.815999999999999</v>
      </c>
      <c r="BA99" s="81">
        <v>1553.8120000000001</v>
      </c>
      <c r="BB99" s="81">
        <v>4343.2820000000002</v>
      </c>
      <c r="BC99" s="81">
        <v>0</v>
      </c>
      <c r="BD99" s="81">
        <v>0</v>
      </c>
      <c r="BE99" s="81">
        <v>0</v>
      </c>
      <c r="BF99" s="187">
        <v>0</v>
      </c>
      <c r="BG99" s="80">
        <v>36920.550000000003</v>
      </c>
      <c r="BH99" s="81"/>
      <c r="BI99" s="81"/>
      <c r="BJ99" s="81"/>
      <c r="BK99" s="82">
        <v>0</v>
      </c>
      <c r="BM99" s="66"/>
    </row>
    <row r="100" spans="1:65" s="68" customFormat="1" ht="15">
      <c r="A100" s="35" t="s">
        <v>123</v>
      </c>
      <c r="B100" s="36" t="s">
        <v>135</v>
      </c>
      <c r="C100" s="36" t="s">
        <v>1017</v>
      </c>
      <c r="D100" s="36" t="s">
        <v>2</v>
      </c>
      <c r="E100" s="36" t="s">
        <v>8</v>
      </c>
      <c r="F100" s="36" t="s">
        <v>365</v>
      </c>
      <c r="G100" s="37" t="s">
        <v>607</v>
      </c>
      <c r="H100" s="38" t="s">
        <v>940</v>
      </c>
      <c r="I100" s="39">
        <v>-120.105</v>
      </c>
      <c r="J100" s="43" t="s">
        <v>1099</v>
      </c>
      <c r="K100" s="40" t="s">
        <v>452</v>
      </c>
      <c r="L100" s="40" t="s">
        <v>753</v>
      </c>
      <c r="M100" s="40" t="s">
        <v>453</v>
      </c>
      <c r="N100" s="41">
        <v>2010</v>
      </c>
      <c r="O100" s="40" t="s">
        <v>792</v>
      </c>
      <c r="P100" s="42">
        <v>40786</v>
      </c>
      <c r="Q100" s="209">
        <v>20276.883999999998</v>
      </c>
      <c r="R100" s="81"/>
      <c r="S100" s="210">
        <v>8.1059999999999999</v>
      </c>
      <c r="T100" s="210">
        <v>106.64</v>
      </c>
      <c r="U100" s="137"/>
      <c r="V100" s="81"/>
      <c r="W100" s="129"/>
      <c r="X100" s="210">
        <v>3.65</v>
      </c>
      <c r="Y100" s="210">
        <v>0.35699999999999998</v>
      </c>
      <c r="Z100" s="211">
        <v>1.5640000000000001</v>
      </c>
      <c r="AA100" s="212">
        <v>1804.047</v>
      </c>
      <c r="AB100" s="210">
        <v>2.1219999999999999</v>
      </c>
      <c r="AC100" s="210">
        <v>2578.6950000000002</v>
      </c>
      <c r="AD100" s="81"/>
      <c r="AE100" s="137"/>
      <c r="AF100" s="81"/>
      <c r="AG100" s="81"/>
      <c r="AH100" s="129"/>
      <c r="AI100" s="81"/>
      <c r="AJ100" s="81"/>
      <c r="AK100" s="81"/>
      <c r="AL100" s="81"/>
      <c r="AM100" s="137"/>
      <c r="AN100" s="129"/>
      <c r="AO100" s="81"/>
      <c r="AP100" s="187"/>
      <c r="AQ100" s="188">
        <v>20284.219999999998</v>
      </c>
      <c r="AR100" s="81">
        <v>0</v>
      </c>
      <c r="AS100" s="81">
        <v>4391.2049999999999</v>
      </c>
      <c r="AT100" s="81">
        <v>106.64</v>
      </c>
      <c r="AU100" s="81">
        <v>0</v>
      </c>
      <c r="AV100" s="81">
        <v>0</v>
      </c>
      <c r="AW100" s="187">
        <v>0</v>
      </c>
      <c r="AX100" s="188">
        <v>20391.629999999997</v>
      </c>
      <c r="AY100" s="81">
        <v>0</v>
      </c>
      <c r="AZ100" s="81">
        <v>4.0069999999999997</v>
      </c>
      <c r="BA100" s="81">
        <v>1805.6110000000001</v>
      </c>
      <c r="BB100" s="81">
        <v>2580.817</v>
      </c>
      <c r="BC100" s="81">
        <v>0</v>
      </c>
      <c r="BD100" s="81">
        <v>0</v>
      </c>
      <c r="BE100" s="81">
        <v>0</v>
      </c>
      <c r="BF100" s="187">
        <v>0</v>
      </c>
      <c r="BG100" s="80">
        <v>24782.064999999995</v>
      </c>
      <c r="BH100" s="81"/>
      <c r="BI100" s="81"/>
      <c r="BJ100" s="81"/>
      <c r="BK100" s="82">
        <v>0</v>
      </c>
      <c r="BM100" s="66"/>
    </row>
    <row r="101" spans="1:65" s="68" customFormat="1" ht="15">
      <c r="A101" s="35" t="s">
        <v>123</v>
      </c>
      <c r="B101" s="36" t="s">
        <v>136</v>
      </c>
      <c r="C101" s="36" t="s">
        <v>1017</v>
      </c>
      <c r="D101" s="36" t="s">
        <v>2</v>
      </c>
      <c r="E101" s="36" t="s">
        <v>8</v>
      </c>
      <c r="F101" s="36" t="s">
        <v>365</v>
      </c>
      <c r="G101" s="37" t="s">
        <v>607</v>
      </c>
      <c r="H101" s="38" t="s">
        <v>950</v>
      </c>
      <c r="I101" s="39">
        <v>-120.101</v>
      </c>
      <c r="J101" s="43" t="s">
        <v>1099</v>
      </c>
      <c r="K101" s="40" t="s">
        <v>452</v>
      </c>
      <c r="L101" s="40" t="s">
        <v>753</v>
      </c>
      <c r="M101" s="40" t="s">
        <v>453</v>
      </c>
      <c r="N101" s="41">
        <v>2010</v>
      </c>
      <c r="O101" s="40" t="s">
        <v>792</v>
      </c>
      <c r="P101" s="42">
        <v>40786</v>
      </c>
      <c r="Q101" s="209">
        <v>20060.482</v>
      </c>
      <c r="R101" s="81"/>
      <c r="S101" s="210">
        <v>7.7910000000000004</v>
      </c>
      <c r="T101" s="210">
        <v>102.61</v>
      </c>
      <c r="U101" s="137"/>
      <c r="V101" s="81"/>
      <c r="W101" s="129"/>
      <c r="X101" s="210">
        <v>7.0709999999999997</v>
      </c>
      <c r="Y101" s="210">
        <v>0.71399999999999997</v>
      </c>
      <c r="Z101" s="211">
        <v>1.5049999999999999</v>
      </c>
      <c r="AA101" s="212">
        <v>1735.818</v>
      </c>
      <c r="AB101" s="210">
        <v>1.008</v>
      </c>
      <c r="AC101" s="210">
        <v>873.78899999999999</v>
      </c>
      <c r="AD101" s="81"/>
      <c r="AE101" s="137"/>
      <c r="AF101" s="81"/>
      <c r="AG101" s="81"/>
      <c r="AH101" s="129"/>
      <c r="AI101" s="81"/>
      <c r="AJ101" s="81"/>
      <c r="AK101" s="81"/>
      <c r="AL101" s="81"/>
      <c r="AM101" s="137"/>
      <c r="AN101" s="129"/>
      <c r="AO101" s="81"/>
      <c r="AP101" s="187"/>
      <c r="AQ101" s="188">
        <v>20070.066000000003</v>
      </c>
      <c r="AR101" s="81">
        <v>0</v>
      </c>
      <c r="AS101" s="81">
        <v>2618.1120000000001</v>
      </c>
      <c r="AT101" s="81">
        <v>102.61</v>
      </c>
      <c r="AU101" s="81">
        <v>0</v>
      </c>
      <c r="AV101" s="81">
        <v>0</v>
      </c>
      <c r="AW101" s="187">
        <v>0</v>
      </c>
      <c r="AX101" s="188">
        <v>20170.883000000002</v>
      </c>
      <c r="AY101" s="81">
        <v>0</v>
      </c>
      <c r="AZ101" s="81">
        <v>7.7850000000000001</v>
      </c>
      <c r="BA101" s="81">
        <v>1737.3230000000001</v>
      </c>
      <c r="BB101" s="81">
        <v>874.79700000000003</v>
      </c>
      <c r="BC101" s="81">
        <v>0</v>
      </c>
      <c r="BD101" s="81">
        <v>0</v>
      </c>
      <c r="BE101" s="81">
        <v>0</v>
      </c>
      <c r="BF101" s="187">
        <v>0</v>
      </c>
      <c r="BG101" s="80">
        <v>22790.788000000004</v>
      </c>
      <c r="BH101" s="81"/>
      <c r="BI101" s="81"/>
      <c r="BJ101" s="81"/>
      <c r="BK101" s="82">
        <v>0</v>
      </c>
      <c r="BM101" s="66"/>
    </row>
    <row r="102" spans="1:65" s="68" customFormat="1" ht="15">
      <c r="A102" s="35" t="s">
        <v>123</v>
      </c>
      <c r="B102" s="36" t="s">
        <v>137</v>
      </c>
      <c r="C102" s="36" t="s">
        <v>1017</v>
      </c>
      <c r="D102" s="36" t="s">
        <v>2</v>
      </c>
      <c r="E102" s="36" t="s">
        <v>8</v>
      </c>
      <c r="F102" s="36" t="s">
        <v>365</v>
      </c>
      <c r="G102" s="37" t="s">
        <v>607</v>
      </c>
      <c r="H102" s="38" t="s">
        <v>931</v>
      </c>
      <c r="I102" s="39">
        <v>-120.099</v>
      </c>
      <c r="J102" s="43" t="s">
        <v>1099</v>
      </c>
      <c r="K102" s="40" t="s">
        <v>452</v>
      </c>
      <c r="L102" s="40" t="s">
        <v>753</v>
      </c>
      <c r="M102" s="40" t="s">
        <v>453</v>
      </c>
      <c r="N102" s="41">
        <v>2010</v>
      </c>
      <c r="O102" s="40" t="s">
        <v>792</v>
      </c>
      <c r="P102" s="42">
        <v>40786</v>
      </c>
      <c r="Q102" s="209">
        <v>29564.944</v>
      </c>
      <c r="R102" s="81"/>
      <c r="S102" s="210">
        <v>11.571</v>
      </c>
      <c r="T102" s="210">
        <v>152.21</v>
      </c>
      <c r="U102" s="137"/>
      <c r="V102" s="81"/>
      <c r="W102" s="129"/>
      <c r="X102" s="210">
        <v>9.1240000000000006</v>
      </c>
      <c r="Y102" s="210">
        <v>0.90300000000000002</v>
      </c>
      <c r="Z102" s="211">
        <v>1.345</v>
      </c>
      <c r="AA102" s="212">
        <v>1552.4670000000001</v>
      </c>
      <c r="AB102" s="210">
        <v>4.1260000000000003</v>
      </c>
      <c r="AC102" s="210">
        <v>3756.7109999999998</v>
      </c>
      <c r="AD102" s="81"/>
      <c r="AE102" s="137"/>
      <c r="AF102" s="81"/>
      <c r="AG102" s="81"/>
      <c r="AH102" s="129"/>
      <c r="AI102" s="81"/>
      <c r="AJ102" s="81"/>
      <c r="AK102" s="81"/>
      <c r="AL102" s="81"/>
      <c r="AM102" s="137"/>
      <c r="AN102" s="129"/>
      <c r="AO102" s="81"/>
      <c r="AP102" s="187"/>
      <c r="AQ102" s="188">
        <v>29579.539000000001</v>
      </c>
      <c r="AR102" s="81">
        <v>0</v>
      </c>
      <c r="AS102" s="81">
        <v>5321.652</v>
      </c>
      <c r="AT102" s="81">
        <v>152.21</v>
      </c>
      <c r="AU102" s="81">
        <v>0</v>
      </c>
      <c r="AV102" s="81">
        <v>0</v>
      </c>
      <c r="AW102" s="187">
        <v>0</v>
      </c>
      <c r="AX102" s="188">
        <v>29728.724999999999</v>
      </c>
      <c r="AY102" s="81">
        <v>0</v>
      </c>
      <c r="AZ102" s="81">
        <v>10.027000000000001</v>
      </c>
      <c r="BA102" s="81">
        <v>1553.8120000000001</v>
      </c>
      <c r="BB102" s="81">
        <v>3760.837</v>
      </c>
      <c r="BC102" s="81">
        <v>0</v>
      </c>
      <c r="BD102" s="81">
        <v>0</v>
      </c>
      <c r="BE102" s="81">
        <v>0</v>
      </c>
      <c r="BF102" s="187">
        <v>0</v>
      </c>
      <c r="BG102" s="80">
        <v>35053.400999999998</v>
      </c>
      <c r="BH102" s="81"/>
      <c r="BI102" s="81"/>
      <c r="BJ102" s="81"/>
      <c r="BK102" s="82">
        <v>0</v>
      </c>
      <c r="BM102" s="66"/>
    </row>
    <row r="103" spans="1:65" s="68" customFormat="1" ht="15">
      <c r="A103" s="35" t="s">
        <v>123</v>
      </c>
      <c r="B103" s="36" t="s">
        <v>138</v>
      </c>
      <c r="C103" s="36" t="s">
        <v>1017</v>
      </c>
      <c r="D103" s="36" t="s">
        <v>2</v>
      </c>
      <c r="E103" s="36" t="s">
        <v>8</v>
      </c>
      <c r="F103" s="36" t="s">
        <v>365</v>
      </c>
      <c r="G103" s="37" t="s">
        <v>607</v>
      </c>
      <c r="H103" s="38" t="s">
        <v>959</v>
      </c>
      <c r="I103" s="39">
        <v>-120.209</v>
      </c>
      <c r="J103" s="43" t="s">
        <v>1099</v>
      </c>
      <c r="K103" s="40" t="s">
        <v>452</v>
      </c>
      <c r="L103" s="40" t="s">
        <v>753</v>
      </c>
      <c r="M103" s="40" t="s">
        <v>453</v>
      </c>
      <c r="N103" s="41">
        <v>2010</v>
      </c>
      <c r="O103" s="40" t="s">
        <v>792</v>
      </c>
      <c r="P103" s="42">
        <v>40786</v>
      </c>
      <c r="Q103" s="209">
        <v>14798.004000000001</v>
      </c>
      <c r="R103" s="81"/>
      <c r="S103" s="210">
        <v>5.7750000000000004</v>
      </c>
      <c r="T103" s="210">
        <v>75.95</v>
      </c>
      <c r="U103" s="137"/>
      <c r="V103" s="81"/>
      <c r="W103" s="129"/>
      <c r="X103" s="210">
        <v>31.706</v>
      </c>
      <c r="Y103" s="210">
        <v>3.1709999999999998</v>
      </c>
      <c r="Z103" s="211">
        <v>0.02</v>
      </c>
      <c r="AA103" s="212">
        <v>24.591000000000001</v>
      </c>
      <c r="AB103" s="210">
        <v>2.2559999999999998</v>
      </c>
      <c r="AC103" s="210">
        <v>1555.7850000000001</v>
      </c>
      <c r="AD103" s="81"/>
      <c r="AE103" s="137"/>
      <c r="AF103" s="81"/>
      <c r="AG103" s="81"/>
      <c r="AH103" s="129"/>
      <c r="AI103" s="81"/>
      <c r="AJ103" s="81"/>
      <c r="AK103" s="81"/>
      <c r="AL103" s="81"/>
      <c r="AM103" s="137"/>
      <c r="AN103" s="129"/>
      <c r="AO103" s="81"/>
      <c r="AP103" s="187"/>
      <c r="AQ103" s="188">
        <v>14831.986000000001</v>
      </c>
      <c r="AR103" s="81">
        <v>0</v>
      </c>
      <c r="AS103" s="81">
        <v>1589.3220000000001</v>
      </c>
      <c r="AT103" s="81">
        <v>75.95</v>
      </c>
      <c r="AU103" s="81">
        <v>0</v>
      </c>
      <c r="AV103" s="81">
        <v>0</v>
      </c>
      <c r="AW103" s="187">
        <v>0</v>
      </c>
      <c r="AX103" s="188">
        <v>14879.729000000001</v>
      </c>
      <c r="AY103" s="81">
        <v>0</v>
      </c>
      <c r="AZ103" s="81">
        <v>34.877000000000002</v>
      </c>
      <c r="BA103" s="81">
        <v>24.611000000000001</v>
      </c>
      <c r="BB103" s="81">
        <v>1558.0410000000002</v>
      </c>
      <c r="BC103" s="81">
        <v>0</v>
      </c>
      <c r="BD103" s="81">
        <v>0</v>
      </c>
      <c r="BE103" s="81">
        <v>0</v>
      </c>
      <c r="BF103" s="187">
        <v>0</v>
      </c>
      <c r="BG103" s="80">
        <v>16497.258000000002</v>
      </c>
      <c r="BH103" s="81"/>
      <c r="BI103" s="81"/>
      <c r="BJ103" s="81"/>
      <c r="BK103" s="82">
        <v>0</v>
      </c>
      <c r="BM103" s="66"/>
    </row>
    <row r="104" spans="1:65" s="68" customFormat="1" ht="15">
      <c r="A104" s="35" t="s">
        <v>123</v>
      </c>
      <c r="B104" s="36" t="s">
        <v>139</v>
      </c>
      <c r="C104" s="36" t="s">
        <v>1017</v>
      </c>
      <c r="D104" s="36" t="s">
        <v>2</v>
      </c>
      <c r="E104" s="36" t="s">
        <v>8</v>
      </c>
      <c r="F104" s="36" t="s">
        <v>365</v>
      </c>
      <c r="G104" s="37" t="s">
        <v>607</v>
      </c>
      <c r="H104" s="38" t="s">
        <v>958</v>
      </c>
      <c r="I104" s="39">
        <v>-121.684</v>
      </c>
      <c r="J104" s="43" t="s">
        <v>1100</v>
      </c>
      <c r="K104" s="40" t="s">
        <v>452</v>
      </c>
      <c r="L104" s="40" t="s">
        <v>753</v>
      </c>
      <c r="M104" s="40" t="s">
        <v>453</v>
      </c>
      <c r="N104" s="41">
        <v>2010</v>
      </c>
      <c r="O104" s="40" t="s">
        <v>792</v>
      </c>
      <c r="P104" s="42">
        <v>40786</v>
      </c>
      <c r="Q104" s="209">
        <v>14348.414000000001</v>
      </c>
      <c r="R104" s="81"/>
      <c r="S104" s="210">
        <v>5.88</v>
      </c>
      <c r="T104" s="210">
        <v>84.32</v>
      </c>
      <c r="U104" s="137"/>
      <c r="V104" s="81"/>
      <c r="W104" s="129"/>
      <c r="X104" s="210">
        <v>6.843</v>
      </c>
      <c r="Y104" s="210">
        <v>0.69299999999999995</v>
      </c>
      <c r="Z104" s="211">
        <v>5.0999999999999997E-2</v>
      </c>
      <c r="AA104" s="212">
        <v>287.30099999999999</v>
      </c>
      <c r="AB104" s="210">
        <v>1.96</v>
      </c>
      <c r="AC104" s="210">
        <v>2147.502</v>
      </c>
      <c r="AD104" s="81"/>
      <c r="AE104" s="137"/>
      <c r="AF104" s="81"/>
      <c r="AG104" s="81"/>
      <c r="AH104" s="129"/>
      <c r="AI104" s="81"/>
      <c r="AJ104" s="81"/>
      <c r="AK104" s="81"/>
      <c r="AL104" s="81"/>
      <c r="AM104" s="137"/>
      <c r="AN104" s="129"/>
      <c r="AO104" s="81"/>
      <c r="AP104" s="187"/>
      <c r="AQ104" s="188">
        <v>14357.268</v>
      </c>
      <c r="AR104" s="81">
        <v>0</v>
      </c>
      <c r="AS104" s="81">
        <v>2441.3760000000002</v>
      </c>
      <c r="AT104" s="81">
        <v>84.32</v>
      </c>
      <c r="AU104" s="81">
        <v>0</v>
      </c>
      <c r="AV104" s="81">
        <v>0</v>
      </c>
      <c r="AW104" s="187">
        <v>0</v>
      </c>
      <c r="AX104" s="188">
        <v>14438.614</v>
      </c>
      <c r="AY104" s="81">
        <v>0</v>
      </c>
      <c r="AZ104" s="81">
        <v>7.5359999999999996</v>
      </c>
      <c r="BA104" s="81">
        <v>287.35199999999998</v>
      </c>
      <c r="BB104" s="81">
        <v>2149.462</v>
      </c>
      <c r="BC104" s="81">
        <v>0</v>
      </c>
      <c r="BD104" s="81">
        <v>0</v>
      </c>
      <c r="BE104" s="81">
        <v>0</v>
      </c>
      <c r="BF104" s="187">
        <v>0</v>
      </c>
      <c r="BG104" s="80">
        <v>16882.963999999996</v>
      </c>
      <c r="BH104" s="81"/>
      <c r="BI104" s="81"/>
      <c r="BJ104" s="81"/>
      <c r="BK104" s="82">
        <v>0</v>
      </c>
      <c r="BM104" s="66"/>
    </row>
    <row r="105" spans="1:65" s="68" customFormat="1" ht="15">
      <c r="A105" s="35" t="s">
        <v>123</v>
      </c>
      <c r="B105" s="36" t="s">
        <v>140</v>
      </c>
      <c r="C105" s="36" t="s">
        <v>1017</v>
      </c>
      <c r="D105" s="36" t="s">
        <v>2</v>
      </c>
      <c r="E105" s="36" t="s">
        <v>8</v>
      </c>
      <c r="F105" s="36" t="s">
        <v>365</v>
      </c>
      <c r="G105" s="37" t="s">
        <v>607</v>
      </c>
      <c r="H105" s="38" t="s">
        <v>966</v>
      </c>
      <c r="I105" s="39">
        <v>-121.709</v>
      </c>
      <c r="J105" s="43" t="s">
        <v>1100</v>
      </c>
      <c r="K105" s="40" t="s">
        <v>452</v>
      </c>
      <c r="L105" s="40" t="s">
        <v>753</v>
      </c>
      <c r="M105" s="40" t="s">
        <v>453</v>
      </c>
      <c r="N105" s="41">
        <v>2010</v>
      </c>
      <c r="O105" s="40" t="s">
        <v>792</v>
      </c>
      <c r="P105" s="42">
        <v>40786</v>
      </c>
      <c r="Q105" s="209">
        <v>6452.7979999999998</v>
      </c>
      <c r="R105" s="81"/>
      <c r="S105" s="210">
        <v>2.5409999999999999</v>
      </c>
      <c r="T105" s="210">
        <v>35.03</v>
      </c>
      <c r="U105" s="137"/>
      <c r="V105" s="81"/>
      <c r="W105" s="129"/>
      <c r="X105" s="210">
        <v>16.422999999999998</v>
      </c>
      <c r="Y105" s="210">
        <v>1.6379999999999999</v>
      </c>
      <c r="Z105" s="211">
        <v>2.0819999999999999</v>
      </c>
      <c r="AA105" s="212">
        <v>4167.9750000000004</v>
      </c>
      <c r="AB105" s="210">
        <v>1.3</v>
      </c>
      <c r="AC105" s="210">
        <v>1399.1669999999999</v>
      </c>
      <c r="AD105" s="81"/>
      <c r="AE105" s="137"/>
      <c r="AF105" s="81"/>
      <c r="AG105" s="81"/>
      <c r="AH105" s="129"/>
      <c r="AI105" s="81"/>
      <c r="AJ105" s="81"/>
      <c r="AK105" s="81"/>
      <c r="AL105" s="81"/>
      <c r="AM105" s="137"/>
      <c r="AN105" s="129"/>
      <c r="AO105" s="81"/>
      <c r="AP105" s="187"/>
      <c r="AQ105" s="188">
        <v>6472.6030000000001</v>
      </c>
      <c r="AR105" s="81">
        <v>0</v>
      </c>
      <c r="AS105" s="81">
        <v>5571.3209999999999</v>
      </c>
      <c r="AT105" s="81">
        <v>35.03</v>
      </c>
      <c r="AU105" s="81">
        <v>0</v>
      </c>
      <c r="AV105" s="81">
        <v>0</v>
      </c>
      <c r="AW105" s="187">
        <v>0</v>
      </c>
      <c r="AX105" s="188">
        <v>6490.3689999999997</v>
      </c>
      <c r="AY105" s="81">
        <v>0</v>
      </c>
      <c r="AZ105" s="81">
        <v>18.061</v>
      </c>
      <c r="BA105" s="81">
        <v>4170.0570000000007</v>
      </c>
      <c r="BB105" s="81">
        <v>1400.4669999999999</v>
      </c>
      <c r="BC105" s="81">
        <v>0</v>
      </c>
      <c r="BD105" s="81">
        <v>0</v>
      </c>
      <c r="BE105" s="81">
        <v>0</v>
      </c>
      <c r="BF105" s="187">
        <v>0</v>
      </c>
      <c r="BG105" s="80">
        <v>12078.954</v>
      </c>
      <c r="BH105" s="81"/>
      <c r="BI105" s="81"/>
      <c r="BJ105" s="81"/>
      <c r="BK105" s="82">
        <v>0</v>
      </c>
      <c r="BM105" s="66"/>
    </row>
    <row r="106" spans="1:65" s="68" customFormat="1" ht="15">
      <c r="A106" s="35" t="s">
        <v>123</v>
      </c>
      <c r="B106" s="36" t="s">
        <v>141</v>
      </c>
      <c r="C106" s="36" t="s">
        <v>1017</v>
      </c>
      <c r="D106" s="36" t="s">
        <v>2</v>
      </c>
      <c r="E106" s="36" t="s">
        <v>8</v>
      </c>
      <c r="F106" s="36" t="s">
        <v>365</v>
      </c>
      <c r="G106" s="37" t="s">
        <v>607</v>
      </c>
      <c r="H106" s="38" t="s">
        <v>927</v>
      </c>
      <c r="I106" s="39">
        <v>-121.31699999999999</v>
      </c>
      <c r="J106" s="43" t="s">
        <v>1100</v>
      </c>
      <c r="K106" s="40" t="s">
        <v>452</v>
      </c>
      <c r="L106" s="40" t="s">
        <v>753</v>
      </c>
      <c r="M106" s="40" t="s">
        <v>453</v>
      </c>
      <c r="N106" s="41">
        <v>2010</v>
      </c>
      <c r="O106" s="40" t="s">
        <v>792</v>
      </c>
      <c r="P106" s="42">
        <v>40786</v>
      </c>
      <c r="Q106" s="209">
        <v>95840.793000000005</v>
      </c>
      <c r="R106" s="81"/>
      <c r="S106" s="210">
        <v>40.991999999999997</v>
      </c>
      <c r="T106" s="210">
        <v>530.1</v>
      </c>
      <c r="U106" s="137"/>
      <c r="V106" s="81"/>
      <c r="W106" s="129"/>
      <c r="X106" s="210">
        <v>109.8</v>
      </c>
      <c r="Y106" s="210">
        <v>13.839</v>
      </c>
      <c r="Z106" s="211">
        <v>39194.650999999998</v>
      </c>
      <c r="AA106" s="212">
        <v>255.96899999999999</v>
      </c>
      <c r="AB106" s="210">
        <v>7.3540000000000001</v>
      </c>
      <c r="AC106" s="210">
        <v>8138.6549999999997</v>
      </c>
      <c r="AD106" s="81"/>
      <c r="AE106" s="137"/>
      <c r="AF106" s="81"/>
      <c r="AG106" s="81"/>
      <c r="AH106" s="129"/>
      <c r="AI106" s="81"/>
      <c r="AJ106" s="81"/>
      <c r="AK106" s="81"/>
      <c r="AL106" s="81"/>
      <c r="AM106" s="137"/>
      <c r="AN106" s="129"/>
      <c r="AO106" s="81"/>
      <c r="AP106" s="187"/>
      <c r="AQ106" s="188">
        <v>135152.598</v>
      </c>
      <c r="AR106" s="81">
        <v>0</v>
      </c>
      <c r="AS106" s="81">
        <v>8449.4549999999999</v>
      </c>
      <c r="AT106" s="81">
        <v>530.1</v>
      </c>
      <c r="AU106" s="81">
        <v>0</v>
      </c>
      <c r="AV106" s="81">
        <v>0</v>
      </c>
      <c r="AW106" s="187">
        <v>0</v>
      </c>
      <c r="AX106" s="188">
        <v>96411.885000000009</v>
      </c>
      <c r="AY106" s="81">
        <v>0</v>
      </c>
      <c r="AZ106" s="81">
        <v>123.639</v>
      </c>
      <c r="BA106" s="81">
        <v>39450.619999999995</v>
      </c>
      <c r="BB106" s="81">
        <v>8146.009</v>
      </c>
      <c r="BC106" s="81">
        <v>0</v>
      </c>
      <c r="BD106" s="81">
        <v>0</v>
      </c>
      <c r="BE106" s="81">
        <v>0</v>
      </c>
      <c r="BF106" s="187">
        <v>0</v>
      </c>
      <c r="BG106" s="80">
        <v>144132.15300000002</v>
      </c>
      <c r="BH106" s="81"/>
      <c r="BI106" s="81"/>
      <c r="BJ106" s="81"/>
      <c r="BK106" s="82">
        <v>0</v>
      </c>
      <c r="BM106" s="66"/>
    </row>
    <row r="107" spans="1:65" s="68" customFormat="1" ht="15">
      <c r="A107" s="35" t="s">
        <v>123</v>
      </c>
      <c r="B107" s="36" t="s">
        <v>142</v>
      </c>
      <c r="C107" s="36" t="s">
        <v>1017</v>
      </c>
      <c r="D107" s="36" t="s">
        <v>2</v>
      </c>
      <c r="E107" s="36" t="s">
        <v>8</v>
      </c>
      <c r="F107" s="36" t="s">
        <v>365</v>
      </c>
      <c r="G107" s="37" t="s">
        <v>607</v>
      </c>
      <c r="H107" s="38" t="s">
        <v>666</v>
      </c>
      <c r="I107" s="39">
        <v>-120.0468</v>
      </c>
      <c r="J107" s="43" t="s">
        <v>1099</v>
      </c>
      <c r="K107" s="40" t="s">
        <v>452</v>
      </c>
      <c r="L107" s="40" t="s">
        <v>753</v>
      </c>
      <c r="M107" s="40" t="s">
        <v>453</v>
      </c>
      <c r="N107" s="41">
        <v>2010</v>
      </c>
      <c r="O107" s="40" t="s">
        <v>792</v>
      </c>
      <c r="P107" s="42">
        <v>40786</v>
      </c>
      <c r="Q107" s="209">
        <v>51413.955999999998</v>
      </c>
      <c r="R107" s="81"/>
      <c r="S107" s="210">
        <v>20.622</v>
      </c>
      <c r="T107" s="210">
        <v>271.25</v>
      </c>
      <c r="U107" s="137"/>
      <c r="V107" s="81"/>
      <c r="W107" s="129"/>
      <c r="X107" s="210">
        <v>5539.4</v>
      </c>
      <c r="Y107" s="210">
        <v>697.95600000000002</v>
      </c>
      <c r="Z107" s="211">
        <v>18757.215</v>
      </c>
      <c r="AA107" s="212">
        <v>673.76400000000001</v>
      </c>
      <c r="AB107" s="210">
        <v>0.73799999999999999</v>
      </c>
      <c r="AC107" s="210">
        <v>875.46900000000005</v>
      </c>
      <c r="AD107" s="81"/>
      <c r="AE107" s="137"/>
      <c r="AF107" s="81"/>
      <c r="AG107" s="81"/>
      <c r="AH107" s="129"/>
      <c r="AI107" s="81"/>
      <c r="AJ107" s="81"/>
      <c r="AK107" s="81"/>
      <c r="AL107" s="81"/>
      <c r="AM107" s="137"/>
      <c r="AN107" s="129"/>
      <c r="AO107" s="81"/>
      <c r="AP107" s="187"/>
      <c r="AQ107" s="188">
        <v>75711.308999999994</v>
      </c>
      <c r="AR107" s="81">
        <v>0</v>
      </c>
      <c r="AS107" s="81">
        <v>2267.8110000000001</v>
      </c>
      <c r="AT107" s="81">
        <v>271.25</v>
      </c>
      <c r="AU107" s="81">
        <v>0</v>
      </c>
      <c r="AV107" s="81">
        <v>0</v>
      </c>
      <c r="AW107" s="187">
        <v>0</v>
      </c>
      <c r="AX107" s="188">
        <v>51705.828000000001</v>
      </c>
      <c r="AY107" s="81">
        <v>0</v>
      </c>
      <c r="AZ107" s="81">
        <v>6237.3559999999998</v>
      </c>
      <c r="BA107" s="81">
        <v>19430.978999999999</v>
      </c>
      <c r="BB107" s="81">
        <v>876.20700000000011</v>
      </c>
      <c r="BC107" s="81">
        <v>0</v>
      </c>
      <c r="BD107" s="81">
        <v>0</v>
      </c>
      <c r="BE107" s="81">
        <v>0</v>
      </c>
      <c r="BF107" s="187">
        <v>0</v>
      </c>
      <c r="BG107" s="80">
        <v>78250.37</v>
      </c>
      <c r="BH107" s="81"/>
      <c r="BI107" s="81"/>
      <c r="BJ107" s="81"/>
      <c r="BK107" s="82">
        <v>0</v>
      </c>
      <c r="BM107" s="66"/>
    </row>
    <row r="108" spans="1:65" s="68" customFormat="1" ht="15">
      <c r="A108" s="35" t="s">
        <v>123</v>
      </c>
      <c r="B108" s="36" t="s">
        <v>366</v>
      </c>
      <c r="C108" s="36" t="s">
        <v>1017</v>
      </c>
      <c r="D108" s="36" t="s">
        <v>2</v>
      </c>
      <c r="E108" s="36" t="s">
        <v>367</v>
      </c>
      <c r="F108" s="36" t="s">
        <v>369</v>
      </c>
      <c r="G108" s="37" t="s">
        <v>607</v>
      </c>
      <c r="H108" s="43" t="s">
        <v>19</v>
      </c>
      <c r="I108" s="69"/>
      <c r="J108" s="253" t="s">
        <v>1100</v>
      </c>
      <c r="K108" s="40" t="s">
        <v>452</v>
      </c>
      <c r="L108" s="40" t="s">
        <v>753</v>
      </c>
      <c r="M108" s="40" t="s">
        <v>453</v>
      </c>
      <c r="N108" s="41">
        <v>2010</v>
      </c>
      <c r="O108" s="40" t="s">
        <v>604</v>
      </c>
      <c r="P108" s="42">
        <v>40632</v>
      </c>
      <c r="Q108" s="209">
        <v>217571.36900000001</v>
      </c>
      <c r="R108" s="81">
        <v>0</v>
      </c>
      <c r="S108" s="210">
        <v>146.45399999999998</v>
      </c>
      <c r="T108" s="210">
        <v>5098.26</v>
      </c>
      <c r="U108" s="137">
        <v>0</v>
      </c>
      <c r="V108" s="81">
        <v>0</v>
      </c>
      <c r="W108" s="129">
        <v>0</v>
      </c>
      <c r="X108" s="210">
        <v>53058.046999999999</v>
      </c>
      <c r="Y108" s="210">
        <v>5300.0219999999999</v>
      </c>
      <c r="Z108" s="211">
        <v>94.992999999999995</v>
      </c>
      <c r="AA108" s="212">
        <v>123919.572</v>
      </c>
      <c r="AB108" s="210">
        <v>50.807000000000002</v>
      </c>
      <c r="AC108" s="210">
        <v>56986.377</v>
      </c>
      <c r="AD108" s="81">
        <v>0</v>
      </c>
      <c r="AE108" s="137">
        <v>0</v>
      </c>
      <c r="AF108" s="81">
        <v>0</v>
      </c>
      <c r="AG108" s="81">
        <v>0</v>
      </c>
      <c r="AH108" s="129">
        <v>0</v>
      </c>
      <c r="AI108" s="81">
        <v>0</v>
      </c>
      <c r="AJ108" s="81">
        <v>0</v>
      </c>
      <c r="AK108" s="81">
        <v>0</v>
      </c>
      <c r="AL108" s="81">
        <v>0</v>
      </c>
      <c r="AM108" s="137">
        <v>0</v>
      </c>
      <c r="AN108" s="129">
        <v>0</v>
      </c>
      <c r="AO108" s="81"/>
      <c r="AP108" s="187"/>
      <c r="AQ108" s="188">
        <v>270775.21600000001</v>
      </c>
      <c r="AR108" s="81">
        <v>0</v>
      </c>
      <c r="AS108" s="81">
        <v>186352.42499999999</v>
      </c>
      <c r="AT108" s="81">
        <v>5098.26</v>
      </c>
      <c r="AU108" s="81">
        <v>0</v>
      </c>
      <c r="AV108" s="81">
        <v>0</v>
      </c>
      <c r="AW108" s="187">
        <v>0</v>
      </c>
      <c r="AX108" s="188">
        <v>222816.08300000001</v>
      </c>
      <c r="AY108" s="81">
        <v>0</v>
      </c>
      <c r="AZ108" s="81">
        <v>58358.068999999996</v>
      </c>
      <c r="BA108" s="81">
        <v>124014.565</v>
      </c>
      <c r="BB108" s="81">
        <v>57037.184000000001</v>
      </c>
      <c r="BC108" s="81">
        <v>0</v>
      </c>
      <c r="BD108" s="81">
        <v>0</v>
      </c>
      <c r="BE108" s="81">
        <v>0</v>
      </c>
      <c r="BF108" s="187">
        <v>0</v>
      </c>
      <c r="BG108" s="80">
        <v>462225.90100000001</v>
      </c>
      <c r="BH108" s="81"/>
      <c r="BI108" s="81"/>
      <c r="BJ108" s="81"/>
      <c r="BK108" s="82">
        <v>0</v>
      </c>
      <c r="BM108" s="66"/>
    </row>
    <row r="109" spans="1:65" s="68" customFormat="1" ht="15">
      <c r="A109" s="35" t="s">
        <v>143</v>
      </c>
      <c r="B109" s="36" t="s">
        <v>144</v>
      </c>
      <c r="C109" s="36" t="s">
        <v>1017</v>
      </c>
      <c r="D109" s="36" t="s">
        <v>2</v>
      </c>
      <c r="E109" s="36" t="s">
        <v>8</v>
      </c>
      <c r="F109" s="36" t="s">
        <v>365</v>
      </c>
      <c r="G109" s="37" t="s">
        <v>607</v>
      </c>
      <c r="H109" s="38" t="s">
        <v>939</v>
      </c>
      <c r="I109" s="39">
        <v>-122.078</v>
      </c>
      <c r="J109" s="43" t="s">
        <v>1099</v>
      </c>
      <c r="K109" s="40" t="s">
        <v>454</v>
      </c>
      <c r="L109" s="40" t="s">
        <v>732</v>
      </c>
      <c r="M109" s="40" t="s">
        <v>455</v>
      </c>
      <c r="N109" s="41">
        <v>2010</v>
      </c>
      <c r="O109" s="40" t="s">
        <v>792</v>
      </c>
      <c r="P109" s="42">
        <v>40786</v>
      </c>
      <c r="Q109" s="209">
        <v>9176.1810000000005</v>
      </c>
      <c r="R109" s="81"/>
      <c r="S109" s="210">
        <v>3.6749999999999998</v>
      </c>
      <c r="T109" s="210">
        <v>53.94</v>
      </c>
      <c r="U109" s="137"/>
      <c r="V109" s="81"/>
      <c r="W109" s="129"/>
      <c r="X109" s="210">
        <v>575.04</v>
      </c>
      <c r="Y109" s="210">
        <v>57.435000000000002</v>
      </c>
      <c r="Z109" s="211">
        <v>0</v>
      </c>
      <c r="AA109" s="212">
        <v>7.9589999999999996</v>
      </c>
      <c r="AB109" s="210">
        <v>0.85599999999999998</v>
      </c>
      <c r="AC109" s="210">
        <v>842.89800000000002</v>
      </c>
      <c r="AD109" s="81"/>
      <c r="AE109" s="137"/>
      <c r="AF109" s="81"/>
      <c r="AG109" s="81"/>
      <c r="AH109" s="129"/>
      <c r="AI109" s="81"/>
      <c r="AJ109" s="81"/>
      <c r="AK109" s="81"/>
      <c r="AL109" s="81"/>
      <c r="AM109" s="137"/>
      <c r="AN109" s="129"/>
      <c r="AO109" s="81"/>
      <c r="AP109" s="187"/>
      <c r="AQ109" s="188">
        <v>9752.0770000000011</v>
      </c>
      <c r="AR109" s="81">
        <v>0</v>
      </c>
      <c r="AS109" s="81">
        <v>911.96699999999987</v>
      </c>
      <c r="AT109" s="81">
        <v>53.94</v>
      </c>
      <c r="AU109" s="81">
        <v>0</v>
      </c>
      <c r="AV109" s="81">
        <v>0</v>
      </c>
      <c r="AW109" s="187">
        <v>0</v>
      </c>
      <c r="AX109" s="188">
        <v>9233.7960000000003</v>
      </c>
      <c r="AY109" s="81">
        <v>0</v>
      </c>
      <c r="AZ109" s="81">
        <v>632.47499999999991</v>
      </c>
      <c r="BA109" s="81">
        <v>7.9589999999999996</v>
      </c>
      <c r="BB109" s="81">
        <v>843.75400000000002</v>
      </c>
      <c r="BC109" s="81">
        <v>0</v>
      </c>
      <c r="BD109" s="81">
        <v>0</v>
      </c>
      <c r="BE109" s="81">
        <v>0</v>
      </c>
      <c r="BF109" s="187">
        <v>0</v>
      </c>
      <c r="BG109" s="80">
        <v>10717.983999999999</v>
      </c>
      <c r="BH109" s="81"/>
      <c r="BI109" s="81"/>
      <c r="BJ109" s="81"/>
      <c r="BK109" s="82">
        <v>0</v>
      </c>
      <c r="BM109" s="66"/>
    </row>
    <row r="110" spans="1:65" s="68" customFormat="1" ht="15">
      <c r="A110" s="35" t="s">
        <v>143</v>
      </c>
      <c r="B110" s="36" t="s">
        <v>145</v>
      </c>
      <c r="C110" s="36" t="s">
        <v>1017</v>
      </c>
      <c r="D110" s="36" t="s">
        <v>2</v>
      </c>
      <c r="E110" s="36" t="s">
        <v>8</v>
      </c>
      <c r="F110" s="36" t="s">
        <v>365</v>
      </c>
      <c r="G110" s="37" t="s">
        <v>607</v>
      </c>
      <c r="H110" s="38" t="s">
        <v>936</v>
      </c>
      <c r="I110" s="39">
        <v>-122.34699999999999</v>
      </c>
      <c r="J110" s="43" t="s">
        <v>1099</v>
      </c>
      <c r="K110" s="40" t="s">
        <v>454</v>
      </c>
      <c r="L110" s="40" t="s">
        <v>732</v>
      </c>
      <c r="M110" s="40" t="s">
        <v>455</v>
      </c>
      <c r="N110" s="41">
        <v>2010</v>
      </c>
      <c r="O110" s="40" t="s">
        <v>792</v>
      </c>
      <c r="P110" s="42">
        <v>40786</v>
      </c>
      <c r="Q110" s="209">
        <v>14095.656000000001</v>
      </c>
      <c r="R110" s="81"/>
      <c r="S110" s="210">
        <v>5.6070000000000002</v>
      </c>
      <c r="T110" s="210">
        <v>80.290000000000006</v>
      </c>
      <c r="U110" s="137"/>
      <c r="V110" s="81"/>
      <c r="W110" s="129"/>
      <c r="X110" s="210">
        <v>0</v>
      </c>
      <c r="Y110" s="210">
        <v>0</v>
      </c>
      <c r="Z110" s="211">
        <v>9.3070000000000004</v>
      </c>
      <c r="AA110" s="212">
        <v>2998.1489999999999</v>
      </c>
      <c r="AB110" s="210">
        <v>1.139</v>
      </c>
      <c r="AC110" s="210">
        <v>1177.386</v>
      </c>
      <c r="AD110" s="81"/>
      <c r="AE110" s="137"/>
      <c r="AF110" s="81"/>
      <c r="AG110" s="81"/>
      <c r="AH110" s="129"/>
      <c r="AI110" s="81"/>
      <c r="AJ110" s="81"/>
      <c r="AK110" s="81"/>
      <c r="AL110" s="81"/>
      <c r="AM110" s="137"/>
      <c r="AN110" s="129"/>
      <c r="AO110" s="81"/>
      <c r="AP110" s="187"/>
      <c r="AQ110" s="188">
        <v>14106.102000000001</v>
      </c>
      <c r="AR110" s="81">
        <v>0</v>
      </c>
      <c r="AS110" s="81">
        <v>4181.1419999999998</v>
      </c>
      <c r="AT110" s="81">
        <v>80.290000000000006</v>
      </c>
      <c r="AU110" s="81">
        <v>0</v>
      </c>
      <c r="AV110" s="81">
        <v>0</v>
      </c>
      <c r="AW110" s="187">
        <v>0</v>
      </c>
      <c r="AX110" s="188">
        <v>14181.553000000002</v>
      </c>
      <c r="AY110" s="81">
        <v>0</v>
      </c>
      <c r="AZ110" s="81">
        <v>0</v>
      </c>
      <c r="BA110" s="81">
        <v>3007.4559999999997</v>
      </c>
      <c r="BB110" s="81">
        <v>1178.5249999999999</v>
      </c>
      <c r="BC110" s="81">
        <v>0</v>
      </c>
      <c r="BD110" s="81">
        <v>0</v>
      </c>
      <c r="BE110" s="81">
        <v>0</v>
      </c>
      <c r="BF110" s="187">
        <v>0</v>
      </c>
      <c r="BG110" s="80">
        <v>18367.534</v>
      </c>
      <c r="BH110" s="81"/>
      <c r="BI110" s="81"/>
      <c r="BJ110" s="81"/>
      <c r="BK110" s="82">
        <v>0</v>
      </c>
      <c r="BM110" s="66"/>
    </row>
    <row r="111" spans="1:65" s="68" customFormat="1" ht="15">
      <c r="A111" s="35" t="s">
        <v>143</v>
      </c>
      <c r="B111" s="36" t="s">
        <v>146</v>
      </c>
      <c r="C111" s="36" t="s">
        <v>1017</v>
      </c>
      <c r="D111" s="36" t="s">
        <v>2</v>
      </c>
      <c r="E111" s="36" t="s">
        <v>8</v>
      </c>
      <c r="F111" s="36" t="s">
        <v>365</v>
      </c>
      <c r="G111" s="37" t="s">
        <v>607</v>
      </c>
      <c r="H111" s="38" t="s">
        <v>936</v>
      </c>
      <c r="I111" s="39">
        <v>-122.247</v>
      </c>
      <c r="J111" s="43" t="s">
        <v>1099</v>
      </c>
      <c r="K111" s="40" t="s">
        <v>454</v>
      </c>
      <c r="L111" s="40" t="s">
        <v>732</v>
      </c>
      <c r="M111" s="40" t="s">
        <v>455</v>
      </c>
      <c r="N111" s="41">
        <v>2010</v>
      </c>
      <c r="O111" s="40" t="s">
        <v>792</v>
      </c>
      <c r="P111" s="42">
        <v>40786</v>
      </c>
      <c r="Q111" s="209">
        <v>9119.1579999999994</v>
      </c>
      <c r="R111" s="81"/>
      <c r="S111" s="210">
        <v>3.6749999999999998</v>
      </c>
      <c r="T111" s="210">
        <v>53.94</v>
      </c>
      <c r="U111" s="137"/>
      <c r="V111" s="81"/>
      <c r="W111" s="129"/>
      <c r="X111" s="210">
        <v>0</v>
      </c>
      <c r="Y111" s="210">
        <v>0</v>
      </c>
      <c r="Z111" s="211">
        <v>6.282</v>
      </c>
      <c r="AA111" s="212">
        <v>2023.5809999999999</v>
      </c>
      <c r="AB111" s="210">
        <v>0.79800000000000004</v>
      </c>
      <c r="AC111" s="210">
        <v>803.46</v>
      </c>
      <c r="AD111" s="81"/>
      <c r="AE111" s="137"/>
      <c r="AF111" s="81"/>
      <c r="AG111" s="81"/>
      <c r="AH111" s="129"/>
      <c r="AI111" s="81"/>
      <c r="AJ111" s="81"/>
      <c r="AK111" s="81"/>
      <c r="AL111" s="81"/>
      <c r="AM111" s="137"/>
      <c r="AN111" s="129"/>
      <c r="AO111" s="81"/>
      <c r="AP111" s="187"/>
      <c r="AQ111" s="188">
        <v>9126.2379999999994</v>
      </c>
      <c r="AR111" s="81">
        <v>0</v>
      </c>
      <c r="AS111" s="81">
        <v>2830.7160000000003</v>
      </c>
      <c r="AT111" s="81">
        <v>53.94</v>
      </c>
      <c r="AU111" s="81">
        <v>0</v>
      </c>
      <c r="AV111" s="81">
        <v>0</v>
      </c>
      <c r="AW111" s="187">
        <v>0</v>
      </c>
      <c r="AX111" s="188">
        <v>9176.7729999999992</v>
      </c>
      <c r="AY111" s="81">
        <v>0</v>
      </c>
      <c r="AZ111" s="81">
        <v>0</v>
      </c>
      <c r="BA111" s="81">
        <v>2029.8629999999998</v>
      </c>
      <c r="BB111" s="81">
        <v>804.25800000000004</v>
      </c>
      <c r="BC111" s="81">
        <v>0</v>
      </c>
      <c r="BD111" s="81">
        <v>0</v>
      </c>
      <c r="BE111" s="81">
        <v>0</v>
      </c>
      <c r="BF111" s="187">
        <v>0</v>
      </c>
      <c r="BG111" s="80">
        <v>12010.894</v>
      </c>
      <c r="BH111" s="81"/>
      <c r="BI111" s="81"/>
      <c r="BJ111" s="81"/>
      <c r="BK111" s="82">
        <v>0</v>
      </c>
      <c r="BM111" s="66"/>
    </row>
    <row r="112" spans="1:65" s="68" customFormat="1" ht="15">
      <c r="A112" s="35" t="s">
        <v>143</v>
      </c>
      <c r="B112" s="36" t="s">
        <v>147</v>
      </c>
      <c r="C112" s="36" t="s">
        <v>1017</v>
      </c>
      <c r="D112" s="36" t="s">
        <v>2</v>
      </c>
      <c r="E112" s="36" t="s">
        <v>8</v>
      </c>
      <c r="F112" s="36" t="s">
        <v>365</v>
      </c>
      <c r="G112" s="37" t="s">
        <v>607</v>
      </c>
      <c r="H112" s="38" t="s">
        <v>937</v>
      </c>
      <c r="I112" s="39">
        <v>-122.10299999999999</v>
      </c>
      <c r="J112" s="43" t="s">
        <v>1099</v>
      </c>
      <c r="K112" s="40" t="s">
        <v>454</v>
      </c>
      <c r="L112" s="40" t="s">
        <v>732</v>
      </c>
      <c r="M112" s="40" t="s">
        <v>455</v>
      </c>
      <c r="N112" s="41">
        <v>2010</v>
      </c>
      <c r="O112" s="40" t="s">
        <v>792</v>
      </c>
      <c r="P112" s="42">
        <v>40786</v>
      </c>
      <c r="Q112" s="209">
        <v>12662.134</v>
      </c>
      <c r="R112" s="81"/>
      <c r="S112" s="210">
        <v>5.04</v>
      </c>
      <c r="T112" s="210">
        <v>71.92</v>
      </c>
      <c r="U112" s="137"/>
      <c r="V112" s="81"/>
      <c r="W112" s="129"/>
      <c r="X112" s="210">
        <v>1619.2819999999999</v>
      </c>
      <c r="Y112" s="210">
        <v>161.74199999999999</v>
      </c>
      <c r="Z112" s="211">
        <v>0</v>
      </c>
      <c r="AA112" s="212">
        <v>27.279</v>
      </c>
      <c r="AB112" s="210">
        <v>0.873</v>
      </c>
      <c r="AC112" s="210">
        <v>849.61800000000005</v>
      </c>
      <c r="AD112" s="81"/>
      <c r="AE112" s="137"/>
      <c r="AF112" s="81"/>
      <c r="AG112" s="81"/>
      <c r="AH112" s="129"/>
      <c r="AI112" s="81"/>
      <c r="AJ112" s="81"/>
      <c r="AK112" s="81"/>
      <c r="AL112" s="81"/>
      <c r="AM112" s="137"/>
      <c r="AN112" s="129"/>
      <c r="AO112" s="81"/>
      <c r="AP112" s="187"/>
      <c r="AQ112" s="188">
        <v>14282.288999999999</v>
      </c>
      <c r="AR112" s="81">
        <v>0</v>
      </c>
      <c r="AS112" s="81">
        <v>1043.6790000000001</v>
      </c>
      <c r="AT112" s="81">
        <v>71.92</v>
      </c>
      <c r="AU112" s="81">
        <v>0</v>
      </c>
      <c r="AV112" s="81">
        <v>0</v>
      </c>
      <c r="AW112" s="187">
        <v>0</v>
      </c>
      <c r="AX112" s="188">
        <v>12739.094000000001</v>
      </c>
      <c r="AY112" s="81">
        <v>0</v>
      </c>
      <c r="AZ112" s="81">
        <v>1781.0239999999999</v>
      </c>
      <c r="BA112" s="81">
        <v>27.279</v>
      </c>
      <c r="BB112" s="81">
        <v>850.4910000000001</v>
      </c>
      <c r="BC112" s="81">
        <v>0</v>
      </c>
      <c r="BD112" s="81">
        <v>0</v>
      </c>
      <c r="BE112" s="81">
        <v>0</v>
      </c>
      <c r="BF112" s="187">
        <v>0</v>
      </c>
      <c r="BG112" s="80">
        <v>15397.888000000001</v>
      </c>
      <c r="BH112" s="81"/>
      <c r="BI112" s="81"/>
      <c r="BJ112" s="81"/>
      <c r="BK112" s="82">
        <v>0</v>
      </c>
      <c r="BM112" s="66"/>
    </row>
    <row r="113" spans="1:65" s="68" customFormat="1" ht="15">
      <c r="A113" s="35" t="s">
        <v>143</v>
      </c>
      <c r="B113" s="36" t="s">
        <v>366</v>
      </c>
      <c r="C113" s="36" t="s">
        <v>1017</v>
      </c>
      <c r="D113" s="36" t="s">
        <v>2</v>
      </c>
      <c r="E113" s="36" t="s">
        <v>367</v>
      </c>
      <c r="F113" s="36" t="s">
        <v>369</v>
      </c>
      <c r="G113" s="37" t="s">
        <v>607</v>
      </c>
      <c r="H113" s="43" t="s">
        <v>19</v>
      </c>
      <c r="I113" s="69"/>
      <c r="J113" s="253" t="s">
        <v>1099</v>
      </c>
      <c r="K113" s="40" t="s">
        <v>454</v>
      </c>
      <c r="L113" s="40" t="s">
        <v>732</v>
      </c>
      <c r="M113" s="40" t="s">
        <v>455</v>
      </c>
      <c r="N113" s="41">
        <v>2010</v>
      </c>
      <c r="O113" s="40" t="s">
        <v>604</v>
      </c>
      <c r="P113" s="42">
        <v>40632</v>
      </c>
      <c r="Q113" s="209">
        <v>69.131</v>
      </c>
      <c r="R113" s="81">
        <v>0</v>
      </c>
      <c r="S113" s="210">
        <v>6.3E-2</v>
      </c>
      <c r="T113" s="210">
        <v>3.1</v>
      </c>
      <c r="U113" s="137">
        <v>0</v>
      </c>
      <c r="V113" s="81">
        <v>0</v>
      </c>
      <c r="W113" s="129">
        <v>0</v>
      </c>
      <c r="X113" s="210">
        <v>0</v>
      </c>
      <c r="Y113" s="210">
        <v>0</v>
      </c>
      <c r="Z113" s="211">
        <v>1.6679999999999999</v>
      </c>
      <c r="AA113" s="212">
        <v>1997.079</v>
      </c>
      <c r="AB113" s="210">
        <v>2.9279999999999999</v>
      </c>
      <c r="AC113" s="210">
        <v>3544.6109999999999</v>
      </c>
      <c r="AD113" s="81">
        <v>0</v>
      </c>
      <c r="AE113" s="137">
        <v>0</v>
      </c>
      <c r="AF113" s="81">
        <v>0</v>
      </c>
      <c r="AG113" s="81">
        <v>0</v>
      </c>
      <c r="AH113" s="129">
        <v>0</v>
      </c>
      <c r="AI113" s="81">
        <v>0</v>
      </c>
      <c r="AJ113" s="81">
        <v>0</v>
      </c>
      <c r="AK113" s="81">
        <v>0</v>
      </c>
      <c r="AL113" s="81">
        <v>0</v>
      </c>
      <c r="AM113" s="137">
        <v>0</v>
      </c>
      <c r="AN113" s="129">
        <v>0</v>
      </c>
      <c r="AO113" s="81"/>
      <c r="AP113" s="187"/>
      <c r="AQ113" s="188">
        <v>73.727000000000004</v>
      </c>
      <c r="AR113" s="81">
        <v>0</v>
      </c>
      <c r="AS113" s="81">
        <v>5541.7529999999997</v>
      </c>
      <c r="AT113" s="81">
        <v>3.1</v>
      </c>
      <c r="AU113" s="81">
        <v>0</v>
      </c>
      <c r="AV113" s="81">
        <v>0</v>
      </c>
      <c r="AW113" s="187">
        <v>0</v>
      </c>
      <c r="AX113" s="188">
        <v>72.293999999999997</v>
      </c>
      <c r="AY113" s="81">
        <v>0</v>
      </c>
      <c r="AZ113" s="81">
        <v>0</v>
      </c>
      <c r="BA113" s="81">
        <v>1998.7469999999998</v>
      </c>
      <c r="BB113" s="81">
        <v>3547.5389999999998</v>
      </c>
      <c r="BC113" s="81">
        <v>0</v>
      </c>
      <c r="BD113" s="81">
        <v>0</v>
      </c>
      <c r="BE113" s="81">
        <v>0</v>
      </c>
      <c r="BF113" s="187">
        <v>0</v>
      </c>
      <c r="BG113" s="80">
        <v>5618.58</v>
      </c>
      <c r="BH113" s="81"/>
      <c r="BI113" s="81"/>
      <c r="BJ113" s="81"/>
      <c r="BK113" s="82">
        <v>0</v>
      </c>
      <c r="BM113" s="66"/>
    </row>
    <row r="114" spans="1:65" s="68" customFormat="1" ht="15">
      <c r="A114" s="35" t="s">
        <v>148</v>
      </c>
      <c r="B114" s="36" t="s">
        <v>149</v>
      </c>
      <c r="C114" s="36" t="s">
        <v>1017</v>
      </c>
      <c r="D114" s="36" t="s">
        <v>2</v>
      </c>
      <c r="E114" s="36" t="s">
        <v>8</v>
      </c>
      <c r="F114" s="36" t="s">
        <v>365</v>
      </c>
      <c r="G114" s="37" t="s">
        <v>607</v>
      </c>
      <c r="H114" s="38" t="s">
        <v>891</v>
      </c>
      <c r="I114" s="39">
        <v>-123.066</v>
      </c>
      <c r="J114" s="43" t="s">
        <v>1100</v>
      </c>
      <c r="K114" s="40" t="s">
        <v>450</v>
      </c>
      <c r="L114" s="40" t="s">
        <v>778</v>
      </c>
      <c r="M114" s="40" t="s">
        <v>451</v>
      </c>
      <c r="N114" s="41">
        <v>2010</v>
      </c>
      <c r="O114" s="40" t="s">
        <v>792</v>
      </c>
      <c r="P114" s="42">
        <v>40786</v>
      </c>
      <c r="Q114" s="209">
        <v>16335.409</v>
      </c>
      <c r="R114" s="81"/>
      <c r="S114" s="210">
        <v>6.1740000000000004</v>
      </c>
      <c r="T114" s="210">
        <v>81.22</v>
      </c>
      <c r="U114" s="137"/>
      <c r="V114" s="81"/>
      <c r="W114" s="129"/>
      <c r="X114" s="210">
        <v>845.33900000000006</v>
      </c>
      <c r="Y114" s="210">
        <v>84.441000000000003</v>
      </c>
      <c r="Z114" s="211">
        <v>0</v>
      </c>
      <c r="AA114" s="212">
        <v>6404.9579999999996</v>
      </c>
      <c r="AB114" s="210">
        <v>5.0449999999999999</v>
      </c>
      <c r="AC114" s="210">
        <v>4697.8469999999998</v>
      </c>
      <c r="AD114" s="81"/>
      <c r="AE114" s="137"/>
      <c r="AF114" s="81"/>
      <c r="AG114" s="81"/>
      <c r="AH114" s="129"/>
      <c r="AI114" s="81"/>
      <c r="AJ114" s="81"/>
      <c r="AK114" s="81"/>
      <c r="AL114" s="81"/>
      <c r="AM114" s="137"/>
      <c r="AN114" s="129"/>
      <c r="AO114" s="81"/>
      <c r="AP114" s="187"/>
      <c r="AQ114" s="188">
        <v>17185.792999999998</v>
      </c>
      <c r="AR114" s="81">
        <v>0</v>
      </c>
      <c r="AS114" s="81">
        <v>11193.420000000002</v>
      </c>
      <c r="AT114" s="81">
        <v>81.22</v>
      </c>
      <c r="AU114" s="81">
        <v>0</v>
      </c>
      <c r="AV114" s="81">
        <v>0</v>
      </c>
      <c r="AW114" s="187">
        <v>0</v>
      </c>
      <c r="AX114" s="188">
        <v>16422.803</v>
      </c>
      <c r="AY114" s="81">
        <v>0</v>
      </c>
      <c r="AZ114" s="81">
        <v>929.78000000000009</v>
      </c>
      <c r="BA114" s="81">
        <v>6404.9579999999996</v>
      </c>
      <c r="BB114" s="81">
        <v>4702.8919999999998</v>
      </c>
      <c r="BC114" s="81">
        <v>0</v>
      </c>
      <c r="BD114" s="81">
        <v>0</v>
      </c>
      <c r="BE114" s="81">
        <v>0</v>
      </c>
      <c r="BF114" s="187">
        <v>0</v>
      </c>
      <c r="BG114" s="80">
        <v>28460.432999999997</v>
      </c>
      <c r="BH114" s="81"/>
      <c r="BI114" s="81"/>
      <c r="BJ114" s="81"/>
      <c r="BK114" s="82">
        <v>0</v>
      </c>
      <c r="BM114" s="66"/>
    </row>
    <row r="115" spans="1:65" s="68" customFormat="1" ht="15">
      <c r="A115" s="35" t="s">
        <v>148</v>
      </c>
      <c r="B115" s="36" t="s">
        <v>366</v>
      </c>
      <c r="C115" s="36" t="s">
        <v>1017</v>
      </c>
      <c r="D115" s="36" t="s">
        <v>2</v>
      </c>
      <c r="E115" s="36" t="s">
        <v>367</v>
      </c>
      <c r="F115" s="36" t="s">
        <v>369</v>
      </c>
      <c r="G115" s="37" t="s">
        <v>607</v>
      </c>
      <c r="H115" s="43" t="s">
        <v>19</v>
      </c>
      <c r="I115" s="69"/>
      <c r="J115" s="253" t="s">
        <v>1100</v>
      </c>
      <c r="K115" s="40" t="s">
        <v>450</v>
      </c>
      <c r="L115" s="40" t="s">
        <v>778</v>
      </c>
      <c r="M115" s="40" t="s">
        <v>451</v>
      </c>
      <c r="N115" s="41">
        <v>2010</v>
      </c>
      <c r="O115" s="40" t="s">
        <v>792</v>
      </c>
      <c r="P115" s="42">
        <v>40786</v>
      </c>
      <c r="Q115" s="209">
        <v>26602.438999999998</v>
      </c>
      <c r="R115" s="81">
        <v>0</v>
      </c>
      <c r="S115" s="210">
        <v>22.239000000000001</v>
      </c>
      <c r="T115" s="210">
        <v>995.72000000000014</v>
      </c>
      <c r="U115" s="137">
        <v>0</v>
      </c>
      <c r="V115" s="81">
        <v>0</v>
      </c>
      <c r="W115" s="129">
        <v>0</v>
      </c>
      <c r="X115" s="210">
        <v>8342.530999999999</v>
      </c>
      <c r="Y115" s="210">
        <v>833.34300000000019</v>
      </c>
      <c r="Z115" s="211">
        <v>0.121</v>
      </c>
      <c r="AA115" s="212">
        <v>1082.6970000000001</v>
      </c>
      <c r="AB115" s="210">
        <v>1.5230000000000001</v>
      </c>
      <c r="AC115" s="210">
        <v>1555.365</v>
      </c>
      <c r="AD115" s="81">
        <v>0</v>
      </c>
      <c r="AE115" s="137">
        <v>0</v>
      </c>
      <c r="AF115" s="81">
        <v>0</v>
      </c>
      <c r="AG115" s="81">
        <v>0</v>
      </c>
      <c r="AH115" s="129">
        <v>0</v>
      </c>
      <c r="AI115" s="81">
        <v>0</v>
      </c>
      <c r="AJ115" s="81">
        <v>0</v>
      </c>
      <c r="AK115" s="81">
        <v>0</v>
      </c>
      <c r="AL115" s="81">
        <v>0</v>
      </c>
      <c r="AM115" s="137">
        <v>0</v>
      </c>
      <c r="AN115" s="129">
        <v>0</v>
      </c>
      <c r="AO115" s="81"/>
      <c r="AP115" s="187"/>
      <c r="AQ115" s="188">
        <v>34946.614000000001</v>
      </c>
      <c r="AR115" s="81">
        <v>0</v>
      </c>
      <c r="AS115" s="81">
        <v>3493.6440000000002</v>
      </c>
      <c r="AT115" s="81">
        <v>995.72000000000014</v>
      </c>
      <c r="AU115" s="81">
        <v>0</v>
      </c>
      <c r="AV115" s="81">
        <v>0</v>
      </c>
      <c r="AW115" s="187">
        <v>0</v>
      </c>
      <c r="AX115" s="188">
        <v>27620.398000000001</v>
      </c>
      <c r="AY115" s="81">
        <v>0</v>
      </c>
      <c r="AZ115" s="81">
        <v>9175.8739999999998</v>
      </c>
      <c r="BA115" s="81">
        <v>1082.8180000000002</v>
      </c>
      <c r="BB115" s="81">
        <v>1556.8879999999999</v>
      </c>
      <c r="BC115" s="81">
        <v>0</v>
      </c>
      <c r="BD115" s="81">
        <v>0</v>
      </c>
      <c r="BE115" s="81">
        <v>0</v>
      </c>
      <c r="BF115" s="187">
        <v>0</v>
      </c>
      <c r="BG115" s="80">
        <v>39435.977999999996</v>
      </c>
      <c r="BH115" s="81"/>
      <c r="BI115" s="81"/>
      <c r="BJ115" s="81"/>
      <c r="BK115" s="82">
        <v>0</v>
      </c>
      <c r="BM115" s="66"/>
    </row>
    <row r="116" spans="1:65" s="68" customFormat="1" ht="15">
      <c r="A116" s="35" t="s">
        <v>150</v>
      </c>
      <c r="B116" s="36" t="s">
        <v>151</v>
      </c>
      <c r="C116" s="36" t="s">
        <v>1017</v>
      </c>
      <c r="D116" s="36" t="s">
        <v>2</v>
      </c>
      <c r="E116" s="36" t="s">
        <v>8</v>
      </c>
      <c r="F116" s="36" t="s">
        <v>365</v>
      </c>
      <c r="G116" s="37" t="s">
        <v>663</v>
      </c>
      <c r="H116" s="38" t="s">
        <v>686</v>
      </c>
      <c r="I116" s="39">
        <v>-121.38514000000001</v>
      </c>
      <c r="J116" s="43" t="s">
        <v>1100</v>
      </c>
      <c r="K116" s="40" t="s">
        <v>456</v>
      </c>
      <c r="L116" s="40" t="s">
        <v>687</v>
      </c>
      <c r="M116" s="40" t="s">
        <v>457</v>
      </c>
      <c r="N116" s="41">
        <v>2010</v>
      </c>
      <c r="O116" s="40" t="s">
        <v>604</v>
      </c>
      <c r="P116" s="42">
        <v>40633</v>
      </c>
      <c r="Q116" s="209">
        <v>65221.763899999998</v>
      </c>
      <c r="R116" s="81"/>
      <c r="S116" s="210">
        <v>880.6182</v>
      </c>
      <c r="T116" s="210">
        <v>591.54200000000003</v>
      </c>
      <c r="U116" s="137"/>
      <c r="V116" s="81"/>
      <c r="W116" s="129"/>
      <c r="X116" s="210">
        <v>1476.1196</v>
      </c>
      <c r="Y116" s="210">
        <v>192.9564</v>
      </c>
      <c r="Z116" s="211">
        <v>3.78E-2</v>
      </c>
      <c r="AA116" s="212">
        <v>1.6443000000000001</v>
      </c>
      <c r="AB116" s="210">
        <v>30.81</v>
      </c>
      <c r="AC116" s="210">
        <v>2534.7692999999999</v>
      </c>
      <c r="AD116" s="81"/>
      <c r="AE116" s="137"/>
      <c r="AF116" s="81"/>
      <c r="AG116" s="81"/>
      <c r="AH116" s="129"/>
      <c r="AI116" s="81"/>
      <c r="AJ116" s="81"/>
      <c r="AK116" s="81"/>
      <c r="AL116" s="81"/>
      <c r="AM116" s="137"/>
      <c r="AN116" s="129"/>
      <c r="AO116" s="81"/>
      <c r="AP116" s="187"/>
      <c r="AQ116" s="188">
        <v>66728.731299999999</v>
      </c>
      <c r="AR116" s="81">
        <v>0</v>
      </c>
      <c r="AS116" s="81">
        <v>3609.9881999999998</v>
      </c>
      <c r="AT116" s="81">
        <v>591.54200000000003</v>
      </c>
      <c r="AU116" s="81">
        <v>0</v>
      </c>
      <c r="AV116" s="81">
        <v>0</v>
      </c>
      <c r="AW116" s="187">
        <v>0</v>
      </c>
      <c r="AX116" s="188">
        <v>66693.924100000004</v>
      </c>
      <c r="AY116" s="81">
        <v>0</v>
      </c>
      <c r="AZ116" s="81">
        <v>1669.076</v>
      </c>
      <c r="BA116" s="81">
        <v>1.6821000000000002</v>
      </c>
      <c r="BB116" s="81">
        <v>2565.5792999999999</v>
      </c>
      <c r="BC116" s="81">
        <v>0</v>
      </c>
      <c r="BD116" s="81">
        <v>0</v>
      </c>
      <c r="BE116" s="81">
        <v>0</v>
      </c>
      <c r="BF116" s="187">
        <v>0</v>
      </c>
      <c r="BG116" s="80">
        <v>70930.261500000008</v>
      </c>
      <c r="BH116" s="81"/>
      <c r="BI116" s="81"/>
      <c r="BJ116" s="81"/>
      <c r="BK116" s="82">
        <v>0</v>
      </c>
      <c r="BM116" s="66"/>
    </row>
    <row r="117" spans="1:65" s="68" customFormat="1" ht="15">
      <c r="A117" s="44" t="s">
        <v>150</v>
      </c>
      <c r="B117" s="45" t="s">
        <v>366</v>
      </c>
      <c r="C117" s="36" t="s">
        <v>1017</v>
      </c>
      <c r="D117" s="45" t="s">
        <v>2</v>
      </c>
      <c r="E117" s="45" t="s">
        <v>367</v>
      </c>
      <c r="F117" s="45" t="s">
        <v>369</v>
      </c>
      <c r="G117" s="37" t="s">
        <v>607</v>
      </c>
      <c r="H117" s="46"/>
      <c r="I117" s="47"/>
      <c r="J117" s="46" t="s">
        <v>1100</v>
      </c>
      <c r="K117" s="48" t="s">
        <v>456</v>
      </c>
      <c r="L117" s="48" t="s">
        <v>687</v>
      </c>
      <c r="M117" s="48" t="s">
        <v>457</v>
      </c>
      <c r="N117" s="49">
        <v>2010</v>
      </c>
      <c r="O117" s="48" t="s">
        <v>604</v>
      </c>
      <c r="P117" s="50">
        <v>40633</v>
      </c>
      <c r="Q117" s="214">
        <v>2167.9576000000002</v>
      </c>
      <c r="R117" s="184">
        <v>0</v>
      </c>
      <c r="S117" s="215">
        <v>431.95319999999998</v>
      </c>
      <c r="T117" s="215">
        <v>70.989999999999995</v>
      </c>
      <c r="U117" s="216">
        <v>0</v>
      </c>
      <c r="V117" s="184">
        <v>0</v>
      </c>
      <c r="W117" s="217">
        <v>0</v>
      </c>
      <c r="X117" s="215">
        <v>114.7094</v>
      </c>
      <c r="Y117" s="215">
        <v>15.1746</v>
      </c>
      <c r="Z117" s="216">
        <v>0</v>
      </c>
      <c r="AA117" s="217">
        <v>0</v>
      </c>
      <c r="AB117" s="215">
        <v>18.737300000000001</v>
      </c>
      <c r="AC117" s="215">
        <v>1065.7184999999999</v>
      </c>
      <c r="AD117" s="184">
        <v>0</v>
      </c>
      <c r="AE117" s="216">
        <v>0</v>
      </c>
      <c r="AF117" s="184">
        <v>0</v>
      </c>
      <c r="AG117" s="184">
        <v>0</v>
      </c>
      <c r="AH117" s="217">
        <v>0</v>
      </c>
      <c r="AI117" s="184">
        <v>0</v>
      </c>
      <c r="AJ117" s="184">
        <v>0</v>
      </c>
      <c r="AK117" s="184">
        <v>0</v>
      </c>
      <c r="AL117" s="184">
        <v>0</v>
      </c>
      <c r="AM117" s="216">
        <v>0</v>
      </c>
      <c r="AN117" s="217">
        <v>0</v>
      </c>
      <c r="AO117" s="184"/>
      <c r="AP117" s="185"/>
      <c r="AQ117" s="188">
        <v>2301.4043000000001</v>
      </c>
      <c r="AR117" s="81">
        <v>0</v>
      </c>
      <c r="AS117" s="81">
        <v>1512.8462999999999</v>
      </c>
      <c r="AT117" s="81">
        <v>70.989999999999995</v>
      </c>
      <c r="AU117" s="81">
        <v>0</v>
      </c>
      <c r="AV117" s="81">
        <v>0</v>
      </c>
      <c r="AW117" s="187">
        <v>0</v>
      </c>
      <c r="AX117" s="188">
        <v>2670.9007999999999</v>
      </c>
      <c r="AY117" s="81">
        <v>0</v>
      </c>
      <c r="AZ117" s="81">
        <v>129.88400000000001</v>
      </c>
      <c r="BA117" s="81">
        <v>0</v>
      </c>
      <c r="BB117" s="81">
        <v>1084.4558</v>
      </c>
      <c r="BC117" s="81">
        <v>0</v>
      </c>
      <c r="BD117" s="81">
        <v>0</v>
      </c>
      <c r="BE117" s="81">
        <v>0</v>
      </c>
      <c r="BF117" s="187">
        <v>0</v>
      </c>
      <c r="BG117" s="80">
        <v>3885.2405999999996</v>
      </c>
      <c r="BH117" s="184"/>
      <c r="BI117" s="184"/>
      <c r="BJ117" s="184"/>
      <c r="BK117" s="82">
        <v>0</v>
      </c>
      <c r="BM117" s="66"/>
    </row>
    <row r="118" spans="1:65" s="68" customFormat="1" ht="15">
      <c r="A118" s="52" t="s">
        <v>152</v>
      </c>
      <c r="B118" s="53" t="s">
        <v>153</v>
      </c>
      <c r="C118" s="53" t="s">
        <v>1017</v>
      </c>
      <c r="D118" s="53" t="s">
        <v>154</v>
      </c>
      <c r="E118" s="53" t="s">
        <v>28</v>
      </c>
      <c r="F118" s="53" t="s">
        <v>29</v>
      </c>
      <c r="G118" s="40" t="s">
        <v>667</v>
      </c>
      <c r="H118" s="43" t="s">
        <v>668</v>
      </c>
      <c r="I118" s="39">
        <v>-122.7133</v>
      </c>
      <c r="J118" s="43" t="s">
        <v>1104</v>
      </c>
      <c r="K118" s="40" t="s">
        <v>458</v>
      </c>
      <c r="L118" s="40" t="s">
        <v>669</v>
      </c>
      <c r="M118" s="40" t="s">
        <v>459</v>
      </c>
      <c r="N118" s="41">
        <v>2010</v>
      </c>
      <c r="O118" s="40" t="s">
        <v>604</v>
      </c>
      <c r="P118" s="42">
        <v>40632</v>
      </c>
      <c r="Q118" s="209">
        <v>15965.424000000001</v>
      </c>
      <c r="R118" s="81"/>
      <c r="S118" s="210">
        <v>6.4869000000000003</v>
      </c>
      <c r="T118" s="210">
        <v>85.777000000000001</v>
      </c>
      <c r="U118" s="137"/>
      <c r="V118" s="81"/>
      <c r="W118" s="129"/>
      <c r="X118" s="81"/>
      <c r="Y118" s="81"/>
      <c r="Z118" s="137"/>
      <c r="AA118" s="129"/>
      <c r="AB118" s="81"/>
      <c r="AC118" s="81"/>
      <c r="AD118" s="81"/>
      <c r="AE118" s="211">
        <v>3.0466000000000002</v>
      </c>
      <c r="AF118" s="81"/>
      <c r="AG118" s="210">
        <v>4.1999999999999997E-3</v>
      </c>
      <c r="AH118" s="212">
        <v>6.2E-2</v>
      </c>
      <c r="AI118" s="81"/>
      <c r="AJ118" s="81"/>
      <c r="AK118" s="81"/>
      <c r="AL118" s="81"/>
      <c r="AM118" s="137"/>
      <c r="AN118" s="129"/>
      <c r="AO118" s="81"/>
      <c r="AP118" s="187"/>
      <c r="AQ118" s="188">
        <v>15968.470600000001</v>
      </c>
      <c r="AR118" s="81">
        <v>0</v>
      </c>
      <c r="AS118" s="81">
        <v>6.4911000000000003</v>
      </c>
      <c r="AT118" s="81">
        <v>85.838999999999999</v>
      </c>
      <c r="AU118" s="81">
        <v>0</v>
      </c>
      <c r="AV118" s="81">
        <v>0</v>
      </c>
      <c r="AW118" s="187">
        <v>0</v>
      </c>
      <c r="AX118" s="188">
        <v>16057.687900000001</v>
      </c>
      <c r="AY118" s="81">
        <v>0</v>
      </c>
      <c r="AZ118" s="81">
        <v>0</v>
      </c>
      <c r="BA118" s="81">
        <v>0</v>
      </c>
      <c r="BB118" s="81">
        <v>0</v>
      </c>
      <c r="BC118" s="81">
        <v>3.1128</v>
      </c>
      <c r="BD118" s="81">
        <v>0</v>
      </c>
      <c r="BE118" s="81">
        <v>0</v>
      </c>
      <c r="BF118" s="187">
        <v>0</v>
      </c>
      <c r="BG118" s="80">
        <v>16060.8007</v>
      </c>
      <c r="BH118" s="81"/>
      <c r="BI118" s="81"/>
      <c r="BJ118" s="81"/>
      <c r="BK118" s="82">
        <v>0</v>
      </c>
      <c r="BM118" s="66"/>
    </row>
    <row r="119" spans="1:65" s="68" customFormat="1" ht="15">
      <c r="A119" s="35" t="s">
        <v>155</v>
      </c>
      <c r="B119" s="36" t="s">
        <v>157</v>
      </c>
      <c r="C119" s="36" t="s">
        <v>1017</v>
      </c>
      <c r="D119" s="36" t="s">
        <v>6</v>
      </c>
      <c r="E119" s="36" t="s">
        <v>8</v>
      </c>
      <c r="F119" s="36" t="s">
        <v>365</v>
      </c>
      <c r="G119" s="37" t="s">
        <v>1013</v>
      </c>
      <c r="H119" s="38"/>
      <c r="I119" s="39"/>
      <c r="J119" s="43" t="s">
        <v>1102</v>
      </c>
      <c r="K119" s="40" t="s">
        <v>460</v>
      </c>
      <c r="L119" s="40" t="s">
        <v>606</v>
      </c>
      <c r="M119" s="40" t="s">
        <v>461</v>
      </c>
      <c r="N119" s="41">
        <v>2010</v>
      </c>
      <c r="O119" s="40" t="s">
        <v>792</v>
      </c>
      <c r="P119" s="42">
        <v>40714</v>
      </c>
      <c r="Q119" s="209">
        <v>32121.025000000001</v>
      </c>
      <c r="R119" s="81"/>
      <c r="S119" s="210">
        <v>668.87519999999995</v>
      </c>
      <c r="T119" s="210">
        <v>259.904</v>
      </c>
      <c r="U119" s="137"/>
      <c r="V119" s="81"/>
      <c r="W119" s="129"/>
      <c r="X119" s="210">
        <v>0</v>
      </c>
      <c r="Y119" s="210">
        <v>0</v>
      </c>
      <c r="Z119" s="211">
        <v>0.62680000000000002</v>
      </c>
      <c r="AA119" s="212">
        <v>1653.8318999999999</v>
      </c>
      <c r="AB119" s="210">
        <v>0.1613</v>
      </c>
      <c r="AC119" s="210">
        <v>425.69940000000003</v>
      </c>
      <c r="AD119" s="81"/>
      <c r="AE119" s="137"/>
      <c r="AF119" s="81"/>
      <c r="AG119" s="81"/>
      <c r="AH119" s="129"/>
      <c r="AI119" s="81"/>
      <c r="AJ119" s="81"/>
      <c r="AK119" s="81"/>
      <c r="AL119" s="81"/>
      <c r="AM119" s="137"/>
      <c r="AN119" s="129"/>
      <c r="AO119" s="81"/>
      <c r="AP119" s="187"/>
      <c r="AQ119" s="188">
        <v>32121.813099999999</v>
      </c>
      <c r="AR119" s="81">
        <v>0</v>
      </c>
      <c r="AS119" s="81">
        <v>2748.4065000000001</v>
      </c>
      <c r="AT119" s="81">
        <v>259.904</v>
      </c>
      <c r="AU119" s="81">
        <v>0</v>
      </c>
      <c r="AV119" s="81">
        <v>0</v>
      </c>
      <c r="AW119" s="187">
        <v>0</v>
      </c>
      <c r="AX119" s="188">
        <v>33049.804200000006</v>
      </c>
      <c r="AY119" s="81">
        <v>0</v>
      </c>
      <c r="AZ119" s="81">
        <v>0</v>
      </c>
      <c r="BA119" s="81">
        <v>1654.4586999999999</v>
      </c>
      <c r="BB119" s="81">
        <v>425.86070000000001</v>
      </c>
      <c r="BC119" s="81">
        <v>0</v>
      </c>
      <c r="BD119" s="81">
        <v>0</v>
      </c>
      <c r="BE119" s="81">
        <v>0</v>
      </c>
      <c r="BF119" s="187">
        <v>0</v>
      </c>
      <c r="BG119" s="80">
        <v>35130.123599999999</v>
      </c>
      <c r="BH119" s="81"/>
      <c r="BI119" s="81"/>
      <c r="BJ119" s="81"/>
      <c r="BK119" s="82">
        <v>0</v>
      </c>
      <c r="BM119" s="66"/>
    </row>
    <row r="120" spans="1:65" s="68" customFormat="1" ht="15">
      <c r="A120" s="35" t="s">
        <v>155</v>
      </c>
      <c r="B120" s="36" t="s">
        <v>158</v>
      </c>
      <c r="C120" s="36" t="s">
        <v>1017</v>
      </c>
      <c r="D120" s="36" t="s">
        <v>6</v>
      </c>
      <c r="E120" s="36" t="s">
        <v>8</v>
      </c>
      <c r="F120" s="36" t="s">
        <v>365</v>
      </c>
      <c r="G120" s="37" t="s">
        <v>1013</v>
      </c>
      <c r="H120" s="38"/>
      <c r="I120" s="39"/>
      <c r="J120" s="43" t="s">
        <v>1119</v>
      </c>
      <c r="K120" s="40" t="s">
        <v>460</v>
      </c>
      <c r="L120" s="40" t="s">
        <v>606</v>
      </c>
      <c r="M120" s="40" t="s">
        <v>461</v>
      </c>
      <c r="N120" s="41">
        <v>2010</v>
      </c>
      <c r="O120" s="40" t="s">
        <v>792</v>
      </c>
      <c r="P120" s="42">
        <v>40714</v>
      </c>
      <c r="Q120" s="209">
        <v>9526.9</v>
      </c>
      <c r="R120" s="81"/>
      <c r="S120" s="210">
        <v>198.38489999999999</v>
      </c>
      <c r="T120" s="210">
        <v>77.096999999999994</v>
      </c>
      <c r="U120" s="137"/>
      <c r="V120" s="81"/>
      <c r="W120" s="129"/>
      <c r="X120" s="210">
        <v>0</v>
      </c>
      <c r="Y120" s="210">
        <v>0</v>
      </c>
      <c r="Z120" s="211">
        <v>0.28249999999999997</v>
      </c>
      <c r="AA120" s="212">
        <v>745.37609999999995</v>
      </c>
      <c r="AB120" s="210">
        <v>5.6899999999999999E-2</v>
      </c>
      <c r="AC120" s="210">
        <v>150.09540000000001</v>
      </c>
      <c r="AD120" s="81"/>
      <c r="AE120" s="137"/>
      <c r="AF120" s="81"/>
      <c r="AG120" s="81"/>
      <c r="AH120" s="129"/>
      <c r="AI120" s="81"/>
      <c r="AJ120" s="81"/>
      <c r="AK120" s="81"/>
      <c r="AL120" s="81"/>
      <c r="AM120" s="137"/>
      <c r="AN120" s="129"/>
      <c r="AO120" s="81"/>
      <c r="AP120" s="187"/>
      <c r="AQ120" s="188">
        <v>9527.2393999999986</v>
      </c>
      <c r="AR120" s="81">
        <v>0</v>
      </c>
      <c r="AS120" s="81">
        <v>1093.8563999999999</v>
      </c>
      <c r="AT120" s="81">
        <v>77.096999999999994</v>
      </c>
      <c r="AU120" s="81">
        <v>0</v>
      </c>
      <c r="AV120" s="81">
        <v>0</v>
      </c>
      <c r="AW120" s="187">
        <v>0</v>
      </c>
      <c r="AX120" s="188">
        <v>9802.3818999999985</v>
      </c>
      <c r="AY120" s="81">
        <v>0</v>
      </c>
      <c r="AZ120" s="81">
        <v>0</v>
      </c>
      <c r="BA120" s="81">
        <v>745.65859999999998</v>
      </c>
      <c r="BB120" s="81">
        <v>150.15230000000003</v>
      </c>
      <c r="BC120" s="81">
        <v>0</v>
      </c>
      <c r="BD120" s="81">
        <v>0</v>
      </c>
      <c r="BE120" s="81">
        <v>0</v>
      </c>
      <c r="BF120" s="187">
        <v>0</v>
      </c>
      <c r="BG120" s="80">
        <v>10698.192799999997</v>
      </c>
      <c r="BH120" s="81"/>
      <c r="BI120" s="81"/>
      <c r="BJ120" s="81"/>
      <c r="BK120" s="82">
        <v>0</v>
      </c>
      <c r="BM120" s="66"/>
    </row>
    <row r="121" spans="1:65" s="68" customFormat="1" ht="15">
      <c r="A121" s="44" t="s">
        <v>155</v>
      </c>
      <c r="B121" s="45" t="s">
        <v>366</v>
      </c>
      <c r="C121" s="36" t="s">
        <v>1017</v>
      </c>
      <c r="D121" s="45" t="s">
        <v>2</v>
      </c>
      <c r="E121" s="45" t="s">
        <v>367</v>
      </c>
      <c r="F121" s="45" t="s">
        <v>369</v>
      </c>
      <c r="G121" s="37" t="s">
        <v>607</v>
      </c>
      <c r="H121" s="46" t="s">
        <v>19</v>
      </c>
      <c r="I121" s="67"/>
      <c r="J121" s="254" t="s">
        <v>1096</v>
      </c>
      <c r="K121" s="48" t="s">
        <v>460</v>
      </c>
      <c r="L121" s="48" t="s">
        <v>606</v>
      </c>
      <c r="M121" s="48" t="s">
        <v>461</v>
      </c>
      <c r="N121" s="49">
        <v>2010</v>
      </c>
      <c r="O121" s="48" t="s">
        <v>792</v>
      </c>
      <c r="P121" s="50">
        <v>40714</v>
      </c>
      <c r="Q121" s="214">
        <v>8444.6175999999996</v>
      </c>
      <c r="R121" s="184">
        <v>0</v>
      </c>
      <c r="S121" s="215">
        <v>175.84559999999999</v>
      </c>
      <c r="T121" s="215">
        <v>68.293000000000006</v>
      </c>
      <c r="U121" s="216">
        <v>0</v>
      </c>
      <c r="V121" s="184">
        <v>0</v>
      </c>
      <c r="W121" s="217">
        <v>0</v>
      </c>
      <c r="X121" s="215">
        <v>0</v>
      </c>
      <c r="Y121" s="215">
        <v>0</v>
      </c>
      <c r="Z121" s="218">
        <v>0.77059999999999995</v>
      </c>
      <c r="AA121" s="219">
        <v>2033.1464999999998</v>
      </c>
      <c r="AB121" s="215">
        <v>14.2287</v>
      </c>
      <c r="AC121" s="215">
        <v>7483.2534000000005</v>
      </c>
      <c r="AD121" s="184">
        <v>0</v>
      </c>
      <c r="AE121" s="216">
        <v>0</v>
      </c>
      <c r="AF121" s="184">
        <v>0</v>
      </c>
      <c r="AG121" s="184">
        <v>0</v>
      </c>
      <c r="AH121" s="217">
        <v>0</v>
      </c>
      <c r="AI121" s="184">
        <v>0</v>
      </c>
      <c r="AJ121" s="184">
        <v>0</v>
      </c>
      <c r="AK121" s="184">
        <v>0</v>
      </c>
      <c r="AL121" s="184">
        <v>0</v>
      </c>
      <c r="AM121" s="216">
        <v>0</v>
      </c>
      <c r="AN121" s="217">
        <v>0</v>
      </c>
      <c r="AO121" s="184"/>
      <c r="AP121" s="185"/>
      <c r="AQ121" s="188">
        <v>8459.6168999999991</v>
      </c>
      <c r="AR121" s="81">
        <v>0</v>
      </c>
      <c r="AS121" s="81">
        <v>9692.2455000000009</v>
      </c>
      <c r="AT121" s="81">
        <v>68.293000000000006</v>
      </c>
      <c r="AU121" s="81">
        <v>0</v>
      </c>
      <c r="AV121" s="81">
        <v>0</v>
      </c>
      <c r="AW121" s="187">
        <v>0</v>
      </c>
      <c r="AX121" s="188">
        <v>8688.7561999999998</v>
      </c>
      <c r="AY121" s="81">
        <v>0</v>
      </c>
      <c r="AZ121" s="81">
        <v>0</v>
      </c>
      <c r="BA121" s="81">
        <v>2033.9170999999999</v>
      </c>
      <c r="BB121" s="81">
        <v>7497.4821000000002</v>
      </c>
      <c r="BC121" s="81">
        <v>0</v>
      </c>
      <c r="BD121" s="81">
        <v>0</v>
      </c>
      <c r="BE121" s="81">
        <v>0</v>
      </c>
      <c r="BF121" s="187">
        <v>0</v>
      </c>
      <c r="BG121" s="80">
        <v>18220.1554</v>
      </c>
      <c r="BH121" s="184"/>
      <c r="BI121" s="184"/>
      <c r="BJ121" s="184"/>
      <c r="BK121" s="82">
        <v>0</v>
      </c>
      <c r="BM121" s="66"/>
    </row>
    <row r="122" spans="1:65" s="68" customFormat="1" ht="15">
      <c r="A122" s="44" t="s">
        <v>159</v>
      </c>
      <c r="B122" s="45" t="s">
        <v>366</v>
      </c>
      <c r="C122" s="36" t="s">
        <v>1017</v>
      </c>
      <c r="D122" s="45" t="s">
        <v>2</v>
      </c>
      <c r="E122" s="45" t="s">
        <v>367</v>
      </c>
      <c r="F122" s="45" t="s">
        <v>369</v>
      </c>
      <c r="G122" s="37" t="s">
        <v>607</v>
      </c>
      <c r="H122" s="46" t="s">
        <v>19</v>
      </c>
      <c r="I122" s="67"/>
      <c r="J122" s="254" t="s">
        <v>1102</v>
      </c>
      <c r="K122" s="48" t="s">
        <v>460</v>
      </c>
      <c r="L122" s="48" t="s">
        <v>606</v>
      </c>
      <c r="M122" s="48" t="s">
        <v>461</v>
      </c>
      <c r="N122" s="49">
        <v>2010</v>
      </c>
      <c r="O122" s="48" t="s">
        <v>792</v>
      </c>
      <c r="P122" s="50">
        <v>40714</v>
      </c>
      <c r="Q122" s="214">
        <v>13568.496800000001</v>
      </c>
      <c r="R122" s="184">
        <v>0</v>
      </c>
      <c r="S122" s="215">
        <v>282.12450000000001</v>
      </c>
      <c r="T122" s="215">
        <v>109.399</v>
      </c>
      <c r="U122" s="216">
        <v>0</v>
      </c>
      <c r="V122" s="184">
        <v>0</v>
      </c>
      <c r="W122" s="217">
        <v>0</v>
      </c>
      <c r="X122" s="215">
        <v>1.2983</v>
      </c>
      <c r="Y122" s="215">
        <v>0.19320000000000001</v>
      </c>
      <c r="Z122" s="218">
        <v>5.1268000000000002</v>
      </c>
      <c r="AA122" s="219">
        <v>13526.643899999999</v>
      </c>
      <c r="AB122" s="215">
        <v>97.623099999999994</v>
      </c>
      <c r="AC122" s="215">
        <v>62353.733400000005</v>
      </c>
      <c r="AD122" s="184">
        <v>0</v>
      </c>
      <c r="AE122" s="216">
        <v>0</v>
      </c>
      <c r="AF122" s="184">
        <v>0</v>
      </c>
      <c r="AG122" s="184">
        <v>0</v>
      </c>
      <c r="AH122" s="217">
        <v>0</v>
      </c>
      <c r="AI122" s="184">
        <v>0</v>
      </c>
      <c r="AJ122" s="184">
        <v>0</v>
      </c>
      <c r="AK122" s="184">
        <v>0</v>
      </c>
      <c r="AL122" s="184">
        <v>0</v>
      </c>
      <c r="AM122" s="216">
        <v>0</v>
      </c>
      <c r="AN122" s="217">
        <v>0</v>
      </c>
      <c r="AO122" s="184"/>
      <c r="AP122" s="185"/>
      <c r="AQ122" s="188">
        <v>13672.545000000002</v>
      </c>
      <c r="AR122" s="81">
        <v>0</v>
      </c>
      <c r="AS122" s="81">
        <v>76162.695000000007</v>
      </c>
      <c r="AT122" s="81">
        <v>109.399</v>
      </c>
      <c r="AU122" s="81">
        <v>0</v>
      </c>
      <c r="AV122" s="81">
        <v>0</v>
      </c>
      <c r="AW122" s="187">
        <v>0</v>
      </c>
      <c r="AX122" s="188">
        <v>13960.0203</v>
      </c>
      <c r="AY122" s="81">
        <v>0</v>
      </c>
      <c r="AZ122" s="81">
        <v>1.4915</v>
      </c>
      <c r="BA122" s="81">
        <v>13531.770699999999</v>
      </c>
      <c r="BB122" s="81">
        <v>62451.356500000002</v>
      </c>
      <c r="BC122" s="81">
        <v>0</v>
      </c>
      <c r="BD122" s="81">
        <v>0</v>
      </c>
      <c r="BE122" s="81">
        <v>0</v>
      </c>
      <c r="BF122" s="187">
        <v>0</v>
      </c>
      <c r="BG122" s="80">
        <v>89944.638999999996</v>
      </c>
      <c r="BH122" s="184"/>
      <c r="BI122" s="184"/>
      <c r="BJ122" s="184"/>
      <c r="BK122" s="82">
        <v>0</v>
      </c>
      <c r="BM122" s="66"/>
    </row>
    <row r="123" spans="1:65" s="68" customFormat="1" ht="15">
      <c r="A123" s="52" t="s">
        <v>161</v>
      </c>
      <c r="B123" s="53" t="s">
        <v>162</v>
      </c>
      <c r="C123" s="53" t="s">
        <v>1017</v>
      </c>
      <c r="D123" s="53" t="s">
        <v>163</v>
      </c>
      <c r="E123" s="53" t="s">
        <v>28</v>
      </c>
      <c r="F123" s="53" t="s">
        <v>29</v>
      </c>
      <c r="G123" s="40" t="s">
        <v>843</v>
      </c>
      <c r="H123" s="43" t="s">
        <v>844</v>
      </c>
      <c r="I123" s="39">
        <v>-122.286</v>
      </c>
      <c r="J123" s="43" t="s">
        <v>1105</v>
      </c>
      <c r="K123" s="40" t="s">
        <v>462</v>
      </c>
      <c r="L123" s="40" t="s">
        <v>845</v>
      </c>
      <c r="M123" s="40" t="s">
        <v>463</v>
      </c>
      <c r="N123" s="41">
        <v>2010</v>
      </c>
      <c r="O123" s="40" t="s">
        <v>792</v>
      </c>
      <c r="P123" s="42">
        <v>40736</v>
      </c>
      <c r="Q123" s="209">
        <v>6392.17</v>
      </c>
      <c r="R123" s="81"/>
      <c r="S123" s="210">
        <v>2.5872000000000002</v>
      </c>
      <c r="T123" s="210">
        <v>35.619</v>
      </c>
      <c r="U123" s="137"/>
      <c r="V123" s="81"/>
      <c r="W123" s="129"/>
      <c r="X123" s="81"/>
      <c r="Y123" s="81"/>
      <c r="Z123" s="137"/>
      <c r="AA123" s="129"/>
      <c r="AB123" s="81"/>
      <c r="AC123" s="81"/>
      <c r="AD123" s="81"/>
      <c r="AE123" s="211">
        <v>41541.699999999997</v>
      </c>
      <c r="AF123" s="81"/>
      <c r="AG123" s="210">
        <v>43.549799999999998</v>
      </c>
      <c r="AH123" s="212">
        <v>1933.6869999999999</v>
      </c>
      <c r="AI123" s="210">
        <v>0</v>
      </c>
      <c r="AJ123" s="81"/>
      <c r="AK123" s="210">
        <v>0</v>
      </c>
      <c r="AL123" s="210">
        <v>0</v>
      </c>
      <c r="AM123" s="137"/>
      <c r="AN123" s="129"/>
      <c r="AO123" s="81"/>
      <c r="AP123" s="187"/>
      <c r="AQ123" s="188">
        <v>47933.869999999995</v>
      </c>
      <c r="AR123" s="81">
        <v>0</v>
      </c>
      <c r="AS123" s="81">
        <v>46.137</v>
      </c>
      <c r="AT123" s="81">
        <v>1969.3059999999998</v>
      </c>
      <c r="AU123" s="81">
        <v>0</v>
      </c>
      <c r="AV123" s="81">
        <v>0</v>
      </c>
      <c r="AW123" s="187">
        <v>0</v>
      </c>
      <c r="AX123" s="188">
        <v>6430.3761999999997</v>
      </c>
      <c r="AY123" s="81">
        <v>0</v>
      </c>
      <c r="AZ123" s="81">
        <v>0</v>
      </c>
      <c r="BA123" s="81">
        <v>0</v>
      </c>
      <c r="BB123" s="81">
        <v>0</v>
      </c>
      <c r="BC123" s="81">
        <v>43518.936799999996</v>
      </c>
      <c r="BD123" s="81">
        <v>0</v>
      </c>
      <c r="BE123" s="81">
        <v>0</v>
      </c>
      <c r="BF123" s="187">
        <v>0</v>
      </c>
      <c r="BG123" s="80">
        <v>49949.312999999995</v>
      </c>
      <c r="BH123" s="81"/>
      <c r="BI123" s="81"/>
      <c r="BJ123" s="81"/>
      <c r="BK123" s="82">
        <v>0</v>
      </c>
      <c r="BM123" s="66"/>
    </row>
    <row r="124" spans="1:65" s="68" customFormat="1" ht="15">
      <c r="A124" s="52" t="s">
        <v>164</v>
      </c>
      <c r="B124" s="53" t="s">
        <v>165</v>
      </c>
      <c r="C124" s="53" t="s">
        <v>1017</v>
      </c>
      <c r="D124" s="53" t="s">
        <v>87</v>
      </c>
      <c r="E124" s="53" t="s">
        <v>28</v>
      </c>
      <c r="F124" s="53" t="s">
        <v>29</v>
      </c>
      <c r="G124" s="40" t="s">
        <v>1010</v>
      </c>
      <c r="H124" s="43" t="s">
        <v>1011</v>
      </c>
      <c r="I124" s="39">
        <v>-121.634</v>
      </c>
      <c r="J124" s="43" t="s">
        <v>1110</v>
      </c>
      <c r="K124" s="40" t="s">
        <v>464</v>
      </c>
      <c r="L124" s="40" t="s">
        <v>1012</v>
      </c>
      <c r="M124" s="40" t="s">
        <v>465</v>
      </c>
      <c r="N124" s="41">
        <v>2010</v>
      </c>
      <c r="O124" s="40" t="s">
        <v>792</v>
      </c>
      <c r="P124" s="42">
        <v>40800</v>
      </c>
      <c r="Q124" s="209"/>
      <c r="R124" s="81"/>
      <c r="S124" s="210"/>
      <c r="T124" s="210"/>
      <c r="U124" s="211"/>
      <c r="V124" s="81"/>
      <c r="W124" s="129"/>
      <c r="X124" s="81"/>
      <c r="Y124" s="81"/>
      <c r="Z124" s="137"/>
      <c r="AA124" s="129"/>
      <c r="AB124" s="81"/>
      <c r="AC124" s="81"/>
      <c r="AD124" s="81"/>
      <c r="AE124" s="211">
        <v>690.24450000000002</v>
      </c>
      <c r="AF124" s="81"/>
      <c r="AG124" s="210">
        <v>0</v>
      </c>
      <c r="AH124" s="212">
        <v>0</v>
      </c>
      <c r="AI124" s="210">
        <v>7575.8806000000004</v>
      </c>
      <c r="AJ124" s="81"/>
      <c r="AK124" s="210">
        <v>2.1629999999999998</v>
      </c>
      <c r="AL124" s="210">
        <v>21.39</v>
      </c>
      <c r="AM124" s="137"/>
      <c r="AN124" s="129"/>
      <c r="AO124" s="81">
        <v>113356</v>
      </c>
      <c r="AP124" s="187"/>
      <c r="AQ124" s="188">
        <v>121622.1251</v>
      </c>
      <c r="AR124" s="81">
        <v>0</v>
      </c>
      <c r="AS124" s="81">
        <v>2.1629999999999998</v>
      </c>
      <c r="AT124" s="81">
        <v>21.39</v>
      </c>
      <c r="AU124" s="81">
        <v>0</v>
      </c>
      <c r="AV124" s="81">
        <v>0</v>
      </c>
      <c r="AW124" s="187">
        <v>0</v>
      </c>
      <c r="AX124" s="188">
        <v>0</v>
      </c>
      <c r="AY124" s="81">
        <v>0</v>
      </c>
      <c r="AZ124" s="81">
        <v>0</v>
      </c>
      <c r="BA124" s="81">
        <v>0</v>
      </c>
      <c r="BB124" s="81">
        <v>0</v>
      </c>
      <c r="BC124" s="81">
        <v>690.24450000000002</v>
      </c>
      <c r="BD124" s="81">
        <v>7599.4336000000003</v>
      </c>
      <c r="BE124" s="81">
        <v>0</v>
      </c>
      <c r="BF124" s="187">
        <v>113356</v>
      </c>
      <c r="BG124" s="80">
        <v>121646.122</v>
      </c>
      <c r="BH124" s="81"/>
      <c r="BI124" s="81"/>
      <c r="BJ124" s="210">
        <v>140.89449999999999</v>
      </c>
      <c r="BK124" s="82">
        <v>140.89449999999999</v>
      </c>
      <c r="BM124" s="66"/>
    </row>
    <row r="125" spans="1:65" s="68" customFormat="1" ht="15">
      <c r="A125" s="52" t="s">
        <v>166</v>
      </c>
      <c r="B125" s="53" t="s">
        <v>167</v>
      </c>
      <c r="C125" s="53" t="s">
        <v>1017</v>
      </c>
      <c r="D125" s="53" t="s">
        <v>168</v>
      </c>
      <c r="E125" s="53" t="s">
        <v>28</v>
      </c>
      <c r="F125" s="53" t="s">
        <v>29</v>
      </c>
      <c r="G125" s="40" t="s">
        <v>673</v>
      </c>
      <c r="H125" s="43" t="s">
        <v>674</v>
      </c>
      <c r="I125" s="39">
        <v>-122.949</v>
      </c>
      <c r="J125" s="43" t="s">
        <v>1102</v>
      </c>
      <c r="K125" s="40" t="s">
        <v>466</v>
      </c>
      <c r="L125" s="40" t="s">
        <v>675</v>
      </c>
      <c r="M125" s="40" t="s">
        <v>467</v>
      </c>
      <c r="N125" s="41">
        <v>2010</v>
      </c>
      <c r="O125" s="40" t="s">
        <v>604</v>
      </c>
      <c r="P125" s="42">
        <v>40633</v>
      </c>
      <c r="Q125" s="209">
        <v>33.359400000000001</v>
      </c>
      <c r="R125" s="210">
        <v>11426.6024</v>
      </c>
      <c r="S125" s="81"/>
      <c r="T125" s="81"/>
      <c r="U125" s="137"/>
      <c r="V125" s="81"/>
      <c r="W125" s="129"/>
      <c r="X125" s="81"/>
      <c r="Y125" s="81"/>
      <c r="Z125" s="137"/>
      <c r="AA125" s="129"/>
      <c r="AB125" s="81"/>
      <c r="AC125" s="81"/>
      <c r="AD125" s="81"/>
      <c r="AE125" s="137"/>
      <c r="AF125" s="81"/>
      <c r="AG125" s="81"/>
      <c r="AH125" s="129"/>
      <c r="AI125" s="81"/>
      <c r="AJ125" s="210">
        <v>6684.1268</v>
      </c>
      <c r="AK125" s="81"/>
      <c r="AL125" s="81"/>
      <c r="AM125" s="137"/>
      <c r="AN125" s="129"/>
      <c r="AO125" s="81"/>
      <c r="AP125" s="187"/>
      <c r="AQ125" s="188">
        <v>33.359400000000001</v>
      </c>
      <c r="AR125" s="81">
        <v>18110.729200000002</v>
      </c>
      <c r="AS125" s="81">
        <v>0</v>
      </c>
      <c r="AT125" s="81">
        <v>0</v>
      </c>
      <c r="AU125" s="81">
        <v>0</v>
      </c>
      <c r="AV125" s="81">
        <v>0</v>
      </c>
      <c r="AW125" s="187">
        <v>0</v>
      </c>
      <c r="AX125" s="188">
        <v>11459.961799999999</v>
      </c>
      <c r="AY125" s="81">
        <v>0</v>
      </c>
      <c r="AZ125" s="81">
        <v>0</v>
      </c>
      <c r="BA125" s="81">
        <v>0</v>
      </c>
      <c r="BB125" s="81">
        <v>0</v>
      </c>
      <c r="BC125" s="81">
        <v>0</v>
      </c>
      <c r="BD125" s="81">
        <v>6684.1268</v>
      </c>
      <c r="BE125" s="81">
        <v>0</v>
      </c>
      <c r="BF125" s="187">
        <v>0</v>
      </c>
      <c r="BG125" s="80">
        <v>18144.088599999999</v>
      </c>
      <c r="BH125" s="81"/>
      <c r="BI125" s="81"/>
      <c r="BJ125" s="81"/>
      <c r="BK125" s="82">
        <v>0</v>
      </c>
      <c r="BM125" s="66"/>
    </row>
    <row r="126" spans="1:65" s="68" customFormat="1" ht="15">
      <c r="A126" s="52" t="s">
        <v>166</v>
      </c>
      <c r="B126" s="53" t="s">
        <v>169</v>
      </c>
      <c r="C126" s="53" t="s">
        <v>1017</v>
      </c>
      <c r="D126" s="53" t="s">
        <v>168</v>
      </c>
      <c r="E126" s="53" t="s">
        <v>28</v>
      </c>
      <c r="F126" s="53" t="s">
        <v>29</v>
      </c>
      <c r="G126" s="40" t="s">
        <v>676</v>
      </c>
      <c r="H126" s="43" t="s">
        <v>677</v>
      </c>
      <c r="I126" s="39">
        <v>-123.202</v>
      </c>
      <c r="J126" s="43" t="s">
        <v>1102</v>
      </c>
      <c r="K126" s="40" t="s">
        <v>466</v>
      </c>
      <c r="L126" s="40" t="s">
        <v>675</v>
      </c>
      <c r="M126" s="40" t="s">
        <v>467</v>
      </c>
      <c r="N126" s="41">
        <v>2010</v>
      </c>
      <c r="O126" s="40" t="s">
        <v>604</v>
      </c>
      <c r="P126" s="42">
        <v>40633</v>
      </c>
      <c r="Q126" s="209">
        <v>13.235099999999999</v>
      </c>
      <c r="R126" s="210">
        <v>8806.8045999999995</v>
      </c>
      <c r="S126" s="81"/>
      <c r="T126" s="81"/>
      <c r="U126" s="137"/>
      <c r="V126" s="81"/>
      <c r="W126" s="129"/>
      <c r="X126" s="81"/>
      <c r="Y126" s="81"/>
      <c r="Z126" s="137"/>
      <c r="AA126" s="129"/>
      <c r="AB126" s="81"/>
      <c r="AC126" s="81"/>
      <c r="AD126" s="81"/>
      <c r="AE126" s="137"/>
      <c r="AF126" s="81"/>
      <c r="AG126" s="81"/>
      <c r="AH126" s="129"/>
      <c r="AI126" s="81"/>
      <c r="AJ126" s="210">
        <v>2017.4187999999999</v>
      </c>
      <c r="AK126" s="81"/>
      <c r="AL126" s="81"/>
      <c r="AM126" s="137"/>
      <c r="AN126" s="129"/>
      <c r="AO126" s="81"/>
      <c r="AP126" s="187"/>
      <c r="AQ126" s="188">
        <v>13.235099999999999</v>
      </c>
      <c r="AR126" s="81">
        <v>10824.223399999999</v>
      </c>
      <c r="AS126" s="81">
        <v>0</v>
      </c>
      <c r="AT126" s="81">
        <v>0</v>
      </c>
      <c r="AU126" s="81">
        <v>0</v>
      </c>
      <c r="AV126" s="81">
        <v>0</v>
      </c>
      <c r="AW126" s="187">
        <v>0</v>
      </c>
      <c r="AX126" s="188">
        <v>8820.0396999999994</v>
      </c>
      <c r="AY126" s="81">
        <v>0</v>
      </c>
      <c r="AZ126" s="81">
        <v>0</v>
      </c>
      <c r="BA126" s="81">
        <v>0</v>
      </c>
      <c r="BB126" s="81">
        <v>0</v>
      </c>
      <c r="BC126" s="81">
        <v>0</v>
      </c>
      <c r="BD126" s="81">
        <v>2017.4187999999999</v>
      </c>
      <c r="BE126" s="81">
        <v>0</v>
      </c>
      <c r="BF126" s="187">
        <v>0</v>
      </c>
      <c r="BG126" s="80">
        <v>10837.458499999999</v>
      </c>
      <c r="BH126" s="81"/>
      <c r="BI126" s="81"/>
      <c r="BJ126" s="81"/>
      <c r="BK126" s="82">
        <v>0</v>
      </c>
      <c r="BM126" s="66"/>
    </row>
    <row r="127" spans="1:65" s="68" customFormat="1" ht="15">
      <c r="A127" s="52" t="s">
        <v>170</v>
      </c>
      <c r="B127" s="53" t="s">
        <v>171</v>
      </c>
      <c r="C127" s="53" t="s">
        <v>1017</v>
      </c>
      <c r="D127" s="53" t="s">
        <v>98</v>
      </c>
      <c r="E127" s="53" t="s">
        <v>28</v>
      </c>
      <c r="F127" s="53" t="s">
        <v>29</v>
      </c>
      <c r="G127" s="40" t="s">
        <v>846</v>
      </c>
      <c r="H127" s="43" t="s">
        <v>847</v>
      </c>
      <c r="I127" s="39">
        <v>-122.9785</v>
      </c>
      <c r="J127" s="43" t="s">
        <v>1102</v>
      </c>
      <c r="K127" s="40" t="s">
        <v>468</v>
      </c>
      <c r="L127" s="40" t="s">
        <v>848</v>
      </c>
      <c r="M127" s="40" t="s">
        <v>469</v>
      </c>
      <c r="N127" s="41">
        <v>2010</v>
      </c>
      <c r="O127" s="40" t="s">
        <v>792</v>
      </c>
      <c r="P127" s="42">
        <v>40778</v>
      </c>
      <c r="Q127" s="209">
        <v>112724.3</v>
      </c>
      <c r="R127" s="210">
        <v>191935.96</v>
      </c>
      <c r="S127" s="210">
        <v>2093.0700000000002</v>
      </c>
      <c r="T127" s="210">
        <v>4119.8999999999996</v>
      </c>
      <c r="U127" s="211">
        <v>0</v>
      </c>
      <c r="V127" s="81"/>
      <c r="W127" s="129"/>
      <c r="X127" s="81"/>
      <c r="Y127" s="81"/>
      <c r="Z127" s="137"/>
      <c r="AA127" s="129"/>
      <c r="AB127" s="81"/>
      <c r="AC127" s="81"/>
      <c r="AD127" s="210">
        <v>0</v>
      </c>
      <c r="AE127" s="137"/>
      <c r="AF127" s="81"/>
      <c r="AG127" s="81"/>
      <c r="AH127" s="129"/>
      <c r="AI127" s="81"/>
      <c r="AJ127" s="81"/>
      <c r="AK127" s="81"/>
      <c r="AL127" s="81"/>
      <c r="AM127" s="137"/>
      <c r="AN127" s="129"/>
      <c r="AO127" s="81"/>
      <c r="AP127" s="187"/>
      <c r="AQ127" s="188">
        <v>112724.3</v>
      </c>
      <c r="AR127" s="81">
        <v>191935.96</v>
      </c>
      <c r="AS127" s="81">
        <v>2093.0700000000002</v>
      </c>
      <c r="AT127" s="81">
        <v>4119.8999999999996</v>
      </c>
      <c r="AU127" s="81">
        <v>0</v>
      </c>
      <c r="AV127" s="81">
        <v>0</v>
      </c>
      <c r="AW127" s="187">
        <v>0</v>
      </c>
      <c r="AX127" s="188">
        <v>310873.23000000004</v>
      </c>
      <c r="AY127" s="81">
        <v>0</v>
      </c>
      <c r="AZ127" s="81">
        <v>0</v>
      </c>
      <c r="BA127" s="81">
        <v>0</v>
      </c>
      <c r="BB127" s="81">
        <v>0</v>
      </c>
      <c r="BC127" s="81">
        <v>0</v>
      </c>
      <c r="BD127" s="81">
        <v>0</v>
      </c>
      <c r="BE127" s="81">
        <v>0</v>
      </c>
      <c r="BF127" s="187">
        <v>0</v>
      </c>
      <c r="BG127" s="80">
        <v>310873.23000000004</v>
      </c>
      <c r="BH127" s="81"/>
      <c r="BI127" s="81"/>
      <c r="BJ127" s="81"/>
      <c r="BK127" s="82">
        <v>0</v>
      </c>
      <c r="BM127" s="66"/>
    </row>
    <row r="128" spans="1:65" s="68" customFormat="1" ht="15">
      <c r="A128" s="35" t="s">
        <v>172</v>
      </c>
      <c r="B128" s="36" t="s">
        <v>173</v>
      </c>
      <c r="C128" s="36" t="s">
        <v>1017</v>
      </c>
      <c r="D128" s="36" t="s">
        <v>2</v>
      </c>
      <c r="E128" s="36" t="s">
        <v>8</v>
      </c>
      <c r="F128" s="36" t="s">
        <v>365</v>
      </c>
      <c r="G128" s="37" t="s">
        <v>607</v>
      </c>
      <c r="H128" s="38" t="s">
        <v>817</v>
      </c>
      <c r="I128" s="39">
        <v>-120.07187</v>
      </c>
      <c r="J128" s="43" t="s">
        <v>1100</v>
      </c>
      <c r="K128" s="40" t="s">
        <v>470</v>
      </c>
      <c r="L128" s="40" t="s">
        <v>775</v>
      </c>
      <c r="M128" s="40" t="s">
        <v>471</v>
      </c>
      <c r="N128" s="41">
        <v>2010</v>
      </c>
      <c r="O128" s="40" t="s">
        <v>792</v>
      </c>
      <c r="P128" s="42">
        <v>40711</v>
      </c>
      <c r="Q128" s="209">
        <v>5133.3999999999996</v>
      </c>
      <c r="R128" s="81"/>
      <c r="S128" s="210">
        <v>1.9298999999999999</v>
      </c>
      <c r="T128" s="210">
        <v>24.303999999999998</v>
      </c>
      <c r="U128" s="137"/>
      <c r="V128" s="81"/>
      <c r="W128" s="129"/>
      <c r="X128" s="210">
        <v>4353.1099999999997</v>
      </c>
      <c r="Y128" s="210">
        <v>484.44690000000003</v>
      </c>
      <c r="Z128" s="211">
        <v>35.93</v>
      </c>
      <c r="AA128" s="212">
        <v>2994.8226</v>
      </c>
      <c r="AB128" s="210">
        <v>31.99</v>
      </c>
      <c r="AC128" s="210">
        <v>1603.623</v>
      </c>
      <c r="AD128" s="81"/>
      <c r="AE128" s="137"/>
      <c r="AF128" s="81"/>
      <c r="AG128" s="81"/>
      <c r="AH128" s="129"/>
      <c r="AI128" s="81"/>
      <c r="AJ128" s="81"/>
      <c r="AK128" s="81"/>
      <c r="AL128" s="81"/>
      <c r="AM128" s="137"/>
      <c r="AN128" s="129"/>
      <c r="AO128" s="81"/>
      <c r="AP128" s="187"/>
      <c r="AQ128" s="188">
        <v>9554.4299999999985</v>
      </c>
      <c r="AR128" s="81">
        <v>0</v>
      </c>
      <c r="AS128" s="81">
        <v>5084.8224</v>
      </c>
      <c r="AT128" s="81">
        <v>24.303999999999998</v>
      </c>
      <c r="AU128" s="81">
        <v>0</v>
      </c>
      <c r="AV128" s="81">
        <v>0</v>
      </c>
      <c r="AW128" s="187">
        <v>0</v>
      </c>
      <c r="AX128" s="188">
        <v>5159.6338999999998</v>
      </c>
      <c r="AY128" s="81">
        <v>0</v>
      </c>
      <c r="AZ128" s="81">
        <v>4837.5568999999996</v>
      </c>
      <c r="BA128" s="81">
        <v>3030.7525999999998</v>
      </c>
      <c r="BB128" s="81">
        <v>1635.6130000000001</v>
      </c>
      <c r="BC128" s="81">
        <v>0</v>
      </c>
      <c r="BD128" s="81">
        <v>0</v>
      </c>
      <c r="BE128" s="81">
        <v>0</v>
      </c>
      <c r="BF128" s="187">
        <v>0</v>
      </c>
      <c r="BG128" s="80">
        <v>14663.556399999999</v>
      </c>
      <c r="BH128" s="81"/>
      <c r="BI128" s="81"/>
      <c r="BJ128" s="81"/>
      <c r="BK128" s="82">
        <v>0</v>
      </c>
      <c r="BM128" s="66"/>
    </row>
    <row r="129" spans="1:65" s="68" customFormat="1" ht="15">
      <c r="A129" s="44" t="s">
        <v>172</v>
      </c>
      <c r="B129" s="45" t="s">
        <v>366</v>
      </c>
      <c r="C129" s="36" t="s">
        <v>1017</v>
      </c>
      <c r="D129" s="45" t="s">
        <v>2</v>
      </c>
      <c r="E129" s="45" t="s">
        <v>367</v>
      </c>
      <c r="F129" s="45" t="s">
        <v>369</v>
      </c>
      <c r="G129" s="37" t="s">
        <v>607</v>
      </c>
      <c r="H129" s="46" t="s">
        <v>19</v>
      </c>
      <c r="I129" s="67"/>
      <c r="J129" s="254" t="s">
        <v>1100</v>
      </c>
      <c r="K129" s="48" t="s">
        <v>470</v>
      </c>
      <c r="L129" s="48" t="s">
        <v>775</v>
      </c>
      <c r="M129" s="48" t="s">
        <v>471</v>
      </c>
      <c r="N129" s="49">
        <v>2010</v>
      </c>
      <c r="O129" s="48" t="s">
        <v>792</v>
      </c>
      <c r="P129" s="50">
        <v>40711</v>
      </c>
      <c r="Q129" s="214">
        <v>6813.6999999999989</v>
      </c>
      <c r="R129" s="184">
        <v>0</v>
      </c>
      <c r="S129" s="215">
        <v>83.462400000000017</v>
      </c>
      <c r="T129" s="215">
        <v>196.63299999999998</v>
      </c>
      <c r="U129" s="216">
        <v>0</v>
      </c>
      <c r="V129" s="184">
        <v>0</v>
      </c>
      <c r="W129" s="217">
        <v>0</v>
      </c>
      <c r="X129" s="215">
        <v>2335.42</v>
      </c>
      <c r="Y129" s="215">
        <v>331.21620000000001</v>
      </c>
      <c r="Z129" s="218">
        <v>5.3100000000000005</v>
      </c>
      <c r="AA129" s="219">
        <v>2718.6705000000002</v>
      </c>
      <c r="AB129" s="215">
        <v>21.79</v>
      </c>
      <c r="AC129" s="215">
        <v>6199.1307000000006</v>
      </c>
      <c r="AD129" s="184">
        <v>0</v>
      </c>
      <c r="AE129" s="216">
        <v>0</v>
      </c>
      <c r="AF129" s="184">
        <v>0</v>
      </c>
      <c r="AG129" s="184">
        <v>0</v>
      </c>
      <c r="AH129" s="217">
        <v>0</v>
      </c>
      <c r="AI129" s="184">
        <v>2.08</v>
      </c>
      <c r="AJ129" s="184">
        <v>0</v>
      </c>
      <c r="AK129" s="184">
        <v>1.47E-2</v>
      </c>
      <c r="AL129" s="184">
        <v>3.1E-2</v>
      </c>
      <c r="AM129" s="216">
        <v>0</v>
      </c>
      <c r="AN129" s="217">
        <v>0</v>
      </c>
      <c r="AO129" s="184"/>
      <c r="AP129" s="185"/>
      <c r="AQ129" s="188">
        <v>9178.2999999999993</v>
      </c>
      <c r="AR129" s="81">
        <v>0</v>
      </c>
      <c r="AS129" s="81">
        <v>9332.4945000000025</v>
      </c>
      <c r="AT129" s="81">
        <v>196.66399999999999</v>
      </c>
      <c r="AU129" s="81">
        <v>0</v>
      </c>
      <c r="AV129" s="81">
        <v>0</v>
      </c>
      <c r="AW129" s="187">
        <v>0</v>
      </c>
      <c r="AX129" s="188">
        <v>7093.7953999999991</v>
      </c>
      <c r="AY129" s="81">
        <v>0</v>
      </c>
      <c r="AZ129" s="81">
        <v>2666.6361999999999</v>
      </c>
      <c r="BA129" s="81">
        <v>2723.9805000000001</v>
      </c>
      <c r="BB129" s="81">
        <v>6220.9207000000006</v>
      </c>
      <c r="BC129" s="81">
        <v>0</v>
      </c>
      <c r="BD129" s="81">
        <v>2.1257000000000001</v>
      </c>
      <c r="BE129" s="81">
        <v>0</v>
      </c>
      <c r="BF129" s="187">
        <v>0</v>
      </c>
      <c r="BG129" s="80">
        <v>18707.458500000001</v>
      </c>
      <c r="BH129" s="184"/>
      <c r="BI129" s="184"/>
      <c r="BJ129" s="184"/>
      <c r="BK129" s="82">
        <v>0</v>
      </c>
      <c r="BM129" s="66"/>
    </row>
    <row r="130" spans="1:65" s="68" customFormat="1" ht="15">
      <c r="A130" s="52" t="s">
        <v>174</v>
      </c>
      <c r="B130" s="53" t="s">
        <v>175</v>
      </c>
      <c r="C130" s="53" t="s">
        <v>1017</v>
      </c>
      <c r="D130" s="53" t="s">
        <v>176</v>
      </c>
      <c r="E130" s="53" t="s">
        <v>28</v>
      </c>
      <c r="F130" s="53" t="s">
        <v>29</v>
      </c>
      <c r="G130" s="40" t="s">
        <v>628</v>
      </c>
      <c r="H130" s="43" t="s">
        <v>629</v>
      </c>
      <c r="I130" s="39">
        <v>-123.038</v>
      </c>
      <c r="J130" s="43" t="s">
        <v>1102</v>
      </c>
      <c r="K130" s="40" t="s">
        <v>472</v>
      </c>
      <c r="L130" s="40" t="s">
        <v>630</v>
      </c>
      <c r="M130" s="40" t="s">
        <v>473</v>
      </c>
      <c r="N130" s="41">
        <v>2010</v>
      </c>
      <c r="O130" s="40" t="s">
        <v>604</v>
      </c>
      <c r="P130" s="42">
        <v>40627</v>
      </c>
      <c r="Q130" s="209">
        <v>11785</v>
      </c>
      <c r="R130" s="81"/>
      <c r="S130" s="210">
        <v>9.0803999999999991</v>
      </c>
      <c r="T130" s="210">
        <v>92.100999999999999</v>
      </c>
      <c r="U130" s="137"/>
      <c r="V130" s="81"/>
      <c r="W130" s="129"/>
      <c r="X130" s="81"/>
      <c r="Y130" s="81"/>
      <c r="Z130" s="137"/>
      <c r="AA130" s="129"/>
      <c r="AB130" s="81"/>
      <c r="AC130" s="81"/>
      <c r="AD130" s="81"/>
      <c r="AE130" s="211">
        <v>102.17</v>
      </c>
      <c r="AF130" s="81"/>
      <c r="AG130" s="210">
        <v>9.8511000000000006</v>
      </c>
      <c r="AH130" s="212">
        <v>625.58000000000004</v>
      </c>
      <c r="AI130" s="81"/>
      <c r="AJ130" s="81"/>
      <c r="AK130" s="81"/>
      <c r="AL130" s="81"/>
      <c r="AM130" s="137"/>
      <c r="AN130" s="129"/>
      <c r="AO130" s="81"/>
      <c r="AP130" s="187"/>
      <c r="AQ130" s="188">
        <v>11887.17</v>
      </c>
      <c r="AR130" s="81">
        <v>0</v>
      </c>
      <c r="AS130" s="81">
        <v>18.9315</v>
      </c>
      <c r="AT130" s="81">
        <v>717.68100000000004</v>
      </c>
      <c r="AU130" s="81">
        <v>0</v>
      </c>
      <c r="AV130" s="81">
        <v>0</v>
      </c>
      <c r="AW130" s="187">
        <v>0</v>
      </c>
      <c r="AX130" s="188">
        <v>11886.181400000001</v>
      </c>
      <c r="AY130" s="81">
        <v>0</v>
      </c>
      <c r="AZ130" s="81">
        <v>0</v>
      </c>
      <c r="BA130" s="81">
        <v>0</v>
      </c>
      <c r="BB130" s="81">
        <v>0</v>
      </c>
      <c r="BC130" s="81">
        <v>737.60110000000009</v>
      </c>
      <c r="BD130" s="81">
        <v>0</v>
      </c>
      <c r="BE130" s="81">
        <v>0</v>
      </c>
      <c r="BF130" s="187">
        <v>0</v>
      </c>
      <c r="BG130" s="80">
        <v>12623.782500000001</v>
      </c>
      <c r="BH130" s="210">
        <v>3891</v>
      </c>
      <c r="BI130" s="81"/>
      <c r="BJ130" s="81"/>
      <c r="BK130" s="82">
        <v>3891</v>
      </c>
      <c r="BM130" s="66"/>
    </row>
    <row r="131" spans="1:65" s="68" customFormat="1" ht="15">
      <c r="A131" s="52" t="s">
        <v>177</v>
      </c>
      <c r="B131" s="53" t="s">
        <v>178</v>
      </c>
      <c r="C131" s="53" t="s">
        <v>1017</v>
      </c>
      <c r="D131" s="53" t="s">
        <v>68</v>
      </c>
      <c r="E131" s="53" t="s">
        <v>28</v>
      </c>
      <c r="F131" s="53" t="s">
        <v>29</v>
      </c>
      <c r="G131" s="40" t="s">
        <v>912</v>
      </c>
      <c r="H131" s="43" t="s">
        <v>913</v>
      </c>
      <c r="I131" s="39">
        <v>-123.4837</v>
      </c>
      <c r="J131" s="43" t="s">
        <v>1109</v>
      </c>
      <c r="K131" s="40" t="s">
        <v>474</v>
      </c>
      <c r="L131" s="40" t="s">
        <v>914</v>
      </c>
      <c r="M131" s="40" t="s">
        <v>475</v>
      </c>
      <c r="N131" s="41">
        <v>2010</v>
      </c>
      <c r="O131" s="40" t="s">
        <v>792</v>
      </c>
      <c r="P131" s="42">
        <v>40782</v>
      </c>
      <c r="Q131" s="209">
        <v>41376.0236</v>
      </c>
      <c r="R131" s="81"/>
      <c r="S131" s="210">
        <v>2999.8310999999999</v>
      </c>
      <c r="T131" s="210">
        <v>9407.1669999999995</v>
      </c>
      <c r="U131" s="211">
        <v>2123.3132999999998</v>
      </c>
      <c r="V131" s="81"/>
      <c r="W131" s="129"/>
      <c r="X131" s="81"/>
      <c r="Y131" s="81"/>
      <c r="Z131" s="137"/>
      <c r="AA131" s="129"/>
      <c r="AB131" s="81"/>
      <c r="AC131" s="81"/>
      <c r="AD131" s="81"/>
      <c r="AE131" s="211">
        <v>2415.4616000000001</v>
      </c>
      <c r="AF131" s="81"/>
      <c r="AG131" s="210">
        <v>2.3772000000000002</v>
      </c>
      <c r="AH131" s="212">
        <v>107.19799999999999</v>
      </c>
      <c r="AI131" s="210">
        <v>51300.543100000003</v>
      </c>
      <c r="AJ131" s="81"/>
      <c r="AK131" s="210">
        <v>22.415400000000002</v>
      </c>
      <c r="AL131" s="210">
        <v>281.41800000000001</v>
      </c>
      <c r="AM131" s="211">
        <v>0</v>
      </c>
      <c r="AN131" s="212">
        <v>93.682000000000002</v>
      </c>
      <c r="AO131" s="210"/>
      <c r="AP131" s="213"/>
      <c r="AQ131" s="188">
        <v>97215.341600000014</v>
      </c>
      <c r="AR131" s="81">
        <v>0</v>
      </c>
      <c r="AS131" s="81">
        <v>3024.6237000000001</v>
      </c>
      <c r="AT131" s="81">
        <v>9889.4650000000001</v>
      </c>
      <c r="AU131" s="81">
        <v>0</v>
      </c>
      <c r="AV131" s="81">
        <v>0</v>
      </c>
      <c r="AW131" s="187">
        <v>0</v>
      </c>
      <c r="AX131" s="188">
        <v>53783.021700000005</v>
      </c>
      <c r="AY131" s="81">
        <v>2123.3132999999998</v>
      </c>
      <c r="AZ131" s="81">
        <v>0</v>
      </c>
      <c r="BA131" s="81">
        <v>0</v>
      </c>
      <c r="BB131" s="81">
        <v>0</v>
      </c>
      <c r="BC131" s="81">
        <v>2525.0367999999999</v>
      </c>
      <c r="BD131" s="81">
        <v>51604.376499999998</v>
      </c>
      <c r="BE131" s="81">
        <v>93.682000000000002</v>
      </c>
      <c r="BF131" s="187">
        <v>0</v>
      </c>
      <c r="BG131" s="80">
        <v>110129.43030000001</v>
      </c>
      <c r="BH131" s="210">
        <v>320189.82909999997</v>
      </c>
      <c r="BI131" s="210">
        <v>971843.06429999997</v>
      </c>
      <c r="BJ131" s="210">
        <v>521.83309999999994</v>
      </c>
      <c r="BK131" s="82">
        <v>1292554.7264999999</v>
      </c>
      <c r="BM131" s="66"/>
    </row>
    <row r="132" spans="1:65" s="68" customFormat="1" ht="15">
      <c r="A132" s="35" t="s">
        <v>179</v>
      </c>
      <c r="B132" s="36" t="s">
        <v>180</v>
      </c>
      <c r="C132" s="36" t="s">
        <v>1017</v>
      </c>
      <c r="D132" s="36" t="s">
        <v>2</v>
      </c>
      <c r="E132" s="36" t="s">
        <v>8</v>
      </c>
      <c r="F132" s="36" t="s">
        <v>365</v>
      </c>
      <c r="G132" s="37" t="s">
        <v>892</v>
      </c>
      <c r="H132" s="38" t="s">
        <v>893</v>
      </c>
      <c r="I132" s="39">
        <v>-120.113</v>
      </c>
      <c r="J132" s="43" t="s">
        <v>1100</v>
      </c>
      <c r="K132" s="40" t="s">
        <v>476</v>
      </c>
      <c r="L132" s="40" t="s">
        <v>890</v>
      </c>
      <c r="M132" s="40" t="s">
        <v>477</v>
      </c>
      <c r="N132" s="41">
        <v>2010</v>
      </c>
      <c r="O132" s="40" t="s">
        <v>792</v>
      </c>
      <c r="P132" s="42">
        <v>40786</v>
      </c>
      <c r="Q132" s="209">
        <v>17077</v>
      </c>
      <c r="R132" s="81"/>
      <c r="S132" s="210">
        <v>600.6</v>
      </c>
      <c r="T132" s="210">
        <v>117.8</v>
      </c>
      <c r="U132" s="137"/>
      <c r="V132" s="81"/>
      <c r="W132" s="129"/>
      <c r="X132" s="210">
        <v>177</v>
      </c>
      <c r="Y132" s="210">
        <v>21</v>
      </c>
      <c r="Z132" s="211">
        <v>0</v>
      </c>
      <c r="AA132" s="212">
        <v>27.3</v>
      </c>
      <c r="AB132" s="210">
        <v>3</v>
      </c>
      <c r="AC132" s="210">
        <v>2469.6</v>
      </c>
      <c r="AD132" s="81"/>
      <c r="AE132" s="137"/>
      <c r="AF132" s="81"/>
      <c r="AG132" s="81"/>
      <c r="AH132" s="129"/>
      <c r="AI132" s="81"/>
      <c r="AJ132" s="81"/>
      <c r="AK132" s="81"/>
      <c r="AL132" s="81"/>
      <c r="AM132" s="137"/>
      <c r="AN132" s="129"/>
      <c r="AO132" s="81"/>
      <c r="AP132" s="187"/>
      <c r="AQ132" s="188">
        <v>17257</v>
      </c>
      <c r="AR132" s="81">
        <v>0</v>
      </c>
      <c r="AS132" s="81">
        <v>3118.5</v>
      </c>
      <c r="AT132" s="81">
        <v>117.8</v>
      </c>
      <c r="AU132" s="81">
        <v>0</v>
      </c>
      <c r="AV132" s="81">
        <v>0</v>
      </c>
      <c r="AW132" s="187">
        <v>0</v>
      </c>
      <c r="AX132" s="188">
        <v>17795.399999999998</v>
      </c>
      <c r="AY132" s="81">
        <v>0</v>
      </c>
      <c r="AZ132" s="81">
        <v>198</v>
      </c>
      <c r="BA132" s="81">
        <v>27.3</v>
      </c>
      <c r="BB132" s="81">
        <v>2472.6</v>
      </c>
      <c r="BC132" s="81">
        <v>0</v>
      </c>
      <c r="BD132" s="81">
        <v>0</v>
      </c>
      <c r="BE132" s="81">
        <v>0</v>
      </c>
      <c r="BF132" s="187">
        <v>0</v>
      </c>
      <c r="BG132" s="80">
        <v>20493.299999999996</v>
      </c>
      <c r="BH132" s="81"/>
      <c r="BI132" s="81"/>
      <c r="BJ132" s="81"/>
      <c r="BK132" s="82">
        <v>0</v>
      </c>
      <c r="BM132" s="66"/>
    </row>
    <row r="133" spans="1:65" s="68" customFormat="1" ht="15">
      <c r="A133" s="44" t="s">
        <v>179</v>
      </c>
      <c r="B133" s="45" t="s">
        <v>366</v>
      </c>
      <c r="C133" s="36" t="s">
        <v>1017</v>
      </c>
      <c r="D133" s="45" t="s">
        <v>2</v>
      </c>
      <c r="E133" s="45" t="s">
        <v>367</v>
      </c>
      <c r="F133" s="45" t="s">
        <v>369</v>
      </c>
      <c r="G133" s="37" t="s">
        <v>607</v>
      </c>
      <c r="H133" s="46" t="s">
        <v>19</v>
      </c>
      <c r="I133" s="67"/>
      <c r="J133" s="254" t="s">
        <v>1100</v>
      </c>
      <c r="K133" s="48" t="s">
        <v>476</v>
      </c>
      <c r="L133" s="48" t="s">
        <v>890</v>
      </c>
      <c r="M133" s="48" t="s">
        <v>477</v>
      </c>
      <c r="N133" s="49">
        <v>2010</v>
      </c>
      <c r="O133" s="48" t="s">
        <v>792</v>
      </c>
      <c r="P133" s="50">
        <v>40805</v>
      </c>
      <c r="Q133" s="214">
        <v>22912.65</v>
      </c>
      <c r="R133" s="184">
        <v>0</v>
      </c>
      <c r="S133" s="215">
        <v>575.4</v>
      </c>
      <c r="T133" s="215">
        <v>142.6</v>
      </c>
      <c r="U133" s="216">
        <v>0</v>
      </c>
      <c r="V133" s="184">
        <v>0</v>
      </c>
      <c r="W133" s="217">
        <v>0</v>
      </c>
      <c r="X133" s="215">
        <v>14721.83</v>
      </c>
      <c r="Y133" s="215">
        <v>1788.7800000000002</v>
      </c>
      <c r="Z133" s="218">
        <v>35</v>
      </c>
      <c r="AA133" s="219">
        <v>35216.159999999996</v>
      </c>
      <c r="AB133" s="215">
        <v>34</v>
      </c>
      <c r="AC133" s="215">
        <v>15464.400000000001</v>
      </c>
      <c r="AD133" s="184">
        <v>0</v>
      </c>
      <c r="AE133" s="216">
        <v>0</v>
      </c>
      <c r="AF133" s="184">
        <v>0</v>
      </c>
      <c r="AG133" s="184">
        <v>0</v>
      </c>
      <c r="AH133" s="217">
        <v>0</v>
      </c>
      <c r="AI133" s="184">
        <v>0</v>
      </c>
      <c r="AJ133" s="184">
        <v>0</v>
      </c>
      <c r="AK133" s="184">
        <v>0</v>
      </c>
      <c r="AL133" s="184">
        <v>0</v>
      </c>
      <c r="AM133" s="216">
        <v>0</v>
      </c>
      <c r="AN133" s="217">
        <v>0</v>
      </c>
      <c r="AO133" s="184"/>
      <c r="AP133" s="185"/>
      <c r="AQ133" s="188">
        <v>37703.480000000003</v>
      </c>
      <c r="AR133" s="81">
        <v>0</v>
      </c>
      <c r="AS133" s="81">
        <v>53044.74</v>
      </c>
      <c r="AT133" s="81">
        <v>142.6</v>
      </c>
      <c r="AU133" s="81">
        <v>0</v>
      </c>
      <c r="AV133" s="81">
        <v>0</v>
      </c>
      <c r="AW133" s="187">
        <v>0</v>
      </c>
      <c r="AX133" s="188">
        <v>23630.65</v>
      </c>
      <c r="AY133" s="81">
        <v>0</v>
      </c>
      <c r="AZ133" s="81">
        <v>16510.61</v>
      </c>
      <c r="BA133" s="81">
        <v>35251.159999999996</v>
      </c>
      <c r="BB133" s="81">
        <v>15498.400000000001</v>
      </c>
      <c r="BC133" s="81">
        <v>0</v>
      </c>
      <c r="BD133" s="81">
        <v>0</v>
      </c>
      <c r="BE133" s="81">
        <v>0</v>
      </c>
      <c r="BF133" s="187">
        <v>0</v>
      </c>
      <c r="BG133" s="80">
        <v>90890.82</v>
      </c>
      <c r="BH133" s="184"/>
      <c r="BI133" s="184"/>
      <c r="BJ133" s="184"/>
      <c r="BK133" s="82">
        <v>0</v>
      </c>
      <c r="BM133" s="66"/>
    </row>
    <row r="134" spans="1:65" s="68" customFormat="1" ht="15">
      <c r="A134" s="52" t="s">
        <v>179</v>
      </c>
      <c r="B134" s="53" t="s">
        <v>181</v>
      </c>
      <c r="C134" s="53" t="s">
        <v>1017</v>
      </c>
      <c r="D134" s="53" t="s">
        <v>90</v>
      </c>
      <c r="E134" s="53" t="s">
        <v>28</v>
      </c>
      <c r="F134" s="53" t="s">
        <v>29</v>
      </c>
      <c r="G134" s="40" t="s">
        <v>764</v>
      </c>
      <c r="H134" s="43" t="s">
        <v>765</v>
      </c>
      <c r="I134" s="39">
        <v>-122.7028</v>
      </c>
      <c r="J134" s="43" t="s">
        <v>1104</v>
      </c>
      <c r="K134" s="40" t="s">
        <v>478</v>
      </c>
      <c r="L134" s="40" t="s">
        <v>766</v>
      </c>
      <c r="M134" s="40" t="s">
        <v>479</v>
      </c>
      <c r="N134" s="41">
        <v>2010</v>
      </c>
      <c r="O134" s="40" t="s">
        <v>604</v>
      </c>
      <c r="P134" s="42">
        <v>40633</v>
      </c>
      <c r="Q134" s="209">
        <v>84697.312000000005</v>
      </c>
      <c r="R134" s="81"/>
      <c r="S134" s="210">
        <v>71.567999999999998</v>
      </c>
      <c r="T134" s="210">
        <v>370.45</v>
      </c>
      <c r="U134" s="211">
        <v>34574.817000000003</v>
      </c>
      <c r="V134" s="210">
        <v>252</v>
      </c>
      <c r="W134" s="129"/>
      <c r="X134" s="210">
        <v>2839</v>
      </c>
      <c r="Y134" s="81"/>
      <c r="Z134" s="137"/>
      <c r="AA134" s="212">
        <v>3597.6149999999998</v>
      </c>
      <c r="AB134" s="81"/>
      <c r="AC134" s="210">
        <v>1493.9190000000001</v>
      </c>
      <c r="AD134" s="81"/>
      <c r="AE134" s="211">
        <v>79.89</v>
      </c>
      <c r="AF134" s="81"/>
      <c r="AG134" s="210">
        <v>8.4000000000000005E-2</v>
      </c>
      <c r="AH134" s="212">
        <v>3.72</v>
      </c>
      <c r="AI134" s="81"/>
      <c r="AJ134" s="81"/>
      <c r="AK134" s="81"/>
      <c r="AL134" s="81"/>
      <c r="AM134" s="137"/>
      <c r="AN134" s="129"/>
      <c r="AO134" s="81"/>
      <c r="AP134" s="187"/>
      <c r="AQ134" s="188">
        <v>122191.01900000001</v>
      </c>
      <c r="AR134" s="81">
        <v>0</v>
      </c>
      <c r="AS134" s="81">
        <v>5415.1859999999997</v>
      </c>
      <c r="AT134" s="81">
        <v>374.17</v>
      </c>
      <c r="AU134" s="81">
        <v>0</v>
      </c>
      <c r="AV134" s="81">
        <v>0</v>
      </c>
      <c r="AW134" s="187">
        <v>0</v>
      </c>
      <c r="AX134" s="188">
        <v>85139.33</v>
      </c>
      <c r="AY134" s="81">
        <v>34826.817000000003</v>
      </c>
      <c r="AZ134" s="81">
        <v>2839</v>
      </c>
      <c r="BA134" s="81">
        <v>3597.6149999999998</v>
      </c>
      <c r="BB134" s="81">
        <v>1493.9190000000001</v>
      </c>
      <c r="BC134" s="81">
        <v>83.694000000000003</v>
      </c>
      <c r="BD134" s="81">
        <v>0</v>
      </c>
      <c r="BE134" s="81">
        <v>0</v>
      </c>
      <c r="BF134" s="187">
        <v>0</v>
      </c>
      <c r="BG134" s="80">
        <v>127980.375</v>
      </c>
      <c r="BH134" s="81"/>
      <c r="BI134" s="81"/>
      <c r="BJ134" s="81"/>
      <c r="BK134" s="82">
        <v>0</v>
      </c>
      <c r="BM134" s="66"/>
    </row>
    <row r="135" spans="1:65" s="68" customFormat="1" ht="15">
      <c r="A135" s="52" t="s">
        <v>182</v>
      </c>
      <c r="B135" s="53" t="s">
        <v>183</v>
      </c>
      <c r="C135" s="53" t="s">
        <v>1017</v>
      </c>
      <c r="D135" s="53" t="s">
        <v>184</v>
      </c>
      <c r="E135" s="53" t="s">
        <v>28</v>
      </c>
      <c r="F135" s="53" t="s">
        <v>29</v>
      </c>
      <c r="G135" s="40" t="s">
        <v>979</v>
      </c>
      <c r="H135" s="43" t="s">
        <v>980</v>
      </c>
      <c r="I135" s="39">
        <v>-121.637</v>
      </c>
      <c r="J135" s="43" t="s">
        <v>1105</v>
      </c>
      <c r="K135" s="40" t="s">
        <v>482</v>
      </c>
      <c r="L135" s="40" t="s">
        <v>981</v>
      </c>
      <c r="M135" s="40" t="s">
        <v>483</v>
      </c>
      <c r="N135" s="41">
        <v>2010</v>
      </c>
      <c r="O135" s="40" t="s">
        <v>792</v>
      </c>
      <c r="P135" s="42">
        <v>40786</v>
      </c>
      <c r="Q135" s="209">
        <v>847.57299999999998</v>
      </c>
      <c r="R135" s="81"/>
      <c r="S135" s="210">
        <v>0.27300000000000002</v>
      </c>
      <c r="T135" s="210">
        <v>18.600000000000001</v>
      </c>
      <c r="U135" s="137"/>
      <c r="V135" s="81"/>
      <c r="W135" s="129"/>
      <c r="X135" s="81"/>
      <c r="Y135" s="81"/>
      <c r="Z135" s="137"/>
      <c r="AA135" s="129"/>
      <c r="AB135" s="81"/>
      <c r="AC135" s="81"/>
      <c r="AD135" s="81"/>
      <c r="AE135" s="211">
        <v>40463.781000000003</v>
      </c>
      <c r="AF135" s="81"/>
      <c r="AG135" s="210">
        <v>47.982900000000001</v>
      </c>
      <c r="AH135" s="212">
        <v>1874.57</v>
      </c>
      <c r="AI135" s="210">
        <v>66.86</v>
      </c>
      <c r="AJ135" s="81"/>
      <c r="AK135" s="210">
        <v>6.3E-2</v>
      </c>
      <c r="AL135" s="210">
        <v>3.1</v>
      </c>
      <c r="AM135" s="137"/>
      <c r="AN135" s="129"/>
      <c r="AO135" s="81"/>
      <c r="AP135" s="187"/>
      <c r="AQ135" s="188">
        <v>41378.214</v>
      </c>
      <c r="AR135" s="81">
        <v>0</v>
      </c>
      <c r="AS135" s="81">
        <v>48.318900000000006</v>
      </c>
      <c r="AT135" s="81">
        <v>1896.2699999999998</v>
      </c>
      <c r="AU135" s="81">
        <v>0</v>
      </c>
      <c r="AV135" s="81">
        <v>0</v>
      </c>
      <c r="AW135" s="187">
        <v>0</v>
      </c>
      <c r="AX135" s="188">
        <v>866.44600000000003</v>
      </c>
      <c r="AY135" s="81">
        <v>0</v>
      </c>
      <c r="AZ135" s="81">
        <v>0</v>
      </c>
      <c r="BA135" s="81">
        <v>0</v>
      </c>
      <c r="BB135" s="81">
        <v>0</v>
      </c>
      <c r="BC135" s="81">
        <v>42386.333900000005</v>
      </c>
      <c r="BD135" s="81">
        <v>70.022999999999996</v>
      </c>
      <c r="BE135" s="81">
        <v>0</v>
      </c>
      <c r="BF135" s="187">
        <v>0</v>
      </c>
      <c r="BG135" s="80">
        <v>43322.80290000001</v>
      </c>
      <c r="BH135" s="81"/>
      <c r="BI135" s="81"/>
      <c r="BJ135" s="81"/>
      <c r="BK135" s="82">
        <v>0</v>
      </c>
      <c r="BM135" s="66"/>
    </row>
    <row r="136" spans="1:65" s="68" customFormat="1" ht="15">
      <c r="A136" s="35" t="s">
        <v>185</v>
      </c>
      <c r="B136" s="36" t="s">
        <v>186</v>
      </c>
      <c r="C136" s="36" t="s">
        <v>1017</v>
      </c>
      <c r="D136" s="36" t="s">
        <v>2</v>
      </c>
      <c r="E136" s="36" t="s">
        <v>8</v>
      </c>
      <c r="F136" s="36" t="s">
        <v>365</v>
      </c>
      <c r="G136" s="37" t="s">
        <v>688</v>
      </c>
      <c r="H136" s="38" t="s">
        <v>689</v>
      </c>
      <c r="I136" s="39">
        <v>-120.929</v>
      </c>
      <c r="J136" s="43" t="s">
        <v>1099</v>
      </c>
      <c r="K136" s="40" t="s">
        <v>456</v>
      </c>
      <c r="L136" s="40" t="s">
        <v>687</v>
      </c>
      <c r="M136" s="40" t="s">
        <v>457</v>
      </c>
      <c r="N136" s="41">
        <v>2010</v>
      </c>
      <c r="O136" s="40" t="s">
        <v>604</v>
      </c>
      <c r="P136" s="42">
        <v>40633</v>
      </c>
      <c r="Q136" s="209">
        <v>9398.7906999999996</v>
      </c>
      <c r="R136" s="81"/>
      <c r="S136" s="210">
        <v>235.1139</v>
      </c>
      <c r="T136" s="210">
        <v>218.67400000000001</v>
      </c>
      <c r="U136" s="137"/>
      <c r="V136" s="81"/>
      <c r="W136" s="129"/>
      <c r="X136" s="210">
        <v>1001.7508</v>
      </c>
      <c r="Y136" s="210">
        <v>74.720100000000002</v>
      </c>
      <c r="Z136" s="137"/>
      <c r="AA136" s="212">
        <v>38.2851</v>
      </c>
      <c r="AB136" s="210">
        <v>0.70050000000000001</v>
      </c>
      <c r="AC136" s="210">
        <v>1761.5156999999999</v>
      </c>
      <c r="AD136" s="81"/>
      <c r="AE136" s="137"/>
      <c r="AF136" s="81"/>
      <c r="AG136" s="81"/>
      <c r="AH136" s="129"/>
      <c r="AI136" s="81"/>
      <c r="AJ136" s="81"/>
      <c r="AK136" s="81"/>
      <c r="AL136" s="81"/>
      <c r="AM136" s="137"/>
      <c r="AN136" s="129"/>
      <c r="AO136" s="81"/>
      <c r="AP136" s="187"/>
      <c r="AQ136" s="188">
        <v>10401.242</v>
      </c>
      <c r="AR136" s="81">
        <v>0</v>
      </c>
      <c r="AS136" s="81">
        <v>2109.6347999999998</v>
      </c>
      <c r="AT136" s="81">
        <v>218.67400000000001</v>
      </c>
      <c r="AU136" s="81">
        <v>0</v>
      </c>
      <c r="AV136" s="81">
        <v>0</v>
      </c>
      <c r="AW136" s="187">
        <v>0</v>
      </c>
      <c r="AX136" s="188">
        <v>9852.5786000000007</v>
      </c>
      <c r="AY136" s="81">
        <v>0</v>
      </c>
      <c r="AZ136" s="81">
        <v>1076.4709</v>
      </c>
      <c r="BA136" s="81">
        <v>38.2851</v>
      </c>
      <c r="BB136" s="81">
        <v>1762.2161999999998</v>
      </c>
      <c r="BC136" s="81">
        <v>0</v>
      </c>
      <c r="BD136" s="81">
        <v>0</v>
      </c>
      <c r="BE136" s="81">
        <v>0</v>
      </c>
      <c r="BF136" s="187">
        <v>0</v>
      </c>
      <c r="BG136" s="80">
        <v>12729.550800000001</v>
      </c>
      <c r="BH136" s="81"/>
      <c r="BI136" s="81"/>
      <c r="BJ136" s="81"/>
      <c r="BK136" s="82">
        <v>0</v>
      </c>
      <c r="BM136" s="66"/>
    </row>
    <row r="137" spans="1:65" s="68" customFormat="1" ht="15">
      <c r="A137" s="44" t="s">
        <v>185</v>
      </c>
      <c r="B137" s="45" t="s">
        <v>366</v>
      </c>
      <c r="C137" s="36" t="s">
        <v>1017</v>
      </c>
      <c r="D137" s="45" t="s">
        <v>2</v>
      </c>
      <c r="E137" s="45" t="s">
        <v>367</v>
      </c>
      <c r="F137" s="45" t="s">
        <v>369</v>
      </c>
      <c r="G137" s="37" t="s">
        <v>607</v>
      </c>
      <c r="H137" s="46" t="s">
        <v>19</v>
      </c>
      <c r="I137" s="67"/>
      <c r="J137" s="254" t="s">
        <v>1099</v>
      </c>
      <c r="K137" s="48" t="s">
        <v>456</v>
      </c>
      <c r="L137" s="48" t="s">
        <v>687</v>
      </c>
      <c r="M137" s="48" t="s">
        <v>457</v>
      </c>
      <c r="N137" s="49">
        <v>2010</v>
      </c>
      <c r="O137" s="48" t="s">
        <v>604</v>
      </c>
      <c r="P137" s="50">
        <v>40633</v>
      </c>
      <c r="Q137" s="214">
        <v>15600.785400000001</v>
      </c>
      <c r="R137" s="184">
        <v>0</v>
      </c>
      <c r="S137" s="215">
        <v>31.019100000000002</v>
      </c>
      <c r="T137" s="215">
        <v>366.11</v>
      </c>
      <c r="U137" s="216">
        <v>0</v>
      </c>
      <c r="V137" s="184">
        <v>0</v>
      </c>
      <c r="W137" s="217">
        <v>0</v>
      </c>
      <c r="X137" s="184">
        <v>8884.4586999999992</v>
      </c>
      <c r="Y137" s="184">
        <v>1168.1691000000001</v>
      </c>
      <c r="Z137" s="216">
        <v>2.3100000000000002E-2</v>
      </c>
      <c r="AA137" s="217">
        <v>26.441099999999999</v>
      </c>
      <c r="AB137" s="215">
        <v>9.4975000000000005</v>
      </c>
      <c r="AC137" s="215">
        <v>4514.0424000000003</v>
      </c>
      <c r="AD137" s="184">
        <v>0</v>
      </c>
      <c r="AE137" s="216">
        <v>0</v>
      </c>
      <c r="AF137" s="184">
        <v>0</v>
      </c>
      <c r="AG137" s="184">
        <v>0</v>
      </c>
      <c r="AH137" s="217">
        <v>0</v>
      </c>
      <c r="AI137" s="215">
        <v>13.1919</v>
      </c>
      <c r="AJ137" s="184">
        <v>0</v>
      </c>
      <c r="AK137" s="215">
        <v>9.6599999999999991E-2</v>
      </c>
      <c r="AL137" s="215">
        <v>0</v>
      </c>
      <c r="AM137" s="216">
        <v>0</v>
      </c>
      <c r="AN137" s="217">
        <v>0</v>
      </c>
      <c r="AO137" s="184"/>
      <c r="AP137" s="185"/>
      <c r="AQ137" s="188">
        <v>24507.956600000001</v>
      </c>
      <c r="AR137" s="81">
        <v>0</v>
      </c>
      <c r="AS137" s="81">
        <v>5739.7683000000006</v>
      </c>
      <c r="AT137" s="81">
        <v>366.11</v>
      </c>
      <c r="AU137" s="81">
        <v>0</v>
      </c>
      <c r="AV137" s="81">
        <v>0</v>
      </c>
      <c r="AW137" s="187">
        <v>0</v>
      </c>
      <c r="AX137" s="188">
        <v>15997.914500000001</v>
      </c>
      <c r="AY137" s="81">
        <v>0</v>
      </c>
      <c r="AZ137" s="81">
        <v>10052.627799999998</v>
      </c>
      <c r="BA137" s="81">
        <v>26.464199999999998</v>
      </c>
      <c r="BB137" s="81">
        <v>4523.5399000000007</v>
      </c>
      <c r="BC137" s="81">
        <v>0</v>
      </c>
      <c r="BD137" s="81">
        <v>13.288500000000001</v>
      </c>
      <c r="BE137" s="81">
        <v>0</v>
      </c>
      <c r="BF137" s="187">
        <v>0</v>
      </c>
      <c r="BG137" s="80">
        <v>30613.834900000002</v>
      </c>
      <c r="BH137" s="184"/>
      <c r="BI137" s="184"/>
      <c r="BJ137" s="184"/>
      <c r="BK137" s="82">
        <v>0</v>
      </c>
      <c r="BM137" s="66"/>
    </row>
    <row r="138" spans="1:65" s="68" customFormat="1" ht="15">
      <c r="A138" s="52" t="s">
        <v>187</v>
      </c>
      <c r="B138" s="53" t="s">
        <v>188</v>
      </c>
      <c r="C138" s="53" t="s">
        <v>1017</v>
      </c>
      <c r="D138" s="53" t="s">
        <v>2</v>
      </c>
      <c r="E138" s="53" t="s">
        <v>28</v>
      </c>
      <c r="F138" s="53" t="s">
        <v>29</v>
      </c>
      <c r="G138" s="40" t="s">
        <v>710</v>
      </c>
      <c r="H138" s="43" t="s">
        <v>711</v>
      </c>
      <c r="I138" s="39">
        <v>-120.75611000000001</v>
      </c>
      <c r="J138" s="43" t="s">
        <v>1100</v>
      </c>
      <c r="K138" s="40" t="s">
        <v>480</v>
      </c>
      <c r="L138" s="40" t="s">
        <v>712</v>
      </c>
      <c r="M138" s="40" t="s">
        <v>481</v>
      </c>
      <c r="N138" s="41">
        <v>2010</v>
      </c>
      <c r="O138" s="40" t="s">
        <v>604</v>
      </c>
      <c r="P138" s="42">
        <v>40632</v>
      </c>
      <c r="Q138" s="209">
        <v>5106</v>
      </c>
      <c r="R138" s="81"/>
      <c r="S138" s="210">
        <v>105</v>
      </c>
      <c r="T138" s="210">
        <v>1550</v>
      </c>
      <c r="U138" s="137"/>
      <c r="V138" s="81"/>
      <c r="W138" s="129"/>
      <c r="X138" s="81"/>
      <c r="Y138" s="81"/>
      <c r="Z138" s="137"/>
      <c r="AA138" s="129"/>
      <c r="AB138" s="81"/>
      <c r="AC138" s="81"/>
      <c r="AD138" s="81"/>
      <c r="AE138" s="137"/>
      <c r="AF138" s="81"/>
      <c r="AG138" s="81"/>
      <c r="AH138" s="129"/>
      <c r="AI138" s="210">
        <v>1707</v>
      </c>
      <c r="AJ138" s="81"/>
      <c r="AK138" s="210">
        <v>25.962299999999999</v>
      </c>
      <c r="AL138" s="210">
        <v>374.51100000000002</v>
      </c>
      <c r="AM138" s="137"/>
      <c r="AN138" s="129"/>
      <c r="AO138" s="81"/>
      <c r="AP138" s="187"/>
      <c r="AQ138" s="188">
        <v>6813</v>
      </c>
      <c r="AR138" s="81">
        <v>0</v>
      </c>
      <c r="AS138" s="81">
        <v>130.9623</v>
      </c>
      <c r="AT138" s="81">
        <v>1924.511</v>
      </c>
      <c r="AU138" s="81">
        <v>0</v>
      </c>
      <c r="AV138" s="81">
        <v>0</v>
      </c>
      <c r="AW138" s="187">
        <v>0</v>
      </c>
      <c r="AX138" s="188">
        <v>6761</v>
      </c>
      <c r="AY138" s="81">
        <v>0</v>
      </c>
      <c r="AZ138" s="81">
        <v>0</v>
      </c>
      <c r="BA138" s="81">
        <v>0</v>
      </c>
      <c r="BB138" s="81">
        <v>0</v>
      </c>
      <c r="BC138" s="81">
        <v>0</v>
      </c>
      <c r="BD138" s="81">
        <v>2107.4733000000001</v>
      </c>
      <c r="BE138" s="81">
        <v>0</v>
      </c>
      <c r="BF138" s="187">
        <v>0</v>
      </c>
      <c r="BG138" s="80">
        <v>8868.4732999999997</v>
      </c>
      <c r="BH138" s="81"/>
      <c r="BI138" s="81"/>
      <c r="BJ138" s="81"/>
      <c r="BK138" s="82">
        <v>0</v>
      </c>
      <c r="BM138" s="66"/>
    </row>
    <row r="139" spans="1:65" s="68" customFormat="1" ht="15">
      <c r="A139" s="54" t="s">
        <v>189</v>
      </c>
      <c r="B139" s="55" t="s">
        <v>1</v>
      </c>
      <c r="C139" s="55" t="s">
        <v>1017</v>
      </c>
      <c r="D139" s="55" t="s">
        <v>2</v>
      </c>
      <c r="E139" s="55" t="s">
        <v>8</v>
      </c>
      <c r="F139" s="45" t="s">
        <v>365</v>
      </c>
      <c r="G139" s="55" t="s">
        <v>1021</v>
      </c>
      <c r="H139" s="46" t="s">
        <v>915</v>
      </c>
      <c r="I139" s="47">
        <v>-122.67400000000001</v>
      </c>
      <c r="J139" s="46" t="s">
        <v>1099</v>
      </c>
      <c r="K139" s="40" t="s">
        <v>484</v>
      </c>
      <c r="L139" s="40" t="s">
        <v>916</v>
      </c>
      <c r="M139" s="40" t="s">
        <v>485</v>
      </c>
      <c r="N139" s="41">
        <v>2010</v>
      </c>
      <c r="O139" s="40" t="s">
        <v>792</v>
      </c>
      <c r="P139" s="42">
        <v>40786</v>
      </c>
      <c r="Q139" s="209">
        <v>41358.6</v>
      </c>
      <c r="R139" s="81"/>
      <c r="S139" s="210">
        <v>2872.17</v>
      </c>
      <c r="T139" s="210">
        <v>390.6</v>
      </c>
      <c r="U139" s="137"/>
      <c r="V139" s="81"/>
      <c r="W139" s="129"/>
      <c r="X139" s="210">
        <v>5728.7</v>
      </c>
      <c r="Y139" s="210">
        <v>694.47</v>
      </c>
      <c r="Z139" s="211">
        <v>0.35</v>
      </c>
      <c r="AA139" s="212">
        <v>158.19300000000001</v>
      </c>
      <c r="AB139" s="210">
        <v>11.93</v>
      </c>
      <c r="AC139" s="210">
        <v>3379.4250000000002</v>
      </c>
      <c r="AD139" s="81"/>
      <c r="AE139" s="137"/>
      <c r="AF139" s="81"/>
      <c r="AG139" s="81"/>
      <c r="AH139" s="129"/>
      <c r="AI139" s="210">
        <v>14.2</v>
      </c>
      <c r="AJ139" s="81"/>
      <c r="AK139" s="210">
        <v>0</v>
      </c>
      <c r="AL139" s="210">
        <v>0</v>
      </c>
      <c r="AM139" s="137"/>
      <c r="AN139" s="129"/>
      <c r="AO139" s="81"/>
      <c r="AP139" s="187"/>
      <c r="AQ139" s="188">
        <v>47113.779999999992</v>
      </c>
      <c r="AR139" s="81">
        <v>0</v>
      </c>
      <c r="AS139" s="81">
        <v>7104.2580000000007</v>
      </c>
      <c r="AT139" s="81">
        <v>390.6</v>
      </c>
      <c r="AU139" s="81">
        <v>0</v>
      </c>
      <c r="AV139" s="81">
        <v>0</v>
      </c>
      <c r="AW139" s="187">
        <v>0</v>
      </c>
      <c r="AX139" s="188">
        <v>44621.369999999995</v>
      </c>
      <c r="AY139" s="81">
        <v>0</v>
      </c>
      <c r="AZ139" s="81">
        <v>6423.17</v>
      </c>
      <c r="BA139" s="81">
        <v>158.54300000000001</v>
      </c>
      <c r="BB139" s="81">
        <v>3391.355</v>
      </c>
      <c r="BC139" s="81">
        <v>0</v>
      </c>
      <c r="BD139" s="81">
        <v>14.2</v>
      </c>
      <c r="BE139" s="81">
        <v>0</v>
      </c>
      <c r="BF139" s="187">
        <v>0</v>
      </c>
      <c r="BG139" s="80">
        <v>54608.637999999992</v>
      </c>
      <c r="BH139" s="81"/>
      <c r="BI139" s="81"/>
      <c r="BJ139" s="81"/>
      <c r="BK139" s="82">
        <v>0</v>
      </c>
      <c r="BM139" s="66"/>
    </row>
    <row r="140" spans="1:65" s="68" customFormat="1" ht="15">
      <c r="A140" s="52" t="s">
        <v>190</v>
      </c>
      <c r="B140" s="53" t="s">
        <v>191</v>
      </c>
      <c r="C140" s="53" t="s">
        <v>1017</v>
      </c>
      <c r="D140" s="53" t="s">
        <v>36</v>
      </c>
      <c r="E140" s="53" t="s">
        <v>28</v>
      </c>
      <c r="F140" s="53" t="s">
        <v>29</v>
      </c>
      <c r="G140" s="40" t="s">
        <v>654</v>
      </c>
      <c r="H140" s="43" t="s">
        <v>655</v>
      </c>
      <c r="I140" s="39">
        <v>-122.56100000000001</v>
      </c>
      <c r="J140" s="43" t="s">
        <v>1102</v>
      </c>
      <c r="K140" s="40" t="s">
        <v>486</v>
      </c>
      <c r="L140" s="40" t="s">
        <v>656</v>
      </c>
      <c r="M140" s="40" t="s">
        <v>487</v>
      </c>
      <c r="N140" s="41">
        <v>2010</v>
      </c>
      <c r="O140" s="40" t="s">
        <v>604</v>
      </c>
      <c r="P140" s="42">
        <v>40631</v>
      </c>
      <c r="Q140" s="209">
        <v>36501.7736</v>
      </c>
      <c r="R140" s="81"/>
      <c r="S140" s="210">
        <v>229.33260000000001</v>
      </c>
      <c r="T140" s="210">
        <v>618.35699999999997</v>
      </c>
      <c r="U140" s="137"/>
      <c r="V140" s="81"/>
      <c r="W140" s="129"/>
      <c r="X140" s="81"/>
      <c r="Y140" s="81"/>
      <c r="Z140" s="137"/>
      <c r="AA140" s="129"/>
      <c r="AB140" s="81"/>
      <c r="AC140" s="81"/>
      <c r="AD140" s="81"/>
      <c r="AE140" s="211">
        <v>577.61419999999998</v>
      </c>
      <c r="AF140" s="81"/>
      <c r="AG140" s="210">
        <v>0.252</v>
      </c>
      <c r="AH140" s="212">
        <v>14.818</v>
      </c>
      <c r="AI140" s="81"/>
      <c r="AJ140" s="81"/>
      <c r="AK140" s="81"/>
      <c r="AL140" s="81"/>
      <c r="AM140" s="211">
        <v>0</v>
      </c>
      <c r="AN140" s="212">
        <v>28.303000000000001</v>
      </c>
      <c r="AO140" s="210"/>
      <c r="AP140" s="213"/>
      <c r="AQ140" s="188">
        <v>37079.387799999997</v>
      </c>
      <c r="AR140" s="81">
        <v>0</v>
      </c>
      <c r="AS140" s="81">
        <v>229.58460000000002</v>
      </c>
      <c r="AT140" s="81">
        <v>661.47799999999995</v>
      </c>
      <c r="AU140" s="81">
        <v>0</v>
      </c>
      <c r="AV140" s="81">
        <v>0</v>
      </c>
      <c r="AW140" s="187">
        <v>0</v>
      </c>
      <c r="AX140" s="188">
        <v>37349.463199999998</v>
      </c>
      <c r="AY140" s="81">
        <v>0</v>
      </c>
      <c r="AZ140" s="81">
        <v>0</v>
      </c>
      <c r="BA140" s="81">
        <v>0</v>
      </c>
      <c r="BB140" s="81">
        <v>0</v>
      </c>
      <c r="BC140" s="81">
        <v>592.68419999999992</v>
      </c>
      <c r="BD140" s="81">
        <v>0</v>
      </c>
      <c r="BE140" s="81">
        <v>28.303000000000001</v>
      </c>
      <c r="BF140" s="187">
        <v>0</v>
      </c>
      <c r="BG140" s="80">
        <v>37970.450399999994</v>
      </c>
      <c r="BH140" s="210">
        <v>35038.3851</v>
      </c>
      <c r="BI140" s="81"/>
      <c r="BJ140" s="81"/>
      <c r="BK140" s="82">
        <v>35038.3851</v>
      </c>
      <c r="BM140" s="66"/>
    </row>
    <row r="141" spans="1:65" s="68" customFormat="1" ht="15">
      <c r="A141" s="52" t="s">
        <v>192</v>
      </c>
      <c r="B141" s="53" t="s">
        <v>193</v>
      </c>
      <c r="C141" s="53" t="s">
        <v>1017</v>
      </c>
      <c r="D141" s="53" t="s">
        <v>194</v>
      </c>
      <c r="E141" s="53" t="s">
        <v>28</v>
      </c>
      <c r="F141" s="53" t="s">
        <v>29</v>
      </c>
      <c r="G141" s="40" t="s">
        <v>998</v>
      </c>
      <c r="H141" s="43" t="s">
        <v>999</v>
      </c>
      <c r="I141" s="39">
        <v>-120.06570000000001</v>
      </c>
      <c r="J141" s="43" t="s">
        <v>1110</v>
      </c>
      <c r="K141" s="40" t="s">
        <v>488</v>
      </c>
      <c r="L141" s="40" t="s">
        <v>1000</v>
      </c>
      <c r="M141" s="40" t="s">
        <v>489</v>
      </c>
      <c r="N141" s="41">
        <v>2010</v>
      </c>
      <c r="O141" s="40" t="s">
        <v>792</v>
      </c>
      <c r="P141" s="42">
        <v>40786</v>
      </c>
      <c r="Q141" s="209"/>
      <c r="R141" s="210"/>
      <c r="S141" s="210"/>
      <c r="T141" s="210"/>
      <c r="U141" s="211"/>
      <c r="V141" s="81"/>
      <c r="W141" s="129"/>
      <c r="X141" s="81"/>
      <c r="Y141" s="81"/>
      <c r="Z141" s="137"/>
      <c r="AA141" s="129"/>
      <c r="AB141" s="81"/>
      <c r="AC141" s="210">
        <v>92.4</v>
      </c>
      <c r="AD141" s="81"/>
      <c r="AE141" s="211">
        <v>145.333</v>
      </c>
      <c r="AF141" s="81"/>
      <c r="AG141" s="210">
        <v>2.1000000000000001E-2</v>
      </c>
      <c r="AH141" s="212">
        <v>0.62</v>
      </c>
      <c r="AI141" s="81"/>
      <c r="AJ141" s="81"/>
      <c r="AK141" s="81"/>
      <c r="AL141" s="81"/>
      <c r="AM141" s="137"/>
      <c r="AN141" s="129"/>
      <c r="AO141" s="81">
        <v>135923</v>
      </c>
      <c r="AP141" s="187">
        <v>31</v>
      </c>
      <c r="AQ141" s="188">
        <v>136068.33300000001</v>
      </c>
      <c r="AR141" s="81">
        <v>31</v>
      </c>
      <c r="AS141" s="81">
        <v>92.421000000000006</v>
      </c>
      <c r="AT141" s="81">
        <v>0.62</v>
      </c>
      <c r="AU141" s="81">
        <v>0</v>
      </c>
      <c r="AV141" s="81">
        <v>0</v>
      </c>
      <c r="AW141" s="187">
        <v>0</v>
      </c>
      <c r="AX141" s="188">
        <v>0</v>
      </c>
      <c r="AY141" s="81">
        <v>0</v>
      </c>
      <c r="AZ141" s="81">
        <v>0</v>
      </c>
      <c r="BA141" s="81">
        <v>0</v>
      </c>
      <c r="BB141" s="81">
        <v>92.4</v>
      </c>
      <c r="BC141" s="81">
        <v>145.97399999999999</v>
      </c>
      <c r="BD141" s="81">
        <v>0</v>
      </c>
      <c r="BE141" s="81">
        <v>0</v>
      </c>
      <c r="BF141" s="187">
        <v>135954</v>
      </c>
      <c r="BG141" s="80">
        <v>136192.07800000001</v>
      </c>
      <c r="BH141" s="81"/>
      <c r="BI141" s="81"/>
      <c r="BJ141" s="81"/>
      <c r="BK141" s="82">
        <v>0</v>
      </c>
      <c r="BM141" s="66"/>
    </row>
    <row r="142" spans="1:65" s="68" customFormat="1" ht="15">
      <c r="A142" s="52" t="s">
        <v>192</v>
      </c>
      <c r="B142" s="53" t="s">
        <v>195</v>
      </c>
      <c r="C142" s="53" t="s">
        <v>1017</v>
      </c>
      <c r="D142" s="53" t="s">
        <v>194</v>
      </c>
      <c r="E142" s="53" t="s">
        <v>28</v>
      </c>
      <c r="F142" s="53" t="s">
        <v>29</v>
      </c>
      <c r="G142" s="40" t="s">
        <v>1001</v>
      </c>
      <c r="H142" s="43" t="s">
        <v>1002</v>
      </c>
      <c r="I142" s="39">
        <v>-123.00320000000001</v>
      </c>
      <c r="J142" s="43" t="s">
        <v>1102</v>
      </c>
      <c r="K142" s="40" t="s">
        <v>488</v>
      </c>
      <c r="L142" s="40" t="s">
        <v>1000</v>
      </c>
      <c r="M142" s="40" t="s">
        <v>489</v>
      </c>
      <c r="N142" s="41">
        <v>2010</v>
      </c>
      <c r="O142" s="40" t="s">
        <v>792</v>
      </c>
      <c r="P142" s="42">
        <v>40787</v>
      </c>
      <c r="Q142" s="209"/>
      <c r="R142" s="210"/>
      <c r="S142" s="210"/>
      <c r="T142" s="210"/>
      <c r="U142" s="211"/>
      <c r="V142" s="81"/>
      <c r="W142" s="129"/>
      <c r="X142" s="81"/>
      <c r="Y142" s="81"/>
      <c r="Z142" s="137"/>
      <c r="AA142" s="129"/>
      <c r="AB142" s="81"/>
      <c r="AC142" s="210">
        <v>504</v>
      </c>
      <c r="AD142" s="81"/>
      <c r="AE142" s="211">
        <v>258.29500000000002</v>
      </c>
      <c r="AF142" s="81"/>
      <c r="AG142" s="210">
        <v>2.1000000000000001E-2</v>
      </c>
      <c r="AH142" s="212">
        <v>1.24</v>
      </c>
      <c r="AI142" s="81"/>
      <c r="AJ142" s="81"/>
      <c r="AK142" s="81"/>
      <c r="AL142" s="81"/>
      <c r="AM142" s="137"/>
      <c r="AN142" s="129"/>
      <c r="AO142" s="81">
        <v>492252</v>
      </c>
      <c r="AP142" s="187">
        <v>10324.221</v>
      </c>
      <c r="AQ142" s="188">
        <v>492510.29499999998</v>
      </c>
      <c r="AR142" s="81">
        <v>10324.221</v>
      </c>
      <c r="AS142" s="81">
        <v>504.02100000000002</v>
      </c>
      <c r="AT142" s="81">
        <v>1.24</v>
      </c>
      <c r="AU142" s="81">
        <v>0</v>
      </c>
      <c r="AV142" s="81">
        <v>0</v>
      </c>
      <c r="AW142" s="187">
        <v>0</v>
      </c>
      <c r="AX142" s="188">
        <v>0</v>
      </c>
      <c r="AY142" s="81">
        <v>0</v>
      </c>
      <c r="AZ142" s="81">
        <v>0</v>
      </c>
      <c r="BA142" s="81">
        <v>0</v>
      </c>
      <c r="BB142" s="81">
        <v>504</v>
      </c>
      <c r="BC142" s="81">
        <v>259.55600000000004</v>
      </c>
      <c r="BD142" s="81">
        <v>0</v>
      </c>
      <c r="BE142" s="81">
        <v>0</v>
      </c>
      <c r="BF142" s="187">
        <v>502576.22100000002</v>
      </c>
      <c r="BG142" s="80">
        <v>503339.77789999999</v>
      </c>
      <c r="BH142" s="210">
        <v>1370.9</v>
      </c>
      <c r="BI142" s="81"/>
      <c r="BJ142" s="81"/>
      <c r="BK142" s="82">
        <v>1370.9</v>
      </c>
      <c r="BM142" s="66"/>
    </row>
    <row r="143" spans="1:65" s="68" customFormat="1" ht="15">
      <c r="A143" s="52" t="s">
        <v>196</v>
      </c>
      <c r="B143" s="53" t="s">
        <v>197</v>
      </c>
      <c r="C143" s="53" t="s">
        <v>1017</v>
      </c>
      <c r="D143" s="53" t="s">
        <v>198</v>
      </c>
      <c r="E143" s="53" t="s">
        <v>28</v>
      </c>
      <c r="F143" s="53" t="s">
        <v>29</v>
      </c>
      <c r="G143" s="40" t="s">
        <v>812</v>
      </c>
      <c r="H143" s="43" t="s">
        <v>769</v>
      </c>
      <c r="I143" s="39">
        <v>-123.08199999999999</v>
      </c>
      <c r="J143" s="43" t="s">
        <v>1102</v>
      </c>
      <c r="K143" s="40" t="s">
        <v>490</v>
      </c>
      <c r="L143" s="40" t="s">
        <v>813</v>
      </c>
      <c r="M143" s="40" t="s">
        <v>491</v>
      </c>
      <c r="N143" s="41">
        <v>2010</v>
      </c>
      <c r="O143" s="40" t="s">
        <v>792</v>
      </c>
      <c r="P143" s="42">
        <v>40701</v>
      </c>
      <c r="Q143" s="209">
        <v>32630.628499999999</v>
      </c>
      <c r="R143" s="81"/>
      <c r="S143" s="210">
        <v>13.215299999999999</v>
      </c>
      <c r="T143" s="210">
        <v>173.87899999999999</v>
      </c>
      <c r="U143" s="137"/>
      <c r="V143" s="81"/>
      <c r="W143" s="129"/>
      <c r="X143" s="81"/>
      <c r="Y143" s="81"/>
      <c r="Z143" s="137"/>
      <c r="AA143" s="129"/>
      <c r="AB143" s="81"/>
      <c r="AC143" s="81"/>
      <c r="AD143" s="81"/>
      <c r="AE143" s="211">
        <v>34.3964</v>
      </c>
      <c r="AF143" s="81"/>
      <c r="AG143" s="210">
        <v>3.5700000000000003E-2</v>
      </c>
      <c r="AH143" s="212">
        <v>1.6120000000000001</v>
      </c>
      <c r="AI143" s="81"/>
      <c r="AJ143" s="210">
        <v>166.012</v>
      </c>
      <c r="AK143" s="81"/>
      <c r="AL143" s="81"/>
      <c r="AM143" s="137"/>
      <c r="AN143" s="129"/>
      <c r="AO143" s="81"/>
      <c r="AP143" s="187"/>
      <c r="AQ143" s="188">
        <v>32665.0249</v>
      </c>
      <c r="AR143" s="81">
        <v>166.012</v>
      </c>
      <c r="AS143" s="81">
        <v>13.250999999999999</v>
      </c>
      <c r="AT143" s="81">
        <v>175.49099999999999</v>
      </c>
      <c r="AU143" s="81">
        <v>0</v>
      </c>
      <c r="AV143" s="81">
        <v>0</v>
      </c>
      <c r="AW143" s="187">
        <v>0</v>
      </c>
      <c r="AX143" s="188">
        <v>32817.722799999996</v>
      </c>
      <c r="AY143" s="81">
        <v>0</v>
      </c>
      <c r="AZ143" s="81">
        <v>0</v>
      </c>
      <c r="BA143" s="81">
        <v>0</v>
      </c>
      <c r="BB143" s="81">
        <v>0</v>
      </c>
      <c r="BC143" s="81">
        <v>36.0441</v>
      </c>
      <c r="BD143" s="81">
        <v>166.012</v>
      </c>
      <c r="BE143" s="81">
        <v>0</v>
      </c>
      <c r="BF143" s="187">
        <v>0</v>
      </c>
      <c r="BG143" s="80">
        <v>33019.778899999998</v>
      </c>
      <c r="BH143" s="81"/>
      <c r="BI143" s="81"/>
      <c r="BJ143" s="81"/>
      <c r="BK143" s="82">
        <v>0</v>
      </c>
      <c r="BM143" s="66"/>
    </row>
    <row r="144" spans="1:65" s="68" customFormat="1" ht="15">
      <c r="A144" s="52" t="s">
        <v>199</v>
      </c>
      <c r="B144" s="53" t="s">
        <v>35</v>
      </c>
      <c r="C144" s="53" t="s">
        <v>1017</v>
      </c>
      <c r="D144" s="53" t="s">
        <v>194</v>
      </c>
      <c r="E144" s="53" t="s">
        <v>28</v>
      </c>
      <c r="F144" s="53" t="s">
        <v>29</v>
      </c>
      <c r="G144" s="40" t="s">
        <v>790</v>
      </c>
      <c r="H144" s="43" t="s">
        <v>791</v>
      </c>
      <c r="I144" s="39">
        <v>-123.023</v>
      </c>
      <c r="J144" s="43" t="s">
        <v>1102</v>
      </c>
      <c r="K144" s="40" t="s">
        <v>492</v>
      </c>
      <c r="L144" s="40" t="s">
        <v>793</v>
      </c>
      <c r="M144" s="40" t="s">
        <v>493</v>
      </c>
      <c r="N144" s="41">
        <v>2010</v>
      </c>
      <c r="O144" s="40" t="s">
        <v>792</v>
      </c>
      <c r="P144" s="42">
        <v>40633</v>
      </c>
      <c r="Q144" s="209"/>
      <c r="R144" s="81"/>
      <c r="S144" s="210"/>
      <c r="T144" s="210"/>
      <c r="U144" s="211"/>
      <c r="V144" s="81"/>
      <c r="W144" s="129"/>
      <c r="X144" s="81"/>
      <c r="Y144" s="81"/>
      <c r="Z144" s="137"/>
      <c r="AA144" s="129"/>
      <c r="AB144" s="81"/>
      <c r="AC144" s="210">
        <v>564.31410000000005</v>
      </c>
      <c r="AD144" s="81"/>
      <c r="AE144" s="211">
        <v>673.6</v>
      </c>
      <c r="AF144" s="81"/>
      <c r="AG144" s="210">
        <v>0.64680000000000004</v>
      </c>
      <c r="AH144" s="212">
        <v>29.263999999999999</v>
      </c>
      <c r="AI144" s="81"/>
      <c r="AJ144" s="81"/>
      <c r="AK144" s="81"/>
      <c r="AL144" s="81"/>
      <c r="AM144" s="137"/>
      <c r="AN144" s="129"/>
      <c r="AO144" s="81">
        <v>726209</v>
      </c>
      <c r="AP144" s="187"/>
      <c r="AQ144" s="188">
        <v>726882.6</v>
      </c>
      <c r="AR144" s="81">
        <v>0</v>
      </c>
      <c r="AS144" s="81">
        <v>564.96090000000004</v>
      </c>
      <c r="AT144" s="81">
        <v>29.263999999999999</v>
      </c>
      <c r="AU144" s="81">
        <v>0</v>
      </c>
      <c r="AV144" s="81">
        <v>0</v>
      </c>
      <c r="AW144" s="187">
        <v>0</v>
      </c>
      <c r="AX144" s="188">
        <v>0</v>
      </c>
      <c r="AY144" s="81">
        <v>0</v>
      </c>
      <c r="AZ144" s="81">
        <v>0</v>
      </c>
      <c r="BA144" s="81">
        <v>0</v>
      </c>
      <c r="BB144" s="81">
        <v>564.31410000000005</v>
      </c>
      <c r="BC144" s="81">
        <v>703.51080000000002</v>
      </c>
      <c r="BD144" s="81">
        <v>0</v>
      </c>
      <c r="BE144" s="81">
        <v>0</v>
      </c>
      <c r="BF144" s="187">
        <v>726209</v>
      </c>
      <c r="BG144" s="80">
        <v>727476.70129999996</v>
      </c>
      <c r="BH144" s="81"/>
      <c r="BI144" s="81"/>
      <c r="BJ144" s="81"/>
      <c r="BK144" s="82">
        <v>0</v>
      </c>
      <c r="BM144" s="66"/>
    </row>
    <row r="145" spans="1:65" s="68" customFormat="1" ht="15">
      <c r="A145" s="35" t="s">
        <v>200</v>
      </c>
      <c r="B145" s="36" t="s">
        <v>201</v>
      </c>
      <c r="C145" s="36" t="s">
        <v>1017</v>
      </c>
      <c r="D145" s="36" t="s">
        <v>2</v>
      </c>
      <c r="E145" s="36" t="s">
        <v>8</v>
      </c>
      <c r="F145" s="36" t="s">
        <v>365</v>
      </c>
      <c r="G145" s="37" t="s">
        <v>607</v>
      </c>
      <c r="H145" s="38" t="s">
        <v>777</v>
      </c>
      <c r="I145" s="39">
        <v>-120.53400000000001</v>
      </c>
      <c r="J145" s="43" t="s">
        <v>1099</v>
      </c>
      <c r="K145" s="40" t="s">
        <v>494</v>
      </c>
      <c r="L145" s="40" t="s">
        <v>771</v>
      </c>
      <c r="M145" s="40" t="s">
        <v>495</v>
      </c>
      <c r="N145" s="41">
        <v>2010</v>
      </c>
      <c r="O145" s="40" t="s">
        <v>792</v>
      </c>
      <c r="P145" s="42">
        <v>40799</v>
      </c>
      <c r="Q145" s="209">
        <v>3398.24</v>
      </c>
      <c r="R145" s="81"/>
      <c r="S145" s="210">
        <v>1.302</v>
      </c>
      <c r="T145" s="210">
        <v>17.36</v>
      </c>
      <c r="U145" s="137"/>
      <c r="V145" s="81"/>
      <c r="W145" s="129"/>
      <c r="X145" s="210">
        <v>776.22400000000005</v>
      </c>
      <c r="Y145" s="210">
        <v>77.531999999999996</v>
      </c>
      <c r="Z145" s="211">
        <v>3.6429999999999998</v>
      </c>
      <c r="AA145" s="212">
        <v>4862.1719999999996</v>
      </c>
      <c r="AB145" s="210">
        <v>1.94</v>
      </c>
      <c r="AC145" s="210">
        <v>2230.9769999999999</v>
      </c>
      <c r="AD145" s="81"/>
      <c r="AE145" s="137"/>
      <c r="AF145" s="81"/>
      <c r="AG145" s="81"/>
      <c r="AH145" s="129"/>
      <c r="AI145" s="81"/>
      <c r="AJ145" s="81"/>
      <c r="AK145" s="81"/>
      <c r="AL145" s="81"/>
      <c r="AM145" s="137"/>
      <c r="AN145" s="129"/>
      <c r="AO145" s="81"/>
      <c r="AP145" s="187"/>
      <c r="AQ145" s="188">
        <v>4180.0469999999996</v>
      </c>
      <c r="AR145" s="81">
        <v>0</v>
      </c>
      <c r="AS145" s="81">
        <v>7171.9829999999993</v>
      </c>
      <c r="AT145" s="81">
        <v>17.36</v>
      </c>
      <c r="AU145" s="81">
        <v>0</v>
      </c>
      <c r="AV145" s="81">
        <v>0</v>
      </c>
      <c r="AW145" s="187">
        <v>0</v>
      </c>
      <c r="AX145" s="188">
        <v>3416.902</v>
      </c>
      <c r="AY145" s="81">
        <v>0</v>
      </c>
      <c r="AZ145" s="81">
        <v>853.75600000000009</v>
      </c>
      <c r="BA145" s="81">
        <v>4865.8149999999996</v>
      </c>
      <c r="BB145" s="81">
        <v>2232.9169999999999</v>
      </c>
      <c r="BC145" s="81">
        <v>0</v>
      </c>
      <c r="BD145" s="81">
        <v>0</v>
      </c>
      <c r="BE145" s="81">
        <v>0</v>
      </c>
      <c r="BF145" s="187">
        <v>0</v>
      </c>
      <c r="BG145" s="80">
        <v>11369.39</v>
      </c>
      <c r="BH145" s="81"/>
      <c r="BI145" s="81"/>
      <c r="BJ145" s="81"/>
      <c r="BK145" s="82">
        <v>0</v>
      </c>
      <c r="BM145" s="66"/>
    </row>
    <row r="146" spans="1:65" s="68" customFormat="1" ht="15">
      <c r="A146" s="44" t="s">
        <v>200</v>
      </c>
      <c r="B146" s="45" t="s">
        <v>366</v>
      </c>
      <c r="C146" s="36" t="s">
        <v>1017</v>
      </c>
      <c r="D146" s="45" t="s">
        <v>2</v>
      </c>
      <c r="E146" s="45" t="s">
        <v>367</v>
      </c>
      <c r="F146" s="45" t="s">
        <v>369</v>
      </c>
      <c r="G146" s="37" t="s">
        <v>607</v>
      </c>
      <c r="H146" s="46" t="s">
        <v>19</v>
      </c>
      <c r="I146" s="67"/>
      <c r="J146" s="254" t="s">
        <v>1099</v>
      </c>
      <c r="K146" s="48" t="s">
        <v>494</v>
      </c>
      <c r="L146" s="48" t="s">
        <v>771</v>
      </c>
      <c r="M146" s="48" t="s">
        <v>495</v>
      </c>
      <c r="N146" s="49">
        <v>2010</v>
      </c>
      <c r="O146" s="48" t="s">
        <v>604</v>
      </c>
      <c r="P146" s="50">
        <v>40633</v>
      </c>
      <c r="Q146" s="214">
        <v>5330.768</v>
      </c>
      <c r="R146" s="184">
        <v>0</v>
      </c>
      <c r="S146" s="215">
        <v>3.6120000000000001</v>
      </c>
      <c r="T146" s="215">
        <v>124</v>
      </c>
      <c r="U146" s="216">
        <v>0</v>
      </c>
      <c r="V146" s="184">
        <v>0</v>
      </c>
      <c r="W146" s="217">
        <v>0</v>
      </c>
      <c r="X146" s="215">
        <v>2310.2199999999998</v>
      </c>
      <c r="Y146" s="215">
        <v>230.76900000000001</v>
      </c>
      <c r="Z146" s="218">
        <v>0.27400000000000002</v>
      </c>
      <c r="AA146" s="219">
        <v>733.13100000000009</v>
      </c>
      <c r="AB146" s="215">
        <v>2.2989999999999999</v>
      </c>
      <c r="AC146" s="215">
        <v>2652.7619999999997</v>
      </c>
      <c r="AD146" s="184">
        <v>0</v>
      </c>
      <c r="AE146" s="216">
        <v>0</v>
      </c>
      <c r="AF146" s="184">
        <v>0</v>
      </c>
      <c r="AG146" s="184">
        <v>0</v>
      </c>
      <c r="AH146" s="217">
        <v>0</v>
      </c>
      <c r="AI146" s="184">
        <v>0</v>
      </c>
      <c r="AJ146" s="184">
        <v>0</v>
      </c>
      <c r="AK146" s="184">
        <v>0</v>
      </c>
      <c r="AL146" s="184">
        <v>0</v>
      </c>
      <c r="AM146" s="216">
        <v>0</v>
      </c>
      <c r="AN146" s="217">
        <v>0</v>
      </c>
      <c r="AO146" s="184"/>
      <c r="AP146" s="185"/>
      <c r="AQ146" s="188">
        <v>7643.5609999999997</v>
      </c>
      <c r="AR146" s="81">
        <v>0</v>
      </c>
      <c r="AS146" s="81">
        <v>3620.2740000000003</v>
      </c>
      <c r="AT146" s="81">
        <v>124</v>
      </c>
      <c r="AU146" s="81">
        <v>0</v>
      </c>
      <c r="AV146" s="81">
        <v>0</v>
      </c>
      <c r="AW146" s="187">
        <v>0</v>
      </c>
      <c r="AX146" s="188">
        <v>5458.38</v>
      </c>
      <c r="AY146" s="81">
        <v>0</v>
      </c>
      <c r="AZ146" s="81">
        <v>2540.9889999999996</v>
      </c>
      <c r="BA146" s="81">
        <v>733.40500000000009</v>
      </c>
      <c r="BB146" s="81">
        <v>2655.0609999999997</v>
      </c>
      <c r="BC146" s="81">
        <v>0</v>
      </c>
      <c r="BD146" s="81">
        <v>0</v>
      </c>
      <c r="BE146" s="81">
        <v>0</v>
      </c>
      <c r="BF146" s="187">
        <v>0</v>
      </c>
      <c r="BG146" s="80">
        <v>11387.834999999999</v>
      </c>
      <c r="BH146" s="184"/>
      <c r="BI146" s="184"/>
      <c r="BJ146" s="184"/>
      <c r="BK146" s="82">
        <v>0</v>
      </c>
      <c r="BM146" s="66"/>
    </row>
    <row r="147" spans="1:65" s="68" customFormat="1" ht="15">
      <c r="A147" s="52" t="s">
        <v>202</v>
      </c>
      <c r="B147" s="53" t="s">
        <v>203</v>
      </c>
      <c r="C147" s="53" t="s">
        <v>1017</v>
      </c>
      <c r="D147" s="53" t="s">
        <v>68</v>
      </c>
      <c r="E147" s="53" t="s">
        <v>28</v>
      </c>
      <c r="F147" s="53" t="s">
        <v>29</v>
      </c>
      <c r="G147" s="40" t="s">
        <v>877</v>
      </c>
      <c r="H147" s="43" t="s">
        <v>878</v>
      </c>
      <c r="I147" s="39">
        <v>-123.09520999999999</v>
      </c>
      <c r="J147" s="43" t="s">
        <v>1104</v>
      </c>
      <c r="K147" s="40" t="s">
        <v>496</v>
      </c>
      <c r="L147" s="40" t="s">
        <v>879</v>
      </c>
      <c r="M147" s="40" t="s">
        <v>497</v>
      </c>
      <c r="N147" s="41">
        <v>2010</v>
      </c>
      <c r="O147" s="40" t="s">
        <v>792</v>
      </c>
      <c r="P147" s="42">
        <v>40773</v>
      </c>
      <c r="Q147" s="209">
        <v>49496.817600000002</v>
      </c>
      <c r="R147" s="81"/>
      <c r="S147" s="210">
        <v>597.28409999999997</v>
      </c>
      <c r="T147" s="210">
        <v>2088.873</v>
      </c>
      <c r="U147" s="211">
        <v>1375.3815999999999</v>
      </c>
      <c r="V147" s="81"/>
      <c r="W147" s="129"/>
      <c r="X147" s="81"/>
      <c r="Y147" s="81"/>
      <c r="Z147" s="137"/>
      <c r="AA147" s="129"/>
      <c r="AB147" s="81"/>
      <c r="AC147" s="81"/>
      <c r="AD147" s="81"/>
      <c r="AE147" s="211">
        <v>650.57219999999995</v>
      </c>
      <c r="AF147" s="81"/>
      <c r="AG147" s="210">
        <v>0.67200000000000004</v>
      </c>
      <c r="AH147" s="212">
        <v>31.155000000000001</v>
      </c>
      <c r="AI147" s="210">
        <v>7781.4642999999996</v>
      </c>
      <c r="AJ147" s="81"/>
      <c r="AK147" s="210">
        <v>3.5322</v>
      </c>
      <c r="AL147" s="210">
        <v>43.307000000000002</v>
      </c>
      <c r="AM147" s="211">
        <v>0</v>
      </c>
      <c r="AN147" s="212">
        <v>135.036</v>
      </c>
      <c r="AO147" s="210"/>
      <c r="AP147" s="213"/>
      <c r="AQ147" s="188">
        <v>59304.235700000005</v>
      </c>
      <c r="AR147" s="81">
        <v>0</v>
      </c>
      <c r="AS147" s="81">
        <v>601.48829999999998</v>
      </c>
      <c r="AT147" s="81">
        <v>2298.3710000000001</v>
      </c>
      <c r="AU147" s="81">
        <v>0</v>
      </c>
      <c r="AV147" s="81">
        <v>0</v>
      </c>
      <c r="AW147" s="187">
        <v>0</v>
      </c>
      <c r="AX147" s="188">
        <v>52182.974699999999</v>
      </c>
      <c r="AY147" s="81">
        <v>1375.3815999999999</v>
      </c>
      <c r="AZ147" s="81">
        <v>0</v>
      </c>
      <c r="BA147" s="81">
        <v>0</v>
      </c>
      <c r="BB147" s="81">
        <v>0</v>
      </c>
      <c r="BC147" s="81">
        <v>682.39919999999995</v>
      </c>
      <c r="BD147" s="81">
        <v>7828.3034999999991</v>
      </c>
      <c r="BE147" s="81">
        <v>135.036</v>
      </c>
      <c r="BF147" s="187">
        <v>0</v>
      </c>
      <c r="BG147" s="80">
        <v>62204.095000000001</v>
      </c>
      <c r="BH147" s="210">
        <v>60153.529199999997</v>
      </c>
      <c r="BI147" s="210">
        <v>201603.63449999999</v>
      </c>
      <c r="BJ147" s="210">
        <v>96.960800000000006</v>
      </c>
      <c r="BK147" s="82">
        <v>261854.12449999998</v>
      </c>
      <c r="BM147" s="66"/>
    </row>
    <row r="148" spans="1:65" s="65" customFormat="1" ht="15">
      <c r="A148" s="52" t="s">
        <v>204</v>
      </c>
      <c r="B148" s="53" t="s">
        <v>205</v>
      </c>
      <c r="C148" s="53" t="s">
        <v>1017</v>
      </c>
      <c r="D148" s="53" t="s">
        <v>206</v>
      </c>
      <c r="E148" s="53" t="s">
        <v>28</v>
      </c>
      <c r="F148" s="53" t="s">
        <v>29</v>
      </c>
      <c r="G148" s="40" t="s">
        <v>657</v>
      </c>
      <c r="H148" s="43" t="s">
        <v>658</v>
      </c>
      <c r="I148" s="39">
        <v>-123.462</v>
      </c>
      <c r="J148" s="43" t="s">
        <v>1096</v>
      </c>
      <c r="K148" s="40" t="s">
        <v>498</v>
      </c>
      <c r="L148" s="40" t="s">
        <v>659</v>
      </c>
      <c r="M148" s="40" t="s">
        <v>499</v>
      </c>
      <c r="N148" s="41">
        <v>2010</v>
      </c>
      <c r="O148" s="40" t="s">
        <v>604</v>
      </c>
      <c r="P148" s="42">
        <v>40630</v>
      </c>
      <c r="Q148" s="188"/>
      <c r="R148" s="210">
        <v>12432</v>
      </c>
      <c r="S148" s="81"/>
      <c r="T148" s="81"/>
      <c r="U148" s="137"/>
      <c r="V148" s="81"/>
      <c r="W148" s="129"/>
      <c r="X148" s="81"/>
      <c r="Y148" s="81"/>
      <c r="Z148" s="137"/>
      <c r="AA148" s="129"/>
      <c r="AB148" s="81"/>
      <c r="AC148" s="81"/>
      <c r="AD148" s="81"/>
      <c r="AE148" s="137"/>
      <c r="AF148" s="81"/>
      <c r="AG148" s="81"/>
      <c r="AH148" s="129"/>
      <c r="AI148" s="81"/>
      <c r="AJ148" s="81"/>
      <c r="AK148" s="81"/>
      <c r="AL148" s="81"/>
      <c r="AM148" s="137"/>
      <c r="AN148" s="129"/>
      <c r="AO148" s="81"/>
      <c r="AP148" s="187"/>
      <c r="AQ148" s="188">
        <v>0</v>
      </c>
      <c r="AR148" s="81">
        <v>12432</v>
      </c>
      <c r="AS148" s="81">
        <v>0</v>
      </c>
      <c r="AT148" s="81">
        <v>0</v>
      </c>
      <c r="AU148" s="81">
        <v>0</v>
      </c>
      <c r="AV148" s="81">
        <v>0</v>
      </c>
      <c r="AW148" s="187">
        <v>0</v>
      </c>
      <c r="AX148" s="188">
        <v>12432</v>
      </c>
      <c r="AY148" s="81">
        <v>0</v>
      </c>
      <c r="AZ148" s="81">
        <v>0</v>
      </c>
      <c r="BA148" s="81">
        <v>0</v>
      </c>
      <c r="BB148" s="81">
        <v>0</v>
      </c>
      <c r="BC148" s="81">
        <v>0</v>
      </c>
      <c r="BD148" s="81">
        <v>0</v>
      </c>
      <c r="BE148" s="81">
        <v>0</v>
      </c>
      <c r="BF148" s="187">
        <v>0</v>
      </c>
      <c r="BG148" s="80">
        <v>12432</v>
      </c>
      <c r="BH148" s="81"/>
      <c r="BI148" s="81"/>
      <c r="BJ148" s="81"/>
      <c r="BK148" s="82">
        <v>0</v>
      </c>
      <c r="BM148" s="66"/>
    </row>
    <row r="149" spans="1:65" s="65" customFormat="1" ht="15">
      <c r="A149" s="52" t="s">
        <v>204</v>
      </c>
      <c r="B149" s="53" t="s">
        <v>207</v>
      </c>
      <c r="C149" s="53" t="s">
        <v>1017</v>
      </c>
      <c r="D149" s="53" t="s">
        <v>206</v>
      </c>
      <c r="E149" s="53" t="s">
        <v>28</v>
      </c>
      <c r="F149" s="53" t="s">
        <v>29</v>
      </c>
      <c r="G149" s="40" t="s">
        <v>976</v>
      </c>
      <c r="H149" s="43" t="s">
        <v>977</v>
      </c>
      <c r="I149" s="39">
        <v>-122.995</v>
      </c>
      <c r="J149" s="43" t="s">
        <v>1102</v>
      </c>
      <c r="K149" s="40" t="s">
        <v>498</v>
      </c>
      <c r="L149" s="40" t="s">
        <v>659</v>
      </c>
      <c r="M149" s="40" t="s">
        <v>499</v>
      </c>
      <c r="N149" s="41">
        <v>2010</v>
      </c>
      <c r="O149" s="40" t="s">
        <v>792</v>
      </c>
      <c r="P149" s="42">
        <v>40786</v>
      </c>
      <c r="Q149" s="188"/>
      <c r="R149" s="210">
        <v>26834</v>
      </c>
      <c r="S149" s="210">
        <v>10.143000000000001</v>
      </c>
      <c r="T149" s="210">
        <v>14.973000000000001</v>
      </c>
      <c r="U149" s="137"/>
      <c r="V149" s="81"/>
      <c r="W149" s="129"/>
      <c r="X149" s="81"/>
      <c r="Y149" s="81"/>
      <c r="Z149" s="137"/>
      <c r="AA149" s="129"/>
      <c r="AB149" s="81"/>
      <c r="AC149" s="81"/>
      <c r="AD149" s="81"/>
      <c r="AE149" s="137"/>
      <c r="AF149" s="81"/>
      <c r="AG149" s="81"/>
      <c r="AH149" s="129"/>
      <c r="AI149" s="81"/>
      <c r="AJ149" s="81"/>
      <c r="AK149" s="81"/>
      <c r="AL149" s="81"/>
      <c r="AM149" s="137"/>
      <c r="AN149" s="129"/>
      <c r="AO149" s="81"/>
      <c r="AP149" s="187"/>
      <c r="AQ149" s="188">
        <v>0</v>
      </c>
      <c r="AR149" s="81">
        <v>26834</v>
      </c>
      <c r="AS149" s="81">
        <v>10.143000000000001</v>
      </c>
      <c r="AT149" s="81">
        <v>14.973000000000001</v>
      </c>
      <c r="AU149" s="81">
        <v>0</v>
      </c>
      <c r="AV149" s="81">
        <v>0</v>
      </c>
      <c r="AW149" s="187">
        <v>0</v>
      </c>
      <c r="AX149" s="188">
        <v>26859.116000000002</v>
      </c>
      <c r="AY149" s="81">
        <v>0</v>
      </c>
      <c r="AZ149" s="81">
        <v>0</v>
      </c>
      <c r="BA149" s="81">
        <v>0</v>
      </c>
      <c r="BB149" s="81">
        <v>0</v>
      </c>
      <c r="BC149" s="81">
        <v>0</v>
      </c>
      <c r="BD149" s="81">
        <v>0</v>
      </c>
      <c r="BE149" s="81">
        <v>0</v>
      </c>
      <c r="BF149" s="187">
        <v>0</v>
      </c>
      <c r="BG149" s="80">
        <v>26859.116000000002</v>
      </c>
      <c r="BH149" s="81"/>
      <c r="BI149" s="81"/>
      <c r="BJ149" s="81"/>
      <c r="BK149" s="82">
        <v>0</v>
      </c>
      <c r="BM149" s="66"/>
    </row>
    <row r="150" spans="1:65" s="65" customFormat="1" ht="15">
      <c r="A150" s="52" t="s">
        <v>208</v>
      </c>
      <c r="B150" s="53" t="s">
        <v>209</v>
      </c>
      <c r="C150" s="53" t="s">
        <v>1017</v>
      </c>
      <c r="D150" s="53" t="s">
        <v>210</v>
      </c>
      <c r="E150" s="53" t="s">
        <v>28</v>
      </c>
      <c r="F150" s="53" t="s">
        <v>29</v>
      </c>
      <c r="G150" s="40" t="s">
        <v>697</v>
      </c>
      <c r="H150" s="43" t="s">
        <v>698</v>
      </c>
      <c r="I150" s="39">
        <v>-120.09667</v>
      </c>
      <c r="J150" s="43" t="s">
        <v>1110</v>
      </c>
      <c r="K150" s="40" t="s">
        <v>500</v>
      </c>
      <c r="L150" s="40" t="s">
        <v>699</v>
      </c>
      <c r="M150" s="40" t="s">
        <v>501</v>
      </c>
      <c r="N150" s="41">
        <v>2010</v>
      </c>
      <c r="O150" s="40" t="s">
        <v>604</v>
      </c>
      <c r="P150" s="42">
        <v>40630</v>
      </c>
      <c r="Q150" s="209">
        <v>12721</v>
      </c>
      <c r="R150" s="81"/>
      <c r="S150" s="210">
        <v>5.1618000000000004</v>
      </c>
      <c r="T150" s="210">
        <v>69.966999999999999</v>
      </c>
      <c r="U150" s="137"/>
      <c r="V150" s="81"/>
      <c r="W150" s="129"/>
      <c r="X150" s="81"/>
      <c r="Y150" s="81"/>
      <c r="Z150" s="137"/>
      <c r="AA150" s="129"/>
      <c r="AB150" s="81"/>
      <c r="AC150" s="81"/>
      <c r="AD150" s="81"/>
      <c r="AE150" s="211">
        <v>9.1110000000000007</v>
      </c>
      <c r="AF150" s="81"/>
      <c r="AG150" s="210">
        <v>3.5700000000000003E-2</v>
      </c>
      <c r="AH150" s="212">
        <v>0.27900000000000003</v>
      </c>
      <c r="AI150" s="81"/>
      <c r="AJ150" s="81"/>
      <c r="AK150" s="81"/>
      <c r="AL150" s="81"/>
      <c r="AM150" s="137"/>
      <c r="AN150" s="129"/>
      <c r="AO150" s="81"/>
      <c r="AP150" s="187"/>
      <c r="AQ150" s="188">
        <v>12730.111000000001</v>
      </c>
      <c r="AR150" s="81">
        <v>0</v>
      </c>
      <c r="AS150" s="81">
        <v>5.1975000000000007</v>
      </c>
      <c r="AT150" s="81">
        <v>70.245999999999995</v>
      </c>
      <c r="AU150" s="81">
        <v>0</v>
      </c>
      <c r="AV150" s="81">
        <v>0</v>
      </c>
      <c r="AW150" s="187">
        <v>0</v>
      </c>
      <c r="AX150" s="188">
        <v>12796.1288</v>
      </c>
      <c r="AY150" s="81">
        <v>0</v>
      </c>
      <c r="AZ150" s="81">
        <v>0</v>
      </c>
      <c r="BA150" s="81">
        <v>0</v>
      </c>
      <c r="BB150" s="81">
        <v>0</v>
      </c>
      <c r="BC150" s="81">
        <v>9.4257000000000009</v>
      </c>
      <c r="BD150" s="81">
        <v>0</v>
      </c>
      <c r="BE150" s="81">
        <v>0</v>
      </c>
      <c r="BF150" s="187">
        <v>0</v>
      </c>
      <c r="BG150" s="80">
        <v>12805.554500000002</v>
      </c>
      <c r="BH150" s="81"/>
      <c r="BI150" s="81"/>
      <c r="BJ150" s="81"/>
      <c r="BK150" s="82">
        <v>0</v>
      </c>
      <c r="BM150" s="66"/>
    </row>
    <row r="151" spans="1:65" s="65" customFormat="1" ht="15">
      <c r="A151" s="35" t="s">
        <v>211</v>
      </c>
      <c r="B151" s="36" t="s">
        <v>212</v>
      </c>
      <c r="C151" s="36" t="s">
        <v>1017</v>
      </c>
      <c r="D151" s="36" t="s">
        <v>2</v>
      </c>
      <c r="E151" s="36" t="s">
        <v>8</v>
      </c>
      <c r="F151" s="36" t="s">
        <v>365</v>
      </c>
      <c r="G151" s="37" t="s">
        <v>738</v>
      </c>
      <c r="H151" s="38" t="s">
        <v>739</v>
      </c>
      <c r="I151" s="39">
        <v>-121.57222</v>
      </c>
      <c r="J151" s="43" t="s">
        <v>1099</v>
      </c>
      <c r="K151" s="40" t="s">
        <v>502</v>
      </c>
      <c r="L151" s="40" t="s">
        <v>737</v>
      </c>
      <c r="M151" s="40" t="s">
        <v>503</v>
      </c>
      <c r="N151" s="41">
        <v>2010</v>
      </c>
      <c r="O151" s="40" t="s">
        <v>604</v>
      </c>
      <c r="P151" s="42">
        <v>40631</v>
      </c>
      <c r="Q151" s="209">
        <v>8482.1319999999996</v>
      </c>
      <c r="R151" s="81"/>
      <c r="S151" s="210">
        <v>604.19939999999997</v>
      </c>
      <c r="T151" s="210">
        <v>82.335999999999999</v>
      </c>
      <c r="U151" s="137"/>
      <c r="V151" s="81"/>
      <c r="W151" s="129"/>
      <c r="X151" s="81"/>
      <c r="Y151" s="81"/>
      <c r="Z151" s="137"/>
      <c r="AA151" s="129"/>
      <c r="AB151" s="81"/>
      <c r="AC151" s="210">
        <v>9375.4773000000005</v>
      </c>
      <c r="AD151" s="81"/>
      <c r="AE151" s="137"/>
      <c r="AF151" s="81"/>
      <c r="AG151" s="81"/>
      <c r="AH151" s="129"/>
      <c r="AI151" s="81"/>
      <c r="AJ151" s="81"/>
      <c r="AK151" s="81"/>
      <c r="AL151" s="81"/>
      <c r="AM151" s="137"/>
      <c r="AN151" s="129"/>
      <c r="AO151" s="81"/>
      <c r="AP151" s="187"/>
      <c r="AQ151" s="188">
        <v>8482.1319999999996</v>
      </c>
      <c r="AR151" s="81">
        <v>0</v>
      </c>
      <c r="AS151" s="81">
        <v>9979.6767</v>
      </c>
      <c r="AT151" s="81">
        <v>82.335999999999999</v>
      </c>
      <c r="AU151" s="81">
        <v>0</v>
      </c>
      <c r="AV151" s="81">
        <v>0</v>
      </c>
      <c r="AW151" s="187">
        <v>0</v>
      </c>
      <c r="AX151" s="188">
        <v>9168.6673999999985</v>
      </c>
      <c r="AY151" s="81">
        <v>0</v>
      </c>
      <c r="AZ151" s="81">
        <v>0</v>
      </c>
      <c r="BA151" s="81">
        <v>0</v>
      </c>
      <c r="BB151" s="81">
        <v>9375.4773000000005</v>
      </c>
      <c r="BC151" s="81">
        <v>0</v>
      </c>
      <c r="BD151" s="81">
        <v>0</v>
      </c>
      <c r="BE151" s="81">
        <v>0</v>
      </c>
      <c r="BF151" s="187">
        <v>0</v>
      </c>
      <c r="BG151" s="80">
        <v>18544.144699999997</v>
      </c>
      <c r="BH151" s="81"/>
      <c r="BI151" s="81"/>
      <c r="BJ151" s="81"/>
      <c r="BK151" s="82">
        <v>0</v>
      </c>
      <c r="BM151" s="66"/>
    </row>
    <row r="152" spans="1:65" s="65" customFormat="1" ht="15">
      <c r="A152" s="44" t="s">
        <v>211</v>
      </c>
      <c r="B152" s="45" t="s">
        <v>366</v>
      </c>
      <c r="C152" s="36" t="s">
        <v>1017</v>
      </c>
      <c r="D152" s="45" t="s">
        <v>2</v>
      </c>
      <c r="E152" s="45" t="s">
        <v>367</v>
      </c>
      <c r="F152" s="45" t="s">
        <v>369</v>
      </c>
      <c r="G152" s="37" t="s">
        <v>607</v>
      </c>
      <c r="H152" s="46"/>
      <c r="I152" s="47"/>
      <c r="J152" s="46" t="s">
        <v>1099</v>
      </c>
      <c r="K152" s="48" t="s">
        <v>502</v>
      </c>
      <c r="L152" s="48" t="s">
        <v>737</v>
      </c>
      <c r="M152" s="48" t="s">
        <v>503</v>
      </c>
      <c r="N152" s="49">
        <v>2010</v>
      </c>
      <c r="O152" s="48" t="s">
        <v>792</v>
      </c>
      <c r="P152" s="50">
        <v>40742</v>
      </c>
      <c r="Q152" s="214">
        <v>2432.17</v>
      </c>
      <c r="R152" s="184">
        <v>0</v>
      </c>
      <c r="S152" s="215">
        <v>173.24789999999999</v>
      </c>
      <c r="T152" s="215">
        <v>23.622</v>
      </c>
      <c r="U152" s="216">
        <v>0</v>
      </c>
      <c r="V152" s="184">
        <v>0</v>
      </c>
      <c r="W152" s="217">
        <v>0</v>
      </c>
      <c r="X152" s="184">
        <v>0</v>
      </c>
      <c r="Y152" s="184">
        <v>0</v>
      </c>
      <c r="Z152" s="216">
        <v>0</v>
      </c>
      <c r="AA152" s="217">
        <v>0</v>
      </c>
      <c r="AB152" s="184">
        <v>0</v>
      </c>
      <c r="AC152" s="215">
        <v>1786.5498</v>
      </c>
      <c r="AD152" s="184">
        <v>0</v>
      </c>
      <c r="AE152" s="216">
        <v>0</v>
      </c>
      <c r="AF152" s="184">
        <v>0</v>
      </c>
      <c r="AG152" s="184">
        <v>0</v>
      </c>
      <c r="AH152" s="217">
        <v>0</v>
      </c>
      <c r="AI152" s="184">
        <v>0</v>
      </c>
      <c r="AJ152" s="184">
        <v>0</v>
      </c>
      <c r="AK152" s="184">
        <v>0</v>
      </c>
      <c r="AL152" s="184">
        <v>0</v>
      </c>
      <c r="AM152" s="216">
        <v>0</v>
      </c>
      <c r="AN152" s="217">
        <v>0</v>
      </c>
      <c r="AO152" s="184"/>
      <c r="AP152" s="185"/>
      <c r="AQ152" s="188">
        <v>2432.17</v>
      </c>
      <c r="AR152" s="81">
        <v>0</v>
      </c>
      <c r="AS152" s="81">
        <v>1959.7977000000001</v>
      </c>
      <c r="AT152" s="81">
        <v>23.622</v>
      </c>
      <c r="AU152" s="81">
        <v>0</v>
      </c>
      <c r="AV152" s="81">
        <v>0</v>
      </c>
      <c r="AW152" s="187">
        <v>0</v>
      </c>
      <c r="AX152" s="188">
        <v>2629.0398999999998</v>
      </c>
      <c r="AY152" s="81">
        <v>0</v>
      </c>
      <c r="AZ152" s="81">
        <v>0</v>
      </c>
      <c r="BA152" s="81">
        <v>0</v>
      </c>
      <c r="BB152" s="81">
        <v>1786.5498</v>
      </c>
      <c r="BC152" s="81">
        <v>0</v>
      </c>
      <c r="BD152" s="81">
        <v>0</v>
      </c>
      <c r="BE152" s="81">
        <v>0</v>
      </c>
      <c r="BF152" s="187">
        <v>0</v>
      </c>
      <c r="BG152" s="80">
        <v>4415.5896999999995</v>
      </c>
      <c r="BH152" s="184"/>
      <c r="BI152" s="184"/>
      <c r="BJ152" s="184"/>
      <c r="BK152" s="82">
        <v>0</v>
      </c>
      <c r="BM152" s="66"/>
    </row>
    <row r="153" spans="1:65" s="65" customFormat="1" ht="15">
      <c r="A153" s="52" t="s">
        <v>213</v>
      </c>
      <c r="B153" s="53" t="s">
        <v>214</v>
      </c>
      <c r="C153" s="53" t="s">
        <v>1017</v>
      </c>
      <c r="D153" s="53" t="s">
        <v>68</v>
      </c>
      <c r="E153" s="53" t="s">
        <v>28</v>
      </c>
      <c r="F153" s="53" t="s">
        <v>29</v>
      </c>
      <c r="G153" s="40" t="s">
        <v>720</v>
      </c>
      <c r="H153" s="43" t="s">
        <v>721</v>
      </c>
      <c r="I153" s="39">
        <v>-123.85638</v>
      </c>
      <c r="J153" s="43" t="s">
        <v>1098</v>
      </c>
      <c r="K153" s="40" t="s">
        <v>504</v>
      </c>
      <c r="L153" s="40" t="s">
        <v>722</v>
      </c>
      <c r="M153" s="40" t="s">
        <v>505</v>
      </c>
      <c r="N153" s="41">
        <v>2010</v>
      </c>
      <c r="O153" s="40" t="s">
        <v>604</v>
      </c>
      <c r="P153" s="42">
        <v>40632</v>
      </c>
      <c r="Q153" s="209">
        <v>29674.589899999999</v>
      </c>
      <c r="R153" s="81"/>
      <c r="S153" s="210">
        <v>2087.9922000000001</v>
      </c>
      <c r="T153" s="210">
        <v>7088.5839999999998</v>
      </c>
      <c r="U153" s="211">
        <v>2002.8335</v>
      </c>
      <c r="V153" s="81"/>
      <c r="W153" s="129"/>
      <c r="X153" s="81"/>
      <c r="Y153" s="81"/>
      <c r="Z153" s="137"/>
      <c r="AA153" s="129"/>
      <c r="AB153" s="81"/>
      <c r="AC153" s="81"/>
      <c r="AD153" s="81"/>
      <c r="AE153" s="211">
        <v>2403.1677</v>
      </c>
      <c r="AF153" s="81"/>
      <c r="AG153" s="210">
        <v>2.4948000000000001</v>
      </c>
      <c r="AH153" s="212">
        <v>111.011</v>
      </c>
      <c r="AI153" s="210">
        <v>34901.655899999998</v>
      </c>
      <c r="AJ153" s="81"/>
      <c r="AK153" s="210">
        <v>16.277100000000001</v>
      </c>
      <c r="AL153" s="210">
        <v>196.04400000000001</v>
      </c>
      <c r="AM153" s="137"/>
      <c r="AN153" s="212">
        <v>40.423999999999999</v>
      </c>
      <c r="AO153" s="210"/>
      <c r="AP153" s="213"/>
      <c r="AQ153" s="188">
        <v>68982.247000000003</v>
      </c>
      <c r="AR153" s="81">
        <v>0</v>
      </c>
      <c r="AS153" s="81">
        <v>2106.7641000000003</v>
      </c>
      <c r="AT153" s="81">
        <v>7436.0630000000001</v>
      </c>
      <c r="AU153" s="81">
        <v>0</v>
      </c>
      <c r="AV153" s="81">
        <v>0</v>
      </c>
      <c r="AW153" s="187">
        <v>0</v>
      </c>
      <c r="AX153" s="188">
        <v>38851.166100000002</v>
      </c>
      <c r="AY153" s="81">
        <v>2002.8335</v>
      </c>
      <c r="AZ153" s="81">
        <v>0</v>
      </c>
      <c r="BA153" s="81">
        <v>0</v>
      </c>
      <c r="BB153" s="81">
        <v>0</v>
      </c>
      <c r="BC153" s="81">
        <v>2516.6734999999999</v>
      </c>
      <c r="BD153" s="81">
        <v>35113.976999999999</v>
      </c>
      <c r="BE153" s="81">
        <v>40.423999999999999</v>
      </c>
      <c r="BF153" s="187">
        <v>0</v>
      </c>
      <c r="BG153" s="80">
        <v>78525.074099999998</v>
      </c>
      <c r="BH153" s="210">
        <v>201714.32699999999</v>
      </c>
      <c r="BI153" s="210">
        <v>801242.10710000002</v>
      </c>
      <c r="BJ153" s="210">
        <v>733.02009999999996</v>
      </c>
      <c r="BK153" s="82">
        <v>1003689.4541999999</v>
      </c>
      <c r="BM153" s="66"/>
    </row>
    <row r="154" spans="1:65" s="65" customFormat="1" ht="15">
      <c r="A154" s="52" t="s">
        <v>215</v>
      </c>
      <c r="B154" s="53" t="s">
        <v>216</v>
      </c>
      <c r="C154" s="53" t="s">
        <v>1017</v>
      </c>
      <c r="D154" s="53" t="s">
        <v>217</v>
      </c>
      <c r="E154" s="53" t="s">
        <v>28</v>
      </c>
      <c r="F154" s="53" t="s">
        <v>29</v>
      </c>
      <c r="G154" s="40" t="s">
        <v>713</v>
      </c>
      <c r="H154" s="43" t="s">
        <v>714</v>
      </c>
      <c r="I154" s="39">
        <v>-127.26</v>
      </c>
      <c r="J154" s="43" t="s">
        <v>1113</v>
      </c>
      <c r="K154" s="40" t="s">
        <v>506</v>
      </c>
      <c r="L154" s="40" t="s">
        <v>715</v>
      </c>
      <c r="M154" s="40" t="s">
        <v>507</v>
      </c>
      <c r="N154" s="41">
        <v>2010</v>
      </c>
      <c r="O154" s="40" t="s">
        <v>604</v>
      </c>
      <c r="P154" s="42">
        <v>40633</v>
      </c>
      <c r="Q154" s="209">
        <v>440162.62</v>
      </c>
      <c r="R154" s="81"/>
      <c r="S154" s="210">
        <v>1162.644</v>
      </c>
      <c r="T154" s="210">
        <v>7748.1090000000004</v>
      </c>
      <c r="U154" s="137"/>
      <c r="V154" s="81"/>
      <c r="W154" s="129"/>
      <c r="X154" s="81"/>
      <c r="Y154" s="81"/>
      <c r="Z154" s="137"/>
      <c r="AA154" s="129"/>
      <c r="AB154" s="81"/>
      <c r="AC154" s="81"/>
      <c r="AD154" s="81"/>
      <c r="AE154" s="211">
        <v>1146.5</v>
      </c>
      <c r="AF154" s="81"/>
      <c r="AG154" s="210">
        <v>1.9068000000000001</v>
      </c>
      <c r="AH154" s="212">
        <v>43.834000000000003</v>
      </c>
      <c r="AI154" s="81"/>
      <c r="AJ154" s="81"/>
      <c r="AK154" s="81"/>
      <c r="AL154" s="81"/>
      <c r="AM154" s="137"/>
      <c r="AN154" s="129"/>
      <c r="AO154" s="81"/>
      <c r="AP154" s="187"/>
      <c r="AQ154" s="188">
        <v>441309.12</v>
      </c>
      <c r="AR154" s="81">
        <v>0</v>
      </c>
      <c r="AS154" s="81">
        <v>1164.5508</v>
      </c>
      <c r="AT154" s="81">
        <v>7791.9430000000002</v>
      </c>
      <c r="AU154" s="81">
        <v>0</v>
      </c>
      <c r="AV154" s="81">
        <v>0</v>
      </c>
      <c r="AW154" s="187">
        <v>0</v>
      </c>
      <c r="AX154" s="188">
        <v>449073.37299999996</v>
      </c>
      <c r="AY154" s="81">
        <v>0</v>
      </c>
      <c r="AZ154" s="81">
        <v>0</v>
      </c>
      <c r="BA154" s="81">
        <v>0</v>
      </c>
      <c r="BB154" s="81">
        <v>0</v>
      </c>
      <c r="BC154" s="81">
        <v>1192.2408</v>
      </c>
      <c r="BD154" s="81">
        <v>0</v>
      </c>
      <c r="BE154" s="81">
        <v>0</v>
      </c>
      <c r="BF154" s="187">
        <v>0</v>
      </c>
      <c r="BG154" s="80">
        <v>450265.61379999993</v>
      </c>
      <c r="BH154" s="210">
        <v>567566.72</v>
      </c>
      <c r="BI154" s="210">
        <v>296018.5</v>
      </c>
      <c r="BJ154" s="81"/>
      <c r="BK154" s="82">
        <v>863585.22</v>
      </c>
      <c r="BM154" s="66"/>
    </row>
    <row r="155" spans="1:65" s="65" customFormat="1" ht="15">
      <c r="A155" s="35" t="s">
        <v>218</v>
      </c>
      <c r="B155" s="36" t="s">
        <v>219</v>
      </c>
      <c r="C155" s="36" t="s">
        <v>1017</v>
      </c>
      <c r="D155" s="36" t="s">
        <v>2</v>
      </c>
      <c r="E155" s="36" t="s">
        <v>8</v>
      </c>
      <c r="F155" s="36" t="s">
        <v>365</v>
      </c>
      <c r="G155" s="37" t="s">
        <v>607</v>
      </c>
      <c r="H155" s="38" t="s">
        <v>608</v>
      </c>
      <c r="I155" s="39">
        <v>-122.071</v>
      </c>
      <c r="J155" s="43" t="s">
        <v>1100</v>
      </c>
      <c r="K155" s="40" t="s">
        <v>508</v>
      </c>
      <c r="L155" s="40" t="s">
        <v>609</v>
      </c>
      <c r="M155" s="40" t="s">
        <v>509</v>
      </c>
      <c r="N155" s="41">
        <v>2010</v>
      </c>
      <c r="O155" s="40" t="s">
        <v>604</v>
      </c>
      <c r="P155" s="42">
        <v>40633</v>
      </c>
      <c r="Q155" s="209">
        <v>15880.6</v>
      </c>
      <c r="R155" s="81"/>
      <c r="S155" s="210">
        <v>1025.682</v>
      </c>
      <c r="T155" s="210">
        <v>142.29</v>
      </c>
      <c r="U155" s="137"/>
      <c r="V155" s="81"/>
      <c r="W155" s="129"/>
      <c r="X155" s="210">
        <v>235.2</v>
      </c>
      <c r="Y155" s="210">
        <v>32.340000000000003</v>
      </c>
      <c r="Z155" s="211">
        <v>6.5</v>
      </c>
      <c r="AA155" s="212">
        <v>220.08</v>
      </c>
      <c r="AB155" s="210">
        <v>19.3</v>
      </c>
      <c r="AC155" s="210">
        <v>1300.32</v>
      </c>
      <c r="AD155" s="81"/>
      <c r="AE155" s="137"/>
      <c r="AF155" s="81"/>
      <c r="AG155" s="81"/>
      <c r="AH155" s="129"/>
      <c r="AI155" s="210">
        <v>478.2</v>
      </c>
      <c r="AJ155" s="81"/>
      <c r="AK155" s="210">
        <v>10.92</v>
      </c>
      <c r="AL155" s="210">
        <v>1.86</v>
      </c>
      <c r="AM155" s="137"/>
      <c r="AN155" s="129"/>
      <c r="AO155" s="81"/>
      <c r="AP155" s="187"/>
      <c r="AQ155" s="188">
        <v>16619.8</v>
      </c>
      <c r="AR155" s="81">
        <v>0</v>
      </c>
      <c r="AS155" s="81">
        <v>2589.3419999999996</v>
      </c>
      <c r="AT155" s="81">
        <v>144.15</v>
      </c>
      <c r="AU155" s="81">
        <v>0</v>
      </c>
      <c r="AV155" s="81">
        <v>0</v>
      </c>
      <c r="AW155" s="187">
        <v>0</v>
      </c>
      <c r="AX155" s="188">
        <v>17048.572</v>
      </c>
      <c r="AY155" s="81">
        <v>0</v>
      </c>
      <c r="AZ155" s="81">
        <v>267.53999999999996</v>
      </c>
      <c r="BA155" s="81">
        <v>226.58</v>
      </c>
      <c r="BB155" s="81">
        <v>1319.62</v>
      </c>
      <c r="BC155" s="81">
        <v>0</v>
      </c>
      <c r="BD155" s="81">
        <v>490.98</v>
      </c>
      <c r="BE155" s="81">
        <v>0</v>
      </c>
      <c r="BF155" s="187">
        <v>0</v>
      </c>
      <c r="BG155" s="80">
        <v>19353.292000000001</v>
      </c>
      <c r="BH155" s="81"/>
      <c r="BI155" s="81"/>
      <c r="BJ155" s="81"/>
      <c r="BK155" s="82">
        <v>0</v>
      </c>
      <c r="BM155" s="66"/>
    </row>
    <row r="156" spans="1:65" s="65" customFormat="1" ht="15">
      <c r="A156" s="44" t="s">
        <v>218</v>
      </c>
      <c r="B156" s="45" t="s">
        <v>366</v>
      </c>
      <c r="C156" s="36" t="s">
        <v>1017</v>
      </c>
      <c r="D156" s="45" t="s">
        <v>2</v>
      </c>
      <c r="E156" s="45" t="s">
        <v>367</v>
      </c>
      <c r="F156" s="45" t="s">
        <v>369</v>
      </c>
      <c r="G156" s="37" t="s">
        <v>607</v>
      </c>
      <c r="H156" s="46" t="s">
        <v>19</v>
      </c>
      <c r="I156" s="67"/>
      <c r="J156" s="254" t="s">
        <v>1100</v>
      </c>
      <c r="K156" s="48" t="s">
        <v>508</v>
      </c>
      <c r="L156" s="48" t="s">
        <v>609</v>
      </c>
      <c r="M156" s="48" t="s">
        <v>509</v>
      </c>
      <c r="N156" s="49">
        <v>2010</v>
      </c>
      <c r="O156" s="48" t="s">
        <v>604</v>
      </c>
      <c r="P156" s="50">
        <v>40633</v>
      </c>
      <c r="Q156" s="214">
        <v>15905.1</v>
      </c>
      <c r="R156" s="184">
        <v>0</v>
      </c>
      <c r="S156" s="215">
        <v>28.98</v>
      </c>
      <c r="T156" s="215">
        <v>719.82</v>
      </c>
      <c r="U156" s="216">
        <v>0</v>
      </c>
      <c r="V156" s="184">
        <v>0</v>
      </c>
      <c r="W156" s="217">
        <v>0</v>
      </c>
      <c r="X156" s="215">
        <v>39.299999999999997</v>
      </c>
      <c r="Y156" s="215">
        <v>5.25</v>
      </c>
      <c r="Z156" s="218">
        <v>6</v>
      </c>
      <c r="AA156" s="219">
        <v>399.84</v>
      </c>
      <c r="AB156" s="215">
        <v>4.7</v>
      </c>
      <c r="AC156" s="215">
        <v>323.39999999999998</v>
      </c>
      <c r="AD156" s="184">
        <v>0</v>
      </c>
      <c r="AE156" s="216">
        <v>0</v>
      </c>
      <c r="AF156" s="184">
        <v>0</v>
      </c>
      <c r="AG156" s="184">
        <v>0</v>
      </c>
      <c r="AH156" s="217">
        <v>0</v>
      </c>
      <c r="AI156" s="184">
        <v>0</v>
      </c>
      <c r="AJ156" s="184">
        <v>0</v>
      </c>
      <c r="AK156" s="184">
        <v>0</v>
      </c>
      <c r="AL156" s="184">
        <v>0</v>
      </c>
      <c r="AM156" s="216">
        <v>0</v>
      </c>
      <c r="AN156" s="217">
        <v>0</v>
      </c>
      <c r="AO156" s="184"/>
      <c r="AP156" s="185"/>
      <c r="AQ156" s="188">
        <v>15955.1</v>
      </c>
      <c r="AR156" s="81">
        <v>0</v>
      </c>
      <c r="AS156" s="81">
        <v>757.47</v>
      </c>
      <c r="AT156" s="81">
        <v>719.82</v>
      </c>
      <c r="AU156" s="81">
        <v>0</v>
      </c>
      <c r="AV156" s="81">
        <v>0</v>
      </c>
      <c r="AW156" s="187">
        <v>0</v>
      </c>
      <c r="AX156" s="188">
        <v>16653.900000000001</v>
      </c>
      <c r="AY156" s="81">
        <v>0</v>
      </c>
      <c r="AZ156" s="81">
        <v>44.55</v>
      </c>
      <c r="BA156" s="81">
        <v>405.84</v>
      </c>
      <c r="BB156" s="81">
        <v>328.09999999999997</v>
      </c>
      <c r="BC156" s="81">
        <v>0</v>
      </c>
      <c r="BD156" s="81">
        <v>0</v>
      </c>
      <c r="BE156" s="81">
        <v>0</v>
      </c>
      <c r="BF156" s="187">
        <v>0</v>
      </c>
      <c r="BG156" s="80">
        <v>17432.390000000003</v>
      </c>
      <c r="BH156" s="184"/>
      <c r="BI156" s="184"/>
      <c r="BJ156" s="184"/>
      <c r="BK156" s="82">
        <v>0</v>
      </c>
      <c r="BM156" s="66"/>
    </row>
    <row r="157" spans="1:65" s="65" customFormat="1" ht="15">
      <c r="A157" s="52" t="s">
        <v>220</v>
      </c>
      <c r="B157" s="53" t="s">
        <v>221</v>
      </c>
      <c r="C157" s="53" t="s">
        <v>1017</v>
      </c>
      <c r="D157" s="53" t="s">
        <v>184</v>
      </c>
      <c r="E157" s="53" t="s">
        <v>28</v>
      </c>
      <c r="F157" s="53" t="s">
        <v>29</v>
      </c>
      <c r="G157" s="40" t="s">
        <v>510</v>
      </c>
      <c r="H157" s="43" t="s">
        <v>744</v>
      </c>
      <c r="I157" s="39">
        <v>-126.45</v>
      </c>
      <c r="J157" s="43" t="s">
        <v>1112</v>
      </c>
      <c r="K157" s="40" t="s">
        <v>511</v>
      </c>
      <c r="L157" s="40" t="s">
        <v>745</v>
      </c>
      <c r="M157" s="40" t="s">
        <v>512</v>
      </c>
      <c r="N157" s="41">
        <v>2010</v>
      </c>
      <c r="O157" s="40" t="s">
        <v>604</v>
      </c>
      <c r="P157" s="42">
        <v>40631</v>
      </c>
      <c r="Q157" s="209">
        <v>684.05100000000004</v>
      </c>
      <c r="R157" s="81"/>
      <c r="S157" s="210">
        <v>0.23100000000000001</v>
      </c>
      <c r="T157" s="210">
        <v>15.19</v>
      </c>
      <c r="U157" s="137"/>
      <c r="V157" s="81"/>
      <c r="W157" s="129"/>
      <c r="X157" s="81"/>
      <c r="Y157" s="81"/>
      <c r="Z157" s="137"/>
      <c r="AA157" s="129"/>
      <c r="AB157" s="81"/>
      <c r="AC157" s="81"/>
      <c r="AD157" s="81"/>
      <c r="AE157" s="211">
        <v>45719.849000000002</v>
      </c>
      <c r="AF157" s="81"/>
      <c r="AG157" s="210">
        <v>64.953000000000003</v>
      </c>
      <c r="AH157" s="212">
        <v>2100.56</v>
      </c>
      <c r="AI157" s="210">
        <v>174.97399999999999</v>
      </c>
      <c r="AJ157" s="81"/>
      <c r="AK157" s="210">
        <v>0.189</v>
      </c>
      <c r="AL157" s="210">
        <v>8.06</v>
      </c>
      <c r="AM157" s="137"/>
      <c r="AN157" s="129"/>
      <c r="AO157" s="81"/>
      <c r="AP157" s="187"/>
      <c r="AQ157" s="188">
        <v>46578.874000000003</v>
      </c>
      <c r="AR157" s="81">
        <v>0</v>
      </c>
      <c r="AS157" s="81">
        <v>65.37299999999999</v>
      </c>
      <c r="AT157" s="81">
        <v>2123.81</v>
      </c>
      <c r="AU157" s="81">
        <v>0</v>
      </c>
      <c r="AV157" s="81">
        <v>0</v>
      </c>
      <c r="AW157" s="187">
        <v>0</v>
      </c>
      <c r="AX157" s="188">
        <v>699.47200000000009</v>
      </c>
      <c r="AY157" s="81">
        <v>0</v>
      </c>
      <c r="AZ157" s="81">
        <v>0</v>
      </c>
      <c r="BA157" s="81">
        <v>0</v>
      </c>
      <c r="BB157" s="81">
        <v>0</v>
      </c>
      <c r="BC157" s="81">
        <v>47885.362000000001</v>
      </c>
      <c r="BD157" s="81">
        <v>183.22299999999998</v>
      </c>
      <c r="BE157" s="81">
        <v>0</v>
      </c>
      <c r="BF157" s="187">
        <v>0</v>
      </c>
      <c r="BG157" s="80">
        <v>48768.057000000001</v>
      </c>
      <c r="BH157" s="81"/>
      <c r="BI157" s="81"/>
      <c r="BJ157" s="81"/>
      <c r="BK157" s="82">
        <v>0</v>
      </c>
      <c r="BM157" s="66"/>
    </row>
    <row r="158" spans="1:65" s="65" customFormat="1" ht="15">
      <c r="A158" s="35" t="s">
        <v>222</v>
      </c>
      <c r="B158" s="36" t="s">
        <v>223</v>
      </c>
      <c r="C158" s="36" t="s">
        <v>1017</v>
      </c>
      <c r="D158" s="36" t="s">
        <v>2</v>
      </c>
      <c r="E158" s="36" t="s">
        <v>8</v>
      </c>
      <c r="F158" s="36" t="s">
        <v>365</v>
      </c>
      <c r="G158" s="37" t="s">
        <v>607</v>
      </c>
      <c r="H158" s="38" t="s">
        <v>727</v>
      </c>
      <c r="I158" s="39">
        <v>-121.672</v>
      </c>
      <c r="J158" s="43" t="s">
        <v>1099</v>
      </c>
      <c r="K158" s="40" t="s">
        <v>513</v>
      </c>
      <c r="L158" s="40" t="s">
        <v>760</v>
      </c>
      <c r="M158" s="40" t="s">
        <v>514</v>
      </c>
      <c r="N158" s="41">
        <v>2010</v>
      </c>
      <c r="O158" s="40" t="s">
        <v>792</v>
      </c>
      <c r="P158" s="42">
        <v>40785</v>
      </c>
      <c r="Q158" s="209">
        <v>10222.087</v>
      </c>
      <c r="R158" s="81"/>
      <c r="S158" s="210">
        <v>3.9060000000000001</v>
      </c>
      <c r="T158" s="210">
        <v>51.46</v>
      </c>
      <c r="U158" s="137"/>
      <c r="V158" s="81"/>
      <c r="W158" s="129"/>
      <c r="X158" s="210">
        <v>3977.0149999999999</v>
      </c>
      <c r="Y158" s="210">
        <v>397.25700000000001</v>
      </c>
      <c r="Z158" s="211">
        <v>0.01</v>
      </c>
      <c r="AA158" s="212">
        <v>28.181999999999999</v>
      </c>
      <c r="AB158" s="210">
        <v>1.966</v>
      </c>
      <c r="AC158" s="210">
        <v>2245.3620000000001</v>
      </c>
      <c r="AD158" s="81"/>
      <c r="AE158" s="137"/>
      <c r="AF158" s="81"/>
      <c r="AG158" s="81"/>
      <c r="AH158" s="129"/>
      <c r="AI158" s="81"/>
      <c r="AJ158" s="81"/>
      <c r="AK158" s="81"/>
      <c r="AL158" s="81"/>
      <c r="AM158" s="137"/>
      <c r="AN158" s="129"/>
      <c r="AO158" s="81"/>
      <c r="AP158" s="187"/>
      <c r="AQ158" s="188">
        <v>14201.078</v>
      </c>
      <c r="AR158" s="81">
        <v>0</v>
      </c>
      <c r="AS158" s="81">
        <v>2674.7069999999999</v>
      </c>
      <c r="AT158" s="81">
        <v>51.46</v>
      </c>
      <c r="AU158" s="81">
        <v>0</v>
      </c>
      <c r="AV158" s="81">
        <v>0</v>
      </c>
      <c r="AW158" s="187">
        <v>0</v>
      </c>
      <c r="AX158" s="188">
        <v>10277.453</v>
      </c>
      <c r="AY158" s="81">
        <v>0</v>
      </c>
      <c r="AZ158" s="81">
        <v>4374.2719999999999</v>
      </c>
      <c r="BA158" s="81">
        <v>28.192</v>
      </c>
      <c r="BB158" s="81">
        <v>2247.328</v>
      </c>
      <c r="BC158" s="81">
        <v>0</v>
      </c>
      <c r="BD158" s="81">
        <v>0</v>
      </c>
      <c r="BE158" s="81">
        <v>0</v>
      </c>
      <c r="BF158" s="187">
        <v>0</v>
      </c>
      <c r="BG158" s="80">
        <v>16927.244999999999</v>
      </c>
      <c r="BH158" s="81"/>
      <c r="BI158" s="81"/>
      <c r="BJ158" s="81"/>
      <c r="BK158" s="82">
        <v>0</v>
      </c>
      <c r="BM158" s="66"/>
    </row>
    <row r="159" spans="1:65" s="65" customFormat="1" ht="15">
      <c r="A159" s="35" t="s">
        <v>222</v>
      </c>
      <c r="B159" s="36" t="s">
        <v>224</v>
      </c>
      <c r="C159" s="36" t="s">
        <v>1017</v>
      </c>
      <c r="D159" s="36" t="s">
        <v>2</v>
      </c>
      <c r="E159" s="36" t="s">
        <v>8</v>
      </c>
      <c r="F159" s="36" t="s">
        <v>365</v>
      </c>
      <c r="G159" s="37" t="s">
        <v>607</v>
      </c>
      <c r="H159" s="38" t="s">
        <v>920</v>
      </c>
      <c r="I159" s="39">
        <v>-121.399</v>
      </c>
      <c r="J159" s="43" t="s">
        <v>1099</v>
      </c>
      <c r="K159" s="40" t="s">
        <v>513</v>
      </c>
      <c r="L159" s="40" t="s">
        <v>760</v>
      </c>
      <c r="M159" s="40" t="s">
        <v>514</v>
      </c>
      <c r="N159" s="41">
        <v>2010</v>
      </c>
      <c r="O159" s="40" t="s">
        <v>792</v>
      </c>
      <c r="P159" s="42">
        <v>40785</v>
      </c>
      <c r="Q159" s="209">
        <v>18391.298999999999</v>
      </c>
      <c r="R159" s="81"/>
      <c r="S159" s="210">
        <v>7.077</v>
      </c>
      <c r="T159" s="210">
        <v>93</v>
      </c>
      <c r="U159" s="137"/>
      <c r="V159" s="81"/>
      <c r="W159" s="129"/>
      <c r="X159" s="210">
        <v>653.14</v>
      </c>
      <c r="Y159" s="210">
        <v>82.299000000000007</v>
      </c>
      <c r="Z159" s="211">
        <v>1625.2270000000001</v>
      </c>
      <c r="AA159" s="212">
        <v>286.209</v>
      </c>
      <c r="AB159" s="210">
        <v>4.2160000000000002</v>
      </c>
      <c r="AC159" s="210">
        <v>4898.3760000000002</v>
      </c>
      <c r="AD159" s="81"/>
      <c r="AE159" s="137"/>
      <c r="AF159" s="81"/>
      <c r="AG159" s="81"/>
      <c r="AH159" s="129"/>
      <c r="AI159" s="81"/>
      <c r="AJ159" s="81"/>
      <c r="AK159" s="81"/>
      <c r="AL159" s="81"/>
      <c r="AM159" s="137"/>
      <c r="AN159" s="129"/>
      <c r="AO159" s="81"/>
      <c r="AP159" s="187"/>
      <c r="AQ159" s="188">
        <v>20673.881999999998</v>
      </c>
      <c r="AR159" s="81">
        <v>0</v>
      </c>
      <c r="AS159" s="81">
        <v>5273.9610000000002</v>
      </c>
      <c r="AT159" s="81">
        <v>93</v>
      </c>
      <c r="AU159" s="81">
        <v>0</v>
      </c>
      <c r="AV159" s="81">
        <v>0</v>
      </c>
      <c r="AW159" s="187">
        <v>0</v>
      </c>
      <c r="AX159" s="188">
        <v>18491.376</v>
      </c>
      <c r="AY159" s="81">
        <v>0</v>
      </c>
      <c r="AZ159" s="81">
        <v>735.43899999999996</v>
      </c>
      <c r="BA159" s="81">
        <v>1911.4360000000001</v>
      </c>
      <c r="BB159" s="81">
        <v>4902.5920000000006</v>
      </c>
      <c r="BC159" s="81">
        <v>0</v>
      </c>
      <c r="BD159" s="81">
        <v>0</v>
      </c>
      <c r="BE159" s="81">
        <v>0</v>
      </c>
      <c r="BF159" s="187">
        <v>0</v>
      </c>
      <c r="BG159" s="80">
        <v>26040.842999999997</v>
      </c>
      <c r="BH159" s="81"/>
      <c r="BI159" s="81"/>
      <c r="BJ159" s="81"/>
      <c r="BK159" s="82">
        <v>0</v>
      </c>
      <c r="BM159" s="66"/>
    </row>
    <row r="160" spans="1:65" s="65" customFormat="1" ht="15">
      <c r="A160" s="44" t="s">
        <v>222</v>
      </c>
      <c r="B160" s="45" t="s">
        <v>366</v>
      </c>
      <c r="C160" s="36" t="s">
        <v>1017</v>
      </c>
      <c r="D160" s="45" t="s">
        <v>2</v>
      </c>
      <c r="E160" s="45" t="s">
        <v>367</v>
      </c>
      <c r="F160" s="45" t="s">
        <v>369</v>
      </c>
      <c r="G160" s="37" t="s">
        <v>607</v>
      </c>
      <c r="H160" s="46" t="s">
        <v>19</v>
      </c>
      <c r="I160" s="67"/>
      <c r="J160" s="254" t="s">
        <v>1099</v>
      </c>
      <c r="K160" s="48" t="s">
        <v>513</v>
      </c>
      <c r="L160" s="48" t="s">
        <v>760</v>
      </c>
      <c r="M160" s="48" t="s">
        <v>514</v>
      </c>
      <c r="N160" s="49">
        <v>2010</v>
      </c>
      <c r="O160" s="48" t="s">
        <v>604</v>
      </c>
      <c r="P160" s="50">
        <v>40632</v>
      </c>
      <c r="Q160" s="214">
        <v>5826.9759999999997</v>
      </c>
      <c r="R160" s="184">
        <v>0</v>
      </c>
      <c r="S160" s="215">
        <v>2.5830000000000002</v>
      </c>
      <c r="T160" s="215">
        <v>54.87</v>
      </c>
      <c r="U160" s="216">
        <v>0</v>
      </c>
      <c r="V160" s="184">
        <v>0</v>
      </c>
      <c r="W160" s="217">
        <v>0</v>
      </c>
      <c r="X160" s="215">
        <v>310.67200000000003</v>
      </c>
      <c r="Y160" s="215">
        <v>31.038</v>
      </c>
      <c r="Z160" s="218">
        <v>7.4580000000000002</v>
      </c>
      <c r="AA160" s="219">
        <v>8997.4290000000001</v>
      </c>
      <c r="AB160" s="215">
        <v>6.7490000000000006</v>
      </c>
      <c r="AC160" s="215">
        <v>7292.7959999999994</v>
      </c>
      <c r="AD160" s="184">
        <v>0</v>
      </c>
      <c r="AE160" s="216">
        <v>0</v>
      </c>
      <c r="AF160" s="184">
        <v>0</v>
      </c>
      <c r="AG160" s="184">
        <v>0</v>
      </c>
      <c r="AH160" s="217">
        <v>0</v>
      </c>
      <c r="AI160" s="184">
        <v>0</v>
      </c>
      <c r="AJ160" s="184">
        <v>0</v>
      </c>
      <c r="AK160" s="184">
        <v>0</v>
      </c>
      <c r="AL160" s="184">
        <v>0</v>
      </c>
      <c r="AM160" s="216">
        <v>0</v>
      </c>
      <c r="AN160" s="217">
        <v>0</v>
      </c>
      <c r="AO160" s="184"/>
      <c r="AP160" s="185"/>
      <c r="AQ160" s="188">
        <v>6151.8549999999987</v>
      </c>
      <c r="AR160" s="81">
        <v>0</v>
      </c>
      <c r="AS160" s="81">
        <v>16323.846</v>
      </c>
      <c r="AT160" s="81">
        <v>54.87</v>
      </c>
      <c r="AU160" s="81">
        <v>0</v>
      </c>
      <c r="AV160" s="81">
        <v>0</v>
      </c>
      <c r="AW160" s="187">
        <v>0</v>
      </c>
      <c r="AX160" s="188">
        <v>5884.4289999999992</v>
      </c>
      <c r="AY160" s="81">
        <v>0</v>
      </c>
      <c r="AZ160" s="81">
        <v>341.71000000000004</v>
      </c>
      <c r="BA160" s="81">
        <v>9004.8870000000006</v>
      </c>
      <c r="BB160" s="81">
        <v>7299.5449999999992</v>
      </c>
      <c r="BC160" s="81">
        <v>0</v>
      </c>
      <c r="BD160" s="81">
        <v>0</v>
      </c>
      <c r="BE160" s="81">
        <v>0</v>
      </c>
      <c r="BF160" s="187">
        <v>0</v>
      </c>
      <c r="BG160" s="80">
        <v>22530.571</v>
      </c>
      <c r="BH160" s="184"/>
      <c r="BI160" s="184"/>
      <c r="BJ160" s="184"/>
      <c r="BK160" s="82">
        <v>0</v>
      </c>
      <c r="BM160" s="66"/>
    </row>
    <row r="161" spans="1:65" s="65" customFormat="1" ht="15">
      <c r="A161" s="44" t="s">
        <v>225</v>
      </c>
      <c r="B161" s="45" t="s">
        <v>366</v>
      </c>
      <c r="C161" s="36" t="s">
        <v>1017</v>
      </c>
      <c r="D161" s="45" t="s">
        <v>2</v>
      </c>
      <c r="E161" s="45" t="s">
        <v>367</v>
      </c>
      <c r="F161" s="45" t="s">
        <v>369</v>
      </c>
      <c r="G161" s="37" t="s">
        <v>607</v>
      </c>
      <c r="H161" s="46"/>
      <c r="I161" s="47"/>
      <c r="J161" s="46" t="s">
        <v>1104</v>
      </c>
      <c r="K161" s="48" t="s">
        <v>515</v>
      </c>
      <c r="L161" s="48" t="s">
        <v>736</v>
      </c>
      <c r="M161" s="48" t="s">
        <v>516</v>
      </c>
      <c r="N161" s="49">
        <v>2010</v>
      </c>
      <c r="O161" s="48" t="s">
        <v>792</v>
      </c>
      <c r="P161" s="50">
        <v>40739</v>
      </c>
      <c r="Q161" s="183">
        <v>2318.1999999999998</v>
      </c>
      <c r="R161" s="184">
        <v>0</v>
      </c>
      <c r="S161" s="184">
        <v>48.279000000000003</v>
      </c>
      <c r="T161" s="184">
        <v>18.91</v>
      </c>
      <c r="U161" s="216">
        <v>0</v>
      </c>
      <c r="V161" s="184">
        <v>0</v>
      </c>
      <c r="W161" s="217">
        <v>0</v>
      </c>
      <c r="X161" s="184">
        <v>86.56</v>
      </c>
      <c r="Y161" s="184">
        <v>6.93</v>
      </c>
      <c r="Z161" s="216">
        <v>1747.288</v>
      </c>
      <c r="AA161" s="219">
        <v>7883.2110000000002</v>
      </c>
      <c r="AB161" s="184">
        <v>3.581</v>
      </c>
      <c r="AC161" s="215">
        <v>24567.164999999997</v>
      </c>
      <c r="AD161" s="184">
        <v>0</v>
      </c>
      <c r="AE161" s="216">
        <v>0</v>
      </c>
      <c r="AF161" s="184">
        <v>0</v>
      </c>
      <c r="AG161" s="184">
        <v>0</v>
      </c>
      <c r="AH161" s="217">
        <v>0</v>
      </c>
      <c r="AI161" s="215">
        <v>5430.4</v>
      </c>
      <c r="AJ161" s="184">
        <v>0</v>
      </c>
      <c r="AK161" s="215">
        <v>113.08499999999999</v>
      </c>
      <c r="AL161" s="215">
        <v>44.019999999999996</v>
      </c>
      <c r="AM161" s="216">
        <v>0</v>
      </c>
      <c r="AN161" s="217">
        <v>0</v>
      </c>
      <c r="AO161" s="184"/>
      <c r="AP161" s="185"/>
      <c r="AQ161" s="188">
        <v>9586.0289999999986</v>
      </c>
      <c r="AR161" s="81">
        <v>0</v>
      </c>
      <c r="AS161" s="81">
        <v>32618.669999999995</v>
      </c>
      <c r="AT161" s="81">
        <v>62.929999999999993</v>
      </c>
      <c r="AU161" s="81">
        <v>0</v>
      </c>
      <c r="AV161" s="81">
        <v>0</v>
      </c>
      <c r="AW161" s="187">
        <v>0</v>
      </c>
      <c r="AX161" s="188">
        <v>2385.3889999999997</v>
      </c>
      <c r="AY161" s="81">
        <v>0</v>
      </c>
      <c r="AZ161" s="81">
        <v>93.490000000000009</v>
      </c>
      <c r="BA161" s="81">
        <v>9630.4989999999998</v>
      </c>
      <c r="BB161" s="81">
        <v>24570.745999999996</v>
      </c>
      <c r="BC161" s="81">
        <v>0</v>
      </c>
      <c r="BD161" s="81">
        <v>5587.5050000000001</v>
      </c>
      <c r="BE161" s="81">
        <v>0</v>
      </c>
      <c r="BF161" s="187">
        <v>0</v>
      </c>
      <c r="BG161" s="80">
        <v>42267.629000000001</v>
      </c>
      <c r="BH161" s="184"/>
      <c r="BI161" s="184"/>
      <c r="BJ161" s="184"/>
      <c r="BK161" s="82">
        <v>0</v>
      </c>
      <c r="BM161" s="66"/>
    </row>
    <row r="162" spans="1:65" s="65" customFormat="1" ht="15">
      <c r="A162" s="52" t="s">
        <v>227</v>
      </c>
      <c r="B162" s="53" t="s">
        <v>228</v>
      </c>
      <c r="C162" s="53" t="s">
        <v>1017</v>
      </c>
      <c r="D162" s="53" t="s">
        <v>229</v>
      </c>
      <c r="E162" s="53" t="s">
        <v>28</v>
      </c>
      <c r="F162" s="53" t="s">
        <v>29</v>
      </c>
      <c r="G162" s="40" t="s">
        <v>747</v>
      </c>
      <c r="H162" s="43" t="s">
        <v>19</v>
      </c>
      <c r="I162" s="69"/>
      <c r="J162" s="253" t="s">
        <v>1099</v>
      </c>
      <c r="K162" s="40" t="s">
        <v>517</v>
      </c>
      <c r="L162" s="40" t="s">
        <v>748</v>
      </c>
      <c r="M162" s="40" t="s">
        <v>518</v>
      </c>
      <c r="N162" s="41">
        <v>2010</v>
      </c>
      <c r="O162" s="40" t="s">
        <v>604</v>
      </c>
      <c r="P162" s="42">
        <v>40716</v>
      </c>
      <c r="Q162" s="209">
        <v>1258.3810000000001</v>
      </c>
      <c r="R162" s="81"/>
      <c r="S162" s="210">
        <v>0.42</v>
      </c>
      <c r="T162" s="210">
        <v>27.9</v>
      </c>
      <c r="U162" s="137"/>
      <c r="V162" s="81"/>
      <c r="W162" s="129"/>
      <c r="X162" s="81"/>
      <c r="Y162" s="81"/>
      <c r="Z162" s="137"/>
      <c r="AA162" s="129"/>
      <c r="AB162" s="81"/>
      <c r="AC162" s="81"/>
      <c r="AD162" s="81"/>
      <c r="AE162" s="211">
        <v>42654</v>
      </c>
      <c r="AF162" s="81"/>
      <c r="AG162" s="210">
        <v>44.7363</v>
      </c>
      <c r="AH162" s="212">
        <v>1986.1389999999999</v>
      </c>
      <c r="AI162" s="210">
        <v>341.32260000000002</v>
      </c>
      <c r="AJ162" s="81"/>
      <c r="AK162" s="210">
        <v>0.35699999999999998</v>
      </c>
      <c r="AL162" s="210">
        <v>15.872</v>
      </c>
      <c r="AM162" s="137"/>
      <c r="AN162" s="129"/>
      <c r="AO162" s="81"/>
      <c r="AP162" s="187"/>
      <c r="AQ162" s="188">
        <v>44253.703600000001</v>
      </c>
      <c r="AR162" s="81">
        <v>0</v>
      </c>
      <c r="AS162" s="81">
        <v>45.513300000000001</v>
      </c>
      <c r="AT162" s="81">
        <v>2029.9110000000001</v>
      </c>
      <c r="AU162" s="81">
        <v>0</v>
      </c>
      <c r="AV162" s="81">
        <v>0</v>
      </c>
      <c r="AW162" s="187">
        <v>0</v>
      </c>
      <c r="AX162" s="188">
        <v>1286.7010000000002</v>
      </c>
      <c r="AY162" s="81">
        <v>0</v>
      </c>
      <c r="AZ162" s="81">
        <v>0</v>
      </c>
      <c r="BA162" s="81">
        <v>0</v>
      </c>
      <c r="BB162" s="81">
        <v>0</v>
      </c>
      <c r="BC162" s="81">
        <v>44684.8753</v>
      </c>
      <c r="BD162" s="81">
        <v>357.55160000000006</v>
      </c>
      <c r="BE162" s="81">
        <v>0</v>
      </c>
      <c r="BF162" s="187">
        <v>0</v>
      </c>
      <c r="BG162" s="80">
        <v>46329.127900000007</v>
      </c>
      <c r="BH162" s="81"/>
      <c r="BI162" s="81"/>
      <c r="BJ162" s="81"/>
      <c r="BK162" s="82">
        <v>0</v>
      </c>
      <c r="BM162" s="66"/>
    </row>
    <row r="163" spans="1:65" s="65" customFormat="1" ht="15">
      <c r="A163" s="44" t="s">
        <v>230</v>
      </c>
      <c r="B163" s="45" t="s">
        <v>366</v>
      </c>
      <c r="C163" s="36" t="s">
        <v>1017</v>
      </c>
      <c r="D163" s="45" t="s">
        <v>2</v>
      </c>
      <c r="E163" s="45" t="s">
        <v>367</v>
      </c>
      <c r="F163" s="45" t="s">
        <v>369</v>
      </c>
      <c r="G163" s="37" t="s">
        <v>607</v>
      </c>
      <c r="H163" s="46" t="s">
        <v>19</v>
      </c>
      <c r="I163" s="67"/>
      <c r="J163" s="254" t="s">
        <v>1099</v>
      </c>
      <c r="K163" s="48" t="s">
        <v>519</v>
      </c>
      <c r="L163" s="48" t="s">
        <v>794</v>
      </c>
      <c r="M163" s="48" t="s">
        <v>520</v>
      </c>
      <c r="N163" s="49">
        <v>2010</v>
      </c>
      <c r="O163" s="48" t="s">
        <v>792</v>
      </c>
      <c r="P163" s="50">
        <v>40792</v>
      </c>
      <c r="Q163" s="214">
        <v>25271</v>
      </c>
      <c r="R163" s="184">
        <v>0</v>
      </c>
      <c r="S163" s="215">
        <v>1718.6190000000001</v>
      </c>
      <c r="T163" s="215">
        <v>234.36</v>
      </c>
      <c r="U163" s="216">
        <v>0</v>
      </c>
      <c r="V163" s="184">
        <v>0</v>
      </c>
      <c r="W163" s="217">
        <v>0</v>
      </c>
      <c r="X163" s="215">
        <v>1724.4000000000003</v>
      </c>
      <c r="Y163" s="215">
        <v>189.33599999999998</v>
      </c>
      <c r="Z163" s="218">
        <v>1.8266000000000002</v>
      </c>
      <c r="AA163" s="219">
        <v>2794.6317000000004</v>
      </c>
      <c r="AB163" s="215">
        <v>31.62</v>
      </c>
      <c r="AC163" s="215">
        <v>16629.333000000002</v>
      </c>
      <c r="AD163" s="184">
        <v>0</v>
      </c>
      <c r="AE163" s="216">
        <v>0</v>
      </c>
      <c r="AF163" s="184">
        <v>0</v>
      </c>
      <c r="AG163" s="184">
        <v>0</v>
      </c>
      <c r="AH163" s="217">
        <v>0</v>
      </c>
      <c r="AI163" s="184">
        <v>0</v>
      </c>
      <c r="AJ163" s="184">
        <v>0</v>
      </c>
      <c r="AK163" s="184">
        <v>0</v>
      </c>
      <c r="AL163" s="184">
        <v>0</v>
      </c>
      <c r="AM163" s="216">
        <v>0</v>
      </c>
      <c r="AN163" s="217">
        <v>0</v>
      </c>
      <c r="AO163" s="184"/>
      <c r="AP163" s="185"/>
      <c r="AQ163" s="188">
        <v>27028.846600000001</v>
      </c>
      <c r="AR163" s="81">
        <v>0</v>
      </c>
      <c r="AS163" s="81">
        <v>21331.919700000002</v>
      </c>
      <c r="AT163" s="81">
        <v>234.36</v>
      </c>
      <c r="AU163" s="81">
        <v>0</v>
      </c>
      <c r="AV163" s="81">
        <v>0</v>
      </c>
      <c r="AW163" s="187">
        <v>0</v>
      </c>
      <c r="AX163" s="188">
        <v>27223.978999999999</v>
      </c>
      <c r="AY163" s="81">
        <v>0</v>
      </c>
      <c r="AZ163" s="81">
        <v>1913.7360000000003</v>
      </c>
      <c r="BA163" s="81">
        <v>2796.4583000000002</v>
      </c>
      <c r="BB163" s="81">
        <v>16660.953000000001</v>
      </c>
      <c r="BC163" s="81">
        <v>0</v>
      </c>
      <c r="BD163" s="81">
        <v>0</v>
      </c>
      <c r="BE163" s="81">
        <v>0</v>
      </c>
      <c r="BF163" s="187">
        <v>0</v>
      </c>
      <c r="BG163" s="80">
        <v>48595.126300000011</v>
      </c>
      <c r="BH163" s="184"/>
      <c r="BI163" s="184"/>
      <c r="BJ163" s="184"/>
      <c r="BK163" s="82">
        <v>0</v>
      </c>
      <c r="BM163" s="66"/>
    </row>
    <row r="164" spans="1:65" s="65" customFormat="1" ht="15">
      <c r="A164" s="35" t="s">
        <v>231</v>
      </c>
      <c r="B164" s="36" t="s">
        <v>232</v>
      </c>
      <c r="C164" s="36" t="s">
        <v>1017</v>
      </c>
      <c r="D164" s="36" t="s">
        <v>2</v>
      </c>
      <c r="E164" s="36" t="s">
        <v>8</v>
      </c>
      <c r="F164" s="36" t="s">
        <v>365</v>
      </c>
      <c r="G164" s="37" t="s">
        <v>607</v>
      </c>
      <c r="H164" s="38" t="s">
        <v>873</v>
      </c>
      <c r="I164" s="39">
        <v>-120.98</v>
      </c>
      <c r="J164" s="43" t="s">
        <v>1099</v>
      </c>
      <c r="K164" s="40" t="s">
        <v>521</v>
      </c>
      <c r="L164" s="40" t="s">
        <v>767</v>
      </c>
      <c r="M164" s="40" t="s">
        <v>522</v>
      </c>
      <c r="N164" s="41">
        <v>2010</v>
      </c>
      <c r="O164" s="40" t="s">
        <v>792</v>
      </c>
      <c r="P164" s="42">
        <v>40772</v>
      </c>
      <c r="Q164" s="209">
        <v>9645.0776000000005</v>
      </c>
      <c r="R164" s="81"/>
      <c r="S164" s="210">
        <v>607.03229999999996</v>
      </c>
      <c r="T164" s="210">
        <v>104.16</v>
      </c>
      <c r="U164" s="137"/>
      <c r="V164" s="81"/>
      <c r="W164" s="129"/>
      <c r="X164" s="210">
        <v>110.991</v>
      </c>
      <c r="Y164" s="210">
        <v>12.9444</v>
      </c>
      <c r="Z164" s="211">
        <v>6.3799999999999996E-2</v>
      </c>
      <c r="AA164" s="212">
        <v>78.472800000000007</v>
      </c>
      <c r="AB164" s="210">
        <v>1.4234</v>
      </c>
      <c r="AC164" s="210">
        <v>1331.8746000000001</v>
      </c>
      <c r="AD164" s="81"/>
      <c r="AE164" s="137"/>
      <c r="AF164" s="81"/>
      <c r="AG164" s="81"/>
      <c r="AH164" s="129"/>
      <c r="AI164" s="81"/>
      <c r="AJ164" s="81"/>
      <c r="AK164" s="81"/>
      <c r="AL164" s="81"/>
      <c r="AM164" s="137"/>
      <c r="AN164" s="129"/>
      <c r="AO164" s="81"/>
      <c r="AP164" s="187"/>
      <c r="AQ164" s="188">
        <v>9757.5558000000001</v>
      </c>
      <c r="AR164" s="81">
        <v>0</v>
      </c>
      <c r="AS164" s="81">
        <v>2030.3241000000003</v>
      </c>
      <c r="AT164" s="81">
        <v>104.16</v>
      </c>
      <c r="AU164" s="81">
        <v>0</v>
      </c>
      <c r="AV164" s="81">
        <v>0</v>
      </c>
      <c r="AW164" s="187">
        <v>0</v>
      </c>
      <c r="AX164" s="188">
        <v>10356.269900000001</v>
      </c>
      <c r="AY164" s="81">
        <v>0</v>
      </c>
      <c r="AZ164" s="81">
        <v>123.9354</v>
      </c>
      <c r="BA164" s="81">
        <v>78.536600000000007</v>
      </c>
      <c r="BB164" s="81">
        <v>1333.298</v>
      </c>
      <c r="BC164" s="81">
        <v>0</v>
      </c>
      <c r="BD164" s="81">
        <v>0</v>
      </c>
      <c r="BE164" s="81">
        <v>0</v>
      </c>
      <c r="BF164" s="187">
        <v>0</v>
      </c>
      <c r="BG164" s="80">
        <v>11892.0399</v>
      </c>
      <c r="BH164" s="81"/>
      <c r="BI164" s="81"/>
      <c r="BJ164" s="81"/>
      <c r="BK164" s="82">
        <v>0</v>
      </c>
      <c r="BM164" s="66"/>
    </row>
    <row r="165" spans="1:65" s="65" customFormat="1" ht="15">
      <c r="A165" s="35" t="s">
        <v>231</v>
      </c>
      <c r="B165" s="36" t="s">
        <v>233</v>
      </c>
      <c r="C165" s="36" t="s">
        <v>1017</v>
      </c>
      <c r="D165" s="36" t="s">
        <v>2</v>
      </c>
      <c r="E165" s="36" t="s">
        <v>8</v>
      </c>
      <c r="F165" s="36" t="s">
        <v>365</v>
      </c>
      <c r="G165" s="37" t="s">
        <v>607</v>
      </c>
      <c r="H165" s="38" t="s">
        <v>872</v>
      </c>
      <c r="I165" s="39">
        <v>-121.384</v>
      </c>
      <c r="J165" s="43" t="s">
        <v>1100</v>
      </c>
      <c r="K165" s="40" t="s">
        <v>521</v>
      </c>
      <c r="L165" s="40" t="s">
        <v>767</v>
      </c>
      <c r="M165" s="40" t="s">
        <v>522</v>
      </c>
      <c r="N165" s="41">
        <v>2010</v>
      </c>
      <c r="O165" s="40" t="s">
        <v>792</v>
      </c>
      <c r="P165" s="42">
        <v>40772</v>
      </c>
      <c r="Q165" s="209">
        <v>8210.6553999999996</v>
      </c>
      <c r="R165" s="81"/>
      <c r="S165" s="210">
        <v>551.66160000000002</v>
      </c>
      <c r="T165" s="210">
        <v>75.206000000000003</v>
      </c>
      <c r="U165" s="137"/>
      <c r="V165" s="81"/>
      <c r="W165" s="129"/>
      <c r="X165" s="210">
        <v>172.55359999999999</v>
      </c>
      <c r="Y165" s="210">
        <v>22.904699999999998</v>
      </c>
      <c r="Z165" s="211">
        <v>1.6687000000000001</v>
      </c>
      <c r="AA165" s="212">
        <v>268.3947</v>
      </c>
      <c r="AB165" s="210">
        <v>74.980699999999999</v>
      </c>
      <c r="AC165" s="210">
        <v>8100.5463</v>
      </c>
      <c r="AD165" s="81"/>
      <c r="AE165" s="137"/>
      <c r="AF165" s="81"/>
      <c r="AG165" s="81"/>
      <c r="AH165" s="129"/>
      <c r="AI165" s="81"/>
      <c r="AJ165" s="81"/>
      <c r="AK165" s="81"/>
      <c r="AL165" s="81"/>
      <c r="AM165" s="137"/>
      <c r="AN165" s="129"/>
      <c r="AO165" s="81"/>
      <c r="AP165" s="187"/>
      <c r="AQ165" s="188">
        <v>8459.8583999999992</v>
      </c>
      <c r="AR165" s="81">
        <v>0</v>
      </c>
      <c r="AS165" s="81">
        <v>8943.5072999999993</v>
      </c>
      <c r="AT165" s="81">
        <v>75.206000000000003</v>
      </c>
      <c r="AU165" s="81">
        <v>0</v>
      </c>
      <c r="AV165" s="81">
        <v>0</v>
      </c>
      <c r="AW165" s="187">
        <v>0</v>
      </c>
      <c r="AX165" s="188">
        <v>8837.5229999999992</v>
      </c>
      <c r="AY165" s="81">
        <v>0</v>
      </c>
      <c r="AZ165" s="81">
        <v>195.45829999999998</v>
      </c>
      <c r="BA165" s="81">
        <v>270.0634</v>
      </c>
      <c r="BB165" s="81">
        <v>8175.527</v>
      </c>
      <c r="BC165" s="81">
        <v>0</v>
      </c>
      <c r="BD165" s="81">
        <v>0</v>
      </c>
      <c r="BE165" s="81">
        <v>0</v>
      </c>
      <c r="BF165" s="187">
        <v>0</v>
      </c>
      <c r="BG165" s="80">
        <v>17478.5717</v>
      </c>
      <c r="BH165" s="81"/>
      <c r="BI165" s="81"/>
      <c r="BJ165" s="81"/>
      <c r="BK165" s="82">
        <v>0</v>
      </c>
      <c r="BM165" s="66"/>
    </row>
    <row r="166" spans="1:65" s="65" customFormat="1" ht="15">
      <c r="A166" s="35" t="s">
        <v>231</v>
      </c>
      <c r="B166" s="36" t="s">
        <v>234</v>
      </c>
      <c r="C166" s="36" t="s">
        <v>1017</v>
      </c>
      <c r="D166" s="36" t="s">
        <v>2</v>
      </c>
      <c r="E166" s="36" t="s">
        <v>8</v>
      </c>
      <c r="F166" s="36" t="s">
        <v>365</v>
      </c>
      <c r="G166" s="37" t="s">
        <v>607</v>
      </c>
      <c r="H166" s="38" t="s">
        <v>865</v>
      </c>
      <c r="I166" s="39">
        <v>-121.053</v>
      </c>
      <c r="J166" s="43" t="s">
        <v>1100</v>
      </c>
      <c r="K166" s="40" t="s">
        <v>521</v>
      </c>
      <c r="L166" s="40" t="s">
        <v>767</v>
      </c>
      <c r="M166" s="40" t="s">
        <v>522</v>
      </c>
      <c r="N166" s="41">
        <v>2010</v>
      </c>
      <c r="O166" s="40" t="s">
        <v>792</v>
      </c>
      <c r="P166" s="42">
        <v>40772</v>
      </c>
      <c r="Q166" s="209">
        <v>87008.562600000005</v>
      </c>
      <c r="R166" s="81"/>
      <c r="S166" s="210">
        <v>3699.5133000000001</v>
      </c>
      <c r="T166" s="210">
        <v>504.24599999999998</v>
      </c>
      <c r="U166" s="137"/>
      <c r="V166" s="81"/>
      <c r="W166" s="129"/>
      <c r="X166" s="81"/>
      <c r="Y166" s="81"/>
      <c r="Z166" s="137"/>
      <c r="AA166" s="129"/>
      <c r="AB166" s="210">
        <v>0.1333</v>
      </c>
      <c r="AC166" s="210">
        <v>7311.3200999999999</v>
      </c>
      <c r="AD166" s="81"/>
      <c r="AE166" s="137"/>
      <c r="AF166" s="81"/>
      <c r="AG166" s="81"/>
      <c r="AH166" s="129"/>
      <c r="AI166" s="81"/>
      <c r="AJ166" s="81"/>
      <c r="AK166" s="81"/>
      <c r="AL166" s="81"/>
      <c r="AM166" s="137"/>
      <c r="AN166" s="129"/>
      <c r="AO166" s="81"/>
      <c r="AP166" s="187"/>
      <c r="AQ166" s="188">
        <v>87008.695900000006</v>
      </c>
      <c r="AR166" s="81">
        <v>0</v>
      </c>
      <c r="AS166" s="81">
        <v>11010.8334</v>
      </c>
      <c r="AT166" s="81">
        <v>504.24599999999998</v>
      </c>
      <c r="AU166" s="81">
        <v>0</v>
      </c>
      <c r="AV166" s="81">
        <v>0</v>
      </c>
      <c r="AW166" s="187">
        <v>0</v>
      </c>
      <c r="AX166" s="188">
        <v>91212.32190000001</v>
      </c>
      <c r="AY166" s="81">
        <v>0</v>
      </c>
      <c r="AZ166" s="81">
        <v>0</v>
      </c>
      <c r="BA166" s="81">
        <v>0</v>
      </c>
      <c r="BB166" s="81">
        <v>7311.4534000000003</v>
      </c>
      <c r="BC166" s="81">
        <v>0</v>
      </c>
      <c r="BD166" s="81">
        <v>0</v>
      </c>
      <c r="BE166" s="81">
        <v>0</v>
      </c>
      <c r="BF166" s="187">
        <v>0</v>
      </c>
      <c r="BG166" s="80">
        <v>98523.775300000008</v>
      </c>
      <c r="BH166" s="81"/>
      <c r="BI166" s="81"/>
      <c r="BJ166" s="81"/>
      <c r="BK166" s="82">
        <v>0</v>
      </c>
      <c r="BM166" s="66"/>
    </row>
    <row r="167" spans="1:65" s="65" customFormat="1" ht="15">
      <c r="A167" s="44" t="s">
        <v>231</v>
      </c>
      <c r="B167" s="45" t="s">
        <v>366</v>
      </c>
      <c r="C167" s="36" t="s">
        <v>1017</v>
      </c>
      <c r="D167" s="45" t="s">
        <v>2</v>
      </c>
      <c r="E167" s="45" t="s">
        <v>367</v>
      </c>
      <c r="F167" s="45" t="s">
        <v>369</v>
      </c>
      <c r="G167" s="37" t="s">
        <v>607</v>
      </c>
      <c r="H167" s="46"/>
      <c r="I167" s="47"/>
      <c r="J167" s="46" t="s">
        <v>1100</v>
      </c>
      <c r="K167" s="48" t="s">
        <v>521</v>
      </c>
      <c r="L167" s="48" t="s">
        <v>767</v>
      </c>
      <c r="M167" s="48" t="s">
        <v>522</v>
      </c>
      <c r="N167" s="49">
        <v>2010</v>
      </c>
      <c r="O167" s="48" t="s">
        <v>792</v>
      </c>
      <c r="P167" s="50">
        <v>40772</v>
      </c>
      <c r="Q167" s="214">
        <v>24752.959200000005</v>
      </c>
      <c r="R167" s="184">
        <v>0</v>
      </c>
      <c r="S167" s="215">
        <v>1364.8446000000001</v>
      </c>
      <c r="T167" s="215">
        <v>300.6690000000001</v>
      </c>
      <c r="U167" s="216">
        <v>0</v>
      </c>
      <c r="V167" s="184">
        <v>0</v>
      </c>
      <c r="W167" s="217">
        <v>0</v>
      </c>
      <c r="X167" s="215">
        <v>1353.2424000000001</v>
      </c>
      <c r="Y167" s="215">
        <v>143.87730000000002</v>
      </c>
      <c r="Z167" s="218">
        <v>2.278</v>
      </c>
      <c r="AA167" s="219">
        <v>592.87199999999996</v>
      </c>
      <c r="AB167" s="215">
        <v>27.991399999999999</v>
      </c>
      <c r="AC167" s="215">
        <v>7902.8271000000013</v>
      </c>
      <c r="AD167" s="184">
        <v>0</v>
      </c>
      <c r="AE167" s="216">
        <v>0</v>
      </c>
      <c r="AF167" s="184">
        <v>0</v>
      </c>
      <c r="AG167" s="184">
        <v>0</v>
      </c>
      <c r="AH167" s="217">
        <v>0</v>
      </c>
      <c r="AI167" s="184">
        <v>0</v>
      </c>
      <c r="AJ167" s="184">
        <v>0</v>
      </c>
      <c r="AK167" s="184">
        <v>0</v>
      </c>
      <c r="AL167" s="184">
        <v>0</v>
      </c>
      <c r="AM167" s="216">
        <v>0</v>
      </c>
      <c r="AN167" s="217">
        <v>0</v>
      </c>
      <c r="AO167" s="184"/>
      <c r="AP167" s="185"/>
      <c r="AQ167" s="188">
        <v>26136.471000000001</v>
      </c>
      <c r="AR167" s="81">
        <v>0</v>
      </c>
      <c r="AS167" s="81">
        <v>10004.421000000002</v>
      </c>
      <c r="AT167" s="81">
        <v>300.6690000000001</v>
      </c>
      <c r="AU167" s="81">
        <v>0</v>
      </c>
      <c r="AV167" s="81">
        <v>0</v>
      </c>
      <c r="AW167" s="187">
        <v>0</v>
      </c>
      <c r="AX167" s="188">
        <v>26418.472800000007</v>
      </c>
      <c r="AY167" s="81">
        <v>0</v>
      </c>
      <c r="AZ167" s="81">
        <v>1497.1197000000002</v>
      </c>
      <c r="BA167" s="81">
        <v>595.15</v>
      </c>
      <c r="BB167" s="81">
        <v>7930.8185000000012</v>
      </c>
      <c r="BC167" s="81">
        <v>0</v>
      </c>
      <c r="BD167" s="81">
        <v>0</v>
      </c>
      <c r="BE167" s="81">
        <v>0</v>
      </c>
      <c r="BF167" s="187">
        <v>0</v>
      </c>
      <c r="BG167" s="80">
        <v>36441.561000000009</v>
      </c>
      <c r="BH167" s="184"/>
      <c r="BI167" s="184"/>
      <c r="BJ167" s="184"/>
      <c r="BK167" s="82">
        <v>0</v>
      </c>
      <c r="BM167" s="66"/>
    </row>
    <row r="168" spans="1:65" s="65" customFormat="1" ht="15">
      <c r="A168" s="35" t="s">
        <v>235</v>
      </c>
      <c r="B168" s="36" t="s">
        <v>236</v>
      </c>
      <c r="C168" s="36" t="s">
        <v>1017</v>
      </c>
      <c r="D168" s="36" t="s">
        <v>2</v>
      </c>
      <c r="E168" s="36" t="s">
        <v>8</v>
      </c>
      <c r="F168" s="36" t="s">
        <v>365</v>
      </c>
      <c r="G168" s="37" t="s">
        <v>607</v>
      </c>
      <c r="H168" s="38" t="s">
        <v>772</v>
      </c>
      <c r="I168" s="39">
        <v>-121.0308</v>
      </c>
      <c r="J168" s="43" t="s">
        <v>1099</v>
      </c>
      <c r="K168" s="40" t="s">
        <v>523</v>
      </c>
      <c r="L168" s="40" t="s">
        <v>773</v>
      </c>
      <c r="M168" s="40" t="s">
        <v>524</v>
      </c>
      <c r="N168" s="41">
        <v>2010</v>
      </c>
      <c r="O168" s="40" t="s">
        <v>604</v>
      </c>
      <c r="P168" s="42">
        <v>40633</v>
      </c>
      <c r="Q168" s="209">
        <v>2805.33</v>
      </c>
      <c r="R168" s="81"/>
      <c r="S168" s="210">
        <v>1.1318999999999999</v>
      </c>
      <c r="T168" s="210">
        <v>15.035</v>
      </c>
      <c r="U168" s="137"/>
      <c r="V168" s="81"/>
      <c r="W168" s="129"/>
      <c r="X168" s="81"/>
      <c r="Y168" s="81"/>
      <c r="Z168" s="211">
        <v>3.14</v>
      </c>
      <c r="AA168" s="212">
        <v>20737.226999999999</v>
      </c>
      <c r="AB168" s="210">
        <v>5.0000000000000001E-3</v>
      </c>
      <c r="AC168" s="210">
        <v>36.787799999999997</v>
      </c>
      <c r="AD168" s="81"/>
      <c r="AE168" s="137"/>
      <c r="AF168" s="81"/>
      <c r="AG168" s="81"/>
      <c r="AH168" s="129"/>
      <c r="AI168" s="81"/>
      <c r="AJ168" s="81"/>
      <c r="AK168" s="81"/>
      <c r="AL168" s="81"/>
      <c r="AM168" s="137"/>
      <c r="AN168" s="129"/>
      <c r="AO168" s="81"/>
      <c r="AP168" s="187"/>
      <c r="AQ168" s="188">
        <v>2808.4749999999999</v>
      </c>
      <c r="AR168" s="81">
        <v>0</v>
      </c>
      <c r="AS168" s="81">
        <v>20775.146699999998</v>
      </c>
      <c r="AT168" s="81">
        <v>15.035</v>
      </c>
      <c r="AU168" s="81">
        <v>0</v>
      </c>
      <c r="AV168" s="81">
        <v>0</v>
      </c>
      <c r="AW168" s="187">
        <v>0</v>
      </c>
      <c r="AX168" s="188">
        <v>2821.4968999999996</v>
      </c>
      <c r="AY168" s="81">
        <v>0</v>
      </c>
      <c r="AZ168" s="81">
        <v>0</v>
      </c>
      <c r="BA168" s="81">
        <v>20740.366999999998</v>
      </c>
      <c r="BB168" s="81">
        <v>36.7928</v>
      </c>
      <c r="BC168" s="81">
        <v>0</v>
      </c>
      <c r="BD168" s="81">
        <v>0</v>
      </c>
      <c r="BE168" s="81">
        <v>0</v>
      </c>
      <c r="BF168" s="187">
        <v>0</v>
      </c>
      <c r="BG168" s="80">
        <v>23598.656699999996</v>
      </c>
      <c r="BH168" s="81"/>
      <c r="BI168" s="81"/>
      <c r="BJ168" s="81"/>
      <c r="BK168" s="82">
        <v>0</v>
      </c>
      <c r="BM168" s="66"/>
    </row>
    <row r="169" spans="1:65" s="65" customFormat="1" ht="15">
      <c r="A169" s="44" t="s">
        <v>235</v>
      </c>
      <c r="B169" s="45" t="s">
        <v>366</v>
      </c>
      <c r="C169" s="36" t="s">
        <v>1017</v>
      </c>
      <c r="D169" s="45" t="s">
        <v>2</v>
      </c>
      <c r="E169" s="45" t="s">
        <v>367</v>
      </c>
      <c r="F169" s="45" t="s">
        <v>369</v>
      </c>
      <c r="G169" s="37" t="s">
        <v>607</v>
      </c>
      <c r="H169" s="46"/>
      <c r="I169" s="47"/>
      <c r="J169" s="46" t="s">
        <v>1099</v>
      </c>
      <c r="K169" s="48" t="s">
        <v>523</v>
      </c>
      <c r="L169" s="48" t="s">
        <v>773</v>
      </c>
      <c r="M169" s="48" t="s">
        <v>524</v>
      </c>
      <c r="N169" s="49">
        <v>2010</v>
      </c>
      <c r="O169" s="48" t="s">
        <v>604</v>
      </c>
      <c r="P169" s="50">
        <v>40633</v>
      </c>
      <c r="Q169" s="214">
        <v>9009.0352000000003</v>
      </c>
      <c r="R169" s="184">
        <v>0</v>
      </c>
      <c r="S169" s="215">
        <v>589.72829999999999</v>
      </c>
      <c r="T169" s="215">
        <v>178.15700000000001</v>
      </c>
      <c r="U169" s="216">
        <v>0</v>
      </c>
      <c r="V169" s="184">
        <v>0</v>
      </c>
      <c r="W169" s="217">
        <v>0</v>
      </c>
      <c r="X169" s="184">
        <v>0</v>
      </c>
      <c r="Y169" s="184">
        <v>0</v>
      </c>
      <c r="Z169" s="218">
        <v>4.5548000000000002</v>
      </c>
      <c r="AA169" s="219">
        <v>1257.1041</v>
      </c>
      <c r="AB169" s="184">
        <v>8.0399999999999991</v>
      </c>
      <c r="AC169" s="215">
        <v>1825.3956000000001</v>
      </c>
      <c r="AD169" s="184">
        <v>0</v>
      </c>
      <c r="AE169" s="216">
        <v>0</v>
      </c>
      <c r="AF169" s="184">
        <v>0</v>
      </c>
      <c r="AG169" s="184">
        <v>0</v>
      </c>
      <c r="AH169" s="217">
        <v>0</v>
      </c>
      <c r="AI169" s="184">
        <v>0</v>
      </c>
      <c r="AJ169" s="184">
        <v>0</v>
      </c>
      <c r="AK169" s="184">
        <v>0</v>
      </c>
      <c r="AL169" s="184">
        <v>0</v>
      </c>
      <c r="AM169" s="216">
        <v>0</v>
      </c>
      <c r="AN169" s="217">
        <v>0</v>
      </c>
      <c r="AO169" s="184"/>
      <c r="AP169" s="185"/>
      <c r="AQ169" s="188">
        <v>9021.630000000001</v>
      </c>
      <c r="AR169" s="81">
        <v>0</v>
      </c>
      <c r="AS169" s="81">
        <v>3672.2280000000001</v>
      </c>
      <c r="AT169" s="81">
        <v>178.15700000000001</v>
      </c>
      <c r="AU169" s="81">
        <v>0</v>
      </c>
      <c r="AV169" s="81">
        <v>0</v>
      </c>
      <c r="AW169" s="187">
        <v>0</v>
      </c>
      <c r="AX169" s="188">
        <v>9776.9205000000002</v>
      </c>
      <c r="AY169" s="81">
        <v>0</v>
      </c>
      <c r="AZ169" s="81">
        <v>0</v>
      </c>
      <c r="BA169" s="81">
        <v>1261.6588999999999</v>
      </c>
      <c r="BB169" s="81">
        <v>1833.4356</v>
      </c>
      <c r="BC169" s="81">
        <v>0</v>
      </c>
      <c r="BD169" s="81">
        <v>0</v>
      </c>
      <c r="BE169" s="81">
        <v>0</v>
      </c>
      <c r="BF169" s="187">
        <v>0</v>
      </c>
      <c r="BG169" s="80">
        <v>12872.014999999999</v>
      </c>
      <c r="BH169" s="184"/>
      <c r="BI169" s="184"/>
      <c r="BJ169" s="184"/>
      <c r="BK169" s="82">
        <v>0</v>
      </c>
      <c r="BM169" s="66"/>
    </row>
    <row r="170" spans="1:65" s="65" customFormat="1" ht="15">
      <c r="A170" s="52" t="s">
        <v>237</v>
      </c>
      <c r="B170" s="53" t="s">
        <v>238</v>
      </c>
      <c r="C170" s="53" t="s">
        <v>1017</v>
      </c>
      <c r="D170" s="53" t="s">
        <v>239</v>
      </c>
      <c r="E170" s="53" t="s">
        <v>28</v>
      </c>
      <c r="F170" s="53" t="s">
        <v>29</v>
      </c>
      <c r="G170" s="40" t="s">
        <v>607</v>
      </c>
      <c r="H170" s="43" t="s">
        <v>787</v>
      </c>
      <c r="I170" s="39">
        <v>-121.84099999999999</v>
      </c>
      <c r="J170" s="43" t="s">
        <v>1099</v>
      </c>
      <c r="K170" s="40" t="s">
        <v>525</v>
      </c>
      <c r="L170" s="40" t="s">
        <v>788</v>
      </c>
      <c r="M170" s="40" t="s">
        <v>526</v>
      </c>
      <c r="N170" s="41">
        <v>2010</v>
      </c>
      <c r="O170" s="40" t="s">
        <v>604</v>
      </c>
      <c r="P170" s="42">
        <v>40633</v>
      </c>
      <c r="Q170" s="209">
        <v>12167</v>
      </c>
      <c r="R170" s="81"/>
      <c r="S170" s="210">
        <v>773.43</v>
      </c>
      <c r="T170" s="210">
        <v>105.4</v>
      </c>
      <c r="U170" s="137"/>
      <c r="V170" s="81"/>
      <c r="W170" s="129"/>
      <c r="X170" s="81"/>
      <c r="Y170" s="81"/>
      <c r="Z170" s="137"/>
      <c r="AA170" s="129"/>
      <c r="AB170" s="81"/>
      <c r="AC170" s="81"/>
      <c r="AD170" s="81"/>
      <c r="AE170" s="137"/>
      <c r="AF170" s="81"/>
      <c r="AG170" s="81"/>
      <c r="AH170" s="129"/>
      <c r="AI170" s="81"/>
      <c r="AJ170" s="81"/>
      <c r="AK170" s="81"/>
      <c r="AL170" s="81"/>
      <c r="AM170" s="137"/>
      <c r="AN170" s="129"/>
      <c r="AO170" s="81"/>
      <c r="AP170" s="187"/>
      <c r="AQ170" s="188">
        <v>12167</v>
      </c>
      <c r="AR170" s="81">
        <v>0</v>
      </c>
      <c r="AS170" s="81">
        <v>773.43</v>
      </c>
      <c r="AT170" s="81">
        <v>105.4</v>
      </c>
      <c r="AU170" s="81">
        <v>0</v>
      </c>
      <c r="AV170" s="81">
        <v>0</v>
      </c>
      <c r="AW170" s="187">
        <v>0</v>
      </c>
      <c r="AX170" s="188">
        <v>13045.83</v>
      </c>
      <c r="AY170" s="81">
        <v>0</v>
      </c>
      <c r="AZ170" s="81">
        <v>0</v>
      </c>
      <c r="BA170" s="81">
        <v>0</v>
      </c>
      <c r="BB170" s="81">
        <v>0</v>
      </c>
      <c r="BC170" s="81">
        <v>0</v>
      </c>
      <c r="BD170" s="81">
        <v>0</v>
      </c>
      <c r="BE170" s="81">
        <v>0</v>
      </c>
      <c r="BF170" s="187">
        <v>0</v>
      </c>
      <c r="BG170" s="80">
        <v>13045.83</v>
      </c>
      <c r="BH170" s="81"/>
      <c r="BI170" s="81"/>
      <c r="BJ170" s="81"/>
      <c r="BK170" s="82">
        <v>0</v>
      </c>
      <c r="BM170" s="66"/>
    </row>
    <row r="171" spans="1:65" s="65" customFormat="1" ht="15">
      <c r="A171" s="35" t="s">
        <v>240</v>
      </c>
      <c r="B171" s="36" t="s">
        <v>241</v>
      </c>
      <c r="C171" s="36" t="s">
        <v>1017</v>
      </c>
      <c r="D171" s="36" t="s">
        <v>2</v>
      </c>
      <c r="E171" s="36" t="s">
        <v>8</v>
      </c>
      <c r="F171" s="36" t="s">
        <v>365</v>
      </c>
      <c r="G171" s="37" t="s">
        <v>757</v>
      </c>
      <c r="H171" s="38" t="s">
        <v>978</v>
      </c>
      <c r="I171" s="39">
        <v>-122.10786</v>
      </c>
      <c r="J171" s="43" t="s">
        <v>1099</v>
      </c>
      <c r="K171" s="40" t="s">
        <v>527</v>
      </c>
      <c r="L171" s="40" t="s">
        <v>783</v>
      </c>
      <c r="M171" s="40" t="s">
        <v>1074</v>
      </c>
      <c r="N171" s="41">
        <v>2010</v>
      </c>
      <c r="O171" s="40" t="s">
        <v>792</v>
      </c>
      <c r="P171" s="42">
        <v>40786</v>
      </c>
      <c r="Q171" s="209">
        <v>10145.225899999999</v>
      </c>
      <c r="R171" s="81"/>
      <c r="S171" s="210">
        <v>4.4352</v>
      </c>
      <c r="T171" s="210">
        <v>74.617000000000004</v>
      </c>
      <c r="U171" s="137"/>
      <c r="V171" s="81"/>
      <c r="W171" s="129"/>
      <c r="X171" s="81"/>
      <c r="Y171" s="81"/>
      <c r="Z171" s="137"/>
      <c r="AA171" s="129"/>
      <c r="AB171" s="81"/>
      <c r="AC171" s="210">
        <v>315.10079999999999</v>
      </c>
      <c r="AD171" s="81"/>
      <c r="AE171" s="137"/>
      <c r="AF171" s="81"/>
      <c r="AG171" s="81"/>
      <c r="AH171" s="129"/>
      <c r="AI171" s="81"/>
      <c r="AJ171" s="81"/>
      <c r="AK171" s="81"/>
      <c r="AL171" s="81"/>
      <c r="AM171" s="137"/>
      <c r="AN171" s="129"/>
      <c r="AO171" s="81"/>
      <c r="AP171" s="187"/>
      <c r="AQ171" s="188">
        <v>10145.225899999999</v>
      </c>
      <c r="AR171" s="81">
        <v>0</v>
      </c>
      <c r="AS171" s="81">
        <v>319.536</v>
      </c>
      <c r="AT171" s="81">
        <v>74.617000000000004</v>
      </c>
      <c r="AU171" s="81">
        <v>0</v>
      </c>
      <c r="AV171" s="81">
        <v>0</v>
      </c>
      <c r="AW171" s="187">
        <v>0</v>
      </c>
      <c r="AX171" s="188">
        <v>10224.2781</v>
      </c>
      <c r="AY171" s="81">
        <v>0</v>
      </c>
      <c r="AZ171" s="81">
        <v>0</v>
      </c>
      <c r="BA171" s="81">
        <v>0</v>
      </c>
      <c r="BB171" s="81">
        <v>315.10079999999999</v>
      </c>
      <c r="BC171" s="81">
        <v>0</v>
      </c>
      <c r="BD171" s="81">
        <v>0</v>
      </c>
      <c r="BE171" s="81">
        <v>0</v>
      </c>
      <c r="BF171" s="187">
        <v>0</v>
      </c>
      <c r="BG171" s="80">
        <v>10539.3789</v>
      </c>
      <c r="BH171" s="81"/>
      <c r="BI171" s="81"/>
      <c r="BJ171" s="81"/>
      <c r="BK171" s="82">
        <v>0</v>
      </c>
      <c r="BM171" s="66"/>
    </row>
    <row r="172" spans="1:65" s="68" customFormat="1" ht="15">
      <c r="A172" s="35" t="s">
        <v>240</v>
      </c>
      <c r="B172" s="36" t="s">
        <v>242</v>
      </c>
      <c r="C172" s="36" t="s">
        <v>1017</v>
      </c>
      <c r="D172" s="36" t="s">
        <v>2</v>
      </c>
      <c r="E172" s="36" t="s">
        <v>8</v>
      </c>
      <c r="F172" s="36" t="s">
        <v>365</v>
      </c>
      <c r="G172" s="37" t="s">
        <v>757</v>
      </c>
      <c r="H172" s="38" t="s">
        <v>982</v>
      </c>
      <c r="I172" s="39">
        <v>-122.85563</v>
      </c>
      <c r="J172" s="43" t="s">
        <v>1099</v>
      </c>
      <c r="K172" s="40" t="s">
        <v>527</v>
      </c>
      <c r="L172" s="40" t="s">
        <v>783</v>
      </c>
      <c r="M172" s="40" t="s">
        <v>1074</v>
      </c>
      <c r="N172" s="41">
        <v>2010</v>
      </c>
      <c r="O172" s="40" t="s">
        <v>792</v>
      </c>
      <c r="P172" s="42">
        <v>40786</v>
      </c>
      <c r="Q172" s="209">
        <v>8875.4223999999995</v>
      </c>
      <c r="R172" s="81"/>
      <c r="S172" s="210">
        <v>533.25509999999997</v>
      </c>
      <c r="T172" s="210">
        <v>94.921999999999997</v>
      </c>
      <c r="U172" s="137"/>
      <c r="V172" s="81"/>
      <c r="W172" s="129"/>
      <c r="X172" s="81"/>
      <c r="Y172" s="81"/>
      <c r="Z172" s="137"/>
      <c r="AA172" s="129"/>
      <c r="AB172" s="81"/>
      <c r="AC172" s="210">
        <v>1355.1614999999999</v>
      </c>
      <c r="AD172" s="81"/>
      <c r="AE172" s="137"/>
      <c r="AF172" s="81"/>
      <c r="AG172" s="81"/>
      <c r="AH172" s="129"/>
      <c r="AI172" s="81"/>
      <c r="AJ172" s="81"/>
      <c r="AK172" s="81"/>
      <c r="AL172" s="81"/>
      <c r="AM172" s="137"/>
      <c r="AN172" s="129"/>
      <c r="AO172" s="81"/>
      <c r="AP172" s="187"/>
      <c r="AQ172" s="188">
        <v>8875.4223999999995</v>
      </c>
      <c r="AR172" s="81">
        <v>0</v>
      </c>
      <c r="AS172" s="81">
        <v>1888.4166</v>
      </c>
      <c r="AT172" s="81">
        <v>94.921999999999997</v>
      </c>
      <c r="AU172" s="81">
        <v>0</v>
      </c>
      <c r="AV172" s="81">
        <v>0</v>
      </c>
      <c r="AW172" s="187">
        <v>0</v>
      </c>
      <c r="AX172" s="188">
        <v>9503.5995000000003</v>
      </c>
      <c r="AY172" s="81">
        <v>0</v>
      </c>
      <c r="AZ172" s="81">
        <v>0</v>
      </c>
      <c r="BA172" s="81">
        <v>0</v>
      </c>
      <c r="BB172" s="81">
        <v>1355.1614999999999</v>
      </c>
      <c r="BC172" s="81">
        <v>0</v>
      </c>
      <c r="BD172" s="81">
        <v>0</v>
      </c>
      <c r="BE172" s="81">
        <v>0</v>
      </c>
      <c r="BF172" s="187">
        <v>0</v>
      </c>
      <c r="BG172" s="80">
        <v>10858.761</v>
      </c>
      <c r="BH172" s="81"/>
      <c r="BI172" s="81"/>
      <c r="BJ172" s="81"/>
      <c r="BK172" s="82">
        <v>0</v>
      </c>
      <c r="BM172" s="66"/>
    </row>
    <row r="173" spans="1:65" s="68" customFormat="1" ht="15">
      <c r="A173" s="35" t="s">
        <v>240</v>
      </c>
      <c r="B173" s="36" t="s">
        <v>243</v>
      </c>
      <c r="C173" s="36" t="s">
        <v>1017</v>
      </c>
      <c r="D173" s="36" t="s">
        <v>2</v>
      </c>
      <c r="E173" s="36" t="s">
        <v>8</v>
      </c>
      <c r="F173" s="36" t="s">
        <v>365</v>
      </c>
      <c r="G173" s="37" t="s">
        <v>757</v>
      </c>
      <c r="H173" s="38" t="s">
        <v>809</v>
      </c>
      <c r="I173" s="39">
        <v>-122.574</v>
      </c>
      <c r="J173" s="43" t="s">
        <v>1099</v>
      </c>
      <c r="K173" s="40" t="s">
        <v>527</v>
      </c>
      <c r="L173" s="40" t="s">
        <v>783</v>
      </c>
      <c r="M173" s="40" t="s">
        <v>1074</v>
      </c>
      <c r="N173" s="41">
        <v>2010</v>
      </c>
      <c r="O173" s="40" t="s">
        <v>792</v>
      </c>
      <c r="P173" s="42">
        <v>40704</v>
      </c>
      <c r="Q173" s="209">
        <v>11344.4444</v>
      </c>
      <c r="R173" s="81"/>
      <c r="S173" s="210">
        <v>4.6032000000000002</v>
      </c>
      <c r="T173" s="210">
        <v>60.573999999999998</v>
      </c>
      <c r="U173" s="137"/>
      <c r="V173" s="81"/>
      <c r="W173" s="129"/>
      <c r="X173" s="81"/>
      <c r="Y173" s="81"/>
      <c r="Z173" s="137"/>
      <c r="AA173" s="129"/>
      <c r="AB173" s="81"/>
      <c r="AC173" s="210">
        <v>117.39</v>
      </c>
      <c r="AD173" s="81"/>
      <c r="AE173" s="137"/>
      <c r="AF173" s="81"/>
      <c r="AG173" s="81"/>
      <c r="AH173" s="129"/>
      <c r="AI173" s="81"/>
      <c r="AJ173" s="81"/>
      <c r="AK173" s="81"/>
      <c r="AL173" s="81"/>
      <c r="AM173" s="137"/>
      <c r="AN173" s="129"/>
      <c r="AO173" s="81"/>
      <c r="AP173" s="187"/>
      <c r="AQ173" s="188">
        <v>11344.4444</v>
      </c>
      <c r="AR173" s="81">
        <v>0</v>
      </c>
      <c r="AS173" s="81">
        <v>121.9932</v>
      </c>
      <c r="AT173" s="81">
        <v>60.573999999999998</v>
      </c>
      <c r="AU173" s="81">
        <v>0</v>
      </c>
      <c r="AV173" s="81">
        <v>0</v>
      </c>
      <c r="AW173" s="187">
        <v>0</v>
      </c>
      <c r="AX173" s="188">
        <v>11409.6216</v>
      </c>
      <c r="AY173" s="81">
        <v>0</v>
      </c>
      <c r="AZ173" s="81">
        <v>0</v>
      </c>
      <c r="BA173" s="81">
        <v>0</v>
      </c>
      <c r="BB173" s="81">
        <v>117.39</v>
      </c>
      <c r="BC173" s="81">
        <v>0</v>
      </c>
      <c r="BD173" s="81">
        <v>0</v>
      </c>
      <c r="BE173" s="81">
        <v>0</v>
      </c>
      <c r="BF173" s="187">
        <v>0</v>
      </c>
      <c r="BG173" s="80">
        <v>11527.0116</v>
      </c>
      <c r="BH173" s="81"/>
      <c r="BI173" s="81"/>
      <c r="BJ173" s="81"/>
      <c r="BK173" s="82">
        <v>0</v>
      </c>
      <c r="BM173" s="66"/>
    </row>
    <row r="174" spans="1:65" s="68" customFormat="1" ht="15">
      <c r="A174" s="35" t="s">
        <v>240</v>
      </c>
      <c r="B174" s="36" t="s">
        <v>244</v>
      </c>
      <c r="C174" s="36" t="s">
        <v>1017</v>
      </c>
      <c r="D174" s="36" t="s">
        <v>2</v>
      </c>
      <c r="E174" s="36" t="s">
        <v>8</v>
      </c>
      <c r="F174" s="36" t="s">
        <v>365</v>
      </c>
      <c r="G174" s="37" t="s">
        <v>810</v>
      </c>
      <c r="H174" s="38" t="s">
        <v>811</v>
      </c>
      <c r="I174" s="39">
        <v>-122.2336</v>
      </c>
      <c r="J174" s="43" t="s">
        <v>1099</v>
      </c>
      <c r="K174" s="40" t="s">
        <v>527</v>
      </c>
      <c r="L174" s="40" t="s">
        <v>783</v>
      </c>
      <c r="M174" s="40" t="s">
        <v>1074</v>
      </c>
      <c r="N174" s="41">
        <v>2010</v>
      </c>
      <c r="O174" s="40" t="s">
        <v>604</v>
      </c>
      <c r="P174" s="42">
        <v>40704</v>
      </c>
      <c r="Q174" s="209">
        <v>23411.252499999999</v>
      </c>
      <c r="R174" s="81"/>
      <c r="S174" s="210">
        <v>9.6242999999999999</v>
      </c>
      <c r="T174" s="210">
        <v>133.05199999999999</v>
      </c>
      <c r="U174" s="137"/>
      <c r="V174" s="81"/>
      <c r="W174" s="129"/>
      <c r="X174" s="81"/>
      <c r="Y174" s="81"/>
      <c r="Z174" s="137"/>
      <c r="AA174" s="129"/>
      <c r="AB174" s="81"/>
      <c r="AC174" s="81"/>
      <c r="AD174" s="81"/>
      <c r="AE174" s="137"/>
      <c r="AF174" s="81"/>
      <c r="AG174" s="81"/>
      <c r="AH174" s="129"/>
      <c r="AI174" s="81"/>
      <c r="AJ174" s="81"/>
      <c r="AK174" s="81"/>
      <c r="AL174" s="81"/>
      <c r="AM174" s="137"/>
      <c r="AN174" s="129"/>
      <c r="AO174" s="81"/>
      <c r="AP174" s="187"/>
      <c r="AQ174" s="188">
        <v>23411.252499999999</v>
      </c>
      <c r="AR174" s="81">
        <v>0</v>
      </c>
      <c r="AS174" s="81">
        <v>9.6242999999999999</v>
      </c>
      <c r="AT174" s="81">
        <v>133.05199999999999</v>
      </c>
      <c r="AU174" s="81">
        <v>0</v>
      </c>
      <c r="AV174" s="81">
        <v>0</v>
      </c>
      <c r="AW174" s="187">
        <v>0</v>
      </c>
      <c r="AX174" s="188">
        <v>23553.928799999998</v>
      </c>
      <c r="AY174" s="81">
        <v>0</v>
      </c>
      <c r="AZ174" s="81">
        <v>0</v>
      </c>
      <c r="BA174" s="81">
        <v>0</v>
      </c>
      <c r="BB174" s="81">
        <v>0</v>
      </c>
      <c r="BC174" s="81">
        <v>0</v>
      </c>
      <c r="BD174" s="81">
        <v>0</v>
      </c>
      <c r="BE174" s="81">
        <v>0</v>
      </c>
      <c r="BF174" s="187">
        <v>0</v>
      </c>
      <c r="BG174" s="80">
        <v>23553.928799999998</v>
      </c>
      <c r="BH174" s="81"/>
      <c r="BI174" s="81"/>
      <c r="BJ174" s="81"/>
      <c r="BK174" s="82">
        <v>0</v>
      </c>
      <c r="BM174" s="66"/>
    </row>
    <row r="175" spans="1:65" s="68" customFormat="1" ht="15">
      <c r="A175" s="44" t="s">
        <v>240</v>
      </c>
      <c r="B175" s="45" t="s">
        <v>366</v>
      </c>
      <c r="C175" s="36" t="s">
        <v>1017</v>
      </c>
      <c r="D175" s="45" t="s">
        <v>2</v>
      </c>
      <c r="E175" s="45" t="s">
        <v>367</v>
      </c>
      <c r="F175" s="45" t="s">
        <v>369</v>
      </c>
      <c r="G175" s="37" t="s">
        <v>607</v>
      </c>
      <c r="H175" s="46"/>
      <c r="I175" s="47"/>
      <c r="J175" s="46" t="s">
        <v>1099</v>
      </c>
      <c r="K175" s="48" t="s">
        <v>527</v>
      </c>
      <c r="L175" s="48" t="s">
        <v>783</v>
      </c>
      <c r="M175" s="48" t="s">
        <v>1074</v>
      </c>
      <c r="N175" s="49">
        <v>2010</v>
      </c>
      <c r="O175" s="48" t="s">
        <v>792</v>
      </c>
      <c r="P175" s="50">
        <v>40786</v>
      </c>
      <c r="Q175" s="214">
        <v>116447.3419</v>
      </c>
      <c r="R175" s="184">
        <v>0</v>
      </c>
      <c r="S175" s="215">
        <v>2581.2969000000003</v>
      </c>
      <c r="T175" s="215">
        <v>1270.07</v>
      </c>
      <c r="U175" s="216">
        <v>0</v>
      </c>
      <c r="V175" s="184">
        <v>0</v>
      </c>
      <c r="W175" s="217">
        <v>0</v>
      </c>
      <c r="X175" s="215">
        <v>2289.1859999999997</v>
      </c>
      <c r="Y175" s="215">
        <v>196.22189999999998</v>
      </c>
      <c r="Z175" s="216">
        <v>0</v>
      </c>
      <c r="AA175" s="217">
        <v>0</v>
      </c>
      <c r="AB175" s="184">
        <v>0</v>
      </c>
      <c r="AC175" s="215">
        <v>14731.413900000001</v>
      </c>
      <c r="AD175" s="184">
        <v>0</v>
      </c>
      <c r="AE175" s="216">
        <v>0</v>
      </c>
      <c r="AF175" s="184">
        <v>0</v>
      </c>
      <c r="AG175" s="184">
        <v>0</v>
      </c>
      <c r="AH175" s="217">
        <v>0</v>
      </c>
      <c r="AI175" s="184">
        <v>0</v>
      </c>
      <c r="AJ175" s="184">
        <v>0</v>
      </c>
      <c r="AK175" s="184">
        <v>0</v>
      </c>
      <c r="AL175" s="184">
        <v>0</v>
      </c>
      <c r="AM175" s="216">
        <v>0</v>
      </c>
      <c r="AN175" s="217">
        <v>0</v>
      </c>
      <c r="AO175" s="184"/>
      <c r="AP175" s="185"/>
      <c r="AQ175" s="188">
        <v>118736.5279</v>
      </c>
      <c r="AR175" s="81">
        <v>0</v>
      </c>
      <c r="AS175" s="81">
        <v>17508.932700000001</v>
      </c>
      <c r="AT175" s="81">
        <v>1270.07</v>
      </c>
      <c r="AU175" s="81">
        <v>0</v>
      </c>
      <c r="AV175" s="81">
        <v>0</v>
      </c>
      <c r="AW175" s="187">
        <v>0</v>
      </c>
      <c r="AX175" s="188">
        <v>120298.70880000001</v>
      </c>
      <c r="AY175" s="81">
        <v>0</v>
      </c>
      <c r="AZ175" s="81">
        <v>2485.4078999999997</v>
      </c>
      <c r="BA175" s="81">
        <v>0</v>
      </c>
      <c r="BB175" s="81">
        <v>14731.413900000001</v>
      </c>
      <c r="BC175" s="81">
        <v>0</v>
      </c>
      <c r="BD175" s="81">
        <v>0</v>
      </c>
      <c r="BE175" s="81">
        <v>0</v>
      </c>
      <c r="BF175" s="187">
        <v>0</v>
      </c>
      <c r="BG175" s="80">
        <v>137515.5306</v>
      </c>
      <c r="BH175" s="184"/>
      <c r="BI175" s="184"/>
      <c r="BJ175" s="184"/>
      <c r="BK175" s="82">
        <v>0</v>
      </c>
      <c r="BM175" s="66"/>
    </row>
    <row r="176" spans="1:65" s="68" customFormat="1" ht="30">
      <c r="A176" s="52" t="s">
        <v>245</v>
      </c>
      <c r="B176" s="53" t="s">
        <v>246</v>
      </c>
      <c r="C176" s="53" t="s">
        <v>1017</v>
      </c>
      <c r="D176" s="53" t="s">
        <v>229</v>
      </c>
      <c r="E176" s="53" t="s">
        <v>28</v>
      </c>
      <c r="F176" s="53" t="s">
        <v>29</v>
      </c>
      <c r="G176" s="40" t="s">
        <v>855</v>
      </c>
      <c r="H176" s="43" t="s">
        <v>856</v>
      </c>
      <c r="I176" s="39">
        <v>-125.49084999999999</v>
      </c>
      <c r="J176" s="43" t="s">
        <v>1097</v>
      </c>
      <c r="K176" s="40" t="s">
        <v>528</v>
      </c>
      <c r="L176" s="40" t="s">
        <v>857</v>
      </c>
      <c r="M176" s="40" t="s">
        <v>529</v>
      </c>
      <c r="N176" s="41">
        <v>2010</v>
      </c>
      <c r="O176" s="40" t="s">
        <v>792</v>
      </c>
      <c r="P176" s="42">
        <v>40786</v>
      </c>
      <c r="Q176" s="209">
        <v>0.35</v>
      </c>
      <c r="R176" s="81"/>
      <c r="S176" s="210">
        <v>0</v>
      </c>
      <c r="T176" s="210">
        <v>0</v>
      </c>
      <c r="U176" s="137"/>
      <c r="V176" s="81"/>
      <c r="W176" s="129"/>
      <c r="X176" s="81"/>
      <c r="Y176" s="81"/>
      <c r="Z176" s="137"/>
      <c r="AA176" s="129"/>
      <c r="AB176" s="81"/>
      <c r="AC176" s="210">
        <v>101100.72</v>
      </c>
      <c r="AD176" s="81"/>
      <c r="AE176" s="211">
        <v>1621.88</v>
      </c>
      <c r="AF176" s="81"/>
      <c r="AG176" s="210">
        <v>1.68</v>
      </c>
      <c r="AH176" s="212">
        <v>74.400000000000006</v>
      </c>
      <c r="AI176" s="210">
        <v>0.34</v>
      </c>
      <c r="AJ176" s="81"/>
      <c r="AK176" s="210">
        <v>0</v>
      </c>
      <c r="AL176" s="210">
        <v>0</v>
      </c>
      <c r="AM176" s="137"/>
      <c r="AN176" s="129"/>
      <c r="AO176" s="81"/>
      <c r="AP176" s="187"/>
      <c r="AQ176" s="188">
        <v>1622.57</v>
      </c>
      <c r="AR176" s="81">
        <v>0</v>
      </c>
      <c r="AS176" s="81">
        <v>101102.39999999999</v>
      </c>
      <c r="AT176" s="81">
        <v>74.400000000000006</v>
      </c>
      <c r="AU176" s="81">
        <v>0</v>
      </c>
      <c r="AV176" s="81">
        <v>0</v>
      </c>
      <c r="AW176" s="187">
        <v>0</v>
      </c>
      <c r="AX176" s="188">
        <v>0.35</v>
      </c>
      <c r="AY176" s="81">
        <v>0</v>
      </c>
      <c r="AZ176" s="81">
        <v>0</v>
      </c>
      <c r="BA176" s="81">
        <v>0</v>
      </c>
      <c r="BB176" s="81">
        <v>101100.72</v>
      </c>
      <c r="BC176" s="81">
        <v>1697.9600000000003</v>
      </c>
      <c r="BD176" s="81">
        <v>0.34</v>
      </c>
      <c r="BE176" s="81">
        <v>0</v>
      </c>
      <c r="BF176" s="187">
        <v>0</v>
      </c>
      <c r="BG176" s="80">
        <v>102799.37</v>
      </c>
      <c r="BH176" s="81"/>
      <c r="BI176" s="81"/>
      <c r="BJ176" s="81"/>
      <c r="BK176" s="82">
        <v>0</v>
      </c>
      <c r="BM176" s="66"/>
    </row>
    <row r="177" spans="1:65" s="68" customFormat="1" ht="15">
      <c r="A177" s="54" t="s">
        <v>247</v>
      </c>
      <c r="B177" s="55" t="s">
        <v>1</v>
      </c>
      <c r="C177" s="55" t="s">
        <v>1017</v>
      </c>
      <c r="D177" s="55" t="s">
        <v>2</v>
      </c>
      <c r="E177" s="55" t="s">
        <v>8</v>
      </c>
      <c r="F177" s="45" t="s">
        <v>365</v>
      </c>
      <c r="G177" s="55" t="s">
        <v>795</v>
      </c>
      <c r="H177" s="46" t="s">
        <v>796</v>
      </c>
      <c r="I177" s="47">
        <v>-122.71638</v>
      </c>
      <c r="J177" s="46" t="s">
        <v>1100</v>
      </c>
      <c r="K177" s="40" t="s">
        <v>530</v>
      </c>
      <c r="L177" s="40" t="s">
        <v>797</v>
      </c>
      <c r="M177" s="40" t="s">
        <v>531</v>
      </c>
      <c r="N177" s="41">
        <v>2010</v>
      </c>
      <c r="O177" s="40" t="s">
        <v>604</v>
      </c>
      <c r="P177" s="42">
        <v>40644</v>
      </c>
      <c r="Q177" s="209">
        <v>23995.7</v>
      </c>
      <c r="R177" s="81"/>
      <c r="S177" s="210">
        <v>1568.028</v>
      </c>
      <c r="T177" s="210">
        <v>215.14</v>
      </c>
      <c r="U177" s="137"/>
      <c r="V177" s="81"/>
      <c r="W177" s="129"/>
      <c r="X177" s="210">
        <v>2237.1999999999998</v>
      </c>
      <c r="Y177" s="210">
        <v>285.411</v>
      </c>
      <c r="Z177" s="211">
        <v>0</v>
      </c>
      <c r="AA177" s="212">
        <v>0</v>
      </c>
      <c r="AB177" s="210">
        <v>14.53</v>
      </c>
      <c r="AC177" s="210">
        <v>808.29</v>
      </c>
      <c r="AD177" s="81"/>
      <c r="AE177" s="137"/>
      <c r="AF177" s="81"/>
      <c r="AG177" s="81"/>
      <c r="AH177" s="129"/>
      <c r="AI177" s="81"/>
      <c r="AJ177" s="81"/>
      <c r="AK177" s="81"/>
      <c r="AL177" s="81"/>
      <c r="AM177" s="137"/>
      <c r="AN177" s="129"/>
      <c r="AO177" s="81"/>
      <c r="AP177" s="187"/>
      <c r="AQ177" s="188">
        <v>26247.43</v>
      </c>
      <c r="AR177" s="81">
        <v>0</v>
      </c>
      <c r="AS177" s="81">
        <v>2661.7290000000003</v>
      </c>
      <c r="AT177" s="81">
        <v>215.14</v>
      </c>
      <c r="AU177" s="81">
        <v>0</v>
      </c>
      <c r="AV177" s="81">
        <v>0</v>
      </c>
      <c r="AW177" s="187">
        <v>0</v>
      </c>
      <c r="AX177" s="188">
        <v>25778.867999999999</v>
      </c>
      <c r="AY177" s="81">
        <v>0</v>
      </c>
      <c r="AZ177" s="81">
        <v>2522.6109999999999</v>
      </c>
      <c r="BA177" s="81">
        <v>0</v>
      </c>
      <c r="BB177" s="81">
        <v>822.81999999999994</v>
      </c>
      <c r="BC177" s="81">
        <v>0</v>
      </c>
      <c r="BD177" s="81">
        <v>0</v>
      </c>
      <c r="BE177" s="81">
        <v>0</v>
      </c>
      <c r="BF177" s="187">
        <v>0</v>
      </c>
      <c r="BG177" s="80">
        <v>29124.298999999999</v>
      </c>
      <c r="BH177" s="81"/>
      <c r="BI177" s="81"/>
      <c r="BJ177" s="81"/>
      <c r="BK177" s="82">
        <v>0</v>
      </c>
      <c r="BM177" s="66"/>
    </row>
    <row r="178" spans="1:65" s="68" customFormat="1" ht="15">
      <c r="A178" s="52" t="s">
        <v>248</v>
      </c>
      <c r="B178" s="53" t="s">
        <v>249</v>
      </c>
      <c r="C178" s="53" t="s">
        <v>1017</v>
      </c>
      <c r="D178" s="53" t="s">
        <v>250</v>
      </c>
      <c r="E178" s="53" t="s">
        <v>28</v>
      </c>
      <c r="F178" s="53" t="s">
        <v>29</v>
      </c>
      <c r="G178" s="40" t="s">
        <v>803</v>
      </c>
      <c r="H178" s="43" t="s">
        <v>804</v>
      </c>
      <c r="I178" s="39">
        <v>-128.73400000000001</v>
      </c>
      <c r="J178" s="43" t="s">
        <v>1111</v>
      </c>
      <c r="K178" s="40" t="s">
        <v>532</v>
      </c>
      <c r="L178" s="40" t="s">
        <v>805</v>
      </c>
      <c r="M178" s="40" t="s">
        <v>19</v>
      </c>
      <c r="N178" s="41">
        <v>2010</v>
      </c>
      <c r="O178" s="40" t="s">
        <v>792</v>
      </c>
      <c r="P178" s="42">
        <v>40707</v>
      </c>
      <c r="Q178" s="209">
        <v>42973</v>
      </c>
      <c r="R178" s="81"/>
      <c r="S178" s="210">
        <v>17.43</v>
      </c>
      <c r="T178" s="210">
        <v>229.4</v>
      </c>
      <c r="U178" s="211">
        <v>382876</v>
      </c>
      <c r="V178" s="81"/>
      <c r="W178" s="212">
        <v>493502.9</v>
      </c>
      <c r="X178" s="81"/>
      <c r="Y178" s="81"/>
      <c r="Z178" s="137"/>
      <c r="AA178" s="129"/>
      <c r="AB178" s="81"/>
      <c r="AC178" s="81"/>
      <c r="AD178" s="210">
        <v>76.48</v>
      </c>
      <c r="AE178" s="211">
        <v>3789.1720999999998</v>
      </c>
      <c r="AF178" s="81"/>
      <c r="AG178" s="210">
        <v>4.4036999999999997</v>
      </c>
      <c r="AH178" s="212">
        <v>71.238</v>
      </c>
      <c r="AI178" s="81"/>
      <c r="AJ178" s="81"/>
      <c r="AK178" s="81"/>
      <c r="AL178" s="81"/>
      <c r="AM178" s="137"/>
      <c r="AN178" s="129"/>
      <c r="AO178" s="81"/>
      <c r="AP178" s="187"/>
      <c r="AQ178" s="188">
        <v>429638.17210000003</v>
      </c>
      <c r="AR178" s="81">
        <v>0</v>
      </c>
      <c r="AS178" s="81">
        <v>21.8337</v>
      </c>
      <c r="AT178" s="81">
        <v>300.63800000000003</v>
      </c>
      <c r="AU178" s="81">
        <v>0</v>
      </c>
      <c r="AV178" s="81">
        <v>493502.9</v>
      </c>
      <c r="AW178" s="187">
        <v>76.48</v>
      </c>
      <c r="AX178" s="188">
        <v>43219.83</v>
      </c>
      <c r="AY178" s="81">
        <v>876378.9</v>
      </c>
      <c r="AZ178" s="81">
        <v>0</v>
      </c>
      <c r="BA178" s="81">
        <v>0</v>
      </c>
      <c r="BB178" s="81">
        <v>76.48</v>
      </c>
      <c r="BC178" s="81">
        <v>3864.8137999999994</v>
      </c>
      <c r="BD178" s="81">
        <v>0</v>
      </c>
      <c r="BE178" s="81">
        <v>0</v>
      </c>
      <c r="BF178" s="187">
        <v>0</v>
      </c>
      <c r="BG178" s="80">
        <v>923540.02379999997</v>
      </c>
      <c r="BH178" s="81"/>
      <c r="BI178" s="81"/>
      <c r="BJ178" s="81"/>
      <c r="BK178" s="82">
        <v>0</v>
      </c>
      <c r="BM178" s="66"/>
    </row>
    <row r="179" spans="1:65" s="68" customFormat="1" ht="15">
      <c r="A179" s="35" t="s">
        <v>251</v>
      </c>
      <c r="B179" s="36" t="s">
        <v>252</v>
      </c>
      <c r="C179" s="36" t="s">
        <v>1017</v>
      </c>
      <c r="D179" s="36" t="s">
        <v>2</v>
      </c>
      <c r="E179" s="36" t="s">
        <v>8</v>
      </c>
      <c r="F179" s="36" t="s">
        <v>365</v>
      </c>
      <c r="G179" s="37" t="s">
        <v>639</v>
      </c>
      <c r="H179" s="38" t="s">
        <v>640</v>
      </c>
      <c r="I179" s="39">
        <v>-120.85299999999999</v>
      </c>
      <c r="J179" s="43" t="s">
        <v>1099</v>
      </c>
      <c r="K179" s="40" t="s">
        <v>533</v>
      </c>
      <c r="L179" s="40" t="s">
        <v>641</v>
      </c>
      <c r="M179" s="40" t="s">
        <v>534</v>
      </c>
      <c r="N179" s="41">
        <v>2010</v>
      </c>
      <c r="O179" s="40" t="s">
        <v>604</v>
      </c>
      <c r="P179" s="42">
        <v>40633</v>
      </c>
      <c r="Q179" s="209">
        <v>24700.36</v>
      </c>
      <c r="R179" s="81"/>
      <c r="S179" s="210">
        <v>782.85479999999995</v>
      </c>
      <c r="T179" s="210">
        <v>150.102</v>
      </c>
      <c r="U179" s="137"/>
      <c r="V179" s="81"/>
      <c r="W179" s="129"/>
      <c r="X179" s="210">
        <v>902.57889999999998</v>
      </c>
      <c r="Y179" s="210">
        <v>129.65190000000001</v>
      </c>
      <c r="Z179" s="211">
        <v>0.50549999999999995</v>
      </c>
      <c r="AA179" s="212">
        <v>214.2567</v>
      </c>
      <c r="AB179" s="210">
        <v>0.19969999999999999</v>
      </c>
      <c r="AC179" s="210">
        <v>84.619500000000002</v>
      </c>
      <c r="AD179" s="81"/>
      <c r="AE179" s="137"/>
      <c r="AF179" s="81"/>
      <c r="AG179" s="81"/>
      <c r="AH179" s="129"/>
      <c r="AI179" s="81"/>
      <c r="AJ179" s="81"/>
      <c r="AK179" s="81"/>
      <c r="AL179" s="81"/>
      <c r="AM179" s="137"/>
      <c r="AN179" s="129"/>
      <c r="AO179" s="81"/>
      <c r="AP179" s="187"/>
      <c r="AQ179" s="188">
        <v>25603.644100000001</v>
      </c>
      <c r="AR179" s="81">
        <v>0</v>
      </c>
      <c r="AS179" s="81">
        <v>1211.3829000000001</v>
      </c>
      <c r="AT179" s="81">
        <v>150.102</v>
      </c>
      <c r="AU179" s="81">
        <v>0</v>
      </c>
      <c r="AV179" s="81">
        <v>0</v>
      </c>
      <c r="AW179" s="187">
        <v>0</v>
      </c>
      <c r="AX179" s="188">
        <v>25633.316800000001</v>
      </c>
      <c r="AY179" s="81">
        <v>0</v>
      </c>
      <c r="AZ179" s="81">
        <v>1032.2308</v>
      </c>
      <c r="BA179" s="81">
        <v>214.76220000000001</v>
      </c>
      <c r="BB179" s="81">
        <v>84.819199999999995</v>
      </c>
      <c r="BC179" s="81">
        <v>0</v>
      </c>
      <c r="BD179" s="81">
        <v>0</v>
      </c>
      <c r="BE179" s="81">
        <v>0</v>
      </c>
      <c r="BF179" s="187">
        <v>0</v>
      </c>
      <c r="BG179" s="80">
        <v>26965.129000000004</v>
      </c>
      <c r="BH179" s="81"/>
      <c r="BI179" s="81"/>
      <c r="BJ179" s="81"/>
      <c r="BK179" s="82">
        <v>0</v>
      </c>
      <c r="BM179" s="66"/>
    </row>
    <row r="180" spans="1:65" s="68" customFormat="1" ht="15">
      <c r="A180" s="35" t="s">
        <v>251</v>
      </c>
      <c r="B180" s="36" t="s">
        <v>253</v>
      </c>
      <c r="C180" s="36" t="s">
        <v>1017</v>
      </c>
      <c r="D180" s="36" t="s">
        <v>2</v>
      </c>
      <c r="E180" s="36" t="s">
        <v>8</v>
      </c>
      <c r="F180" s="36" t="s">
        <v>365</v>
      </c>
      <c r="G180" s="37" t="s">
        <v>639</v>
      </c>
      <c r="H180" s="38" t="s">
        <v>681</v>
      </c>
      <c r="I180" s="39">
        <v>-120.893</v>
      </c>
      <c r="J180" s="43" t="s">
        <v>1099</v>
      </c>
      <c r="K180" s="40" t="s">
        <v>533</v>
      </c>
      <c r="L180" s="40" t="s">
        <v>641</v>
      </c>
      <c r="M180" s="40" t="s">
        <v>534</v>
      </c>
      <c r="N180" s="41">
        <v>2010</v>
      </c>
      <c r="O180" s="40" t="s">
        <v>604</v>
      </c>
      <c r="P180" s="42">
        <v>40633</v>
      </c>
      <c r="Q180" s="209">
        <v>9822.2911999999997</v>
      </c>
      <c r="R180" s="81"/>
      <c r="S180" s="210">
        <v>526.36710000000005</v>
      </c>
      <c r="T180" s="210">
        <v>81.963999999999999</v>
      </c>
      <c r="U180" s="137"/>
      <c r="V180" s="81"/>
      <c r="W180" s="129"/>
      <c r="X180" s="210">
        <v>367.12079999999997</v>
      </c>
      <c r="Y180" s="210">
        <v>47.342399999999998</v>
      </c>
      <c r="Z180" s="211">
        <v>0.2586</v>
      </c>
      <c r="AA180" s="212">
        <v>202.8768</v>
      </c>
      <c r="AB180" s="210">
        <v>0.14080000000000001</v>
      </c>
      <c r="AC180" s="210">
        <v>110.4789</v>
      </c>
      <c r="AD180" s="81"/>
      <c r="AE180" s="137"/>
      <c r="AF180" s="81"/>
      <c r="AG180" s="81"/>
      <c r="AH180" s="129"/>
      <c r="AI180" s="81"/>
      <c r="AJ180" s="81"/>
      <c r="AK180" s="81"/>
      <c r="AL180" s="81"/>
      <c r="AM180" s="137"/>
      <c r="AN180" s="129"/>
      <c r="AO180" s="81"/>
      <c r="AP180" s="187"/>
      <c r="AQ180" s="188">
        <v>10189.811399999999</v>
      </c>
      <c r="AR180" s="81">
        <v>0</v>
      </c>
      <c r="AS180" s="81">
        <v>887.0652</v>
      </c>
      <c r="AT180" s="81">
        <v>81.963999999999999</v>
      </c>
      <c r="AU180" s="81">
        <v>0</v>
      </c>
      <c r="AV180" s="81">
        <v>0</v>
      </c>
      <c r="AW180" s="187">
        <v>0</v>
      </c>
      <c r="AX180" s="188">
        <v>10430.622299999999</v>
      </c>
      <c r="AY180" s="81">
        <v>0</v>
      </c>
      <c r="AZ180" s="81">
        <v>414.46319999999997</v>
      </c>
      <c r="BA180" s="81">
        <v>203.1354</v>
      </c>
      <c r="BB180" s="81">
        <v>110.61969999999999</v>
      </c>
      <c r="BC180" s="81">
        <v>0</v>
      </c>
      <c r="BD180" s="81">
        <v>0</v>
      </c>
      <c r="BE180" s="81">
        <v>0</v>
      </c>
      <c r="BF180" s="187">
        <v>0</v>
      </c>
      <c r="BG180" s="80">
        <v>11158.840599999998</v>
      </c>
      <c r="BH180" s="81"/>
      <c r="BI180" s="81"/>
      <c r="BJ180" s="81"/>
      <c r="BK180" s="82">
        <v>0</v>
      </c>
      <c r="BM180" s="66"/>
    </row>
    <row r="181" spans="1:65" s="68" customFormat="1" ht="15">
      <c r="A181" s="35" t="s">
        <v>251</v>
      </c>
      <c r="B181" s="36" t="s">
        <v>254</v>
      </c>
      <c r="C181" s="36" t="s">
        <v>1017</v>
      </c>
      <c r="D181" s="36" t="s">
        <v>2</v>
      </c>
      <c r="E181" s="36" t="s">
        <v>8</v>
      </c>
      <c r="F181" s="36" t="s">
        <v>365</v>
      </c>
      <c r="G181" s="37" t="s">
        <v>682</v>
      </c>
      <c r="H181" s="38" t="s">
        <v>681</v>
      </c>
      <c r="I181" s="39">
        <v>-120.89400000000001</v>
      </c>
      <c r="J181" s="43" t="s">
        <v>1099</v>
      </c>
      <c r="K181" s="40" t="s">
        <v>533</v>
      </c>
      <c r="L181" s="40" t="s">
        <v>641</v>
      </c>
      <c r="M181" s="40" t="s">
        <v>534</v>
      </c>
      <c r="N181" s="41">
        <v>2010</v>
      </c>
      <c r="O181" s="40" t="s">
        <v>604</v>
      </c>
      <c r="P181" s="42">
        <v>40633</v>
      </c>
      <c r="Q181" s="209">
        <v>46143.569600000003</v>
      </c>
      <c r="R181" s="81"/>
      <c r="S181" s="210">
        <v>3087.7370999999998</v>
      </c>
      <c r="T181" s="210">
        <v>430.06299999999999</v>
      </c>
      <c r="U181" s="137"/>
      <c r="V181" s="81"/>
      <c r="W181" s="129"/>
      <c r="X181" s="210">
        <v>4634.1045000000004</v>
      </c>
      <c r="Y181" s="210">
        <v>555.48990000000003</v>
      </c>
      <c r="Z181" s="211">
        <v>3.4418000000000002</v>
      </c>
      <c r="AA181" s="212">
        <v>3152.4926999999998</v>
      </c>
      <c r="AB181" s="210">
        <v>3.5999999999999997E-2</v>
      </c>
      <c r="AC181" s="210">
        <v>71.948099999999997</v>
      </c>
      <c r="AD181" s="81"/>
      <c r="AE181" s="137"/>
      <c r="AF181" s="81"/>
      <c r="AG181" s="81"/>
      <c r="AH181" s="129"/>
      <c r="AI181" s="81"/>
      <c r="AJ181" s="81"/>
      <c r="AK181" s="81"/>
      <c r="AL181" s="81"/>
      <c r="AM181" s="137"/>
      <c r="AN181" s="129"/>
      <c r="AO181" s="81"/>
      <c r="AP181" s="187"/>
      <c r="AQ181" s="188">
        <v>50781.151900000004</v>
      </c>
      <c r="AR181" s="81">
        <v>0</v>
      </c>
      <c r="AS181" s="81">
        <v>6867.6677999999993</v>
      </c>
      <c r="AT181" s="81">
        <v>430.06299999999999</v>
      </c>
      <c r="AU181" s="81">
        <v>0</v>
      </c>
      <c r="AV181" s="81">
        <v>0</v>
      </c>
      <c r="AW181" s="187">
        <v>0</v>
      </c>
      <c r="AX181" s="188">
        <v>49661.369700000003</v>
      </c>
      <c r="AY181" s="81">
        <v>0</v>
      </c>
      <c r="AZ181" s="81">
        <v>5189.5944</v>
      </c>
      <c r="BA181" s="81">
        <v>3155.9344999999998</v>
      </c>
      <c r="BB181" s="81">
        <v>71.984099999999998</v>
      </c>
      <c r="BC181" s="81">
        <v>0</v>
      </c>
      <c r="BD181" s="81">
        <v>0</v>
      </c>
      <c r="BE181" s="81">
        <v>0</v>
      </c>
      <c r="BF181" s="187">
        <v>0</v>
      </c>
      <c r="BG181" s="80">
        <v>58078.882700000009</v>
      </c>
      <c r="BH181" s="81"/>
      <c r="BI181" s="81"/>
      <c r="BJ181" s="81"/>
      <c r="BK181" s="82">
        <v>0</v>
      </c>
      <c r="BM181" s="66"/>
    </row>
    <row r="182" spans="1:65" s="68" customFormat="1" ht="15">
      <c r="A182" s="35" t="s">
        <v>251</v>
      </c>
      <c r="B182" s="36" t="s">
        <v>255</v>
      </c>
      <c r="C182" s="36" t="s">
        <v>1017</v>
      </c>
      <c r="D182" s="36" t="s">
        <v>2</v>
      </c>
      <c r="E182" s="36" t="s">
        <v>8</v>
      </c>
      <c r="F182" s="36" t="s">
        <v>365</v>
      </c>
      <c r="G182" s="37" t="s">
        <v>684</v>
      </c>
      <c r="H182" s="38" t="s">
        <v>685</v>
      </c>
      <c r="I182" s="39">
        <v>-120.71299999999999</v>
      </c>
      <c r="J182" s="43" t="s">
        <v>1099</v>
      </c>
      <c r="K182" s="40" t="s">
        <v>533</v>
      </c>
      <c r="L182" s="40" t="s">
        <v>641</v>
      </c>
      <c r="M182" s="40" t="s">
        <v>534</v>
      </c>
      <c r="N182" s="41">
        <v>2010</v>
      </c>
      <c r="O182" s="40" t="s">
        <v>604</v>
      </c>
      <c r="P182" s="42">
        <v>40633</v>
      </c>
      <c r="Q182" s="209">
        <v>12165.9025</v>
      </c>
      <c r="R182" s="81"/>
      <c r="S182" s="210">
        <v>388.77089999999998</v>
      </c>
      <c r="T182" s="210">
        <v>79.36</v>
      </c>
      <c r="U182" s="137"/>
      <c r="V182" s="81"/>
      <c r="W182" s="129"/>
      <c r="X182" s="210">
        <v>643.47919999999999</v>
      </c>
      <c r="Y182" s="210">
        <v>99.002399999999994</v>
      </c>
      <c r="Z182" s="211">
        <v>0.3841</v>
      </c>
      <c r="AA182" s="212">
        <v>108.3327</v>
      </c>
      <c r="AB182" s="210">
        <v>0.30420000000000003</v>
      </c>
      <c r="AC182" s="210">
        <v>85.797600000000003</v>
      </c>
      <c r="AD182" s="81"/>
      <c r="AE182" s="137"/>
      <c r="AF182" s="81"/>
      <c r="AG182" s="81"/>
      <c r="AH182" s="129"/>
      <c r="AI182" s="81"/>
      <c r="AJ182" s="81"/>
      <c r="AK182" s="81"/>
      <c r="AL182" s="81"/>
      <c r="AM182" s="137"/>
      <c r="AN182" s="129"/>
      <c r="AO182" s="81"/>
      <c r="AP182" s="187"/>
      <c r="AQ182" s="188">
        <v>12810.07</v>
      </c>
      <c r="AR182" s="81">
        <v>0</v>
      </c>
      <c r="AS182" s="81">
        <v>681.90359999999998</v>
      </c>
      <c r="AT182" s="81">
        <v>79.36</v>
      </c>
      <c r="AU182" s="81">
        <v>0</v>
      </c>
      <c r="AV182" s="81">
        <v>0</v>
      </c>
      <c r="AW182" s="187">
        <v>0</v>
      </c>
      <c r="AX182" s="188">
        <v>12634.0334</v>
      </c>
      <c r="AY182" s="81">
        <v>0</v>
      </c>
      <c r="AZ182" s="81">
        <v>742.48159999999996</v>
      </c>
      <c r="BA182" s="81">
        <v>108.71680000000001</v>
      </c>
      <c r="BB182" s="81">
        <v>86.101799999999997</v>
      </c>
      <c r="BC182" s="81">
        <v>0</v>
      </c>
      <c r="BD182" s="81">
        <v>0</v>
      </c>
      <c r="BE182" s="81">
        <v>0</v>
      </c>
      <c r="BF182" s="187">
        <v>0</v>
      </c>
      <c r="BG182" s="80">
        <v>13571.3336</v>
      </c>
      <c r="BH182" s="81"/>
      <c r="BI182" s="81"/>
      <c r="BJ182" s="81"/>
      <c r="BK182" s="82">
        <v>0</v>
      </c>
      <c r="BM182" s="66"/>
    </row>
    <row r="183" spans="1:65" s="68" customFormat="1" ht="15">
      <c r="A183" s="35" t="s">
        <v>251</v>
      </c>
      <c r="B183" s="36" t="s">
        <v>256</v>
      </c>
      <c r="C183" s="36" t="s">
        <v>1017</v>
      </c>
      <c r="D183" s="36" t="s">
        <v>2</v>
      </c>
      <c r="E183" s="36" t="s">
        <v>8</v>
      </c>
      <c r="F183" s="36" t="s">
        <v>365</v>
      </c>
      <c r="G183" s="37" t="s">
        <v>683</v>
      </c>
      <c r="H183" s="38" t="s">
        <v>645</v>
      </c>
      <c r="I183" s="39">
        <v>-120.77800000000001</v>
      </c>
      <c r="J183" s="43" t="s">
        <v>1099</v>
      </c>
      <c r="K183" s="40" t="s">
        <v>533</v>
      </c>
      <c r="L183" s="40" t="s">
        <v>641</v>
      </c>
      <c r="M183" s="40" t="s">
        <v>534</v>
      </c>
      <c r="N183" s="41">
        <v>2010</v>
      </c>
      <c r="O183" s="40" t="s">
        <v>604</v>
      </c>
      <c r="P183" s="42">
        <v>40633</v>
      </c>
      <c r="Q183" s="209">
        <v>17652.784</v>
      </c>
      <c r="R183" s="81"/>
      <c r="S183" s="210">
        <v>689.9298</v>
      </c>
      <c r="T183" s="210">
        <v>123.349</v>
      </c>
      <c r="U183" s="137"/>
      <c r="V183" s="81"/>
      <c r="W183" s="129"/>
      <c r="X183" s="210">
        <v>1941.5235</v>
      </c>
      <c r="Y183" s="210">
        <v>188.0445</v>
      </c>
      <c r="Z183" s="211">
        <v>4.53E-2</v>
      </c>
      <c r="AA183" s="212">
        <v>178.82339999999999</v>
      </c>
      <c r="AB183" s="210">
        <v>1.4500000000000001E-2</v>
      </c>
      <c r="AC183" s="210">
        <v>57.336300000000001</v>
      </c>
      <c r="AD183" s="81"/>
      <c r="AE183" s="137"/>
      <c r="AF183" s="81"/>
      <c r="AG183" s="81"/>
      <c r="AH183" s="129"/>
      <c r="AI183" s="81"/>
      <c r="AJ183" s="81"/>
      <c r="AK183" s="81"/>
      <c r="AL183" s="81"/>
      <c r="AM183" s="137"/>
      <c r="AN183" s="129"/>
      <c r="AO183" s="81"/>
      <c r="AP183" s="187"/>
      <c r="AQ183" s="188">
        <v>19594.367300000002</v>
      </c>
      <c r="AR183" s="81">
        <v>0</v>
      </c>
      <c r="AS183" s="81">
        <v>1114.134</v>
      </c>
      <c r="AT183" s="81">
        <v>123.349</v>
      </c>
      <c r="AU183" s="81">
        <v>0</v>
      </c>
      <c r="AV183" s="81">
        <v>0</v>
      </c>
      <c r="AW183" s="187">
        <v>0</v>
      </c>
      <c r="AX183" s="188">
        <v>18466.0628</v>
      </c>
      <c r="AY183" s="81">
        <v>0</v>
      </c>
      <c r="AZ183" s="81">
        <v>2129.5680000000002</v>
      </c>
      <c r="BA183" s="81">
        <v>178.86869999999999</v>
      </c>
      <c r="BB183" s="81">
        <v>57.3508</v>
      </c>
      <c r="BC183" s="81">
        <v>0</v>
      </c>
      <c r="BD183" s="81">
        <v>0</v>
      </c>
      <c r="BE183" s="81">
        <v>0</v>
      </c>
      <c r="BF183" s="187">
        <v>0</v>
      </c>
      <c r="BG183" s="80">
        <v>20831.850300000002</v>
      </c>
      <c r="BH183" s="81"/>
      <c r="BI183" s="81"/>
      <c r="BJ183" s="81"/>
      <c r="BK183" s="82">
        <v>0</v>
      </c>
      <c r="BM183" s="66"/>
    </row>
    <row r="184" spans="1:65" s="68" customFormat="1" ht="15">
      <c r="A184" s="44" t="s">
        <v>251</v>
      </c>
      <c r="B184" s="45" t="s">
        <v>366</v>
      </c>
      <c r="C184" s="36" t="s">
        <v>1017</v>
      </c>
      <c r="D184" s="45" t="s">
        <v>2</v>
      </c>
      <c r="E184" s="45" t="s">
        <v>367</v>
      </c>
      <c r="F184" s="45" t="s">
        <v>369</v>
      </c>
      <c r="G184" s="37" t="s">
        <v>607</v>
      </c>
      <c r="H184" s="46"/>
      <c r="I184" s="47"/>
      <c r="J184" s="46" t="s">
        <v>1099</v>
      </c>
      <c r="K184" s="48" t="s">
        <v>533</v>
      </c>
      <c r="L184" s="48" t="s">
        <v>641</v>
      </c>
      <c r="M184" s="48" t="s">
        <v>534</v>
      </c>
      <c r="N184" s="49">
        <v>2010</v>
      </c>
      <c r="O184" s="48" t="s">
        <v>792</v>
      </c>
      <c r="P184" s="50">
        <v>40714</v>
      </c>
      <c r="Q184" s="214">
        <v>2789.4895000000001</v>
      </c>
      <c r="R184" s="184">
        <v>0</v>
      </c>
      <c r="S184" s="215">
        <v>1.0436999999999999</v>
      </c>
      <c r="T184" s="215">
        <v>35.742999999999995</v>
      </c>
      <c r="U184" s="216">
        <v>0</v>
      </c>
      <c r="V184" s="184">
        <v>0</v>
      </c>
      <c r="W184" s="217">
        <v>0</v>
      </c>
      <c r="X184" s="215">
        <v>325.2217</v>
      </c>
      <c r="Y184" s="215">
        <v>31.5105</v>
      </c>
      <c r="Z184" s="218">
        <v>0.32989999999999997</v>
      </c>
      <c r="AA184" s="219">
        <v>105.7791</v>
      </c>
      <c r="AB184" s="215">
        <v>0.38930000000000003</v>
      </c>
      <c r="AC184" s="215">
        <v>277.9581</v>
      </c>
      <c r="AD184" s="184">
        <v>0</v>
      </c>
      <c r="AE184" s="216">
        <v>0</v>
      </c>
      <c r="AF184" s="184">
        <v>0</v>
      </c>
      <c r="AG184" s="184">
        <v>0</v>
      </c>
      <c r="AH184" s="217">
        <v>0</v>
      </c>
      <c r="AI184" s="184">
        <v>0</v>
      </c>
      <c r="AJ184" s="184">
        <v>0</v>
      </c>
      <c r="AK184" s="184">
        <v>0</v>
      </c>
      <c r="AL184" s="184">
        <v>0</v>
      </c>
      <c r="AM184" s="216">
        <v>0</v>
      </c>
      <c r="AN184" s="217">
        <v>0</v>
      </c>
      <c r="AO184" s="184"/>
      <c r="AP184" s="185"/>
      <c r="AQ184" s="188">
        <v>3115.4304000000002</v>
      </c>
      <c r="AR184" s="81">
        <v>0</v>
      </c>
      <c r="AS184" s="81">
        <v>416.29140000000001</v>
      </c>
      <c r="AT184" s="81">
        <v>35.742999999999995</v>
      </c>
      <c r="AU184" s="81">
        <v>0</v>
      </c>
      <c r="AV184" s="81">
        <v>0</v>
      </c>
      <c r="AW184" s="187">
        <v>0</v>
      </c>
      <c r="AX184" s="188">
        <v>2826.2762000000002</v>
      </c>
      <c r="AY184" s="81">
        <v>0</v>
      </c>
      <c r="AZ184" s="81">
        <v>356.73219999999998</v>
      </c>
      <c r="BA184" s="81">
        <v>106.10899999999999</v>
      </c>
      <c r="BB184" s="81">
        <v>278.34739999999999</v>
      </c>
      <c r="BC184" s="81">
        <v>0</v>
      </c>
      <c r="BD184" s="81">
        <v>0</v>
      </c>
      <c r="BE184" s="81">
        <v>0</v>
      </c>
      <c r="BF184" s="187">
        <v>0</v>
      </c>
      <c r="BG184" s="80">
        <v>3567.4648000000002</v>
      </c>
      <c r="BH184" s="184"/>
      <c r="BI184" s="184"/>
      <c r="BJ184" s="184"/>
      <c r="BK184" s="82">
        <v>0</v>
      </c>
      <c r="BM184" s="66"/>
    </row>
    <row r="185" spans="1:65" s="68" customFormat="1" ht="15">
      <c r="A185" s="35" t="s">
        <v>257</v>
      </c>
      <c r="B185" s="36" t="s">
        <v>258</v>
      </c>
      <c r="C185" s="36" t="s">
        <v>1017</v>
      </c>
      <c r="D185" s="36" t="s">
        <v>2</v>
      </c>
      <c r="E185" s="36" t="s">
        <v>8</v>
      </c>
      <c r="F185" s="36" t="s">
        <v>365</v>
      </c>
      <c r="G185" s="37" t="s">
        <v>929</v>
      </c>
      <c r="H185" s="38" t="s">
        <v>930</v>
      </c>
      <c r="I185" s="39">
        <v>-122.446</v>
      </c>
      <c r="J185" s="43" t="s">
        <v>1099</v>
      </c>
      <c r="K185" s="40" t="s">
        <v>535</v>
      </c>
      <c r="L185" s="40" t="s">
        <v>619</v>
      </c>
      <c r="M185" s="40" t="s">
        <v>536</v>
      </c>
      <c r="N185" s="41">
        <v>2010</v>
      </c>
      <c r="O185" s="40" t="s">
        <v>792</v>
      </c>
      <c r="P185" s="42">
        <v>40785</v>
      </c>
      <c r="Q185" s="209">
        <v>42615.990464800001</v>
      </c>
      <c r="R185" s="81"/>
      <c r="S185" s="210">
        <v>1254.4537353600001</v>
      </c>
      <c r="T185" s="210">
        <v>412.14415680000002</v>
      </c>
      <c r="U185" s="137"/>
      <c r="V185" s="81"/>
      <c r="W185" s="129"/>
      <c r="X185" s="210">
        <v>2903.5708</v>
      </c>
      <c r="Y185" s="210">
        <v>350.87849999999997</v>
      </c>
      <c r="Z185" s="211">
        <v>5580.3644000000004</v>
      </c>
      <c r="AA185" s="129"/>
      <c r="AB185" s="210">
        <v>0.95920000000000005</v>
      </c>
      <c r="AC185" s="210">
        <v>332.71559999999999</v>
      </c>
      <c r="AD185" s="81"/>
      <c r="AE185" s="137"/>
      <c r="AF185" s="81"/>
      <c r="AG185" s="81"/>
      <c r="AH185" s="129"/>
      <c r="AI185" s="81"/>
      <c r="AJ185" s="81"/>
      <c r="AK185" s="81"/>
      <c r="AL185" s="81"/>
      <c r="AM185" s="137"/>
      <c r="AN185" s="129"/>
      <c r="AO185" s="81"/>
      <c r="AP185" s="187"/>
      <c r="AQ185" s="188">
        <v>51100.884864799998</v>
      </c>
      <c r="AR185" s="81">
        <v>0</v>
      </c>
      <c r="AS185" s="81">
        <v>1938.0478353600001</v>
      </c>
      <c r="AT185" s="81">
        <v>412.14415680000002</v>
      </c>
      <c r="AU185" s="81">
        <v>0</v>
      </c>
      <c r="AV185" s="81">
        <v>0</v>
      </c>
      <c r="AW185" s="187">
        <v>0</v>
      </c>
      <c r="AX185" s="188">
        <v>44282.588356960005</v>
      </c>
      <c r="AY185" s="81">
        <v>0</v>
      </c>
      <c r="AZ185" s="81">
        <v>3254.4492999999998</v>
      </c>
      <c r="BA185" s="81">
        <v>5580.3644000000004</v>
      </c>
      <c r="BB185" s="81">
        <v>333.6748</v>
      </c>
      <c r="BC185" s="81">
        <v>0</v>
      </c>
      <c r="BD185" s="81">
        <v>0</v>
      </c>
      <c r="BE185" s="81">
        <v>0</v>
      </c>
      <c r="BF185" s="187">
        <v>0</v>
      </c>
      <c r="BG185" s="80">
        <v>53451.076856960004</v>
      </c>
      <c r="BH185" s="81"/>
      <c r="BI185" s="81"/>
      <c r="BJ185" s="81"/>
      <c r="BK185" s="82">
        <v>0</v>
      </c>
      <c r="BM185" s="66"/>
    </row>
    <row r="186" spans="1:65" s="68" customFormat="1" ht="15">
      <c r="A186" s="35" t="s">
        <v>257</v>
      </c>
      <c r="B186" s="36" t="s">
        <v>259</v>
      </c>
      <c r="C186" s="36" t="s">
        <v>1017</v>
      </c>
      <c r="D186" s="36" t="s">
        <v>2</v>
      </c>
      <c r="E186" s="36" t="s">
        <v>8</v>
      </c>
      <c r="F186" s="36" t="s">
        <v>365</v>
      </c>
      <c r="G186" s="37" t="s">
        <v>933</v>
      </c>
      <c r="H186" s="38" t="s">
        <v>934</v>
      </c>
      <c r="I186" s="39">
        <v>-122.14700000000001</v>
      </c>
      <c r="J186" s="43" t="s">
        <v>1099</v>
      </c>
      <c r="K186" s="40" t="s">
        <v>535</v>
      </c>
      <c r="L186" s="40" t="s">
        <v>619</v>
      </c>
      <c r="M186" s="40" t="s">
        <v>536</v>
      </c>
      <c r="N186" s="41">
        <v>2010</v>
      </c>
      <c r="O186" s="40" t="s">
        <v>792</v>
      </c>
      <c r="P186" s="42">
        <v>40785</v>
      </c>
      <c r="Q186" s="209">
        <v>42954.472173499998</v>
      </c>
      <c r="R186" s="81"/>
      <c r="S186" s="210">
        <v>4483.0735240200001</v>
      </c>
      <c r="T186" s="210">
        <v>748.15679620000003</v>
      </c>
      <c r="U186" s="137"/>
      <c r="V186" s="81"/>
      <c r="W186" s="129"/>
      <c r="X186" s="210">
        <v>6702.4174999999996</v>
      </c>
      <c r="Y186" s="210">
        <v>824.39490000000001</v>
      </c>
      <c r="Z186" s="211">
        <v>88.284899999999993</v>
      </c>
      <c r="AA186" s="212">
        <v>494.60669999999999</v>
      </c>
      <c r="AB186" s="210">
        <v>1.7081</v>
      </c>
      <c r="AC186" s="210">
        <v>321.88380000000001</v>
      </c>
      <c r="AD186" s="81"/>
      <c r="AE186" s="137"/>
      <c r="AF186" s="81"/>
      <c r="AG186" s="81"/>
      <c r="AH186" s="129"/>
      <c r="AI186" s="81"/>
      <c r="AJ186" s="81"/>
      <c r="AK186" s="81"/>
      <c r="AL186" s="81"/>
      <c r="AM186" s="137"/>
      <c r="AN186" s="129"/>
      <c r="AO186" s="81"/>
      <c r="AP186" s="187"/>
      <c r="AQ186" s="188">
        <v>49746.882673500004</v>
      </c>
      <c r="AR186" s="81">
        <v>0</v>
      </c>
      <c r="AS186" s="81">
        <v>6123.9589240200003</v>
      </c>
      <c r="AT186" s="81">
        <v>748.15679620000003</v>
      </c>
      <c r="AU186" s="81">
        <v>0</v>
      </c>
      <c r="AV186" s="81">
        <v>0</v>
      </c>
      <c r="AW186" s="187">
        <v>0</v>
      </c>
      <c r="AX186" s="188">
        <v>48185.702493719997</v>
      </c>
      <c r="AY186" s="81">
        <v>0</v>
      </c>
      <c r="AZ186" s="81">
        <v>7526.8123999999998</v>
      </c>
      <c r="BA186" s="81">
        <v>582.89159999999993</v>
      </c>
      <c r="BB186" s="81">
        <v>323.59190000000001</v>
      </c>
      <c r="BC186" s="81">
        <v>0</v>
      </c>
      <c r="BD186" s="81">
        <v>0</v>
      </c>
      <c r="BE186" s="81">
        <v>0</v>
      </c>
      <c r="BF186" s="187">
        <v>0</v>
      </c>
      <c r="BG186" s="80">
        <v>56618.998393720001</v>
      </c>
      <c r="BH186" s="81"/>
      <c r="BI186" s="81"/>
      <c r="BJ186" s="81"/>
      <c r="BK186" s="82">
        <v>0</v>
      </c>
      <c r="BM186" s="66"/>
    </row>
    <row r="187" spans="1:65" s="68" customFormat="1" ht="15">
      <c r="A187" s="35" t="s">
        <v>257</v>
      </c>
      <c r="B187" s="36" t="s">
        <v>260</v>
      </c>
      <c r="C187" s="36" t="s">
        <v>1017</v>
      </c>
      <c r="D187" s="36" t="s">
        <v>2</v>
      </c>
      <c r="E187" s="36" t="s">
        <v>8</v>
      </c>
      <c r="F187" s="36" t="s">
        <v>365</v>
      </c>
      <c r="G187" s="37" t="s">
        <v>933</v>
      </c>
      <c r="H187" s="38" t="s">
        <v>934</v>
      </c>
      <c r="I187" s="39">
        <v>-122.14700000000001</v>
      </c>
      <c r="J187" s="43" t="s">
        <v>1099</v>
      </c>
      <c r="K187" s="40" t="s">
        <v>535</v>
      </c>
      <c r="L187" s="40" t="s">
        <v>619</v>
      </c>
      <c r="M187" s="40" t="s">
        <v>536</v>
      </c>
      <c r="N187" s="41">
        <v>2010</v>
      </c>
      <c r="O187" s="40" t="s">
        <v>792</v>
      </c>
      <c r="P187" s="42">
        <v>40785</v>
      </c>
      <c r="Q187" s="209">
        <v>41975.689791420002</v>
      </c>
      <c r="R187" s="81"/>
      <c r="S187" s="210">
        <v>5857.8652082999997</v>
      </c>
      <c r="T187" s="210">
        <v>898.08829000000003</v>
      </c>
      <c r="U187" s="137"/>
      <c r="V187" s="81"/>
      <c r="W187" s="129"/>
      <c r="X187" s="210">
        <v>4933.6702999999998</v>
      </c>
      <c r="Y187" s="210">
        <v>614.89049999999997</v>
      </c>
      <c r="Z187" s="211">
        <v>46.042299999999997</v>
      </c>
      <c r="AA187" s="129"/>
      <c r="AB187" s="210">
        <v>1.2116</v>
      </c>
      <c r="AC187" s="210">
        <v>351.62610000000001</v>
      </c>
      <c r="AD187" s="81"/>
      <c r="AE187" s="137"/>
      <c r="AF187" s="81"/>
      <c r="AG187" s="81"/>
      <c r="AH187" s="129"/>
      <c r="AI187" s="81"/>
      <c r="AJ187" s="81"/>
      <c r="AK187" s="81"/>
      <c r="AL187" s="81"/>
      <c r="AM187" s="137"/>
      <c r="AN187" s="129"/>
      <c r="AO187" s="81"/>
      <c r="AP187" s="187"/>
      <c r="AQ187" s="188">
        <v>46956.613991420003</v>
      </c>
      <c r="AR187" s="81">
        <v>0</v>
      </c>
      <c r="AS187" s="81">
        <v>6824.3818082999996</v>
      </c>
      <c r="AT187" s="81">
        <v>898.08829000000003</v>
      </c>
      <c r="AU187" s="81">
        <v>0</v>
      </c>
      <c r="AV187" s="81">
        <v>0</v>
      </c>
      <c r="AW187" s="187">
        <v>0</v>
      </c>
      <c r="AX187" s="188">
        <v>48731.643289719999</v>
      </c>
      <c r="AY187" s="81">
        <v>0</v>
      </c>
      <c r="AZ187" s="81">
        <v>5548.5607999999993</v>
      </c>
      <c r="BA187" s="81">
        <v>46.042299999999997</v>
      </c>
      <c r="BB187" s="81">
        <v>352.83769999999998</v>
      </c>
      <c r="BC187" s="81">
        <v>0</v>
      </c>
      <c r="BD187" s="81">
        <v>0</v>
      </c>
      <c r="BE187" s="81">
        <v>0</v>
      </c>
      <c r="BF187" s="187">
        <v>0</v>
      </c>
      <c r="BG187" s="80">
        <v>54679.084089720003</v>
      </c>
      <c r="BH187" s="81"/>
      <c r="BI187" s="81"/>
      <c r="BJ187" s="81"/>
      <c r="BK187" s="82">
        <v>0</v>
      </c>
      <c r="BM187" s="66"/>
    </row>
    <row r="188" spans="1:65" s="68" customFormat="1" ht="15">
      <c r="A188" s="35" t="s">
        <v>257</v>
      </c>
      <c r="B188" s="36" t="s">
        <v>261</v>
      </c>
      <c r="C188" s="36" t="s">
        <v>1017</v>
      </c>
      <c r="D188" s="36" t="s">
        <v>2</v>
      </c>
      <c r="E188" s="36" t="s">
        <v>8</v>
      </c>
      <c r="F188" s="36" t="s">
        <v>365</v>
      </c>
      <c r="G188" s="37" t="s">
        <v>620</v>
      </c>
      <c r="H188" s="38" t="s">
        <v>824</v>
      </c>
      <c r="I188" s="39">
        <v>-120.46899999999999</v>
      </c>
      <c r="J188" s="43" t="s">
        <v>1099</v>
      </c>
      <c r="K188" s="40" t="s">
        <v>535</v>
      </c>
      <c r="L188" s="40" t="s">
        <v>619</v>
      </c>
      <c r="M188" s="40" t="s">
        <v>536</v>
      </c>
      <c r="N188" s="41">
        <v>2010</v>
      </c>
      <c r="O188" s="40" t="s">
        <v>792</v>
      </c>
      <c r="P188" s="42">
        <v>40732</v>
      </c>
      <c r="Q188" s="209">
        <v>9528.06</v>
      </c>
      <c r="R188" s="81"/>
      <c r="S188" s="210">
        <v>1155.42</v>
      </c>
      <c r="T188" s="210">
        <v>210.8</v>
      </c>
      <c r="U188" s="137"/>
      <c r="V188" s="81"/>
      <c r="W188" s="129"/>
      <c r="X188" s="210">
        <v>0.74370000000000003</v>
      </c>
      <c r="Y188" s="210">
        <v>0.1071</v>
      </c>
      <c r="Z188" s="137"/>
      <c r="AA188" s="129"/>
      <c r="AB188" s="210">
        <v>3.3900999999999999</v>
      </c>
      <c r="AC188" s="210">
        <v>1481.0963999999999</v>
      </c>
      <c r="AD188" s="81"/>
      <c r="AE188" s="137"/>
      <c r="AF188" s="81"/>
      <c r="AG188" s="81"/>
      <c r="AH188" s="129"/>
      <c r="AI188" s="81"/>
      <c r="AJ188" s="81"/>
      <c r="AK188" s="81"/>
      <c r="AL188" s="81"/>
      <c r="AM188" s="137"/>
      <c r="AN188" s="129"/>
      <c r="AO188" s="81"/>
      <c r="AP188" s="187"/>
      <c r="AQ188" s="188">
        <v>9532.1938000000009</v>
      </c>
      <c r="AR188" s="81">
        <v>0</v>
      </c>
      <c r="AS188" s="81">
        <v>2636.6234999999997</v>
      </c>
      <c r="AT188" s="81">
        <v>210.8</v>
      </c>
      <c r="AU188" s="81">
        <v>0</v>
      </c>
      <c r="AV188" s="81">
        <v>0</v>
      </c>
      <c r="AW188" s="187">
        <v>0</v>
      </c>
      <c r="AX188" s="188">
        <v>10894.279999999999</v>
      </c>
      <c r="AY188" s="81">
        <v>0</v>
      </c>
      <c r="AZ188" s="81">
        <v>0.8508</v>
      </c>
      <c r="BA188" s="81">
        <v>0</v>
      </c>
      <c r="BB188" s="81">
        <v>1484.4865</v>
      </c>
      <c r="BC188" s="81">
        <v>0</v>
      </c>
      <c r="BD188" s="81">
        <v>0</v>
      </c>
      <c r="BE188" s="81">
        <v>0</v>
      </c>
      <c r="BF188" s="187">
        <v>0</v>
      </c>
      <c r="BG188" s="80">
        <v>12379.6173</v>
      </c>
      <c r="BH188" s="81"/>
      <c r="BI188" s="81"/>
      <c r="BJ188" s="81"/>
      <c r="BK188" s="82">
        <v>0</v>
      </c>
      <c r="BM188" s="66"/>
    </row>
    <row r="189" spans="1:65" s="68" customFormat="1" ht="15">
      <c r="A189" s="35" t="s">
        <v>257</v>
      </c>
      <c r="B189" s="36" t="s">
        <v>262</v>
      </c>
      <c r="C189" s="36" t="s">
        <v>1017</v>
      </c>
      <c r="D189" s="36" t="s">
        <v>2</v>
      </c>
      <c r="E189" s="36" t="s">
        <v>8</v>
      </c>
      <c r="F189" s="36" t="s">
        <v>365</v>
      </c>
      <c r="G189" s="37" t="s">
        <v>620</v>
      </c>
      <c r="H189" s="38" t="s">
        <v>825</v>
      </c>
      <c r="I189" s="39">
        <v>-120.16800000000001</v>
      </c>
      <c r="J189" s="43" t="s">
        <v>1099</v>
      </c>
      <c r="K189" s="40" t="s">
        <v>535</v>
      </c>
      <c r="L189" s="40" t="s">
        <v>619</v>
      </c>
      <c r="M189" s="40" t="s">
        <v>536</v>
      </c>
      <c r="N189" s="41">
        <v>2010</v>
      </c>
      <c r="O189" s="40" t="s">
        <v>792</v>
      </c>
      <c r="P189" s="42">
        <v>40732</v>
      </c>
      <c r="Q189" s="209">
        <v>17248.830000000002</v>
      </c>
      <c r="R189" s="81"/>
      <c r="S189" s="210">
        <v>993.51</v>
      </c>
      <c r="T189" s="210">
        <v>263.06599999999997</v>
      </c>
      <c r="U189" s="137"/>
      <c r="V189" s="81"/>
      <c r="W189" s="129"/>
      <c r="X189" s="210">
        <v>3476.3265000000001</v>
      </c>
      <c r="Y189" s="210">
        <v>481.5804</v>
      </c>
      <c r="Z189" s="211">
        <v>6536.1471000000001</v>
      </c>
      <c r="AA189" s="129"/>
      <c r="AB189" s="210">
        <v>2.9649999999999999</v>
      </c>
      <c r="AC189" s="210">
        <v>832.57230000000004</v>
      </c>
      <c r="AD189" s="81"/>
      <c r="AE189" s="137"/>
      <c r="AF189" s="81"/>
      <c r="AG189" s="81"/>
      <c r="AH189" s="129"/>
      <c r="AI189" s="81"/>
      <c r="AJ189" s="81"/>
      <c r="AK189" s="81"/>
      <c r="AL189" s="81"/>
      <c r="AM189" s="137"/>
      <c r="AN189" s="129"/>
      <c r="AO189" s="81"/>
      <c r="AP189" s="187"/>
      <c r="AQ189" s="188">
        <v>27264.268599999999</v>
      </c>
      <c r="AR189" s="81">
        <v>0</v>
      </c>
      <c r="AS189" s="81">
        <v>2307.6626999999999</v>
      </c>
      <c r="AT189" s="81">
        <v>263.06599999999997</v>
      </c>
      <c r="AU189" s="81">
        <v>0</v>
      </c>
      <c r="AV189" s="81">
        <v>0</v>
      </c>
      <c r="AW189" s="187">
        <v>0</v>
      </c>
      <c r="AX189" s="188">
        <v>18505.405999999999</v>
      </c>
      <c r="AY189" s="81">
        <v>0</v>
      </c>
      <c r="AZ189" s="81">
        <v>3957.9069</v>
      </c>
      <c r="BA189" s="81">
        <v>6536.1471000000001</v>
      </c>
      <c r="BB189" s="81">
        <v>835.53730000000007</v>
      </c>
      <c r="BC189" s="81">
        <v>0</v>
      </c>
      <c r="BD189" s="81">
        <v>0</v>
      </c>
      <c r="BE189" s="81">
        <v>0</v>
      </c>
      <c r="BF189" s="187">
        <v>0</v>
      </c>
      <c r="BG189" s="80">
        <v>29834.997299999999</v>
      </c>
      <c r="BH189" s="81"/>
      <c r="BI189" s="81"/>
      <c r="BJ189" s="81"/>
      <c r="BK189" s="82">
        <v>0</v>
      </c>
      <c r="BM189" s="66"/>
    </row>
    <row r="190" spans="1:65" s="68" customFormat="1" ht="15">
      <c r="A190" s="35" t="s">
        <v>257</v>
      </c>
      <c r="B190" s="36" t="s">
        <v>263</v>
      </c>
      <c r="C190" s="36" t="s">
        <v>1017</v>
      </c>
      <c r="D190" s="36" t="s">
        <v>2</v>
      </c>
      <c r="E190" s="36" t="s">
        <v>8</v>
      </c>
      <c r="F190" s="36" t="s">
        <v>365</v>
      </c>
      <c r="G190" s="37" t="s">
        <v>620</v>
      </c>
      <c r="H190" s="38" t="s">
        <v>942</v>
      </c>
      <c r="I190" s="39">
        <v>-122.446</v>
      </c>
      <c r="J190" s="43" t="s">
        <v>1099</v>
      </c>
      <c r="K190" s="40" t="s">
        <v>535</v>
      </c>
      <c r="L190" s="40" t="s">
        <v>619</v>
      </c>
      <c r="M190" s="40" t="s">
        <v>536</v>
      </c>
      <c r="N190" s="41">
        <v>2010</v>
      </c>
      <c r="O190" s="40" t="s">
        <v>792</v>
      </c>
      <c r="P190" s="42">
        <v>40785</v>
      </c>
      <c r="Q190" s="209">
        <v>20370.189999999999</v>
      </c>
      <c r="R190" s="81"/>
      <c r="S190" s="210">
        <v>3449.46</v>
      </c>
      <c r="T190" s="210">
        <v>548.70000000000005</v>
      </c>
      <c r="U190" s="137"/>
      <c r="V190" s="81"/>
      <c r="W190" s="129"/>
      <c r="X190" s="210">
        <v>18.892299999999999</v>
      </c>
      <c r="Y190" s="210">
        <v>2.5703999999999998</v>
      </c>
      <c r="Z190" s="211">
        <v>918.93079999999998</v>
      </c>
      <c r="AA190" s="129"/>
      <c r="AB190" s="210">
        <v>14.0684</v>
      </c>
      <c r="AC190" s="210">
        <v>3297.0041999999999</v>
      </c>
      <c r="AD190" s="81"/>
      <c r="AE190" s="137"/>
      <c r="AF190" s="81"/>
      <c r="AG190" s="81"/>
      <c r="AH190" s="129"/>
      <c r="AI190" s="81"/>
      <c r="AJ190" s="81"/>
      <c r="AK190" s="81"/>
      <c r="AL190" s="81"/>
      <c r="AM190" s="137"/>
      <c r="AN190" s="129"/>
      <c r="AO190" s="81"/>
      <c r="AP190" s="187"/>
      <c r="AQ190" s="188">
        <v>21322.081499999997</v>
      </c>
      <c r="AR190" s="81">
        <v>0</v>
      </c>
      <c r="AS190" s="81">
        <v>6749.0346</v>
      </c>
      <c r="AT190" s="81">
        <v>548.70000000000005</v>
      </c>
      <c r="AU190" s="81">
        <v>0</v>
      </c>
      <c r="AV190" s="81">
        <v>0</v>
      </c>
      <c r="AW190" s="187">
        <v>0</v>
      </c>
      <c r="AX190" s="188">
        <v>24368.35</v>
      </c>
      <c r="AY190" s="81">
        <v>0</v>
      </c>
      <c r="AZ190" s="81">
        <v>21.462699999999998</v>
      </c>
      <c r="BA190" s="81">
        <v>918.93079999999998</v>
      </c>
      <c r="BB190" s="81">
        <v>3311.0726</v>
      </c>
      <c r="BC190" s="81">
        <v>0</v>
      </c>
      <c r="BD190" s="81">
        <v>0</v>
      </c>
      <c r="BE190" s="81">
        <v>0</v>
      </c>
      <c r="BF190" s="187">
        <v>0</v>
      </c>
      <c r="BG190" s="80">
        <v>28619.816099999996</v>
      </c>
      <c r="BH190" s="81"/>
      <c r="BI190" s="81"/>
      <c r="BJ190" s="81"/>
      <c r="BK190" s="82">
        <v>0</v>
      </c>
      <c r="BM190" s="66"/>
    </row>
    <row r="191" spans="1:65" s="68" customFormat="1" ht="15">
      <c r="A191" s="35" t="s">
        <v>257</v>
      </c>
      <c r="B191" s="36" t="s">
        <v>264</v>
      </c>
      <c r="C191" s="36" t="s">
        <v>1017</v>
      </c>
      <c r="D191" s="36" t="s">
        <v>2</v>
      </c>
      <c r="E191" s="36" t="s">
        <v>8</v>
      </c>
      <c r="F191" s="36" t="s">
        <v>365</v>
      </c>
      <c r="G191" s="37" t="s">
        <v>943</v>
      </c>
      <c r="H191" s="38" t="s">
        <v>944</v>
      </c>
      <c r="I191" s="39">
        <v>-120.206</v>
      </c>
      <c r="J191" s="43" t="s">
        <v>1099</v>
      </c>
      <c r="K191" s="40" t="s">
        <v>535</v>
      </c>
      <c r="L191" s="40" t="s">
        <v>619</v>
      </c>
      <c r="M191" s="40" t="s">
        <v>536</v>
      </c>
      <c r="N191" s="41">
        <v>2010</v>
      </c>
      <c r="O191" s="40" t="s">
        <v>792</v>
      </c>
      <c r="P191" s="42">
        <v>40785</v>
      </c>
      <c r="Q191" s="209">
        <v>51501.57</v>
      </c>
      <c r="R191" s="81"/>
      <c r="S191" s="210">
        <v>6538.77</v>
      </c>
      <c r="T191" s="210">
        <v>593.34</v>
      </c>
      <c r="U191" s="137"/>
      <c r="V191" s="81"/>
      <c r="W191" s="129"/>
      <c r="X191" s="210">
        <v>9065.9865000000009</v>
      </c>
      <c r="Y191" s="210">
        <v>1221.2550000000001</v>
      </c>
      <c r="Z191" s="211">
        <v>72.478499999999997</v>
      </c>
      <c r="AA191" s="129"/>
      <c r="AB191" s="210">
        <v>0.9304</v>
      </c>
      <c r="AC191" s="210">
        <v>482.15789999999998</v>
      </c>
      <c r="AD191" s="81"/>
      <c r="AE191" s="137"/>
      <c r="AF191" s="81"/>
      <c r="AG191" s="81"/>
      <c r="AH191" s="129"/>
      <c r="AI191" s="81"/>
      <c r="AJ191" s="81"/>
      <c r="AK191" s="81"/>
      <c r="AL191" s="81"/>
      <c r="AM191" s="137"/>
      <c r="AN191" s="129"/>
      <c r="AO191" s="81"/>
      <c r="AP191" s="187"/>
      <c r="AQ191" s="188">
        <v>60640.965399999994</v>
      </c>
      <c r="AR191" s="81">
        <v>0</v>
      </c>
      <c r="AS191" s="81">
        <v>8242.1828999999998</v>
      </c>
      <c r="AT191" s="81">
        <v>593.34</v>
      </c>
      <c r="AU191" s="81">
        <v>0</v>
      </c>
      <c r="AV191" s="81">
        <v>0</v>
      </c>
      <c r="AW191" s="187">
        <v>0</v>
      </c>
      <c r="AX191" s="188">
        <v>58633.679999999993</v>
      </c>
      <c r="AY191" s="81">
        <v>0</v>
      </c>
      <c r="AZ191" s="81">
        <v>10287.2415</v>
      </c>
      <c r="BA191" s="81">
        <v>72.478499999999997</v>
      </c>
      <c r="BB191" s="81">
        <v>483.0883</v>
      </c>
      <c r="BC191" s="81">
        <v>0</v>
      </c>
      <c r="BD191" s="81">
        <v>0</v>
      </c>
      <c r="BE191" s="81">
        <v>0</v>
      </c>
      <c r="BF191" s="187">
        <v>0</v>
      </c>
      <c r="BG191" s="80">
        <v>69476.488299999997</v>
      </c>
      <c r="BH191" s="81"/>
      <c r="BI191" s="81"/>
      <c r="BJ191" s="81"/>
      <c r="BK191" s="82">
        <v>0</v>
      </c>
      <c r="BM191" s="66"/>
    </row>
    <row r="192" spans="1:65" s="68" customFormat="1" ht="15">
      <c r="A192" s="35" t="s">
        <v>265</v>
      </c>
      <c r="B192" s="36" t="s">
        <v>266</v>
      </c>
      <c r="C192" s="36" t="s">
        <v>1017</v>
      </c>
      <c r="D192" s="36" t="s">
        <v>2</v>
      </c>
      <c r="E192" s="36" t="s">
        <v>8</v>
      </c>
      <c r="F192" s="36" t="s">
        <v>365</v>
      </c>
      <c r="G192" s="37" t="s">
        <v>956</v>
      </c>
      <c r="H192" s="38" t="s">
        <v>957</v>
      </c>
      <c r="I192" s="39">
        <v>-119.541</v>
      </c>
      <c r="J192" s="43" t="s">
        <v>1100</v>
      </c>
      <c r="K192" s="40" t="s">
        <v>535</v>
      </c>
      <c r="L192" s="40" t="s">
        <v>619</v>
      </c>
      <c r="M192" s="40" t="s">
        <v>536</v>
      </c>
      <c r="N192" s="41">
        <v>2010</v>
      </c>
      <c r="O192" s="40" t="s">
        <v>792</v>
      </c>
      <c r="P192" s="42">
        <v>40785</v>
      </c>
      <c r="Q192" s="209">
        <v>37308.417600000001</v>
      </c>
      <c r="R192" s="81"/>
      <c r="S192" s="210">
        <v>51.305100000000003</v>
      </c>
      <c r="T192" s="210">
        <v>263.28300000000002</v>
      </c>
      <c r="U192" s="137"/>
      <c r="V192" s="81"/>
      <c r="W192" s="129"/>
      <c r="X192" s="210">
        <v>108.44970000000001</v>
      </c>
      <c r="Y192" s="210">
        <v>13.3497</v>
      </c>
      <c r="Z192" s="137"/>
      <c r="AA192" s="129"/>
      <c r="AB192" s="210">
        <v>22.532699999999998</v>
      </c>
      <c r="AC192" s="210">
        <v>1605.4101000000001</v>
      </c>
      <c r="AD192" s="81"/>
      <c r="AE192" s="137"/>
      <c r="AF192" s="81"/>
      <c r="AG192" s="81"/>
      <c r="AH192" s="129"/>
      <c r="AI192" s="81"/>
      <c r="AJ192" s="81"/>
      <c r="AK192" s="81"/>
      <c r="AL192" s="81"/>
      <c r="AM192" s="137"/>
      <c r="AN192" s="129"/>
      <c r="AO192" s="81"/>
      <c r="AP192" s="187"/>
      <c r="AQ192" s="188">
        <v>37439.4</v>
      </c>
      <c r="AR192" s="81">
        <v>0</v>
      </c>
      <c r="AS192" s="81">
        <v>1670.0649000000001</v>
      </c>
      <c r="AT192" s="81">
        <v>263.28300000000002</v>
      </c>
      <c r="AU192" s="81">
        <v>0</v>
      </c>
      <c r="AV192" s="81">
        <v>0</v>
      </c>
      <c r="AW192" s="187">
        <v>0</v>
      </c>
      <c r="AX192" s="188">
        <v>37623.005700000002</v>
      </c>
      <c r="AY192" s="81">
        <v>0</v>
      </c>
      <c r="AZ192" s="81">
        <v>121.79940000000001</v>
      </c>
      <c r="BA192" s="81">
        <v>0</v>
      </c>
      <c r="BB192" s="81">
        <v>1627.9428</v>
      </c>
      <c r="BC192" s="81">
        <v>0</v>
      </c>
      <c r="BD192" s="81">
        <v>0</v>
      </c>
      <c r="BE192" s="81">
        <v>0</v>
      </c>
      <c r="BF192" s="187">
        <v>0</v>
      </c>
      <c r="BG192" s="80">
        <v>39372.747900000002</v>
      </c>
      <c r="BH192" s="81"/>
      <c r="BI192" s="81"/>
      <c r="BJ192" s="81"/>
      <c r="BK192" s="82">
        <v>0</v>
      </c>
      <c r="BM192" s="66"/>
    </row>
    <row r="193" spans="1:65" s="68" customFormat="1" ht="15">
      <c r="A193" s="35" t="s">
        <v>265</v>
      </c>
      <c r="B193" s="36" t="s">
        <v>267</v>
      </c>
      <c r="C193" s="36" t="s">
        <v>1017</v>
      </c>
      <c r="D193" s="36" t="s">
        <v>2</v>
      </c>
      <c r="E193" s="36" t="s">
        <v>8</v>
      </c>
      <c r="F193" s="36" t="s">
        <v>365</v>
      </c>
      <c r="G193" s="37" t="s">
        <v>832</v>
      </c>
      <c r="H193" s="38" t="s">
        <v>780</v>
      </c>
      <c r="I193" s="39">
        <v>-121.39400000000001</v>
      </c>
      <c r="J193" s="43" t="s">
        <v>1099</v>
      </c>
      <c r="K193" s="40" t="s">
        <v>535</v>
      </c>
      <c r="L193" s="40" t="s">
        <v>619</v>
      </c>
      <c r="M193" s="40" t="s">
        <v>536</v>
      </c>
      <c r="N193" s="41">
        <v>2010</v>
      </c>
      <c r="O193" s="40" t="s">
        <v>792</v>
      </c>
      <c r="P193" s="42">
        <v>40732</v>
      </c>
      <c r="Q193" s="209">
        <v>18918.507600000001</v>
      </c>
      <c r="R193" s="81"/>
      <c r="S193" s="210">
        <v>641.61509999999998</v>
      </c>
      <c r="T193" s="210">
        <v>548.48299999999995</v>
      </c>
      <c r="U193" s="137"/>
      <c r="V193" s="81"/>
      <c r="W193" s="129"/>
      <c r="X193" s="210">
        <v>1187.8788999999999</v>
      </c>
      <c r="Y193" s="210">
        <v>151.5549</v>
      </c>
      <c r="Z193" s="211">
        <v>166.56370000000001</v>
      </c>
      <c r="AA193" s="129"/>
      <c r="AB193" s="210">
        <v>5.6155999999999997</v>
      </c>
      <c r="AC193" s="210">
        <v>1862.4039</v>
      </c>
      <c r="AD193" s="81"/>
      <c r="AE193" s="137"/>
      <c r="AF193" s="81"/>
      <c r="AG193" s="81"/>
      <c r="AH193" s="129"/>
      <c r="AI193" s="81"/>
      <c r="AJ193" s="81"/>
      <c r="AK193" s="81"/>
      <c r="AL193" s="81"/>
      <c r="AM193" s="211">
        <v>4.8300000000000003E-2</v>
      </c>
      <c r="AN193" s="212">
        <v>0</v>
      </c>
      <c r="AO193" s="210"/>
      <c r="AP193" s="213"/>
      <c r="AQ193" s="188">
        <v>20278.5658</v>
      </c>
      <c r="AR193" s="81">
        <v>0</v>
      </c>
      <c r="AS193" s="81">
        <v>2655.6221999999998</v>
      </c>
      <c r="AT193" s="81">
        <v>548.48299999999995</v>
      </c>
      <c r="AU193" s="81">
        <v>0</v>
      </c>
      <c r="AV193" s="81">
        <v>0</v>
      </c>
      <c r="AW193" s="187">
        <v>0</v>
      </c>
      <c r="AX193" s="188">
        <v>20108.6057</v>
      </c>
      <c r="AY193" s="81">
        <v>0</v>
      </c>
      <c r="AZ193" s="81">
        <v>1339.4338</v>
      </c>
      <c r="BA193" s="81">
        <v>166.56370000000001</v>
      </c>
      <c r="BB193" s="81">
        <v>1868.0195000000001</v>
      </c>
      <c r="BC193" s="81">
        <v>0</v>
      </c>
      <c r="BD193" s="81">
        <v>0</v>
      </c>
      <c r="BE193" s="81">
        <v>4.8300000000000003E-2</v>
      </c>
      <c r="BF193" s="187">
        <v>0</v>
      </c>
      <c r="BG193" s="80">
        <v>23482.670999999998</v>
      </c>
      <c r="BH193" s="81"/>
      <c r="BI193" s="81"/>
      <c r="BJ193" s="81"/>
      <c r="BK193" s="82">
        <v>0</v>
      </c>
      <c r="BM193" s="66"/>
    </row>
    <row r="194" spans="1:65" s="68" customFormat="1" ht="15">
      <c r="A194" s="35" t="s">
        <v>265</v>
      </c>
      <c r="B194" s="36" t="s">
        <v>268</v>
      </c>
      <c r="C194" s="36" t="s">
        <v>1017</v>
      </c>
      <c r="D194" s="36" t="s">
        <v>2</v>
      </c>
      <c r="E194" s="36" t="s">
        <v>8</v>
      </c>
      <c r="F194" s="36" t="s">
        <v>365</v>
      </c>
      <c r="G194" s="37" t="s">
        <v>833</v>
      </c>
      <c r="H194" s="38" t="s">
        <v>834</v>
      </c>
      <c r="I194" s="39">
        <v>-121.121</v>
      </c>
      <c r="J194" s="43" t="s">
        <v>1099</v>
      </c>
      <c r="K194" s="40" t="s">
        <v>535</v>
      </c>
      <c r="L194" s="40" t="s">
        <v>619</v>
      </c>
      <c r="M194" s="40" t="s">
        <v>536</v>
      </c>
      <c r="N194" s="41">
        <v>2010</v>
      </c>
      <c r="O194" s="40" t="s">
        <v>792</v>
      </c>
      <c r="P194" s="42">
        <v>40732</v>
      </c>
      <c r="Q194" s="209">
        <v>17416.067599999998</v>
      </c>
      <c r="R194" s="81"/>
      <c r="S194" s="210">
        <v>38.915100000000002</v>
      </c>
      <c r="T194" s="210">
        <v>139.28299999999999</v>
      </c>
      <c r="U194" s="137"/>
      <c r="V194" s="81"/>
      <c r="W194" s="129"/>
      <c r="X194" s="210">
        <v>35.8429</v>
      </c>
      <c r="Y194" s="210">
        <v>4.5906000000000002</v>
      </c>
      <c r="Z194" s="211">
        <v>251.36189999999999</v>
      </c>
      <c r="AA194" s="129"/>
      <c r="AB194" s="210">
        <v>3.8418999999999999</v>
      </c>
      <c r="AC194" s="210">
        <v>1274.1708000000001</v>
      </c>
      <c r="AD194" s="81"/>
      <c r="AE194" s="137"/>
      <c r="AF194" s="81"/>
      <c r="AG194" s="81"/>
      <c r="AH194" s="129"/>
      <c r="AI194" s="81"/>
      <c r="AJ194" s="81"/>
      <c r="AK194" s="81"/>
      <c r="AL194" s="81"/>
      <c r="AM194" s="211">
        <v>4.8300000000000003E-2</v>
      </c>
      <c r="AN194" s="212">
        <v>0</v>
      </c>
      <c r="AO194" s="210"/>
      <c r="AP194" s="213"/>
      <c r="AQ194" s="188">
        <v>17707.114299999997</v>
      </c>
      <c r="AR194" s="81">
        <v>0</v>
      </c>
      <c r="AS194" s="81">
        <v>1317.7248</v>
      </c>
      <c r="AT194" s="81">
        <v>139.28299999999999</v>
      </c>
      <c r="AU194" s="81">
        <v>0</v>
      </c>
      <c r="AV194" s="81">
        <v>0</v>
      </c>
      <c r="AW194" s="187">
        <v>0</v>
      </c>
      <c r="AX194" s="188">
        <v>17594.265699999996</v>
      </c>
      <c r="AY194" s="81">
        <v>0</v>
      </c>
      <c r="AZ194" s="81">
        <v>40.433500000000002</v>
      </c>
      <c r="BA194" s="81">
        <v>251.36189999999999</v>
      </c>
      <c r="BB194" s="81">
        <v>1278.0127</v>
      </c>
      <c r="BC194" s="81">
        <v>0</v>
      </c>
      <c r="BD194" s="81">
        <v>0</v>
      </c>
      <c r="BE194" s="81">
        <v>4.8300000000000003E-2</v>
      </c>
      <c r="BF194" s="187">
        <v>0</v>
      </c>
      <c r="BG194" s="80">
        <v>19164.122099999993</v>
      </c>
      <c r="BH194" s="81"/>
      <c r="BI194" s="81"/>
      <c r="BJ194" s="81"/>
      <c r="BK194" s="82">
        <v>0</v>
      </c>
      <c r="BM194" s="66"/>
    </row>
    <row r="195" spans="1:65" s="68" customFormat="1" ht="15">
      <c r="A195" s="35" t="s">
        <v>265</v>
      </c>
      <c r="B195" s="36" t="s">
        <v>269</v>
      </c>
      <c r="C195" s="36" t="s">
        <v>1017</v>
      </c>
      <c r="D195" s="36" t="s">
        <v>2</v>
      </c>
      <c r="E195" s="36" t="s">
        <v>8</v>
      </c>
      <c r="F195" s="36" t="s">
        <v>365</v>
      </c>
      <c r="G195" s="37" t="s">
        <v>828</v>
      </c>
      <c r="H195" s="38" t="s">
        <v>829</v>
      </c>
      <c r="I195" s="39">
        <v>-122.42400000000001</v>
      </c>
      <c r="J195" s="43" t="s">
        <v>1100</v>
      </c>
      <c r="K195" s="40" t="s">
        <v>535</v>
      </c>
      <c r="L195" s="40" t="s">
        <v>619</v>
      </c>
      <c r="M195" s="40" t="s">
        <v>536</v>
      </c>
      <c r="N195" s="41">
        <v>2010</v>
      </c>
      <c r="O195" s="40" t="s">
        <v>792</v>
      </c>
      <c r="P195" s="42">
        <v>40732</v>
      </c>
      <c r="Q195" s="209">
        <v>399210.26</v>
      </c>
      <c r="R195" s="81"/>
      <c r="S195" s="210">
        <v>319.2</v>
      </c>
      <c r="T195" s="210">
        <v>2312.6</v>
      </c>
      <c r="U195" s="137"/>
      <c r="V195" s="81"/>
      <c r="W195" s="129"/>
      <c r="X195" s="210">
        <v>4049.2521999999999</v>
      </c>
      <c r="Y195" s="210">
        <v>569.75940000000003</v>
      </c>
      <c r="Z195" s="211">
        <v>884758.40460000001</v>
      </c>
      <c r="AA195" s="129"/>
      <c r="AB195" s="210">
        <v>7.5979999999999999</v>
      </c>
      <c r="AC195" s="210">
        <v>541.43669999999997</v>
      </c>
      <c r="AD195" s="81"/>
      <c r="AE195" s="137"/>
      <c r="AF195" s="81"/>
      <c r="AG195" s="81"/>
      <c r="AH195" s="129"/>
      <c r="AI195" s="81"/>
      <c r="AJ195" s="81"/>
      <c r="AK195" s="81"/>
      <c r="AL195" s="81"/>
      <c r="AM195" s="211">
        <v>0</v>
      </c>
      <c r="AN195" s="212">
        <v>3.1E-2</v>
      </c>
      <c r="AO195" s="210"/>
      <c r="AP195" s="213"/>
      <c r="AQ195" s="188">
        <v>1288025.5148</v>
      </c>
      <c r="AR195" s="81">
        <v>0</v>
      </c>
      <c r="AS195" s="81">
        <v>1430.3961000000002</v>
      </c>
      <c r="AT195" s="81">
        <v>2312.6309999999999</v>
      </c>
      <c r="AU195" s="81">
        <v>0</v>
      </c>
      <c r="AV195" s="81">
        <v>0</v>
      </c>
      <c r="AW195" s="187">
        <v>0</v>
      </c>
      <c r="AX195" s="188">
        <v>401842.06</v>
      </c>
      <c r="AY195" s="81">
        <v>0</v>
      </c>
      <c r="AZ195" s="81">
        <v>4619.0115999999998</v>
      </c>
      <c r="BA195" s="81">
        <v>884758.40460000001</v>
      </c>
      <c r="BB195" s="81">
        <v>549.03469999999993</v>
      </c>
      <c r="BC195" s="81">
        <v>0</v>
      </c>
      <c r="BD195" s="81">
        <v>0</v>
      </c>
      <c r="BE195" s="81">
        <v>3.1E-2</v>
      </c>
      <c r="BF195" s="187">
        <v>0</v>
      </c>
      <c r="BG195" s="80">
        <v>1291768.5418999998</v>
      </c>
      <c r="BH195" s="81"/>
      <c r="BI195" s="81"/>
      <c r="BJ195" s="81"/>
      <c r="BK195" s="82">
        <v>0</v>
      </c>
      <c r="BM195" s="66"/>
    </row>
    <row r="196" spans="1:65" s="68" customFormat="1" ht="15">
      <c r="A196" s="35" t="s">
        <v>265</v>
      </c>
      <c r="B196" s="36" t="s">
        <v>270</v>
      </c>
      <c r="C196" s="36" t="s">
        <v>1017</v>
      </c>
      <c r="D196" s="36" t="s">
        <v>2</v>
      </c>
      <c r="E196" s="36" t="s">
        <v>8</v>
      </c>
      <c r="F196" s="36" t="s">
        <v>365</v>
      </c>
      <c r="G196" s="37" t="s">
        <v>836</v>
      </c>
      <c r="H196" s="38" t="s">
        <v>837</v>
      </c>
      <c r="I196" s="39">
        <v>-121.42</v>
      </c>
      <c r="J196" s="43" t="s">
        <v>1099</v>
      </c>
      <c r="K196" s="40" t="s">
        <v>535</v>
      </c>
      <c r="L196" s="40" t="s">
        <v>619</v>
      </c>
      <c r="M196" s="40" t="s">
        <v>536</v>
      </c>
      <c r="N196" s="41">
        <v>2010</v>
      </c>
      <c r="O196" s="40" t="s">
        <v>792</v>
      </c>
      <c r="P196" s="42">
        <v>40732</v>
      </c>
      <c r="Q196" s="209">
        <v>5131.25</v>
      </c>
      <c r="R196" s="81"/>
      <c r="S196" s="210">
        <v>11.55</v>
      </c>
      <c r="T196" s="210">
        <v>34.1</v>
      </c>
      <c r="U196" s="137"/>
      <c r="V196" s="81"/>
      <c r="W196" s="129"/>
      <c r="X196" s="210">
        <v>16375.617200000001</v>
      </c>
      <c r="Y196" s="210">
        <v>2516.5770000000002</v>
      </c>
      <c r="Z196" s="211">
        <v>8.2530000000000001</v>
      </c>
      <c r="AA196" s="129"/>
      <c r="AB196" s="210">
        <v>1.5878000000000001</v>
      </c>
      <c r="AC196" s="210">
        <v>76.706699999999998</v>
      </c>
      <c r="AD196" s="81"/>
      <c r="AE196" s="137"/>
      <c r="AF196" s="81"/>
      <c r="AG196" s="81"/>
      <c r="AH196" s="129"/>
      <c r="AI196" s="81"/>
      <c r="AJ196" s="81"/>
      <c r="AK196" s="81"/>
      <c r="AL196" s="81"/>
      <c r="AM196" s="137"/>
      <c r="AN196" s="129"/>
      <c r="AO196" s="81"/>
      <c r="AP196" s="187"/>
      <c r="AQ196" s="188">
        <v>21516.708000000002</v>
      </c>
      <c r="AR196" s="81">
        <v>0</v>
      </c>
      <c r="AS196" s="81">
        <v>2604.8337000000006</v>
      </c>
      <c r="AT196" s="81">
        <v>34.1</v>
      </c>
      <c r="AU196" s="81">
        <v>0</v>
      </c>
      <c r="AV196" s="81">
        <v>0</v>
      </c>
      <c r="AW196" s="187">
        <v>0</v>
      </c>
      <c r="AX196" s="188">
        <v>5176.9000000000005</v>
      </c>
      <c r="AY196" s="81">
        <v>0</v>
      </c>
      <c r="AZ196" s="81">
        <v>18892.194200000002</v>
      </c>
      <c r="BA196" s="81">
        <v>8.2530000000000001</v>
      </c>
      <c r="BB196" s="81">
        <v>78.294499999999999</v>
      </c>
      <c r="BC196" s="81">
        <v>0</v>
      </c>
      <c r="BD196" s="81">
        <v>0</v>
      </c>
      <c r="BE196" s="81">
        <v>0</v>
      </c>
      <c r="BF196" s="187">
        <v>0</v>
      </c>
      <c r="BG196" s="80">
        <v>24155.641700000004</v>
      </c>
      <c r="BH196" s="81"/>
      <c r="BI196" s="81"/>
      <c r="BJ196" s="81"/>
      <c r="BK196" s="82">
        <v>0</v>
      </c>
      <c r="BM196" s="66"/>
    </row>
    <row r="197" spans="1:65" s="68" customFormat="1" ht="15">
      <c r="A197" s="35" t="s">
        <v>265</v>
      </c>
      <c r="B197" s="36" t="s">
        <v>272</v>
      </c>
      <c r="C197" s="36" t="s">
        <v>1017</v>
      </c>
      <c r="D197" s="36" t="s">
        <v>2</v>
      </c>
      <c r="E197" s="36" t="s">
        <v>8</v>
      </c>
      <c r="F197" s="36" t="s">
        <v>365</v>
      </c>
      <c r="G197" s="37" t="s">
        <v>826</v>
      </c>
      <c r="H197" s="38" t="s">
        <v>827</v>
      </c>
      <c r="I197" s="39">
        <v>-120.414</v>
      </c>
      <c r="J197" s="43" t="s">
        <v>1099</v>
      </c>
      <c r="K197" s="40" t="s">
        <v>535</v>
      </c>
      <c r="L197" s="40" t="s">
        <v>619</v>
      </c>
      <c r="M197" s="40" t="s">
        <v>536</v>
      </c>
      <c r="N197" s="41">
        <v>2010</v>
      </c>
      <c r="O197" s="40" t="s">
        <v>792</v>
      </c>
      <c r="P197" s="42">
        <v>40732</v>
      </c>
      <c r="Q197" s="209">
        <v>126344.45</v>
      </c>
      <c r="R197" s="81"/>
      <c r="S197" s="210">
        <v>11076.66</v>
      </c>
      <c r="T197" s="210">
        <v>703.7</v>
      </c>
      <c r="U197" s="137"/>
      <c r="V197" s="81"/>
      <c r="W197" s="129"/>
      <c r="X197" s="210">
        <v>4117.9708000000001</v>
      </c>
      <c r="Y197" s="210">
        <v>526.75350000000003</v>
      </c>
      <c r="Z197" s="211">
        <v>216190.29730000001</v>
      </c>
      <c r="AA197" s="129"/>
      <c r="AB197" s="210">
        <v>2.2296999999999998</v>
      </c>
      <c r="AC197" s="210">
        <v>739.35540000000003</v>
      </c>
      <c r="AD197" s="81"/>
      <c r="AE197" s="137"/>
      <c r="AF197" s="81"/>
      <c r="AG197" s="81"/>
      <c r="AH197" s="129"/>
      <c r="AI197" s="81"/>
      <c r="AJ197" s="81"/>
      <c r="AK197" s="81"/>
      <c r="AL197" s="81"/>
      <c r="AM197" s="211">
        <v>0</v>
      </c>
      <c r="AN197" s="212">
        <v>3.1E-2</v>
      </c>
      <c r="AO197" s="210"/>
      <c r="AP197" s="213"/>
      <c r="AQ197" s="188">
        <v>346654.94780000002</v>
      </c>
      <c r="AR197" s="81">
        <v>0</v>
      </c>
      <c r="AS197" s="81">
        <v>12342.768899999999</v>
      </c>
      <c r="AT197" s="81">
        <v>703.73099999999999</v>
      </c>
      <c r="AU197" s="81">
        <v>0</v>
      </c>
      <c r="AV197" s="81">
        <v>0</v>
      </c>
      <c r="AW197" s="187">
        <v>0</v>
      </c>
      <c r="AX197" s="188">
        <v>138124.81</v>
      </c>
      <c r="AY197" s="81">
        <v>0</v>
      </c>
      <c r="AZ197" s="81">
        <v>4644.7242999999999</v>
      </c>
      <c r="BA197" s="81">
        <v>216190.29730000001</v>
      </c>
      <c r="BB197" s="81">
        <v>741.58510000000001</v>
      </c>
      <c r="BC197" s="81">
        <v>0</v>
      </c>
      <c r="BD197" s="81">
        <v>0</v>
      </c>
      <c r="BE197" s="81">
        <v>3.1E-2</v>
      </c>
      <c r="BF197" s="187">
        <v>0</v>
      </c>
      <c r="BG197" s="80">
        <v>359701.44770000008</v>
      </c>
      <c r="BH197" s="81"/>
      <c r="BI197" s="81"/>
      <c r="BJ197" s="81"/>
      <c r="BK197" s="82">
        <v>0</v>
      </c>
      <c r="BM197" s="66"/>
    </row>
    <row r="198" spans="1:65" s="68" customFormat="1" ht="15">
      <c r="A198" s="35" t="s">
        <v>265</v>
      </c>
      <c r="B198" s="36" t="s">
        <v>273</v>
      </c>
      <c r="C198" s="36" t="s">
        <v>1017</v>
      </c>
      <c r="D198" s="36" t="s">
        <v>2</v>
      </c>
      <c r="E198" s="36" t="s">
        <v>8</v>
      </c>
      <c r="F198" s="36" t="s">
        <v>365</v>
      </c>
      <c r="G198" s="37" t="s">
        <v>838</v>
      </c>
      <c r="H198" s="38" t="s">
        <v>621</v>
      </c>
      <c r="I198" s="39">
        <v>-121.566</v>
      </c>
      <c r="J198" s="43" t="s">
        <v>1099</v>
      </c>
      <c r="K198" s="40" t="s">
        <v>535</v>
      </c>
      <c r="L198" s="40" t="s">
        <v>619</v>
      </c>
      <c r="M198" s="40" t="s">
        <v>536</v>
      </c>
      <c r="N198" s="41">
        <v>2010</v>
      </c>
      <c r="O198" s="40" t="s">
        <v>792</v>
      </c>
      <c r="P198" s="42">
        <v>40732</v>
      </c>
      <c r="Q198" s="209">
        <v>240353.52320600001</v>
      </c>
      <c r="R198" s="81"/>
      <c r="S198" s="210">
        <v>5681.76</v>
      </c>
      <c r="T198" s="210">
        <v>2077</v>
      </c>
      <c r="U198" s="137"/>
      <c r="V198" s="81"/>
      <c r="W198" s="129"/>
      <c r="X198" s="210">
        <v>1452.67</v>
      </c>
      <c r="Y198" s="210">
        <v>187.59299999999999</v>
      </c>
      <c r="Z198" s="211">
        <v>886414.70920000004</v>
      </c>
      <c r="AA198" s="212">
        <v>8882.8634999999995</v>
      </c>
      <c r="AB198" s="210">
        <v>5.4855</v>
      </c>
      <c r="AC198" s="210">
        <v>364.82459999999998</v>
      </c>
      <c r="AD198" s="81"/>
      <c r="AE198" s="137"/>
      <c r="AF198" s="81"/>
      <c r="AG198" s="81"/>
      <c r="AH198" s="129"/>
      <c r="AI198" s="81"/>
      <c r="AJ198" s="81"/>
      <c r="AK198" s="81"/>
      <c r="AL198" s="81"/>
      <c r="AM198" s="211">
        <v>0</v>
      </c>
      <c r="AN198" s="212">
        <v>3.1E-2</v>
      </c>
      <c r="AO198" s="210"/>
      <c r="AP198" s="213"/>
      <c r="AQ198" s="188">
        <v>1128226.387906</v>
      </c>
      <c r="AR198" s="81">
        <v>0</v>
      </c>
      <c r="AS198" s="81">
        <v>15117.0411</v>
      </c>
      <c r="AT198" s="81">
        <v>2077.0309999999999</v>
      </c>
      <c r="AU198" s="81">
        <v>0</v>
      </c>
      <c r="AV198" s="81">
        <v>0</v>
      </c>
      <c r="AW198" s="187">
        <v>0</v>
      </c>
      <c r="AX198" s="188">
        <v>248112.28320600002</v>
      </c>
      <c r="AY198" s="81">
        <v>0</v>
      </c>
      <c r="AZ198" s="81">
        <v>1640.2630000000001</v>
      </c>
      <c r="BA198" s="81">
        <v>895297.57270000002</v>
      </c>
      <c r="BB198" s="81">
        <v>370.31009999999998</v>
      </c>
      <c r="BC198" s="81">
        <v>0</v>
      </c>
      <c r="BD198" s="81">
        <v>0</v>
      </c>
      <c r="BE198" s="81">
        <v>3.1E-2</v>
      </c>
      <c r="BF198" s="187">
        <v>0</v>
      </c>
      <c r="BG198" s="80">
        <v>1145420.460006</v>
      </c>
      <c r="BH198" s="81"/>
      <c r="BI198" s="81"/>
      <c r="BJ198" s="81"/>
      <c r="BK198" s="82">
        <v>0</v>
      </c>
      <c r="BM198" s="66"/>
    </row>
    <row r="199" spans="1:65" s="68" customFormat="1" ht="15">
      <c r="A199" s="35" t="s">
        <v>265</v>
      </c>
      <c r="B199" s="36" t="s">
        <v>274</v>
      </c>
      <c r="C199" s="36" t="s">
        <v>1017</v>
      </c>
      <c r="D199" s="36" t="s">
        <v>2</v>
      </c>
      <c r="E199" s="36" t="s">
        <v>8</v>
      </c>
      <c r="F199" s="36" t="s">
        <v>365</v>
      </c>
      <c r="G199" s="37" t="s">
        <v>830</v>
      </c>
      <c r="H199" s="38" t="s">
        <v>831</v>
      </c>
      <c r="I199" s="39">
        <v>-123.11</v>
      </c>
      <c r="J199" s="43" t="s">
        <v>1099</v>
      </c>
      <c r="K199" s="40" t="s">
        <v>535</v>
      </c>
      <c r="L199" s="40" t="s">
        <v>619</v>
      </c>
      <c r="M199" s="40" t="s">
        <v>536</v>
      </c>
      <c r="N199" s="41">
        <v>2010</v>
      </c>
      <c r="O199" s="40" t="s">
        <v>792</v>
      </c>
      <c r="P199" s="42">
        <v>40732</v>
      </c>
      <c r="Q199" s="209">
        <v>8675.0496999999996</v>
      </c>
      <c r="R199" s="81"/>
      <c r="S199" s="210">
        <v>771.07590000000005</v>
      </c>
      <c r="T199" s="210">
        <v>77.531000000000006</v>
      </c>
      <c r="U199" s="137"/>
      <c r="V199" s="81"/>
      <c r="W199" s="129"/>
      <c r="X199" s="81"/>
      <c r="Y199" s="81"/>
      <c r="Z199" s="211">
        <v>792.03049999999996</v>
      </c>
      <c r="AA199" s="212">
        <v>7585.2105000000001</v>
      </c>
      <c r="AB199" s="210">
        <v>0.2079</v>
      </c>
      <c r="AC199" s="210">
        <v>278.22269999999997</v>
      </c>
      <c r="AD199" s="81"/>
      <c r="AE199" s="137"/>
      <c r="AF199" s="81"/>
      <c r="AG199" s="81"/>
      <c r="AH199" s="129"/>
      <c r="AI199" s="81"/>
      <c r="AJ199" s="81"/>
      <c r="AK199" s="81"/>
      <c r="AL199" s="81"/>
      <c r="AM199" s="211">
        <v>4.8300000000000003E-2</v>
      </c>
      <c r="AN199" s="212">
        <v>0</v>
      </c>
      <c r="AO199" s="210"/>
      <c r="AP199" s="213"/>
      <c r="AQ199" s="188">
        <v>9467.2880999999998</v>
      </c>
      <c r="AR199" s="81">
        <v>0</v>
      </c>
      <c r="AS199" s="81">
        <v>8634.5574000000015</v>
      </c>
      <c r="AT199" s="81">
        <v>77.531000000000006</v>
      </c>
      <c r="AU199" s="81">
        <v>0</v>
      </c>
      <c r="AV199" s="81">
        <v>0</v>
      </c>
      <c r="AW199" s="187">
        <v>0</v>
      </c>
      <c r="AX199" s="188">
        <v>9523.6566000000003</v>
      </c>
      <c r="AY199" s="81">
        <v>0</v>
      </c>
      <c r="AZ199" s="81">
        <v>0</v>
      </c>
      <c r="BA199" s="81">
        <v>8377.241</v>
      </c>
      <c r="BB199" s="81">
        <v>278.43059999999997</v>
      </c>
      <c r="BC199" s="81">
        <v>0</v>
      </c>
      <c r="BD199" s="81">
        <v>0</v>
      </c>
      <c r="BE199" s="81">
        <v>4.8300000000000003E-2</v>
      </c>
      <c r="BF199" s="187">
        <v>0</v>
      </c>
      <c r="BG199" s="80">
        <v>18179.376499999998</v>
      </c>
      <c r="BH199" s="81"/>
      <c r="BI199" s="81"/>
      <c r="BJ199" s="81"/>
      <c r="BK199" s="82">
        <v>0</v>
      </c>
      <c r="BM199" s="66"/>
    </row>
    <row r="200" spans="1:65" s="68" customFormat="1" ht="15">
      <c r="A200" s="35" t="s">
        <v>265</v>
      </c>
      <c r="B200" s="36" t="s">
        <v>275</v>
      </c>
      <c r="C200" s="36" t="s">
        <v>1017</v>
      </c>
      <c r="D200" s="36" t="s">
        <v>2</v>
      </c>
      <c r="E200" s="36" t="s">
        <v>8</v>
      </c>
      <c r="F200" s="36" t="s">
        <v>365</v>
      </c>
      <c r="G200" s="37" t="s">
        <v>835</v>
      </c>
      <c r="H200" s="38" t="s">
        <v>827</v>
      </c>
      <c r="I200" s="39">
        <v>-120.414</v>
      </c>
      <c r="J200" s="43" t="s">
        <v>1099</v>
      </c>
      <c r="K200" s="40" t="s">
        <v>535</v>
      </c>
      <c r="L200" s="40" t="s">
        <v>619</v>
      </c>
      <c r="M200" s="40" t="s">
        <v>536</v>
      </c>
      <c r="N200" s="41">
        <v>2010</v>
      </c>
      <c r="O200" s="40" t="s">
        <v>792</v>
      </c>
      <c r="P200" s="42">
        <v>40732</v>
      </c>
      <c r="Q200" s="209">
        <v>51382.267599999999</v>
      </c>
      <c r="R200" s="81"/>
      <c r="S200" s="210">
        <v>1891.3251</v>
      </c>
      <c r="T200" s="210">
        <v>1115.7829999999999</v>
      </c>
      <c r="U200" s="137"/>
      <c r="V200" s="81"/>
      <c r="W200" s="129"/>
      <c r="X200" s="210">
        <v>123.96939999999999</v>
      </c>
      <c r="Y200" s="210">
        <v>15.8592</v>
      </c>
      <c r="Z200" s="137"/>
      <c r="AA200" s="129"/>
      <c r="AB200" s="210">
        <v>11.3561</v>
      </c>
      <c r="AC200" s="210">
        <v>3771.6062999999999</v>
      </c>
      <c r="AD200" s="81"/>
      <c r="AE200" s="137"/>
      <c r="AF200" s="81"/>
      <c r="AG200" s="81"/>
      <c r="AH200" s="129"/>
      <c r="AI200" s="81"/>
      <c r="AJ200" s="81"/>
      <c r="AK200" s="81"/>
      <c r="AL200" s="81"/>
      <c r="AM200" s="137"/>
      <c r="AN200" s="129"/>
      <c r="AO200" s="81"/>
      <c r="AP200" s="187"/>
      <c r="AQ200" s="188">
        <v>51517.593099999998</v>
      </c>
      <c r="AR200" s="81">
        <v>0</v>
      </c>
      <c r="AS200" s="81">
        <v>5678.7906000000003</v>
      </c>
      <c r="AT200" s="81">
        <v>1115.7829999999999</v>
      </c>
      <c r="AU200" s="81">
        <v>0</v>
      </c>
      <c r="AV200" s="81">
        <v>0</v>
      </c>
      <c r="AW200" s="187">
        <v>0</v>
      </c>
      <c r="AX200" s="188">
        <v>54389.375700000004</v>
      </c>
      <c r="AY200" s="81">
        <v>0</v>
      </c>
      <c r="AZ200" s="81">
        <v>139.82859999999999</v>
      </c>
      <c r="BA200" s="81">
        <v>0</v>
      </c>
      <c r="BB200" s="81">
        <v>3782.9623999999999</v>
      </c>
      <c r="BC200" s="81">
        <v>0</v>
      </c>
      <c r="BD200" s="81">
        <v>0</v>
      </c>
      <c r="BE200" s="81">
        <v>0</v>
      </c>
      <c r="BF200" s="187">
        <v>0</v>
      </c>
      <c r="BG200" s="80">
        <v>58312.166700000002</v>
      </c>
      <c r="BH200" s="81"/>
      <c r="BI200" s="81"/>
      <c r="BJ200" s="81"/>
      <c r="BK200" s="82">
        <v>0</v>
      </c>
      <c r="BM200" s="66"/>
    </row>
    <row r="201" spans="1:65" s="68" customFormat="1" ht="15">
      <c r="A201" s="35" t="s">
        <v>265</v>
      </c>
      <c r="B201" s="36" t="s">
        <v>276</v>
      </c>
      <c r="C201" s="36" t="s">
        <v>1017</v>
      </c>
      <c r="D201" s="36" t="s">
        <v>2</v>
      </c>
      <c r="E201" s="36" t="s">
        <v>8</v>
      </c>
      <c r="F201" s="36" t="s">
        <v>365</v>
      </c>
      <c r="G201" s="37" t="s">
        <v>839</v>
      </c>
      <c r="H201" s="38" t="s">
        <v>19</v>
      </c>
      <c r="I201" s="69"/>
      <c r="J201" s="253" t="s">
        <v>1104</v>
      </c>
      <c r="K201" s="40" t="s">
        <v>535</v>
      </c>
      <c r="L201" s="40" t="s">
        <v>619</v>
      </c>
      <c r="M201" s="40" t="s">
        <v>536</v>
      </c>
      <c r="N201" s="41">
        <v>2010</v>
      </c>
      <c r="O201" s="40" t="s">
        <v>792</v>
      </c>
      <c r="P201" s="42">
        <v>40732</v>
      </c>
      <c r="Q201" s="209">
        <v>552026.52919999999</v>
      </c>
      <c r="R201" s="81"/>
      <c r="S201" s="210">
        <v>983.6694</v>
      </c>
      <c r="T201" s="210">
        <v>4470.6030000000001</v>
      </c>
      <c r="U201" s="137"/>
      <c r="V201" s="81"/>
      <c r="W201" s="129"/>
      <c r="X201" s="81"/>
      <c r="Y201" s="81"/>
      <c r="Z201" s="211">
        <v>7.25</v>
      </c>
      <c r="AA201" s="212">
        <v>18526.578000000001</v>
      </c>
      <c r="AB201" s="210">
        <v>38.031999999999996</v>
      </c>
      <c r="AC201" s="210">
        <v>100477.41899999999</v>
      </c>
      <c r="AD201" s="81"/>
      <c r="AE201" s="137"/>
      <c r="AF201" s="81"/>
      <c r="AG201" s="81"/>
      <c r="AH201" s="129"/>
      <c r="AI201" s="81"/>
      <c r="AJ201" s="81"/>
      <c r="AK201" s="81"/>
      <c r="AL201" s="81"/>
      <c r="AM201" s="137"/>
      <c r="AN201" s="129"/>
      <c r="AO201" s="81"/>
      <c r="AP201" s="187"/>
      <c r="AQ201" s="188">
        <v>552071.8112</v>
      </c>
      <c r="AR201" s="81">
        <v>0</v>
      </c>
      <c r="AS201" s="81">
        <v>119987.6664</v>
      </c>
      <c r="AT201" s="81">
        <v>4470.6030000000001</v>
      </c>
      <c r="AU201" s="81">
        <v>0</v>
      </c>
      <c r="AV201" s="81">
        <v>0</v>
      </c>
      <c r="AW201" s="187">
        <v>0</v>
      </c>
      <c r="AX201" s="188">
        <v>557480.80160000001</v>
      </c>
      <c r="AY201" s="81">
        <v>0</v>
      </c>
      <c r="AZ201" s="81">
        <v>0</v>
      </c>
      <c r="BA201" s="81">
        <v>18533.828000000001</v>
      </c>
      <c r="BB201" s="81">
        <v>100515.451</v>
      </c>
      <c r="BC201" s="81">
        <v>0</v>
      </c>
      <c r="BD201" s="81">
        <v>0</v>
      </c>
      <c r="BE201" s="81">
        <v>0</v>
      </c>
      <c r="BF201" s="187">
        <v>0</v>
      </c>
      <c r="BG201" s="80">
        <v>676530.08059999999</v>
      </c>
      <c r="BH201" s="81"/>
      <c r="BI201" s="81"/>
      <c r="BJ201" s="81"/>
      <c r="BK201" s="82">
        <v>0</v>
      </c>
      <c r="BM201" s="66"/>
    </row>
    <row r="202" spans="1:65" s="68" customFormat="1" ht="15">
      <c r="A202" s="44" t="s">
        <v>265</v>
      </c>
      <c r="B202" s="45" t="s">
        <v>366</v>
      </c>
      <c r="C202" s="36" t="s">
        <v>1017</v>
      </c>
      <c r="D202" s="45" t="s">
        <v>2</v>
      </c>
      <c r="E202" s="45" t="s">
        <v>367</v>
      </c>
      <c r="F202" s="45" t="s">
        <v>369</v>
      </c>
      <c r="G202" s="37" t="s">
        <v>607</v>
      </c>
      <c r="H202" s="46" t="s">
        <v>19</v>
      </c>
      <c r="I202" s="67"/>
      <c r="J202" s="254" t="s">
        <v>1099</v>
      </c>
      <c r="K202" s="48" t="s">
        <v>535</v>
      </c>
      <c r="L202" s="48" t="s">
        <v>619</v>
      </c>
      <c r="M202" s="48" t="s">
        <v>536</v>
      </c>
      <c r="N202" s="49">
        <v>2010</v>
      </c>
      <c r="O202" s="48" t="s">
        <v>792</v>
      </c>
      <c r="P202" s="50">
        <v>40732</v>
      </c>
      <c r="Q202" s="214">
        <v>24553</v>
      </c>
      <c r="R202" s="184">
        <v>0</v>
      </c>
      <c r="S202" s="215">
        <v>775</v>
      </c>
      <c r="T202" s="215">
        <v>456</v>
      </c>
      <c r="U202" s="216">
        <v>0</v>
      </c>
      <c r="V202" s="184">
        <v>0</v>
      </c>
      <c r="W202" s="217">
        <v>0</v>
      </c>
      <c r="X202" s="215">
        <v>9815.3579000000009</v>
      </c>
      <c r="Y202" s="215">
        <v>1275.1388999999999</v>
      </c>
      <c r="Z202" s="216">
        <v>50.302</v>
      </c>
      <c r="AA202" s="217">
        <v>0</v>
      </c>
      <c r="AB202" s="215">
        <v>37.792699999999996</v>
      </c>
      <c r="AC202" s="215">
        <v>10044.425999999999</v>
      </c>
      <c r="AD202" s="184">
        <v>0</v>
      </c>
      <c r="AE202" s="216">
        <v>0</v>
      </c>
      <c r="AF202" s="184">
        <v>0</v>
      </c>
      <c r="AG202" s="184">
        <v>0</v>
      </c>
      <c r="AH202" s="217">
        <v>0</v>
      </c>
      <c r="AI202" s="184">
        <v>0</v>
      </c>
      <c r="AJ202" s="184">
        <v>0</v>
      </c>
      <c r="AK202" s="184">
        <v>0</v>
      </c>
      <c r="AL202" s="184">
        <v>0</v>
      </c>
      <c r="AM202" s="216">
        <v>0.30660000000000004</v>
      </c>
      <c r="AN202" s="217">
        <v>0</v>
      </c>
      <c r="AO202" s="184"/>
      <c r="AP202" s="185"/>
      <c r="AQ202" s="188">
        <v>34456</v>
      </c>
      <c r="AR202" s="81">
        <v>0</v>
      </c>
      <c r="AS202" s="81">
        <v>12095</v>
      </c>
      <c r="AT202" s="81">
        <v>456</v>
      </c>
      <c r="AU202" s="81">
        <v>0</v>
      </c>
      <c r="AV202" s="81">
        <v>0</v>
      </c>
      <c r="AW202" s="187">
        <v>0</v>
      </c>
      <c r="AX202" s="188">
        <v>25784</v>
      </c>
      <c r="AY202" s="81">
        <v>0</v>
      </c>
      <c r="AZ202" s="81">
        <v>11090.496800000001</v>
      </c>
      <c r="BA202" s="81">
        <v>50.302</v>
      </c>
      <c r="BB202" s="81">
        <v>10082.218699999999</v>
      </c>
      <c r="BC202" s="81">
        <v>0</v>
      </c>
      <c r="BD202" s="81">
        <v>0</v>
      </c>
      <c r="BE202" s="81">
        <v>0.30660000000000004</v>
      </c>
      <c r="BF202" s="187">
        <v>0</v>
      </c>
      <c r="BG202" s="80">
        <v>47007</v>
      </c>
      <c r="BH202" s="184"/>
      <c r="BI202" s="184"/>
      <c r="BJ202" s="184"/>
      <c r="BK202" s="82">
        <v>0</v>
      </c>
      <c r="BM202" s="66"/>
    </row>
    <row r="203" spans="1:65" s="68" customFormat="1" ht="15">
      <c r="A203" s="52" t="s">
        <v>265</v>
      </c>
      <c r="B203" s="53" t="s">
        <v>271</v>
      </c>
      <c r="C203" s="53" t="s">
        <v>1017</v>
      </c>
      <c r="D203" s="53" t="s">
        <v>27</v>
      </c>
      <c r="E203" s="53" t="s">
        <v>28</v>
      </c>
      <c r="F203" s="53" t="s">
        <v>29</v>
      </c>
      <c r="G203" s="40" t="s">
        <v>826</v>
      </c>
      <c r="H203" s="43" t="s">
        <v>827</v>
      </c>
      <c r="I203" s="39">
        <v>-120.414</v>
      </c>
      <c r="J203" s="43" t="s">
        <v>1099</v>
      </c>
      <c r="K203" s="40" t="s">
        <v>535</v>
      </c>
      <c r="L203" s="40" t="s">
        <v>619</v>
      </c>
      <c r="M203" s="40" t="s">
        <v>536</v>
      </c>
      <c r="N203" s="41">
        <v>2010</v>
      </c>
      <c r="O203" s="40" t="s">
        <v>792</v>
      </c>
      <c r="P203" s="42">
        <v>40732</v>
      </c>
      <c r="Q203" s="209">
        <v>551372.55000000005</v>
      </c>
      <c r="R203" s="81"/>
      <c r="S203" s="210">
        <v>0</v>
      </c>
      <c r="T203" s="210">
        <v>4457.8</v>
      </c>
      <c r="U203" s="137"/>
      <c r="V203" s="81"/>
      <c r="W203" s="129"/>
      <c r="X203" s="81"/>
      <c r="Y203" s="81"/>
      <c r="Z203" s="137"/>
      <c r="AA203" s="129"/>
      <c r="AB203" s="81"/>
      <c r="AC203" s="81"/>
      <c r="AD203" s="81"/>
      <c r="AE203" s="137"/>
      <c r="AF203" s="81"/>
      <c r="AG203" s="81"/>
      <c r="AH203" s="129"/>
      <c r="AI203" s="81"/>
      <c r="AJ203" s="81"/>
      <c r="AK203" s="81"/>
      <c r="AL203" s="81"/>
      <c r="AM203" s="137"/>
      <c r="AN203" s="129"/>
      <c r="AO203" s="81"/>
      <c r="AP203" s="187"/>
      <c r="AQ203" s="188">
        <v>551372.55000000005</v>
      </c>
      <c r="AR203" s="81">
        <v>0</v>
      </c>
      <c r="AS203" s="81">
        <v>0</v>
      </c>
      <c r="AT203" s="81">
        <v>4457.8</v>
      </c>
      <c r="AU203" s="81">
        <v>0</v>
      </c>
      <c r="AV203" s="81">
        <v>0</v>
      </c>
      <c r="AW203" s="187">
        <v>0</v>
      </c>
      <c r="AX203" s="188">
        <v>555830.35000000009</v>
      </c>
      <c r="AY203" s="81">
        <v>0</v>
      </c>
      <c r="AZ203" s="81">
        <v>0</v>
      </c>
      <c r="BA203" s="81">
        <v>0</v>
      </c>
      <c r="BB203" s="81">
        <v>0</v>
      </c>
      <c r="BC203" s="81">
        <v>0</v>
      </c>
      <c r="BD203" s="81">
        <v>0</v>
      </c>
      <c r="BE203" s="81">
        <v>0</v>
      </c>
      <c r="BF203" s="187">
        <v>0</v>
      </c>
      <c r="BG203" s="80">
        <v>555830.35000000009</v>
      </c>
      <c r="BH203" s="81"/>
      <c r="BI203" s="81"/>
      <c r="BJ203" s="81"/>
      <c r="BK203" s="82">
        <v>0</v>
      </c>
      <c r="BM203" s="66"/>
    </row>
    <row r="204" spans="1:65" s="68" customFormat="1" ht="15">
      <c r="A204" s="35" t="s">
        <v>277</v>
      </c>
      <c r="B204" s="36" t="s">
        <v>278</v>
      </c>
      <c r="C204" s="36" t="s">
        <v>1017</v>
      </c>
      <c r="D204" s="36" t="s">
        <v>2</v>
      </c>
      <c r="E204" s="36" t="s">
        <v>8</v>
      </c>
      <c r="F204" s="36" t="s">
        <v>365</v>
      </c>
      <c r="G204" s="37" t="s">
        <v>695</v>
      </c>
      <c r="H204" s="38" t="s">
        <v>756</v>
      </c>
      <c r="I204" s="39">
        <v>-120.169</v>
      </c>
      <c r="J204" s="43" t="s">
        <v>1099</v>
      </c>
      <c r="K204" s="40" t="s">
        <v>537</v>
      </c>
      <c r="L204" s="40" t="s">
        <v>691</v>
      </c>
      <c r="M204" s="40" t="s">
        <v>538</v>
      </c>
      <c r="N204" s="41">
        <v>2010</v>
      </c>
      <c r="O204" s="40" t="s">
        <v>604</v>
      </c>
      <c r="P204" s="42">
        <v>40633</v>
      </c>
      <c r="Q204" s="209">
        <v>6467.9030000000002</v>
      </c>
      <c r="R204" s="81"/>
      <c r="S204" s="210">
        <v>449.68560000000002</v>
      </c>
      <c r="T204" s="210">
        <v>61.317999999999998</v>
      </c>
      <c r="U204" s="137"/>
      <c r="V204" s="81"/>
      <c r="W204" s="129"/>
      <c r="X204" s="210">
        <v>1.6755</v>
      </c>
      <c r="Y204" s="210">
        <v>0.20580000000000001</v>
      </c>
      <c r="Z204" s="211">
        <v>0.14549999999999999</v>
      </c>
      <c r="AA204" s="212">
        <v>1734.7218</v>
      </c>
      <c r="AB204" s="210">
        <v>1.6738</v>
      </c>
      <c r="AC204" s="210">
        <v>1538.2856999999999</v>
      </c>
      <c r="AD204" s="81"/>
      <c r="AE204" s="137"/>
      <c r="AF204" s="81"/>
      <c r="AG204" s="81"/>
      <c r="AH204" s="129"/>
      <c r="AI204" s="81"/>
      <c r="AJ204" s="81"/>
      <c r="AK204" s="81"/>
      <c r="AL204" s="81"/>
      <c r="AM204" s="137"/>
      <c r="AN204" s="129"/>
      <c r="AO204" s="81"/>
      <c r="AP204" s="187"/>
      <c r="AQ204" s="188">
        <v>6471.3977999999997</v>
      </c>
      <c r="AR204" s="81">
        <v>0</v>
      </c>
      <c r="AS204" s="81">
        <v>3722.8989000000001</v>
      </c>
      <c r="AT204" s="81">
        <v>61.317999999999998</v>
      </c>
      <c r="AU204" s="81">
        <v>0</v>
      </c>
      <c r="AV204" s="81">
        <v>0</v>
      </c>
      <c r="AW204" s="187">
        <v>0</v>
      </c>
      <c r="AX204" s="188">
        <v>6978.9066000000003</v>
      </c>
      <c r="AY204" s="81">
        <v>0</v>
      </c>
      <c r="AZ204" s="81">
        <v>1.8813</v>
      </c>
      <c r="BA204" s="81">
        <v>1734.8673000000001</v>
      </c>
      <c r="BB204" s="81">
        <v>1539.9594999999999</v>
      </c>
      <c r="BC204" s="81">
        <v>0</v>
      </c>
      <c r="BD204" s="81">
        <v>0</v>
      </c>
      <c r="BE204" s="81">
        <v>0</v>
      </c>
      <c r="BF204" s="187">
        <v>0</v>
      </c>
      <c r="BG204" s="80">
        <v>10255.6147</v>
      </c>
      <c r="BH204" s="81"/>
      <c r="BI204" s="81"/>
      <c r="BJ204" s="81"/>
      <c r="BK204" s="82">
        <v>0</v>
      </c>
      <c r="BM204" s="66"/>
    </row>
    <row r="205" spans="1:65" s="68" customFormat="1" ht="15">
      <c r="A205" s="35" t="s">
        <v>277</v>
      </c>
      <c r="B205" s="36" t="s">
        <v>279</v>
      </c>
      <c r="C205" s="36" t="s">
        <v>1017</v>
      </c>
      <c r="D205" s="36" t="s">
        <v>2</v>
      </c>
      <c r="E205" s="36" t="s">
        <v>8</v>
      </c>
      <c r="F205" s="36" t="s">
        <v>365</v>
      </c>
      <c r="G205" s="37" t="s">
        <v>730</v>
      </c>
      <c r="H205" s="38" t="s">
        <v>731</v>
      </c>
      <c r="I205" s="39">
        <v>-120.38972</v>
      </c>
      <c r="J205" s="43" t="s">
        <v>1099</v>
      </c>
      <c r="K205" s="40" t="s">
        <v>537</v>
      </c>
      <c r="L205" s="40" t="s">
        <v>691</v>
      </c>
      <c r="M205" s="40" t="s">
        <v>538</v>
      </c>
      <c r="N205" s="41">
        <v>2010</v>
      </c>
      <c r="O205" s="40" t="s">
        <v>604</v>
      </c>
      <c r="P205" s="42">
        <v>40633</v>
      </c>
      <c r="Q205" s="209">
        <v>8218.0650000000005</v>
      </c>
      <c r="R205" s="81"/>
      <c r="S205" s="210">
        <v>570.84090000000003</v>
      </c>
      <c r="T205" s="210">
        <v>77.81</v>
      </c>
      <c r="U205" s="137"/>
      <c r="V205" s="81"/>
      <c r="W205" s="129"/>
      <c r="X205" s="210">
        <v>159.52670000000001</v>
      </c>
      <c r="Y205" s="210">
        <v>18.858000000000001</v>
      </c>
      <c r="Z205" s="211">
        <v>1685.135</v>
      </c>
      <c r="AA205" s="212">
        <v>364.62299999999999</v>
      </c>
      <c r="AB205" s="210">
        <v>3.9066999999999998</v>
      </c>
      <c r="AC205" s="210">
        <v>2977.3757999999998</v>
      </c>
      <c r="AD205" s="81"/>
      <c r="AE205" s="137"/>
      <c r="AF205" s="81"/>
      <c r="AG205" s="81"/>
      <c r="AH205" s="129"/>
      <c r="AI205" s="210">
        <v>0.55669999999999997</v>
      </c>
      <c r="AJ205" s="81"/>
      <c r="AK205" s="210">
        <v>4.1999999999999997E-3</v>
      </c>
      <c r="AL205" s="210">
        <v>0</v>
      </c>
      <c r="AM205" s="137"/>
      <c r="AN205" s="129"/>
      <c r="AO205" s="81"/>
      <c r="AP205" s="187"/>
      <c r="AQ205" s="188">
        <v>10067.1901</v>
      </c>
      <c r="AR205" s="81">
        <v>0</v>
      </c>
      <c r="AS205" s="81">
        <v>3931.7019</v>
      </c>
      <c r="AT205" s="81">
        <v>77.81</v>
      </c>
      <c r="AU205" s="81">
        <v>0</v>
      </c>
      <c r="AV205" s="81">
        <v>0</v>
      </c>
      <c r="AW205" s="187">
        <v>0</v>
      </c>
      <c r="AX205" s="188">
        <v>8866.7158999999992</v>
      </c>
      <c r="AY205" s="81">
        <v>0</v>
      </c>
      <c r="AZ205" s="81">
        <v>178.38470000000001</v>
      </c>
      <c r="BA205" s="81">
        <v>2049.7579999999998</v>
      </c>
      <c r="BB205" s="81">
        <v>2981.2824999999998</v>
      </c>
      <c r="BC205" s="81">
        <v>0</v>
      </c>
      <c r="BD205" s="81">
        <v>0.56089999999999995</v>
      </c>
      <c r="BE205" s="81">
        <v>0</v>
      </c>
      <c r="BF205" s="187">
        <v>0</v>
      </c>
      <c r="BG205" s="80">
        <v>14076.701999999997</v>
      </c>
      <c r="BH205" s="81"/>
      <c r="BI205" s="81"/>
      <c r="BJ205" s="81"/>
      <c r="BK205" s="82">
        <v>0</v>
      </c>
      <c r="BM205" s="66"/>
    </row>
    <row r="206" spans="1:65" s="68" customFormat="1" ht="15">
      <c r="A206" s="35" t="s">
        <v>277</v>
      </c>
      <c r="B206" s="36" t="s">
        <v>280</v>
      </c>
      <c r="C206" s="36" t="s">
        <v>1017</v>
      </c>
      <c r="D206" s="36" t="s">
        <v>281</v>
      </c>
      <c r="E206" s="36" t="s">
        <v>8</v>
      </c>
      <c r="F206" s="36" t="s">
        <v>365</v>
      </c>
      <c r="G206" s="37" t="s">
        <v>781</v>
      </c>
      <c r="H206" s="38" t="s">
        <v>782</v>
      </c>
      <c r="I206" s="39">
        <v>-122.85</v>
      </c>
      <c r="J206" s="43" t="s">
        <v>1102</v>
      </c>
      <c r="K206" s="40" t="s">
        <v>537</v>
      </c>
      <c r="L206" s="40" t="s">
        <v>691</v>
      </c>
      <c r="M206" s="40" t="s">
        <v>538</v>
      </c>
      <c r="N206" s="41">
        <v>2010</v>
      </c>
      <c r="O206" s="40" t="s">
        <v>604</v>
      </c>
      <c r="P206" s="42">
        <v>40633</v>
      </c>
      <c r="Q206" s="209">
        <v>12189.763999999999</v>
      </c>
      <c r="R206" s="81"/>
      <c r="S206" s="210">
        <v>5.04</v>
      </c>
      <c r="T206" s="210">
        <v>68.447999999999993</v>
      </c>
      <c r="U206" s="137"/>
      <c r="V206" s="81"/>
      <c r="W206" s="129"/>
      <c r="X206" s="210">
        <v>2145.2631999999999</v>
      </c>
      <c r="Y206" s="210">
        <v>37.325400000000002</v>
      </c>
      <c r="Z206" s="137"/>
      <c r="AA206" s="129"/>
      <c r="AB206" s="81"/>
      <c r="AC206" s="81"/>
      <c r="AD206" s="81"/>
      <c r="AE206" s="137"/>
      <c r="AF206" s="81"/>
      <c r="AG206" s="81"/>
      <c r="AH206" s="129"/>
      <c r="AI206" s="81"/>
      <c r="AJ206" s="81"/>
      <c r="AK206" s="81"/>
      <c r="AL206" s="81"/>
      <c r="AM206" s="137"/>
      <c r="AN206" s="129"/>
      <c r="AO206" s="81"/>
      <c r="AP206" s="187"/>
      <c r="AQ206" s="188">
        <v>14335.027199999999</v>
      </c>
      <c r="AR206" s="81">
        <v>0</v>
      </c>
      <c r="AS206" s="81">
        <v>42.365400000000001</v>
      </c>
      <c r="AT206" s="81">
        <v>68.447999999999993</v>
      </c>
      <c r="AU206" s="81">
        <v>0</v>
      </c>
      <c r="AV206" s="81">
        <v>0</v>
      </c>
      <c r="AW206" s="187">
        <v>0</v>
      </c>
      <c r="AX206" s="188">
        <v>12263.252</v>
      </c>
      <c r="AY206" s="81">
        <v>0</v>
      </c>
      <c r="AZ206" s="81">
        <v>2182.5886</v>
      </c>
      <c r="BA206" s="81">
        <v>0</v>
      </c>
      <c r="BB206" s="81">
        <v>0</v>
      </c>
      <c r="BC206" s="81">
        <v>0</v>
      </c>
      <c r="BD206" s="81">
        <v>0</v>
      </c>
      <c r="BE206" s="81">
        <v>0</v>
      </c>
      <c r="BF206" s="187">
        <v>0</v>
      </c>
      <c r="BG206" s="80">
        <v>14445.8406</v>
      </c>
      <c r="BH206" s="81"/>
      <c r="BI206" s="81"/>
      <c r="BJ206" s="81"/>
      <c r="BK206" s="82">
        <v>0</v>
      </c>
      <c r="BM206" s="66"/>
    </row>
    <row r="207" spans="1:65" s="68" customFormat="1" ht="15">
      <c r="A207" s="35" t="s">
        <v>277</v>
      </c>
      <c r="B207" s="36" t="s">
        <v>282</v>
      </c>
      <c r="C207" s="36" t="s">
        <v>1017</v>
      </c>
      <c r="D207" s="36" t="s">
        <v>2</v>
      </c>
      <c r="E207" s="36" t="s">
        <v>8</v>
      </c>
      <c r="F207" s="36" t="s">
        <v>365</v>
      </c>
      <c r="G207" s="37" t="s">
        <v>663</v>
      </c>
      <c r="H207" s="38" t="s">
        <v>694</v>
      </c>
      <c r="I207" s="39">
        <v>-122.538</v>
      </c>
      <c r="J207" s="43" t="s">
        <v>1100</v>
      </c>
      <c r="K207" s="40" t="s">
        <v>537</v>
      </c>
      <c r="L207" s="40" t="s">
        <v>691</v>
      </c>
      <c r="M207" s="40" t="s">
        <v>538</v>
      </c>
      <c r="N207" s="41">
        <v>2010</v>
      </c>
      <c r="O207" s="40" t="s">
        <v>604</v>
      </c>
      <c r="P207" s="42">
        <v>40633</v>
      </c>
      <c r="Q207" s="209">
        <v>14074.765600000001</v>
      </c>
      <c r="R207" s="81"/>
      <c r="S207" s="210">
        <v>900.5598</v>
      </c>
      <c r="T207" s="210">
        <v>128.37100000000001</v>
      </c>
      <c r="U207" s="137"/>
      <c r="V207" s="81"/>
      <c r="W207" s="129"/>
      <c r="X207" s="210">
        <v>354.45499999999998</v>
      </c>
      <c r="Y207" s="210">
        <v>47.218499999999999</v>
      </c>
      <c r="Z207" s="137"/>
      <c r="AA207" s="212">
        <v>1052.6586</v>
      </c>
      <c r="AB207" s="210">
        <v>64.471599999999995</v>
      </c>
      <c r="AC207" s="210">
        <v>3306.5844000000002</v>
      </c>
      <c r="AD207" s="81"/>
      <c r="AE207" s="137"/>
      <c r="AF207" s="81"/>
      <c r="AG207" s="81"/>
      <c r="AH207" s="129"/>
      <c r="AI207" s="81"/>
      <c r="AJ207" s="81"/>
      <c r="AK207" s="81"/>
      <c r="AL207" s="81"/>
      <c r="AM207" s="137"/>
      <c r="AN207" s="129"/>
      <c r="AO207" s="81"/>
      <c r="AP207" s="187"/>
      <c r="AQ207" s="188">
        <v>14493.692200000001</v>
      </c>
      <c r="AR207" s="81">
        <v>0</v>
      </c>
      <c r="AS207" s="81">
        <v>5307.0213000000003</v>
      </c>
      <c r="AT207" s="81">
        <v>128.37100000000001</v>
      </c>
      <c r="AU207" s="81">
        <v>0</v>
      </c>
      <c r="AV207" s="81">
        <v>0</v>
      </c>
      <c r="AW207" s="187">
        <v>0</v>
      </c>
      <c r="AX207" s="188">
        <v>15103.696400000001</v>
      </c>
      <c r="AY207" s="81">
        <v>0</v>
      </c>
      <c r="AZ207" s="81">
        <v>401.67349999999999</v>
      </c>
      <c r="BA207" s="81">
        <v>1052.6586</v>
      </c>
      <c r="BB207" s="81">
        <v>3371.056</v>
      </c>
      <c r="BC207" s="81">
        <v>0</v>
      </c>
      <c r="BD207" s="81">
        <v>0</v>
      </c>
      <c r="BE207" s="81">
        <v>0</v>
      </c>
      <c r="BF207" s="187">
        <v>0</v>
      </c>
      <c r="BG207" s="80">
        <v>19929.084500000001</v>
      </c>
      <c r="BH207" s="81"/>
      <c r="BI207" s="81"/>
      <c r="BJ207" s="81"/>
      <c r="BK207" s="82">
        <v>0</v>
      </c>
      <c r="BM207" s="66"/>
    </row>
    <row r="208" spans="1:65" s="68" customFormat="1" ht="15">
      <c r="A208" s="35" t="s">
        <v>277</v>
      </c>
      <c r="B208" s="36" t="s">
        <v>283</v>
      </c>
      <c r="C208" s="36" t="s">
        <v>1017</v>
      </c>
      <c r="D208" s="36" t="s">
        <v>2</v>
      </c>
      <c r="E208" s="36" t="s">
        <v>8</v>
      </c>
      <c r="F208" s="36" t="s">
        <v>365</v>
      </c>
      <c r="G208" s="37" t="s">
        <v>663</v>
      </c>
      <c r="H208" s="38" t="s">
        <v>693</v>
      </c>
      <c r="I208" s="39">
        <v>-122.047</v>
      </c>
      <c r="J208" s="43" t="s">
        <v>1100</v>
      </c>
      <c r="K208" s="40" t="s">
        <v>537</v>
      </c>
      <c r="L208" s="40" t="s">
        <v>691</v>
      </c>
      <c r="M208" s="40" t="s">
        <v>538</v>
      </c>
      <c r="N208" s="41">
        <v>2010</v>
      </c>
      <c r="O208" s="40" t="s">
        <v>604</v>
      </c>
      <c r="P208" s="42">
        <v>40633</v>
      </c>
      <c r="Q208" s="209">
        <v>10739.884099999999</v>
      </c>
      <c r="R208" s="81"/>
      <c r="S208" s="210">
        <v>754.39350000000002</v>
      </c>
      <c r="T208" s="210">
        <v>103.974</v>
      </c>
      <c r="U208" s="137"/>
      <c r="V208" s="81"/>
      <c r="W208" s="129"/>
      <c r="X208" s="210">
        <v>97.613</v>
      </c>
      <c r="Y208" s="210">
        <v>12.339600000000001</v>
      </c>
      <c r="Z208" s="137"/>
      <c r="AA208" s="212">
        <v>654.64559999999994</v>
      </c>
      <c r="AB208" s="210">
        <v>1.0722</v>
      </c>
      <c r="AC208" s="210">
        <v>1559.4726000000001</v>
      </c>
      <c r="AD208" s="81"/>
      <c r="AE208" s="137"/>
      <c r="AF208" s="81"/>
      <c r="AG208" s="81"/>
      <c r="AH208" s="129"/>
      <c r="AI208" s="81"/>
      <c r="AJ208" s="81"/>
      <c r="AK208" s="81"/>
      <c r="AL208" s="81"/>
      <c r="AM208" s="137"/>
      <c r="AN208" s="129"/>
      <c r="AO208" s="81"/>
      <c r="AP208" s="187"/>
      <c r="AQ208" s="188">
        <v>10838.569299999999</v>
      </c>
      <c r="AR208" s="81">
        <v>0</v>
      </c>
      <c r="AS208" s="81">
        <v>2980.8512999999998</v>
      </c>
      <c r="AT208" s="81">
        <v>103.974</v>
      </c>
      <c r="AU208" s="81">
        <v>0</v>
      </c>
      <c r="AV208" s="81">
        <v>0</v>
      </c>
      <c r="AW208" s="187">
        <v>0</v>
      </c>
      <c r="AX208" s="188">
        <v>11598.2516</v>
      </c>
      <c r="AY208" s="81">
        <v>0</v>
      </c>
      <c r="AZ208" s="81">
        <v>109.9526</v>
      </c>
      <c r="BA208" s="81">
        <v>654.64559999999994</v>
      </c>
      <c r="BB208" s="81">
        <v>1560.5448000000001</v>
      </c>
      <c r="BC208" s="81">
        <v>0</v>
      </c>
      <c r="BD208" s="81">
        <v>0</v>
      </c>
      <c r="BE208" s="81">
        <v>0</v>
      </c>
      <c r="BF208" s="187">
        <v>0</v>
      </c>
      <c r="BG208" s="80">
        <v>13923.3946</v>
      </c>
      <c r="BH208" s="81"/>
      <c r="BI208" s="81"/>
      <c r="BJ208" s="81"/>
      <c r="BK208" s="82">
        <v>0</v>
      </c>
      <c r="BM208" s="66"/>
    </row>
    <row r="209" spans="1:65" s="68" customFormat="1" ht="15">
      <c r="A209" s="35" t="s">
        <v>277</v>
      </c>
      <c r="B209" s="36" t="s">
        <v>284</v>
      </c>
      <c r="C209" s="36" t="s">
        <v>1017</v>
      </c>
      <c r="D209" s="36" t="s">
        <v>2</v>
      </c>
      <c r="E209" s="36" t="s">
        <v>8</v>
      </c>
      <c r="F209" s="36" t="s">
        <v>365</v>
      </c>
      <c r="G209" s="37" t="s">
        <v>607</v>
      </c>
      <c r="H209" s="38" t="s">
        <v>759</v>
      </c>
      <c r="I209" s="39">
        <v>-121.991</v>
      </c>
      <c r="J209" s="43" t="s">
        <v>1099</v>
      </c>
      <c r="K209" s="40" t="s">
        <v>537</v>
      </c>
      <c r="L209" s="40" t="s">
        <v>691</v>
      </c>
      <c r="M209" s="40" t="s">
        <v>538</v>
      </c>
      <c r="N209" s="41">
        <v>2010</v>
      </c>
      <c r="O209" s="40" t="s">
        <v>604</v>
      </c>
      <c r="P209" s="42">
        <v>40633</v>
      </c>
      <c r="Q209" s="209">
        <v>15123.500700000001</v>
      </c>
      <c r="R209" s="81"/>
      <c r="S209" s="210">
        <v>1011.8828999999999</v>
      </c>
      <c r="T209" s="210">
        <v>137.91900000000001</v>
      </c>
      <c r="U209" s="137"/>
      <c r="V209" s="81"/>
      <c r="W209" s="129"/>
      <c r="X209" s="210">
        <v>22.215499999999999</v>
      </c>
      <c r="Y209" s="210">
        <v>2.5451999999999999</v>
      </c>
      <c r="Z209" s="211">
        <v>2.7624</v>
      </c>
      <c r="AA209" s="212">
        <v>1323.8820000000001</v>
      </c>
      <c r="AB209" s="210">
        <v>10.0694</v>
      </c>
      <c r="AC209" s="210">
        <v>4170.2178000000004</v>
      </c>
      <c r="AD209" s="81"/>
      <c r="AE209" s="137"/>
      <c r="AF209" s="81"/>
      <c r="AG209" s="81"/>
      <c r="AH209" s="129"/>
      <c r="AI209" s="81"/>
      <c r="AJ209" s="81"/>
      <c r="AK209" s="81"/>
      <c r="AL209" s="81"/>
      <c r="AM209" s="137"/>
      <c r="AN209" s="129"/>
      <c r="AO209" s="81"/>
      <c r="AP209" s="187"/>
      <c r="AQ209" s="188">
        <v>15158.548000000001</v>
      </c>
      <c r="AR209" s="81">
        <v>0</v>
      </c>
      <c r="AS209" s="81">
        <v>6508.5278999999991</v>
      </c>
      <c r="AT209" s="81">
        <v>137.91900000000001</v>
      </c>
      <c r="AU209" s="81">
        <v>0</v>
      </c>
      <c r="AV209" s="81">
        <v>0</v>
      </c>
      <c r="AW209" s="187">
        <v>0</v>
      </c>
      <c r="AX209" s="188">
        <v>16273.302600000001</v>
      </c>
      <c r="AY209" s="81">
        <v>0</v>
      </c>
      <c r="AZ209" s="81">
        <v>24.7607</v>
      </c>
      <c r="BA209" s="81">
        <v>1326.6444000000001</v>
      </c>
      <c r="BB209" s="81">
        <v>4180.2872000000007</v>
      </c>
      <c r="BC209" s="81">
        <v>0</v>
      </c>
      <c r="BD209" s="81">
        <v>0</v>
      </c>
      <c r="BE209" s="81">
        <v>0</v>
      </c>
      <c r="BF209" s="187">
        <v>0</v>
      </c>
      <c r="BG209" s="80">
        <v>21804.994900000005</v>
      </c>
      <c r="BH209" s="81"/>
      <c r="BI209" s="81"/>
      <c r="BJ209" s="81"/>
      <c r="BK209" s="82">
        <v>0</v>
      </c>
      <c r="BM209" s="66"/>
    </row>
    <row r="210" spans="1:65" s="68" customFormat="1" ht="15">
      <c r="A210" s="35" t="s">
        <v>277</v>
      </c>
      <c r="B210" s="36" t="s">
        <v>285</v>
      </c>
      <c r="C210" s="36" t="s">
        <v>1017</v>
      </c>
      <c r="D210" s="36" t="s">
        <v>2</v>
      </c>
      <c r="E210" s="36" t="s">
        <v>8</v>
      </c>
      <c r="F210" s="36" t="s">
        <v>365</v>
      </c>
      <c r="G210" s="37" t="s">
        <v>730</v>
      </c>
      <c r="H210" s="38" t="s">
        <v>761</v>
      </c>
      <c r="I210" s="39">
        <v>-120.31334</v>
      </c>
      <c r="J210" s="43" t="s">
        <v>1099</v>
      </c>
      <c r="K210" s="40" t="s">
        <v>537</v>
      </c>
      <c r="L210" s="40" t="s">
        <v>691</v>
      </c>
      <c r="M210" s="40" t="s">
        <v>538</v>
      </c>
      <c r="N210" s="41">
        <v>2010</v>
      </c>
      <c r="O210" s="40" t="s">
        <v>604</v>
      </c>
      <c r="P210" s="42">
        <v>40633</v>
      </c>
      <c r="Q210" s="209">
        <v>16407.1571</v>
      </c>
      <c r="R210" s="81"/>
      <c r="S210" s="210">
        <v>1127.2695000000001</v>
      </c>
      <c r="T210" s="210">
        <v>174.31299999999999</v>
      </c>
      <c r="U210" s="137"/>
      <c r="V210" s="81"/>
      <c r="W210" s="129"/>
      <c r="X210" s="210">
        <v>37.076900000000002</v>
      </c>
      <c r="Y210" s="210">
        <v>4.9581</v>
      </c>
      <c r="Z210" s="211">
        <v>10017.7459</v>
      </c>
      <c r="AA210" s="212">
        <v>2886.5486999999998</v>
      </c>
      <c r="AB210" s="210">
        <v>14.427099999999999</v>
      </c>
      <c r="AC210" s="210">
        <v>1982.6793</v>
      </c>
      <c r="AD210" s="81"/>
      <c r="AE210" s="137"/>
      <c r="AF210" s="81"/>
      <c r="AG210" s="81"/>
      <c r="AH210" s="129"/>
      <c r="AI210" s="81"/>
      <c r="AJ210" s="81"/>
      <c r="AK210" s="81"/>
      <c r="AL210" s="81"/>
      <c r="AM210" s="137"/>
      <c r="AN210" s="129"/>
      <c r="AO210" s="81"/>
      <c r="AP210" s="187"/>
      <c r="AQ210" s="188">
        <v>26476.406999999999</v>
      </c>
      <c r="AR210" s="81">
        <v>0</v>
      </c>
      <c r="AS210" s="81">
        <v>6001.4556000000002</v>
      </c>
      <c r="AT210" s="81">
        <v>174.31299999999999</v>
      </c>
      <c r="AU210" s="81">
        <v>0</v>
      </c>
      <c r="AV210" s="81">
        <v>0</v>
      </c>
      <c r="AW210" s="187">
        <v>0</v>
      </c>
      <c r="AX210" s="188">
        <v>17708.739599999997</v>
      </c>
      <c r="AY210" s="81">
        <v>0</v>
      </c>
      <c r="AZ210" s="81">
        <v>42.035000000000004</v>
      </c>
      <c r="BA210" s="81">
        <v>12904.294599999999</v>
      </c>
      <c r="BB210" s="81">
        <v>1997.1064000000001</v>
      </c>
      <c r="BC210" s="81">
        <v>0</v>
      </c>
      <c r="BD210" s="81">
        <v>0</v>
      </c>
      <c r="BE210" s="81">
        <v>0</v>
      </c>
      <c r="BF210" s="187">
        <v>0</v>
      </c>
      <c r="BG210" s="80">
        <v>32652.175599999999</v>
      </c>
      <c r="BH210" s="81"/>
      <c r="BI210" s="81"/>
      <c r="BJ210" s="81"/>
      <c r="BK210" s="82">
        <v>0</v>
      </c>
      <c r="BM210" s="66"/>
    </row>
    <row r="211" spans="1:65" s="68" customFormat="1" ht="15">
      <c r="A211" s="35" t="s">
        <v>277</v>
      </c>
      <c r="B211" s="36" t="s">
        <v>286</v>
      </c>
      <c r="C211" s="36" t="s">
        <v>1017</v>
      </c>
      <c r="D211" s="36" t="s">
        <v>2</v>
      </c>
      <c r="E211" s="36" t="s">
        <v>8</v>
      </c>
      <c r="F211" s="36" t="s">
        <v>365</v>
      </c>
      <c r="G211" s="37" t="s">
        <v>663</v>
      </c>
      <c r="H211" s="38" t="s">
        <v>690</v>
      </c>
      <c r="I211" s="39">
        <v>-121.46599999999999</v>
      </c>
      <c r="J211" s="43" t="s">
        <v>1100</v>
      </c>
      <c r="K211" s="40" t="s">
        <v>537</v>
      </c>
      <c r="L211" s="40" t="s">
        <v>691</v>
      </c>
      <c r="M211" s="40" t="s">
        <v>538</v>
      </c>
      <c r="N211" s="41">
        <v>2010</v>
      </c>
      <c r="O211" s="40" t="s">
        <v>604</v>
      </c>
      <c r="P211" s="42">
        <v>40633</v>
      </c>
      <c r="Q211" s="209">
        <v>27597.400900000001</v>
      </c>
      <c r="R211" s="81"/>
      <c r="S211" s="210">
        <v>1795.5315000000001</v>
      </c>
      <c r="T211" s="210">
        <v>254.91300000000001</v>
      </c>
      <c r="U211" s="137"/>
      <c r="V211" s="81"/>
      <c r="W211" s="129"/>
      <c r="X211" s="210">
        <v>846.00720000000001</v>
      </c>
      <c r="Y211" s="210">
        <v>110.4495</v>
      </c>
      <c r="Z211" s="137"/>
      <c r="AA211" s="212">
        <v>51.7545</v>
      </c>
      <c r="AB211" s="210">
        <v>37.873600000000003</v>
      </c>
      <c r="AC211" s="210">
        <v>1836.6914999999999</v>
      </c>
      <c r="AD211" s="81"/>
      <c r="AE211" s="137"/>
      <c r="AF211" s="81"/>
      <c r="AG211" s="81"/>
      <c r="AH211" s="129"/>
      <c r="AI211" s="81"/>
      <c r="AJ211" s="81"/>
      <c r="AK211" s="81"/>
      <c r="AL211" s="81"/>
      <c r="AM211" s="137"/>
      <c r="AN211" s="129"/>
      <c r="AO211" s="81"/>
      <c r="AP211" s="187"/>
      <c r="AQ211" s="188">
        <v>28481.2817</v>
      </c>
      <c r="AR211" s="81">
        <v>0</v>
      </c>
      <c r="AS211" s="81">
        <v>3794.4269999999997</v>
      </c>
      <c r="AT211" s="81">
        <v>254.91300000000001</v>
      </c>
      <c r="AU211" s="81">
        <v>0</v>
      </c>
      <c r="AV211" s="81">
        <v>0</v>
      </c>
      <c r="AW211" s="187">
        <v>0</v>
      </c>
      <c r="AX211" s="188">
        <v>29647.845400000002</v>
      </c>
      <c r="AY211" s="81">
        <v>0</v>
      </c>
      <c r="AZ211" s="81">
        <v>956.45669999999996</v>
      </c>
      <c r="BA211" s="81">
        <v>51.7545</v>
      </c>
      <c r="BB211" s="81">
        <v>1874.5650999999998</v>
      </c>
      <c r="BC211" s="81">
        <v>0</v>
      </c>
      <c r="BD211" s="81">
        <v>0</v>
      </c>
      <c r="BE211" s="81">
        <v>0</v>
      </c>
      <c r="BF211" s="187">
        <v>0</v>
      </c>
      <c r="BG211" s="80">
        <v>32530.6217</v>
      </c>
      <c r="BH211" s="81"/>
      <c r="BI211" s="81"/>
      <c r="BJ211" s="81"/>
      <c r="BK211" s="82">
        <v>0</v>
      </c>
      <c r="BM211" s="66"/>
    </row>
    <row r="212" spans="1:65" s="68" customFormat="1" ht="15">
      <c r="A212" s="44" t="s">
        <v>277</v>
      </c>
      <c r="B212" s="45" t="s">
        <v>366</v>
      </c>
      <c r="C212" s="36" t="s">
        <v>1017</v>
      </c>
      <c r="D212" s="45" t="s">
        <v>2</v>
      </c>
      <c r="E212" s="45" t="s">
        <v>367</v>
      </c>
      <c r="F212" s="45" t="s">
        <v>369</v>
      </c>
      <c r="G212" s="37" t="s">
        <v>607</v>
      </c>
      <c r="H212" s="46" t="s">
        <v>19</v>
      </c>
      <c r="I212" s="67"/>
      <c r="J212" s="254" t="s">
        <v>1099</v>
      </c>
      <c r="K212" s="48" t="s">
        <v>537</v>
      </c>
      <c r="L212" s="48" t="s">
        <v>691</v>
      </c>
      <c r="M212" s="48" t="s">
        <v>538</v>
      </c>
      <c r="N212" s="49">
        <v>2010</v>
      </c>
      <c r="O212" s="48" t="s">
        <v>604</v>
      </c>
      <c r="P212" s="50">
        <v>40633</v>
      </c>
      <c r="Q212" s="214">
        <v>34575.880599999997</v>
      </c>
      <c r="R212" s="184">
        <v>0</v>
      </c>
      <c r="S212" s="215">
        <v>2078.3636999999999</v>
      </c>
      <c r="T212" s="215">
        <v>392.08799999999997</v>
      </c>
      <c r="U212" s="216">
        <v>0</v>
      </c>
      <c r="V212" s="184">
        <v>0</v>
      </c>
      <c r="W212" s="217">
        <v>0</v>
      </c>
      <c r="X212" s="184">
        <v>344.66679999999997</v>
      </c>
      <c r="Y212" s="184">
        <v>44.618700000000004</v>
      </c>
      <c r="Z212" s="218">
        <v>47.799300000000002</v>
      </c>
      <c r="AA212" s="219">
        <v>12587.517600000001</v>
      </c>
      <c r="AB212" s="215">
        <v>78.484200000000001</v>
      </c>
      <c r="AC212" s="215">
        <v>14277.759299999998</v>
      </c>
      <c r="AD212" s="184">
        <v>0</v>
      </c>
      <c r="AE212" s="216">
        <v>0</v>
      </c>
      <c r="AF212" s="184">
        <v>0</v>
      </c>
      <c r="AG212" s="184">
        <v>0</v>
      </c>
      <c r="AH212" s="217">
        <v>0</v>
      </c>
      <c r="AI212" s="184">
        <v>0</v>
      </c>
      <c r="AJ212" s="184">
        <v>0</v>
      </c>
      <c r="AK212" s="184">
        <v>0</v>
      </c>
      <c r="AL212" s="184">
        <v>0</v>
      </c>
      <c r="AM212" s="216">
        <v>0</v>
      </c>
      <c r="AN212" s="217">
        <v>0</v>
      </c>
      <c r="AO212" s="184"/>
      <c r="AP212" s="185"/>
      <c r="AQ212" s="188">
        <v>35046.830899999994</v>
      </c>
      <c r="AR212" s="81">
        <v>0</v>
      </c>
      <c r="AS212" s="81">
        <v>28988.259299999998</v>
      </c>
      <c r="AT212" s="81">
        <v>392.08799999999997</v>
      </c>
      <c r="AU212" s="81">
        <v>0</v>
      </c>
      <c r="AV212" s="81">
        <v>0</v>
      </c>
      <c r="AW212" s="187">
        <v>0</v>
      </c>
      <c r="AX212" s="188">
        <v>37046.332300000002</v>
      </c>
      <c r="AY212" s="81">
        <v>0</v>
      </c>
      <c r="AZ212" s="81">
        <v>389.28549999999996</v>
      </c>
      <c r="BA212" s="81">
        <v>12635.316900000002</v>
      </c>
      <c r="BB212" s="81">
        <v>14356.243499999999</v>
      </c>
      <c r="BC212" s="81">
        <v>0</v>
      </c>
      <c r="BD212" s="81">
        <v>0</v>
      </c>
      <c r="BE212" s="81">
        <v>0</v>
      </c>
      <c r="BF212" s="187">
        <v>0</v>
      </c>
      <c r="BG212" s="80">
        <v>64427.178200000002</v>
      </c>
      <c r="BH212" s="184"/>
      <c r="BI212" s="184"/>
      <c r="BJ212" s="184"/>
      <c r="BK212" s="82">
        <v>0</v>
      </c>
      <c r="BM212" s="66"/>
    </row>
    <row r="213" spans="1:65" s="68" customFormat="1" ht="30">
      <c r="A213" s="35" t="s">
        <v>287</v>
      </c>
      <c r="B213" s="36" t="s">
        <v>289</v>
      </c>
      <c r="C213" s="36" t="s">
        <v>1017</v>
      </c>
      <c r="D213" s="36" t="s">
        <v>288</v>
      </c>
      <c r="E213" s="36" t="s">
        <v>8</v>
      </c>
      <c r="F213" s="36" t="s">
        <v>365</v>
      </c>
      <c r="G213" s="37" t="s">
        <v>543</v>
      </c>
      <c r="H213" s="38" t="s">
        <v>910</v>
      </c>
      <c r="I213" s="39">
        <v>-122.09699999999999</v>
      </c>
      <c r="J213" s="43" t="s">
        <v>1099</v>
      </c>
      <c r="K213" s="40" t="s">
        <v>544</v>
      </c>
      <c r="L213" s="40" t="s">
        <v>905</v>
      </c>
      <c r="M213" s="40" t="s">
        <v>546</v>
      </c>
      <c r="N213" s="41">
        <v>2010</v>
      </c>
      <c r="O213" s="40" t="s">
        <v>792</v>
      </c>
      <c r="P213" s="42">
        <v>40785</v>
      </c>
      <c r="Q213" s="209">
        <v>10818.196</v>
      </c>
      <c r="R213" s="81"/>
      <c r="S213" s="210">
        <v>4.3470000000000004</v>
      </c>
      <c r="T213" s="210">
        <v>57.66</v>
      </c>
      <c r="U213" s="137"/>
      <c r="V213" s="81"/>
      <c r="W213" s="129"/>
      <c r="X213" s="210">
        <v>1191.1379999999999</v>
      </c>
      <c r="Y213" s="210">
        <v>118.986</v>
      </c>
      <c r="Z213" s="211">
        <v>4.1000000000000003E-3</v>
      </c>
      <c r="AA213" s="212">
        <v>156.69569999999999</v>
      </c>
      <c r="AB213" s="210">
        <v>2.2440000000000002</v>
      </c>
      <c r="AC213" s="210">
        <v>2776.431</v>
      </c>
      <c r="AD213" s="81"/>
      <c r="AE213" s="137"/>
      <c r="AF213" s="81"/>
      <c r="AG213" s="81"/>
      <c r="AH213" s="129"/>
      <c r="AI213" s="81"/>
      <c r="AJ213" s="81"/>
      <c r="AK213" s="81"/>
      <c r="AL213" s="81"/>
      <c r="AM213" s="137"/>
      <c r="AN213" s="129"/>
      <c r="AO213" s="81"/>
      <c r="AP213" s="187"/>
      <c r="AQ213" s="188">
        <v>12011.5821</v>
      </c>
      <c r="AR213" s="81">
        <v>0</v>
      </c>
      <c r="AS213" s="81">
        <v>3056.4596999999999</v>
      </c>
      <c r="AT213" s="81">
        <v>57.66</v>
      </c>
      <c r="AU213" s="81">
        <v>0</v>
      </c>
      <c r="AV213" s="81">
        <v>0</v>
      </c>
      <c r="AW213" s="187">
        <v>0</v>
      </c>
      <c r="AX213" s="188">
        <v>10880.203</v>
      </c>
      <c r="AY213" s="81">
        <v>0</v>
      </c>
      <c r="AZ213" s="81">
        <v>1310.124</v>
      </c>
      <c r="BA213" s="81">
        <v>156.69979999999998</v>
      </c>
      <c r="BB213" s="81">
        <v>2778.6750000000002</v>
      </c>
      <c r="BC213" s="81">
        <v>0</v>
      </c>
      <c r="BD213" s="81">
        <v>0</v>
      </c>
      <c r="BE213" s="81">
        <v>0</v>
      </c>
      <c r="BF213" s="187">
        <v>0</v>
      </c>
      <c r="BG213" s="80">
        <v>15125.701800000003</v>
      </c>
      <c r="BH213" s="81"/>
      <c r="BI213" s="81"/>
      <c r="BJ213" s="81"/>
      <c r="BK213" s="82">
        <v>0</v>
      </c>
      <c r="BM213" s="66"/>
    </row>
    <row r="214" spans="1:65" s="68" customFormat="1" ht="15">
      <c r="A214" s="35" t="s">
        <v>287</v>
      </c>
      <c r="B214" s="36" t="s">
        <v>290</v>
      </c>
      <c r="C214" s="36" t="s">
        <v>1017</v>
      </c>
      <c r="D214" s="36" t="s">
        <v>2</v>
      </c>
      <c r="E214" s="36" t="s">
        <v>8</v>
      </c>
      <c r="F214" s="36" t="s">
        <v>365</v>
      </c>
      <c r="G214" s="37" t="s">
        <v>545</v>
      </c>
      <c r="H214" s="38" t="s">
        <v>911</v>
      </c>
      <c r="I214" s="39">
        <v>-114.05500000000001</v>
      </c>
      <c r="J214" s="43" t="s">
        <v>1099</v>
      </c>
      <c r="K214" s="40" t="s">
        <v>544</v>
      </c>
      <c r="L214" s="40" t="s">
        <v>905</v>
      </c>
      <c r="M214" s="40" t="s">
        <v>546</v>
      </c>
      <c r="N214" s="41">
        <v>2010</v>
      </c>
      <c r="O214" s="40" t="s">
        <v>792</v>
      </c>
      <c r="P214" s="42">
        <v>40785</v>
      </c>
      <c r="Q214" s="209">
        <v>9192.0079999999998</v>
      </c>
      <c r="R214" s="81"/>
      <c r="S214" s="210">
        <v>3.6749999999999998</v>
      </c>
      <c r="T214" s="210">
        <v>48.05</v>
      </c>
      <c r="U214" s="137"/>
      <c r="V214" s="81"/>
      <c r="W214" s="129"/>
      <c r="X214" s="210">
        <v>172.1412</v>
      </c>
      <c r="Y214" s="210">
        <v>1677.018</v>
      </c>
      <c r="Z214" s="211">
        <v>7.0000000000000001E-3</v>
      </c>
      <c r="AA214" s="212">
        <v>41.460299999999997</v>
      </c>
      <c r="AB214" s="210">
        <v>1.391</v>
      </c>
      <c r="AC214" s="210">
        <v>1248.8910000000001</v>
      </c>
      <c r="AD214" s="81"/>
      <c r="AE214" s="137"/>
      <c r="AF214" s="81"/>
      <c r="AG214" s="81"/>
      <c r="AH214" s="129"/>
      <c r="AI214" s="81"/>
      <c r="AJ214" s="81"/>
      <c r="AK214" s="81"/>
      <c r="AL214" s="81"/>
      <c r="AM214" s="137"/>
      <c r="AN214" s="129"/>
      <c r="AO214" s="81"/>
      <c r="AP214" s="187"/>
      <c r="AQ214" s="188">
        <v>9365.5471999999991</v>
      </c>
      <c r="AR214" s="81">
        <v>0</v>
      </c>
      <c r="AS214" s="81">
        <v>2971.0443000000005</v>
      </c>
      <c r="AT214" s="81">
        <v>48.05</v>
      </c>
      <c r="AU214" s="81">
        <v>0</v>
      </c>
      <c r="AV214" s="81">
        <v>0</v>
      </c>
      <c r="AW214" s="187">
        <v>0</v>
      </c>
      <c r="AX214" s="188">
        <v>9243.7329999999984</v>
      </c>
      <c r="AY214" s="81">
        <v>0</v>
      </c>
      <c r="AZ214" s="81">
        <v>1849.1592000000001</v>
      </c>
      <c r="BA214" s="81">
        <v>41.467299999999994</v>
      </c>
      <c r="BB214" s="81">
        <v>1250.2820000000002</v>
      </c>
      <c r="BC214" s="81">
        <v>0</v>
      </c>
      <c r="BD214" s="81">
        <v>0</v>
      </c>
      <c r="BE214" s="81">
        <v>0</v>
      </c>
      <c r="BF214" s="187">
        <v>0</v>
      </c>
      <c r="BG214" s="80">
        <v>12384.641499999998</v>
      </c>
      <c r="BH214" s="81"/>
      <c r="BI214" s="81"/>
      <c r="BJ214" s="81"/>
      <c r="BK214" s="82">
        <v>0</v>
      </c>
      <c r="BM214" s="66"/>
    </row>
    <row r="215" spans="1:65" s="68" customFormat="1" ht="15">
      <c r="A215" s="35" t="s">
        <v>287</v>
      </c>
      <c r="B215" s="36" t="s">
        <v>291</v>
      </c>
      <c r="C215" s="36" t="s">
        <v>1017</v>
      </c>
      <c r="D215" s="36" t="s">
        <v>2</v>
      </c>
      <c r="E215" s="36" t="s">
        <v>8</v>
      </c>
      <c r="F215" s="36" t="s">
        <v>365</v>
      </c>
      <c r="G215" s="37" t="s">
        <v>547</v>
      </c>
      <c r="H215" s="38" t="s">
        <v>909</v>
      </c>
      <c r="I215" s="39">
        <v>-121.666</v>
      </c>
      <c r="J215" s="43" t="s">
        <v>1099</v>
      </c>
      <c r="K215" s="40" t="s">
        <v>544</v>
      </c>
      <c r="L215" s="40" t="s">
        <v>905</v>
      </c>
      <c r="M215" s="40" t="s">
        <v>546</v>
      </c>
      <c r="N215" s="41">
        <v>2010</v>
      </c>
      <c r="O215" s="40" t="s">
        <v>792</v>
      </c>
      <c r="P215" s="42">
        <v>40785</v>
      </c>
      <c r="Q215" s="209">
        <v>23271.996999999999</v>
      </c>
      <c r="R215" s="81"/>
      <c r="S215" s="210">
        <v>17.094000000000001</v>
      </c>
      <c r="T215" s="210">
        <v>124.31</v>
      </c>
      <c r="U215" s="137"/>
      <c r="V215" s="81"/>
      <c r="W215" s="129"/>
      <c r="X215" s="210">
        <v>978.89430000000004</v>
      </c>
      <c r="Y215" s="210">
        <v>97.784400000000005</v>
      </c>
      <c r="Z215" s="211">
        <v>2.0000000000000001E-4</v>
      </c>
      <c r="AA215" s="212">
        <v>25.580100000000002</v>
      </c>
      <c r="AB215" s="210">
        <v>3.4889999999999999</v>
      </c>
      <c r="AC215" s="210">
        <v>3843.924</v>
      </c>
      <c r="AD215" s="81"/>
      <c r="AE215" s="137"/>
      <c r="AF215" s="81"/>
      <c r="AG215" s="81"/>
      <c r="AH215" s="129"/>
      <c r="AI215" s="81"/>
      <c r="AJ215" s="81"/>
      <c r="AK215" s="81"/>
      <c r="AL215" s="81"/>
      <c r="AM215" s="137"/>
      <c r="AN215" s="129"/>
      <c r="AO215" s="81"/>
      <c r="AP215" s="187"/>
      <c r="AQ215" s="188">
        <v>24254.380499999999</v>
      </c>
      <c r="AR215" s="81">
        <v>0</v>
      </c>
      <c r="AS215" s="81">
        <v>3984.3825000000002</v>
      </c>
      <c r="AT215" s="81">
        <v>124.31</v>
      </c>
      <c r="AU215" s="81">
        <v>0</v>
      </c>
      <c r="AV215" s="81">
        <v>0</v>
      </c>
      <c r="AW215" s="187">
        <v>0</v>
      </c>
      <c r="AX215" s="188">
        <v>23413.401000000002</v>
      </c>
      <c r="AY215" s="81">
        <v>0</v>
      </c>
      <c r="AZ215" s="81">
        <v>1076.6786999999999</v>
      </c>
      <c r="BA215" s="81">
        <v>25.580300000000001</v>
      </c>
      <c r="BB215" s="81">
        <v>3847.413</v>
      </c>
      <c r="BC215" s="81">
        <v>0</v>
      </c>
      <c r="BD215" s="81">
        <v>0</v>
      </c>
      <c r="BE215" s="81">
        <v>0</v>
      </c>
      <c r="BF215" s="187">
        <v>0</v>
      </c>
      <c r="BG215" s="80">
        <v>28363.073</v>
      </c>
      <c r="BH215" s="81"/>
      <c r="BI215" s="81"/>
      <c r="BJ215" s="81"/>
      <c r="BK215" s="82">
        <v>0</v>
      </c>
      <c r="BM215" s="66"/>
    </row>
    <row r="216" spans="1:65" s="68" customFormat="1" ht="15">
      <c r="A216" s="44" t="s">
        <v>287</v>
      </c>
      <c r="B216" s="45" t="s">
        <v>366</v>
      </c>
      <c r="C216" s="36" t="s">
        <v>1017</v>
      </c>
      <c r="D216" s="45" t="s">
        <v>2</v>
      </c>
      <c r="E216" s="45" t="s">
        <v>367</v>
      </c>
      <c r="F216" s="45" t="s">
        <v>369</v>
      </c>
      <c r="G216" s="37" t="s">
        <v>607</v>
      </c>
      <c r="H216" s="46" t="s">
        <v>19</v>
      </c>
      <c r="I216" s="67"/>
      <c r="J216" s="254" t="s">
        <v>1099</v>
      </c>
      <c r="K216" s="48" t="s">
        <v>544</v>
      </c>
      <c r="L216" s="48" t="s">
        <v>905</v>
      </c>
      <c r="M216" s="48" t="s">
        <v>546</v>
      </c>
      <c r="N216" s="49">
        <v>2010</v>
      </c>
      <c r="O216" s="48" t="s">
        <v>792</v>
      </c>
      <c r="P216" s="50">
        <v>40786</v>
      </c>
      <c r="Q216" s="214">
        <v>23584.231</v>
      </c>
      <c r="R216" s="184">
        <v>0</v>
      </c>
      <c r="S216" s="215">
        <v>9.4920000000000009</v>
      </c>
      <c r="T216" s="215">
        <v>143.53</v>
      </c>
      <c r="U216" s="216">
        <v>0</v>
      </c>
      <c r="V216" s="184">
        <v>0</v>
      </c>
      <c r="W216" s="217">
        <v>0</v>
      </c>
      <c r="X216" s="215">
        <v>9998.9974999999995</v>
      </c>
      <c r="Y216" s="215">
        <v>998.80619999999999</v>
      </c>
      <c r="Z216" s="218">
        <v>0.87919999999999998</v>
      </c>
      <c r="AA216" s="219">
        <v>1274.6349</v>
      </c>
      <c r="AB216" s="215">
        <v>4.7410000000000005</v>
      </c>
      <c r="AC216" s="215">
        <v>5921.9790000000003</v>
      </c>
      <c r="AD216" s="184">
        <v>0</v>
      </c>
      <c r="AE216" s="216">
        <v>0</v>
      </c>
      <c r="AF216" s="184">
        <v>0</v>
      </c>
      <c r="AG216" s="184">
        <v>0</v>
      </c>
      <c r="AH216" s="217">
        <v>0</v>
      </c>
      <c r="AI216" s="184">
        <v>0</v>
      </c>
      <c r="AJ216" s="184">
        <v>0</v>
      </c>
      <c r="AK216" s="184">
        <v>0</v>
      </c>
      <c r="AL216" s="184">
        <v>0</v>
      </c>
      <c r="AM216" s="216">
        <v>0</v>
      </c>
      <c r="AN216" s="217">
        <v>0</v>
      </c>
      <c r="AO216" s="184"/>
      <c r="AP216" s="185"/>
      <c r="AQ216" s="188">
        <v>33588.848700000002</v>
      </c>
      <c r="AR216" s="81">
        <v>0</v>
      </c>
      <c r="AS216" s="81">
        <v>8204.9120999999996</v>
      </c>
      <c r="AT216" s="81">
        <v>143.53</v>
      </c>
      <c r="AU216" s="81">
        <v>0</v>
      </c>
      <c r="AV216" s="81">
        <v>0</v>
      </c>
      <c r="AW216" s="187">
        <v>0</v>
      </c>
      <c r="AX216" s="188">
        <v>23737.252999999997</v>
      </c>
      <c r="AY216" s="81">
        <v>0</v>
      </c>
      <c r="AZ216" s="81">
        <v>10997.8037</v>
      </c>
      <c r="BA216" s="81">
        <v>1275.5141000000001</v>
      </c>
      <c r="BB216" s="81">
        <v>5926.72</v>
      </c>
      <c r="BC216" s="81">
        <v>0</v>
      </c>
      <c r="BD216" s="81">
        <v>0</v>
      </c>
      <c r="BE216" s="81">
        <v>0</v>
      </c>
      <c r="BF216" s="187">
        <v>0</v>
      </c>
      <c r="BG216" s="80">
        <v>41937.290800000002</v>
      </c>
      <c r="BH216" s="184"/>
      <c r="BI216" s="184"/>
      <c r="BJ216" s="184"/>
      <c r="BK216" s="82">
        <v>0</v>
      </c>
      <c r="BM216" s="66"/>
    </row>
    <row r="217" spans="1:65" s="68" customFormat="1" ht="15">
      <c r="A217" s="35" t="s">
        <v>292</v>
      </c>
      <c r="B217" s="36" t="s">
        <v>293</v>
      </c>
      <c r="C217" s="36" t="s">
        <v>1017</v>
      </c>
      <c r="D217" s="36" t="s">
        <v>2</v>
      </c>
      <c r="E217" s="36" t="s">
        <v>8</v>
      </c>
      <c r="F217" s="36" t="s">
        <v>365</v>
      </c>
      <c r="G217" s="37" t="s">
        <v>607</v>
      </c>
      <c r="H217" s="38" t="s">
        <v>974</v>
      </c>
      <c r="I217" s="39">
        <v>-120.02222</v>
      </c>
      <c r="J217" s="43" t="s">
        <v>1099</v>
      </c>
      <c r="K217" s="40" t="s">
        <v>539</v>
      </c>
      <c r="L217" s="40" t="s">
        <v>854</v>
      </c>
      <c r="M217" s="40" t="s">
        <v>540</v>
      </c>
      <c r="N217" s="41">
        <v>2010</v>
      </c>
      <c r="O217" s="40" t="s">
        <v>792</v>
      </c>
      <c r="P217" s="42">
        <v>40786</v>
      </c>
      <c r="Q217" s="209">
        <v>23630.7248</v>
      </c>
      <c r="R217" s="81"/>
      <c r="S217" s="210">
        <v>3555.0479999999998</v>
      </c>
      <c r="T217" s="210">
        <v>744.55799999999999</v>
      </c>
      <c r="U217" s="137"/>
      <c r="V217" s="81"/>
      <c r="W217" s="129"/>
      <c r="X217" s="210">
        <v>653.43320000000006</v>
      </c>
      <c r="Y217" s="210">
        <v>79.340100000000007</v>
      </c>
      <c r="Z217" s="211">
        <v>0.79559999999999997</v>
      </c>
      <c r="AA217" s="212">
        <v>286.41269999999997</v>
      </c>
      <c r="AB217" s="210">
        <v>12.0585</v>
      </c>
      <c r="AC217" s="210">
        <v>8839.5152999999991</v>
      </c>
      <c r="AD217" s="81"/>
      <c r="AE217" s="137"/>
      <c r="AF217" s="81"/>
      <c r="AG217" s="81"/>
      <c r="AH217" s="129"/>
      <c r="AI217" s="81"/>
      <c r="AJ217" s="81"/>
      <c r="AK217" s="81"/>
      <c r="AL217" s="81"/>
      <c r="AM217" s="137"/>
      <c r="AN217" s="129"/>
      <c r="AO217" s="81"/>
      <c r="AP217" s="187"/>
      <c r="AQ217" s="188">
        <v>24297.0121</v>
      </c>
      <c r="AR217" s="81">
        <v>0</v>
      </c>
      <c r="AS217" s="81">
        <v>12760.3161</v>
      </c>
      <c r="AT217" s="81">
        <v>744.55799999999999</v>
      </c>
      <c r="AU217" s="81">
        <v>0</v>
      </c>
      <c r="AV217" s="81">
        <v>0</v>
      </c>
      <c r="AW217" s="187">
        <v>0</v>
      </c>
      <c r="AX217" s="188">
        <v>27930.3308</v>
      </c>
      <c r="AY217" s="81">
        <v>0</v>
      </c>
      <c r="AZ217" s="81">
        <v>732.77330000000006</v>
      </c>
      <c r="BA217" s="81">
        <v>287.20829999999995</v>
      </c>
      <c r="BB217" s="81">
        <v>8851.5737999999983</v>
      </c>
      <c r="BC217" s="81">
        <v>0</v>
      </c>
      <c r="BD217" s="81">
        <v>0</v>
      </c>
      <c r="BE217" s="81">
        <v>0</v>
      </c>
      <c r="BF217" s="187">
        <v>0</v>
      </c>
      <c r="BG217" s="80">
        <v>37801.886200000001</v>
      </c>
      <c r="BH217" s="81"/>
      <c r="BI217" s="81"/>
      <c r="BJ217" s="81"/>
      <c r="BK217" s="82">
        <v>0</v>
      </c>
      <c r="BM217" s="66"/>
    </row>
    <row r="218" spans="1:65" s="68" customFormat="1" ht="15">
      <c r="A218" s="35" t="s">
        <v>292</v>
      </c>
      <c r="B218" s="36" t="s">
        <v>294</v>
      </c>
      <c r="C218" s="36" t="s">
        <v>1017</v>
      </c>
      <c r="D218" s="36" t="s">
        <v>2</v>
      </c>
      <c r="E218" s="36" t="s">
        <v>8</v>
      </c>
      <c r="F218" s="36" t="s">
        <v>365</v>
      </c>
      <c r="G218" s="37" t="s">
        <v>607</v>
      </c>
      <c r="H218" s="38" t="s">
        <v>975</v>
      </c>
      <c r="I218" s="39">
        <v>-121.991</v>
      </c>
      <c r="J218" s="43" t="s">
        <v>1099</v>
      </c>
      <c r="K218" s="40" t="s">
        <v>539</v>
      </c>
      <c r="L218" s="40" t="s">
        <v>854</v>
      </c>
      <c r="M218" s="40" t="s">
        <v>540</v>
      </c>
      <c r="N218" s="41">
        <v>2010</v>
      </c>
      <c r="O218" s="40" t="s">
        <v>792</v>
      </c>
      <c r="P218" s="42">
        <v>40786</v>
      </c>
      <c r="Q218" s="209">
        <v>15376.43</v>
      </c>
      <c r="R218" s="81"/>
      <c r="S218" s="210">
        <v>1195.2360000000001</v>
      </c>
      <c r="T218" s="210">
        <v>489.05599999999998</v>
      </c>
      <c r="U218" s="137"/>
      <c r="V218" s="81"/>
      <c r="W218" s="129"/>
      <c r="X218" s="210">
        <v>2.62</v>
      </c>
      <c r="Y218" s="210">
        <v>0.252</v>
      </c>
      <c r="Z218" s="211">
        <v>25.57</v>
      </c>
      <c r="AA218" s="212">
        <v>4768.0059000000001</v>
      </c>
      <c r="AB218" s="210">
        <v>27.47</v>
      </c>
      <c r="AC218" s="210">
        <v>6387.8954999999996</v>
      </c>
      <c r="AD218" s="81"/>
      <c r="AE218" s="137"/>
      <c r="AF218" s="81"/>
      <c r="AG218" s="81"/>
      <c r="AH218" s="129"/>
      <c r="AI218" s="81"/>
      <c r="AJ218" s="81"/>
      <c r="AK218" s="81"/>
      <c r="AL218" s="81"/>
      <c r="AM218" s="137"/>
      <c r="AN218" s="129"/>
      <c r="AO218" s="81"/>
      <c r="AP218" s="187"/>
      <c r="AQ218" s="188">
        <v>15432.09</v>
      </c>
      <c r="AR218" s="81">
        <v>0</v>
      </c>
      <c r="AS218" s="81">
        <v>12351.3894</v>
      </c>
      <c r="AT218" s="81">
        <v>489.05599999999998</v>
      </c>
      <c r="AU218" s="81">
        <v>0</v>
      </c>
      <c r="AV218" s="81">
        <v>0</v>
      </c>
      <c r="AW218" s="187">
        <v>0</v>
      </c>
      <c r="AX218" s="188">
        <v>17060.722000000002</v>
      </c>
      <c r="AY218" s="81">
        <v>0</v>
      </c>
      <c r="AZ218" s="81">
        <v>2.8719999999999999</v>
      </c>
      <c r="BA218" s="81">
        <v>4793.5758999999998</v>
      </c>
      <c r="BB218" s="81">
        <v>6415.3654999999999</v>
      </c>
      <c r="BC218" s="81">
        <v>0</v>
      </c>
      <c r="BD218" s="81">
        <v>0</v>
      </c>
      <c r="BE218" s="81">
        <v>0</v>
      </c>
      <c r="BF218" s="187">
        <v>0</v>
      </c>
      <c r="BG218" s="80">
        <v>28272.535400000001</v>
      </c>
      <c r="BH218" s="81"/>
      <c r="BI218" s="81"/>
      <c r="BJ218" s="81"/>
      <c r="BK218" s="82">
        <v>0</v>
      </c>
      <c r="BM218" s="66"/>
    </row>
    <row r="219" spans="1:65" s="68" customFormat="1" ht="15">
      <c r="A219" s="44" t="s">
        <v>292</v>
      </c>
      <c r="B219" s="45" t="s">
        <v>366</v>
      </c>
      <c r="C219" s="36" t="s">
        <v>1017</v>
      </c>
      <c r="D219" s="45" t="s">
        <v>2</v>
      </c>
      <c r="E219" s="45" t="s">
        <v>367</v>
      </c>
      <c r="F219" s="45" t="s">
        <v>369</v>
      </c>
      <c r="G219" s="37" t="s">
        <v>607</v>
      </c>
      <c r="H219" s="46"/>
      <c r="I219" s="47"/>
      <c r="J219" s="46" t="s">
        <v>1099</v>
      </c>
      <c r="K219" s="48" t="s">
        <v>539</v>
      </c>
      <c r="L219" s="48" t="s">
        <v>854</v>
      </c>
      <c r="M219" s="48" t="s">
        <v>540</v>
      </c>
      <c r="N219" s="49">
        <v>2010</v>
      </c>
      <c r="O219" s="48" t="s">
        <v>792</v>
      </c>
      <c r="P219" s="50">
        <v>40786</v>
      </c>
      <c r="Q219" s="214">
        <v>16301.7464</v>
      </c>
      <c r="R219" s="184">
        <v>0</v>
      </c>
      <c r="S219" s="215">
        <v>1735.0094999999999</v>
      </c>
      <c r="T219" s="215">
        <v>551.73800000000006</v>
      </c>
      <c r="U219" s="216">
        <v>0</v>
      </c>
      <c r="V219" s="184">
        <v>0</v>
      </c>
      <c r="W219" s="217">
        <v>0</v>
      </c>
      <c r="X219" s="215">
        <v>3084.26</v>
      </c>
      <c r="Y219" s="215">
        <v>279.048</v>
      </c>
      <c r="Z219" s="218">
        <v>18.828299999999999</v>
      </c>
      <c r="AA219" s="219">
        <v>5667.6353999999992</v>
      </c>
      <c r="AB219" s="215">
        <v>13.237300000000001</v>
      </c>
      <c r="AC219" s="215">
        <v>6259.89</v>
      </c>
      <c r="AD219" s="184">
        <v>0</v>
      </c>
      <c r="AE219" s="216">
        <v>0</v>
      </c>
      <c r="AF219" s="184">
        <v>0</v>
      </c>
      <c r="AG219" s="184">
        <v>0</v>
      </c>
      <c r="AH219" s="217">
        <v>0</v>
      </c>
      <c r="AI219" s="184">
        <v>0</v>
      </c>
      <c r="AJ219" s="184">
        <v>0</v>
      </c>
      <c r="AK219" s="184">
        <v>0</v>
      </c>
      <c r="AL219" s="184">
        <v>0</v>
      </c>
      <c r="AM219" s="216">
        <v>0</v>
      </c>
      <c r="AN219" s="217">
        <v>0</v>
      </c>
      <c r="AO219" s="184"/>
      <c r="AP219" s="185"/>
      <c r="AQ219" s="188">
        <v>19418.072</v>
      </c>
      <c r="AR219" s="81">
        <v>0</v>
      </c>
      <c r="AS219" s="81">
        <v>13941.582899999999</v>
      </c>
      <c r="AT219" s="81">
        <v>551.73800000000006</v>
      </c>
      <c r="AU219" s="81">
        <v>0</v>
      </c>
      <c r="AV219" s="81">
        <v>0</v>
      </c>
      <c r="AW219" s="187">
        <v>0</v>
      </c>
      <c r="AX219" s="188">
        <v>18588.493900000001</v>
      </c>
      <c r="AY219" s="81">
        <v>0</v>
      </c>
      <c r="AZ219" s="81">
        <v>3363.308</v>
      </c>
      <c r="BA219" s="81">
        <v>5686.4636999999993</v>
      </c>
      <c r="BB219" s="81">
        <v>6273.1273000000001</v>
      </c>
      <c r="BC219" s="81">
        <v>0</v>
      </c>
      <c r="BD219" s="81">
        <v>0</v>
      </c>
      <c r="BE219" s="81">
        <v>0</v>
      </c>
      <c r="BF219" s="187">
        <v>0</v>
      </c>
      <c r="BG219" s="80">
        <v>33911.392899999999</v>
      </c>
      <c r="BH219" s="184"/>
      <c r="BI219" s="184"/>
      <c r="BJ219" s="184"/>
      <c r="BK219" s="82">
        <v>0</v>
      </c>
      <c r="BM219" s="66"/>
    </row>
    <row r="220" spans="1:65" s="68" customFormat="1" ht="15">
      <c r="A220" s="52" t="s">
        <v>295</v>
      </c>
      <c r="B220" s="53" t="s">
        <v>296</v>
      </c>
      <c r="C220" s="53" t="s">
        <v>1017</v>
      </c>
      <c r="D220" s="53" t="s">
        <v>229</v>
      </c>
      <c r="E220" s="53" t="s">
        <v>28</v>
      </c>
      <c r="F220" s="53" t="s">
        <v>29</v>
      </c>
      <c r="G220" s="40" t="s">
        <v>861</v>
      </c>
      <c r="H220" s="43" t="s">
        <v>883</v>
      </c>
      <c r="I220" s="39">
        <v>-114.66500000000001</v>
      </c>
      <c r="J220" s="43" t="s">
        <v>1101</v>
      </c>
      <c r="K220" s="40" t="s">
        <v>548</v>
      </c>
      <c r="L220" s="40" t="s">
        <v>884</v>
      </c>
      <c r="M220" s="40" t="s">
        <v>549</v>
      </c>
      <c r="N220" s="41">
        <v>2010</v>
      </c>
      <c r="O220" s="40" t="s">
        <v>792</v>
      </c>
      <c r="P220" s="42">
        <v>40777</v>
      </c>
      <c r="Q220" s="209">
        <v>54362.9539</v>
      </c>
      <c r="R220" s="81"/>
      <c r="S220" s="210">
        <v>16.348500000000001</v>
      </c>
      <c r="T220" s="210">
        <v>211.82300000000001</v>
      </c>
      <c r="U220" s="137"/>
      <c r="V220" s="81"/>
      <c r="W220" s="129"/>
      <c r="X220" s="81"/>
      <c r="Y220" s="81"/>
      <c r="Z220" s="137"/>
      <c r="AA220" s="129"/>
      <c r="AB220" s="81"/>
      <c r="AC220" s="210">
        <v>215.4222</v>
      </c>
      <c r="AD220" s="81"/>
      <c r="AE220" s="211">
        <v>40900.517200000002</v>
      </c>
      <c r="AF220" s="81"/>
      <c r="AG220" s="210">
        <v>42.896700000000003</v>
      </c>
      <c r="AH220" s="212">
        <v>1904.4849999999999</v>
      </c>
      <c r="AI220" s="81"/>
      <c r="AJ220" s="81"/>
      <c r="AK220" s="81"/>
      <c r="AL220" s="81"/>
      <c r="AM220" s="137"/>
      <c r="AN220" s="129"/>
      <c r="AO220" s="81"/>
      <c r="AP220" s="187"/>
      <c r="AQ220" s="188">
        <v>95263.471099999995</v>
      </c>
      <c r="AR220" s="81">
        <v>0</v>
      </c>
      <c r="AS220" s="81">
        <v>274.66739999999999</v>
      </c>
      <c r="AT220" s="81">
        <v>2116.308</v>
      </c>
      <c r="AU220" s="81">
        <v>0</v>
      </c>
      <c r="AV220" s="81">
        <v>0</v>
      </c>
      <c r="AW220" s="187">
        <v>0</v>
      </c>
      <c r="AX220" s="188">
        <v>54591.125399999997</v>
      </c>
      <c r="AY220" s="81">
        <v>0</v>
      </c>
      <c r="AZ220" s="81">
        <v>0</v>
      </c>
      <c r="BA220" s="81">
        <v>0</v>
      </c>
      <c r="BB220" s="81">
        <v>215.4222</v>
      </c>
      <c r="BC220" s="81">
        <v>42847.8989</v>
      </c>
      <c r="BD220" s="81">
        <v>0</v>
      </c>
      <c r="BE220" s="81">
        <v>0</v>
      </c>
      <c r="BF220" s="187">
        <v>0</v>
      </c>
      <c r="BG220" s="80">
        <v>97654.446499999991</v>
      </c>
      <c r="BH220" s="81"/>
      <c r="BI220" s="81"/>
      <c r="BJ220" s="81"/>
      <c r="BK220" s="82">
        <v>0</v>
      </c>
      <c r="BM220" s="66"/>
    </row>
    <row r="221" spans="1:65" s="68" customFormat="1" ht="15">
      <c r="A221" s="52" t="s">
        <v>295</v>
      </c>
      <c r="B221" s="53" t="s">
        <v>297</v>
      </c>
      <c r="C221" s="53" t="s">
        <v>1017</v>
      </c>
      <c r="D221" s="53" t="s">
        <v>229</v>
      </c>
      <c r="E221" s="53" t="s">
        <v>28</v>
      </c>
      <c r="F221" s="53" t="s">
        <v>29</v>
      </c>
      <c r="G221" s="40" t="s">
        <v>887</v>
      </c>
      <c r="H221" s="43" t="s">
        <v>888</v>
      </c>
      <c r="I221" s="39">
        <v>-114.82899999999999</v>
      </c>
      <c r="J221" s="43" t="s">
        <v>1101</v>
      </c>
      <c r="K221" s="40" t="s">
        <v>550</v>
      </c>
      <c r="L221" s="40" t="s">
        <v>889</v>
      </c>
      <c r="M221" s="40" t="s">
        <v>551</v>
      </c>
      <c r="N221" s="41">
        <v>2010</v>
      </c>
      <c r="O221" s="40" t="s">
        <v>792</v>
      </c>
      <c r="P221" s="42">
        <v>40779</v>
      </c>
      <c r="Q221" s="209">
        <v>82290.680600000007</v>
      </c>
      <c r="R221" s="81"/>
      <c r="S221" s="210">
        <v>33.5244</v>
      </c>
      <c r="T221" s="210">
        <v>560.94500000000005</v>
      </c>
      <c r="U221" s="137"/>
      <c r="V221" s="81"/>
      <c r="W221" s="129"/>
      <c r="X221" s="81"/>
      <c r="Y221" s="81"/>
      <c r="Z221" s="137"/>
      <c r="AA221" s="129"/>
      <c r="AB221" s="81"/>
      <c r="AC221" s="210">
        <v>82.324200000000005</v>
      </c>
      <c r="AD221" s="81"/>
      <c r="AE221" s="211">
        <v>128889.1771</v>
      </c>
      <c r="AF221" s="81"/>
      <c r="AG221" s="210">
        <v>135.18119999999999</v>
      </c>
      <c r="AH221" s="212">
        <v>6001.6</v>
      </c>
      <c r="AI221" s="81"/>
      <c r="AJ221" s="81"/>
      <c r="AK221" s="81"/>
      <c r="AL221" s="81"/>
      <c r="AM221" s="137"/>
      <c r="AN221" s="129"/>
      <c r="AO221" s="81"/>
      <c r="AP221" s="187"/>
      <c r="AQ221" s="188">
        <v>211179.85769999999</v>
      </c>
      <c r="AR221" s="81">
        <v>0</v>
      </c>
      <c r="AS221" s="81">
        <v>251.02980000000002</v>
      </c>
      <c r="AT221" s="81">
        <v>6562.5450000000001</v>
      </c>
      <c r="AU221" s="81">
        <v>0</v>
      </c>
      <c r="AV221" s="81">
        <v>0</v>
      </c>
      <c r="AW221" s="187">
        <v>0</v>
      </c>
      <c r="AX221" s="188">
        <v>82885.150000000009</v>
      </c>
      <c r="AY221" s="81">
        <v>0</v>
      </c>
      <c r="AZ221" s="81">
        <v>0</v>
      </c>
      <c r="BA221" s="81">
        <v>0</v>
      </c>
      <c r="BB221" s="81">
        <v>82.324200000000005</v>
      </c>
      <c r="BC221" s="81">
        <v>135025.9583</v>
      </c>
      <c r="BD221" s="81">
        <v>0</v>
      </c>
      <c r="BE221" s="81">
        <v>0</v>
      </c>
      <c r="BF221" s="187">
        <v>0</v>
      </c>
      <c r="BG221" s="80">
        <v>217993.43250000002</v>
      </c>
      <c r="BH221" s="81"/>
      <c r="BI221" s="81"/>
      <c r="BJ221" s="81"/>
      <c r="BK221" s="82">
        <v>0</v>
      </c>
      <c r="BM221" s="66"/>
    </row>
    <row r="222" spans="1:65" s="68" customFormat="1" ht="15">
      <c r="A222" s="52" t="s">
        <v>295</v>
      </c>
      <c r="B222" s="53" t="s">
        <v>298</v>
      </c>
      <c r="C222" s="53" t="s">
        <v>1017</v>
      </c>
      <c r="D222" s="53" t="s">
        <v>229</v>
      </c>
      <c r="E222" s="53" t="s">
        <v>28</v>
      </c>
      <c r="F222" s="53" t="s">
        <v>29</v>
      </c>
      <c r="G222" s="40" t="s">
        <v>707</v>
      </c>
      <c r="H222" s="43" t="s">
        <v>708</v>
      </c>
      <c r="I222" s="39">
        <v>-114.879</v>
      </c>
      <c r="J222" s="43" t="s">
        <v>1101</v>
      </c>
      <c r="K222" s="40" t="s">
        <v>552</v>
      </c>
      <c r="L222" s="40" t="s">
        <v>709</v>
      </c>
      <c r="M222" s="40" t="s">
        <v>553</v>
      </c>
      <c r="N222" s="41">
        <v>2010</v>
      </c>
      <c r="O222" s="40" t="s">
        <v>604</v>
      </c>
      <c r="P222" s="42">
        <v>40633</v>
      </c>
      <c r="Q222" s="209">
        <v>143204.51199999999</v>
      </c>
      <c r="R222" s="81"/>
      <c r="S222" s="210">
        <v>47.6952</v>
      </c>
      <c r="T222" s="210">
        <v>707.66800000000001</v>
      </c>
      <c r="U222" s="137"/>
      <c r="V222" s="81"/>
      <c r="W222" s="129"/>
      <c r="X222" s="81"/>
      <c r="Y222" s="81"/>
      <c r="Z222" s="137"/>
      <c r="AA222" s="129"/>
      <c r="AB222" s="81"/>
      <c r="AC222" s="210">
        <v>511.46339999999998</v>
      </c>
      <c r="AD222" s="81"/>
      <c r="AE222" s="211">
        <v>195606.4301</v>
      </c>
      <c r="AF222" s="81"/>
      <c r="AG222" s="210">
        <v>205.15530000000001</v>
      </c>
      <c r="AH222" s="212">
        <v>9108.2340000000004</v>
      </c>
      <c r="AI222" s="81"/>
      <c r="AJ222" s="81"/>
      <c r="AK222" s="81"/>
      <c r="AL222" s="81"/>
      <c r="AM222" s="137"/>
      <c r="AN222" s="129"/>
      <c r="AO222" s="81"/>
      <c r="AP222" s="187"/>
      <c r="AQ222" s="188">
        <v>338810.94209999999</v>
      </c>
      <c r="AR222" s="81">
        <v>0</v>
      </c>
      <c r="AS222" s="81">
        <v>764.31389999999999</v>
      </c>
      <c r="AT222" s="81">
        <v>9815.902</v>
      </c>
      <c r="AU222" s="81">
        <v>0</v>
      </c>
      <c r="AV222" s="81">
        <v>0</v>
      </c>
      <c r="AW222" s="187">
        <v>0</v>
      </c>
      <c r="AX222" s="188">
        <v>143959.87519999998</v>
      </c>
      <c r="AY222" s="81">
        <v>0</v>
      </c>
      <c r="AZ222" s="81">
        <v>0</v>
      </c>
      <c r="BA222" s="81">
        <v>0</v>
      </c>
      <c r="BB222" s="81">
        <v>511.46339999999998</v>
      </c>
      <c r="BC222" s="81">
        <v>204919.81940000001</v>
      </c>
      <c r="BD222" s="81">
        <v>0</v>
      </c>
      <c r="BE222" s="81">
        <v>0</v>
      </c>
      <c r="BF222" s="187">
        <v>0</v>
      </c>
      <c r="BG222" s="80">
        <v>349391.158</v>
      </c>
      <c r="BH222" s="81"/>
      <c r="BI222" s="81"/>
      <c r="BJ222" s="81"/>
      <c r="BK222" s="82">
        <v>0</v>
      </c>
      <c r="BM222" s="66"/>
    </row>
    <row r="223" spans="1:65" s="68" customFormat="1" ht="15">
      <c r="A223" s="52" t="s">
        <v>295</v>
      </c>
      <c r="B223" s="53" t="s">
        <v>299</v>
      </c>
      <c r="C223" s="53" t="s">
        <v>1017</v>
      </c>
      <c r="D223" s="53" t="s">
        <v>229</v>
      </c>
      <c r="E223" s="53" t="s">
        <v>28</v>
      </c>
      <c r="F223" s="53" t="s">
        <v>29</v>
      </c>
      <c r="G223" s="40" t="s">
        <v>707</v>
      </c>
      <c r="H223" s="43" t="s">
        <v>885</v>
      </c>
      <c r="I223" s="39">
        <v>-114.871</v>
      </c>
      <c r="J223" s="43" t="s">
        <v>1101</v>
      </c>
      <c r="K223" s="40" t="s">
        <v>554</v>
      </c>
      <c r="L223" s="40" t="s">
        <v>886</v>
      </c>
      <c r="M223" s="40" t="s">
        <v>555</v>
      </c>
      <c r="N223" s="41">
        <v>2010</v>
      </c>
      <c r="O223" s="40" t="s">
        <v>792</v>
      </c>
      <c r="P223" s="42">
        <v>40779</v>
      </c>
      <c r="Q223" s="209">
        <v>108804.6376</v>
      </c>
      <c r="R223" s="81"/>
      <c r="S223" s="210">
        <v>29.8977</v>
      </c>
      <c r="T223" s="210">
        <v>452.53800000000001</v>
      </c>
      <c r="U223" s="137"/>
      <c r="V223" s="81"/>
      <c r="W223" s="129"/>
      <c r="X223" s="81"/>
      <c r="Y223" s="81"/>
      <c r="Z223" s="137"/>
      <c r="AA223" s="129"/>
      <c r="AB223" s="81"/>
      <c r="AC223" s="210">
        <v>424.6893</v>
      </c>
      <c r="AD223" s="81"/>
      <c r="AE223" s="211">
        <v>101611.97440000001</v>
      </c>
      <c r="AF223" s="81"/>
      <c r="AG223" s="210">
        <v>106.5729</v>
      </c>
      <c r="AH223" s="212">
        <v>4731.4679999999998</v>
      </c>
      <c r="AI223" s="81"/>
      <c r="AJ223" s="81"/>
      <c r="AK223" s="81"/>
      <c r="AL223" s="81"/>
      <c r="AM223" s="137"/>
      <c r="AN223" s="129"/>
      <c r="AO223" s="81"/>
      <c r="AP223" s="187"/>
      <c r="AQ223" s="188">
        <v>210416.61200000002</v>
      </c>
      <c r="AR223" s="81">
        <v>0</v>
      </c>
      <c r="AS223" s="81">
        <v>561.15989999999999</v>
      </c>
      <c r="AT223" s="81">
        <v>5184.0059999999994</v>
      </c>
      <c r="AU223" s="81">
        <v>0</v>
      </c>
      <c r="AV223" s="81">
        <v>0</v>
      </c>
      <c r="AW223" s="187">
        <v>0</v>
      </c>
      <c r="AX223" s="188">
        <v>109287.0733</v>
      </c>
      <c r="AY223" s="81">
        <v>0</v>
      </c>
      <c r="AZ223" s="81">
        <v>0</v>
      </c>
      <c r="BA223" s="81">
        <v>0</v>
      </c>
      <c r="BB223" s="81">
        <v>424.6893</v>
      </c>
      <c r="BC223" s="81">
        <v>106450.0153</v>
      </c>
      <c r="BD223" s="81">
        <v>0</v>
      </c>
      <c r="BE223" s="81">
        <v>0</v>
      </c>
      <c r="BF223" s="187">
        <v>0</v>
      </c>
      <c r="BG223" s="80">
        <v>216161.77790000002</v>
      </c>
      <c r="BH223" s="81"/>
      <c r="BI223" s="81"/>
      <c r="BJ223" s="81"/>
      <c r="BK223" s="82">
        <v>0</v>
      </c>
      <c r="BM223" s="66"/>
    </row>
    <row r="224" spans="1:65" s="68" customFormat="1" ht="15">
      <c r="A224" s="52" t="s">
        <v>295</v>
      </c>
      <c r="B224" s="53" t="s">
        <v>300</v>
      </c>
      <c r="C224" s="53" t="s">
        <v>1017</v>
      </c>
      <c r="D224" s="53" t="s">
        <v>229</v>
      </c>
      <c r="E224" s="53" t="s">
        <v>28</v>
      </c>
      <c r="F224" s="53" t="s">
        <v>29</v>
      </c>
      <c r="G224" s="40" t="s">
        <v>861</v>
      </c>
      <c r="H224" s="43" t="s">
        <v>862</v>
      </c>
      <c r="I224" s="39">
        <v>-114.756</v>
      </c>
      <c r="J224" s="43" t="s">
        <v>1101</v>
      </c>
      <c r="K224" s="40" t="s">
        <v>556</v>
      </c>
      <c r="L224" s="40" t="s">
        <v>863</v>
      </c>
      <c r="M224" s="40" t="s">
        <v>557</v>
      </c>
      <c r="N224" s="41">
        <v>2010</v>
      </c>
      <c r="O224" s="40" t="s">
        <v>792</v>
      </c>
      <c r="P224" s="42">
        <v>40764</v>
      </c>
      <c r="Q224" s="209">
        <v>26890.8557</v>
      </c>
      <c r="R224" s="81"/>
      <c r="S224" s="210">
        <v>12.9087</v>
      </c>
      <c r="T224" s="210">
        <v>251.255</v>
      </c>
      <c r="U224" s="137"/>
      <c r="V224" s="81"/>
      <c r="W224" s="129"/>
      <c r="X224" s="81"/>
      <c r="Y224" s="81"/>
      <c r="Z224" s="137"/>
      <c r="AA224" s="129"/>
      <c r="AB224" s="81"/>
      <c r="AC224" s="81"/>
      <c r="AD224" s="81"/>
      <c r="AE224" s="211">
        <v>54296</v>
      </c>
      <c r="AF224" s="81"/>
      <c r="AG224" s="210">
        <v>56.945700000000002</v>
      </c>
      <c r="AH224" s="212">
        <v>2528.2359999999999</v>
      </c>
      <c r="AI224" s="81"/>
      <c r="AJ224" s="81"/>
      <c r="AK224" s="81"/>
      <c r="AL224" s="81"/>
      <c r="AM224" s="137"/>
      <c r="AN224" s="129"/>
      <c r="AO224" s="81"/>
      <c r="AP224" s="187"/>
      <c r="AQ224" s="188">
        <v>81186.8557</v>
      </c>
      <c r="AR224" s="81">
        <v>0</v>
      </c>
      <c r="AS224" s="81">
        <v>69.854399999999998</v>
      </c>
      <c r="AT224" s="81">
        <v>2779.491</v>
      </c>
      <c r="AU224" s="81">
        <v>0</v>
      </c>
      <c r="AV224" s="81">
        <v>0</v>
      </c>
      <c r="AW224" s="187">
        <v>0</v>
      </c>
      <c r="AX224" s="188">
        <v>27155.019400000001</v>
      </c>
      <c r="AY224" s="81">
        <v>0</v>
      </c>
      <c r="AZ224" s="81">
        <v>0</v>
      </c>
      <c r="BA224" s="81">
        <v>0</v>
      </c>
      <c r="BB224" s="81">
        <v>0</v>
      </c>
      <c r="BC224" s="81">
        <v>56881.181699999994</v>
      </c>
      <c r="BD224" s="81">
        <v>0</v>
      </c>
      <c r="BE224" s="81">
        <v>0</v>
      </c>
      <c r="BF224" s="187">
        <v>0</v>
      </c>
      <c r="BG224" s="80">
        <v>84036.201100000006</v>
      </c>
      <c r="BH224" s="81"/>
      <c r="BI224" s="81"/>
      <c r="BJ224" s="81"/>
      <c r="BK224" s="82">
        <v>0</v>
      </c>
      <c r="BM224" s="66"/>
    </row>
    <row r="225" spans="1:65" s="68" customFormat="1" ht="15">
      <c r="A225" s="52" t="s">
        <v>301</v>
      </c>
      <c r="B225" s="53" t="s">
        <v>302</v>
      </c>
      <c r="C225" s="53" t="s">
        <v>1017</v>
      </c>
      <c r="D225" s="53" t="s">
        <v>303</v>
      </c>
      <c r="E225" s="53" t="s">
        <v>28</v>
      </c>
      <c r="F225" s="53" t="s">
        <v>29</v>
      </c>
      <c r="G225" s="40" t="s">
        <v>651</v>
      </c>
      <c r="H225" s="43" t="s">
        <v>652</v>
      </c>
      <c r="I225" s="39">
        <v>-121.036</v>
      </c>
      <c r="J225" s="43" t="s">
        <v>1110</v>
      </c>
      <c r="K225" s="40" t="s">
        <v>558</v>
      </c>
      <c r="L225" s="40" t="s">
        <v>653</v>
      </c>
      <c r="M225" s="40" t="s">
        <v>559</v>
      </c>
      <c r="N225" s="41">
        <v>2010</v>
      </c>
      <c r="O225" s="40" t="s">
        <v>604</v>
      </c>
      <c r="P225" s="42">
        <v>40631</v>
      </c>
      <c r="Q225" s="209">
        <v>17903.939999999999</v>
      </c>
      <c r="R225" s="81"/>
      <c r="S225" s="210">
        <v>5.8989000000000003</v>
      </c>
      <c r="T225" s="210">
        <v>78.584999999999994</v>
      </c>
      <c r="U225" s="137"/>
      <c r="V225" s="81"/>
      <c r="W225" s="129"/>
      <c r="X225" s="81"/>
      <c r="Y225" s="81"/>
      <c r="Z225" s="137"/>
      <c r="AA225" s="129"/>
      <c r="AB225" s="81"/>
      <c r="AC225" s="81"/>
      <c r="AD225" s="81"/>
      <c r="AE225" s="211">
        <v>153220</v>
      </c>
      <c r="AF225" s="81"/>
      <c r="AG225" s="210">
        <v>160.65</v>
      </c>
      <c r="AH225" s="212">
        <v>7133.1</v>
      </c>
      <c r="AI225" s="81"/>
      <c r="AJ225" s="81"/>
      <c r="AK225" s="81"/>
      <c r="AL225" s="81"/>
      <c r="AM225" s="137"/>
      <c r="AN225" s="129"/>
      <c r="AO225" s="81"/>
      <c r="AP225" s="187"/>
      <c r="AQ225" s="188">
        <v>171123.94</v>
      </c>
      <c r="AR225" s="81">
        <v>0</v>
      </c>
      <c r="AS225" s="81">
        <v>166.5489</v>
      </c>
      <c r="AT225" s="81">
        <v>7211.6850000000004</v>
      </c>
      <c r="AU225" s="81">
        <v>0</v>
      </c>
      <c r="AV225" s="81">
        <v>0</v>
      </c>
      <c r="AW225" s="187">
        <v>0</v>
      </c>
      <c r="AX225" s="188">
        <v>17988.423899999998</v>
      </c>
      <c r="AY225" s="81">
        <v>0</v>
      </c>
      <c r="AZ225" s="81">
        <v>0</v>
      </c>
      <c r="BA225" s="81">
        <v>0</v>
      </c>
      <c r="BB225" s="81">
        <v>0</v>
      </c>
      <c r="BC225" s="81">
        <v>160513.75</v>
      </c>
      <c r="BD225" s="81">
        <v>0</v>
      </c>
      <c r="BE225" s="81">
        <v>0</v>
      </c>
      <c r="BF225" s="187">
        <v>0</v>
      </c>
      <c r="BG225" s="80">
        <v>178502.17389999999</v>
      </c>
      <c r="BH225" s="81"/>
      <c r="BI225" s="81"/>
      <c r="BJ225" s="81"/>
      <c r="BK225" s="82">
        <v>0</v>
      </c>
      <c r="BM225" s="66"/>
    </row>
    <row r="226" spans="1:65" s="68" customFormat="1" ht="15">
      <c r="A226" s="52" t="s">
        <v>304</v>
      </c>
      <c r="B226" s="53" t="s">
        <v>305</v>
      </c>
      <c r="C226" s="53" t="s">
        <v>1017</v>
      </c>
      <c r="D226" s="53" t="s">
        <v>306</v>
      </c>
      <c r="E226" s="53" t="s">
        <v>28</v>
      </c>
      <c r="F226" s="53" t="s">
        <v>29</v>
      </c>
      <c r="G226" s="40" t="s">
        <v>901</v>
      </c>
      <c r="H226" s="43" t="s">
        <v>902</v>
      </c>
      <c r="I226" s="39">
        <v>-117.71722</v>
      </c>
      <c r="J226" s="43" t="s">
        <v>1106</v>
      </c>
      <c r="K226" s="40" t="s">
        <v>560</v>
      </c>
      <c r="L226" s="40" t="s">
        <v>903</v>
      </c>
      <c r="M226" s="40" t="s">
        <v>561</v>
      </c>
      <c r="N226" s="41">
        <v>2010</v>
      </c>
      <c r="O226" s="40" t="s">
        <v>792</v>
      </c>
      <c r="P226" s="42">
        <v>40781</v>
      </c>
      <c r="Q226" s="209">
        <v>375780.20130000002</v>
      </c>
      <c r="R226" s="81"/>
      <c r="S226" s="210">
        <v>102.6354</v>
      </c>
      <c r="T226" s="210">
        <v>1083.6980000000001</v>
      </c>
      <c r="U226" s="211">
        <v>27195.367699999999</v>
      </c>
      <c r="V226" s="81"/>
      <c r="W226" s="129"/>
      <c r="X226" s="81"/>
      <c r="Y226" s="81"/>
      <c r="Z226" s="137"/>
      <c r="AA226" s="129"/>
      <c r="AB226" s="81"/>
      <c r="AC226" s="210">
        <v>867.45119999999997</v>
      </c>
      <c r="AD226" s="81"/>
      <c r="AE226" s="211">
        <v>1295.5255</v>
      </c>
      <c r="AF226" s="81"/>
      <c r="AG226" s="210">
        <v>1.3587</v>
      </c>
      <c r="AH226" s="212">
        <v>60.326000000000001</v>
      </c>
      <c r="AI226" s="81"/>
      <c r="AJ226" s="81"/>
      <c r="AK226" s="81"/>
      <c r="AL226" s="81"/>
      <c r="AM226" s="137"/>
      <c r="AN226" s="129"/>
      <c r="AO226" s="81"/>
      <c r="AP226" s="187"/>
      <c r="AQ226" s="188">
        <v>404271.09450000001</v>
      </c>
      <c r="AR226" s="81">
        <v>0</v>
      </c>
      <c r="AS226" s="81">
        <v>971.44529999999997</v>
      </c>
      <c r="AT226" s="81">
        <v>1144.0240000000001</v>
      </c>
      <c r="AU226" s="81">
        <v>0</v>
      </c>
      <c r="AV226" s="81">
        <v>0</v>
      </c>
      <c r="AW226" s="187">
        <v>0</v>
      </c>
      <c r="AX226" s="188">
        <v>376966.53470000002</v>
      </c>
      <c r="AY226" s="81">
        <v>27195.367699999999</v>
      </c>
      <c r="AZ226" s="81">
        <v>0</v>
      </c>
      <c r="BA226" s="81">
        <v>0</v>
      </c>
      <c r="BB226" s="81">
        <v>867.45119999999997</v>
      </c>
      <c r="BC226" s="81">
        <v>1357.2102</v>
      </c>
      <c r="BD226" s="81">
        <v>0</v>
      </c>
      <c r="BE226" s="81">
        <v>0</v>
      </c>
      <c r="BF226" s="187">
        <v>0</v>
      </c>
      <c r="BG226" s="80">
        <v>406386.5638</v>
      </c>
      <c r="BH226" s="210">
        <v>514.79480000000001</v>
      </c>
      <c r="BI226" s="81"/>
      <c r="BJ226" s="81"/>
      <c r="BK226" s="82">
        <v>514.79480000000001</v>
      </c>
      <c r="BM226" s="66"/>
    </row>
    <row r="227" spans="1:65" s="68" customFormat="1" ht="15">
      <c r="A227" s="52" t="s">
        <v>307</v>
      </c>
      <c r="B227" s="53" t="s">
        <v>308</v>
      </c>
      <c r="C227" s="53" t="s">
        <v>1017</v>
      </c>
      <c r="D227" s="53" t="s">
        <v>42</v>
      </c>
      <c r="E227" s="53" t="s">
        <v>28</v>
      </c>
      <c r="F227" s="53" t="s">
        <v>29</v>
      </c>
      <c r="G227" s="40" t="s">
        <v>784</v>
      </c>
      <c r="H227" s="43" t="s">
        <v>785</v>
      </c>
      <c r="I227" s="39">
        <v>-121.3039</v>
      </c>
      <c r="J227" s="43" t="s">
        <v>1099</v>
      </c>
      <c r="K227" s="40" t="s">
        <v>564</v>
      </c>
      <c r="L227" s="40" t="s">
        <v>786</v>
      </c>
      <c r="M227" s="40" t="s">
        <v>565</v>
      </c>
      <c r="N227" s="41">
        <v>2010</v>
      </c>
      <c r="O227" s="40" t="s">
        <v>604</v>
      </c>
      <c r="P227" s="42">
        <v>40633</v>
      </c>
      <c r="Q227" s="209">
        <v>14981.802100000001</v>
      </c>
      <c r="R227" s="81"/>
      <c r="S227" s="210">
        <v>1060.5399</v>
      </c>
      <c r="T227" s="210">
        <v>2249.174</v>
      </c>
      <c r="U227" s="137"/>
      <c r="V227" s="81"/>
      <c r="W227" s="129"/>
      <c r="X227" s="81"/>
      <c r="Y227" s="81"/>
      <c r="Z227" s="137"/>
      <c r="AA227" s="129"/>
      <c r="AB227" s="81"/>
      <c r="AC227" s="81"/>
      <c r="AD227" s="81"/>
      <c r="AE227" s="211">
        <v>1676.3343</v>
      </c>
      <c r="AF227" s="81"/>
      <c r="AG227" s="210">
        <v>1.6653</v>
      </c>
      <c r="AH227" s="212">
        <v>74.896000000000001</v>
      </c>
      <c r="AI227" s="81"/>
      <c r="AJ227" s="81"/>
      <c r="AK227" s="81"/>
      <c r="AL227" s="81"/>
      <c r="AM227" s="137"/>
      <c r="AN227" s="129"/>
      <c r="AO227" s="81"/>
      <c r="AP227" s="187"/>
      <c r="AQ227" s="188">
        <v>16658.136399999999</v>
      </c>
      <c r="AR227" s="81">
        <v>0</v>
      </c>
      <c r="AS227" s="81">
        <v>1062.2051999999999</v>
      </c>
      <c r="AT227" s="81">
        <v>2324.0700000000002</v>
      </c>
      <c r="AU227" s="81">
        <v>0</v>
      </c>
      <c r="AV227" s="81">
        <v>0</v>
      </c>
      <c r="AW227" s="187">
        <v>0</v>
      </c>
      <c r="AX227" s="188">
        <v>18291.516</v>
      </c>
      <c r="AY227" s="81">
        <v>0</v>
      </c>
      <c r="AZ227" s="81">
        <v>0</v>
      </c>
      <c r="BA227" s="81">
        <v>0</v>
      </c>
      <c r="BB227" s="81">
        <v>0</v>
      </c>
      <c r="BC227" s="81">
        <v>1752.8955999999998</v>
      </c>
      <c r="BD227" s="81">
        <v>0</v>
      </c>
      <c r="BE227" s="81">
        <v>0</v>
      </c>
      <c r="BF227" s="187">
        <v>0</v>
      </c>
      <c r="BG227" s="80">
        <v>20044.411599999999</v>
      </c>
      <c r="BH227" s="210">
        <v>176315.52720000001</v>
      </c>
      <c r="BI227" s="210">
        <v>29655.930899999999</v>
      </c>
      <c r="BJ227" s="81"/>
      <c r="BK227" s="82">
        <v>205971.45810000002</v>
      </c>
      <c r="BM227" s="66"/>
    </row>
    <row r="228" spans="1:65" s="68" customFormat="1" ht="15">
      <c r="A228" s="52" t="s">
        <v>307</v>
      </c>
      <c r="B228" s="53" t="s">
        <v>309</v>
      </c>
      <c r="C228" s="53" t="s">
        <v>1017</v>
      </c>
      <c r="D228" s="53" t="s">
        <v>103</v>
      </c>
      <c r="E228" s="53" t="s">
        <v>28</v>
      </c>
      <c r="F228" s="53" t="s">
        <v>29</v>
      </c>
      <c r="G228" s="40" t="s">
        <v>840</v>
      </c>
      <c r="H228" s="43" t="s">
        <v>841</v>
      </c>
      <c r="I228" s="39">
        <v>-115.1</v>
      </c>
      <c r="J228" s="43" t="s">
        <v>1101</v>
      </c>
      <c r="K228" s="40" t="s">
        <v>562</v>
      </c>
      <c r="L228" s="40" t="s">
        <v>842</v>
      </c>
      <c r="M228" s="40" t="s">
        <v>563</v>
      </c>
      <c r="N228" s="41">
        <v>2010</v>
      </c>
      <c r="O228" s="40" t="s">
        <v>604</v>
      </c>
      <c r="P228" s="42">
        <v>40736</v>
      </c>
      <c r="Q228" s="209">
        <v>16044.2</v>
      </c>
      <c r="R228" s="81"/>
      <c r="S228" s="210">
        <v>6.51</v>
      </c>
      <c r="T228" s="210">
        <v>86.8</v>
      </c>
      <c r="U228" s="137"/>
      <c r="V228" s="81"/>
      <c r="W228" s="129"/>
      <c r="X228" s="81"/>
      <c r="Y228" s="81"/>
      <c r="Z228" s="137"/>
      <c r="AA228" s="129"/>
      <c r="AB228" s="81"/>
      <c r="AC228" s="81"/>
      <c r="AD228" s="81"/>
      <c r="AE228" s="211">
        <v>1750.9</v>
      </c>
      <c r="AF228" s="81"/>
      <c r="AG228" s="210">
        <v>2.94</v>
      </c>
      <c r="AH228" s="212">
        <v>80.91</v>
      </c>
      <c r="AI228" s="81"/>
      <c r="AJ228" s="81"/>
      <c r="AK228" s="81"/>
      <c r="AL228" s="81"/>
      <c r="AM228" s="137"/>
      <c r="AN228" s="129"/>
      <c r="AO228" s="81"/>
      <c r="AP228" s="187"/>
      <c r="AQ228" s="188">
        <v>17795.100000000002</v>
      </c>
      <c r="AR228" s="81">
        <v>0</v>
      </c>
      <c r="AS228" s="81">
        <v>9.4499999999999993</v>
      </c>
      <c r="AT228" s="81">
        <v>167.70999999999998</v>
      </c>
      <c r="AU228" s="81">
        <v>0</v>
      </c>
      <c r="AV228" s="81">
        <v>0</v>
      </c>
      <c r="AW228" s="187">
        <v>0</v>
      </c>
      <c r="AX228" s="188">
        <v>16137.51</v>
      </c>
      <c r="AY228" s="81">
        <v>0</v>
      </c>
      <c r="AZ228" s="81">
        <v>0</v>
      </c>
      <c r="BA228" s="81">
        <v>0</v>
      </c>
      <c r="BB228" s="81">
        <v>0</v>
      </c>
      <c r="BC228" s="81">
        <v>1834.7500000000002</v>
      </c>
      <c r="BD228" s="81">
        <v>0</v>
      </c>
      <c r="BE228" s="81">
        <v>0</v>
      </c>
      <c r="BF228" s="187">
        <v>0</v>
      </c>
      <c r="BG228" s="80">
        <v>17972.259999999998</v>
      </c>
      <c r="BH228" s="81"/>
      <c r="BI228" s="81"/>
      <c r="BJ228" s="81"/>
      <c r="BK228" s="82">
        <v>0</v>
      </c>
      <c r="BM228" s="66"/>
    </row>
    <row r="229" spans="1:65" s="68" customFormat="1" ht="15">
      <c r="A229" s="52" t="s">
        <v>307</v>
      </c>
      <c r="B229" s="53" t="s">
        <v>310</v>
      </c>
      <c r="C229" s="53" t="s">
        <v>1017</v>
      </c>
      <c r="D229" s="53" t="s">
        <v>68</v>
      </c>
      <c r="E229" s="53" t="s">
        <v>28</v>
      </c>
      <c r="F229" s="53" t="s">
        <v>29</v>
      </c>
      <c r="G229" s="40" t="s">
        <v>814</v>
      </c>
      <c r="H229" s="43" t="s">
        <v>815</v>
      </c>
      <c r="I229" s="39">
        <v>-115.764</v>
      </c>
      <c r="J229" s="43" t="s">
        <v>1101</v>
      </c>
      <c r="K229" s="40" t="s">
        <v>566</v>
      </c>
      <c r="L229" s="40" t="s">
        <v>816</v>
      </c>
      <c r="M229" s="40" t="s">
        <v>567</v>
      </c>
      <c r="N229" s="41">
        <v>2010</v>
      </c>
      <c r="O229" s="40" t="s">
        <v>792</v>
      </c>
      <c r="P229" s="42">
        <v>40746</v>
      </c>
      <c r="Q229" s="209">
        <v>15582.889499999999</v>
      </c>
      <c r="R229" s="81"/>
      <c r="S229" s="210">
        <v>1794.9666</v>
      </c>
      <c r="T229" s="210">
        <v>5709.7349999999997</v>
      </c>
      <c r="U229" s="211">
        <v>1890.2944</v>
      </c>
      <c r="V229" s="81"/>
      <c r="W229" s="129"/>
      <c r="X229" s="81"/>
      <c r="Y229" s="81"/>
      <c r="Z229" s="137"/>
      <c r="AA229" s="129"/>
      <c r="AB229" s="81"/>
      <c r="AC229" s="81"/>
      <c r="AD229" s="81"/>
      <c r="AE229" s="211">
        <v>1103.866</v>
      </c>
      <c r="AF229" s="81"/>
      <c r="AG229" s="210">
        <v>1.1151</v>
      </c>
      <c r="AH229" s="212">
        <v>50.003</v>
      </c>
      <c r="AI229" s="210">
        <v>25544.888599999998</v>
      </c>
      <c r="AJ229" s="81"/>
      <c r="AK229" s="210">
        <v>11.6487</v>
      </c>
      <c r="AL229" s="210">
        <v>142.44499999999999</v>
      </c>
      <c r="AM229" s="211">
        <v>0</v>
      </c>
      <c r="AN229" s="212">
        <v>203.36</v>
      </c>
      <c r="AO229" s="210"/>
      <c r="AP229" s="213"/>
      <c r="AQ229" s="188">
        <v>44121.938499999997</v>
      </c>
      <c r="AR229" s="81">
        <v>0</v>
      </c>
      <c r="AS229" s="81">
        <v>1807.7303999999999</v>
      </c>
      <c r="AT229" s="81">
        <v>6105.5429999999997</v>
      </c>
      <c r="AU229" s="81">
        <v>0</v>
      </c>
      <c r="AV229" s="81">
        <v>0</v>
      </c>
      <c r="AW229" s="187">
        <v>0</v>
      </c>
      <c r="AX229" s="188">
        <v>23087.591100000001</v>
      </c>
      <c r="AY229" s="81">
        <v>1890.2944</v>
      </c>
      <c r="AZ229" s="81">
        <v>0</v>
      </c>
      <c r="BA229" s="81">
        <v>0</v>
      </c>
      <c r="BB229" s="81">
        <v>0</v>
      </c>
      <c r="BC229" s="81">
        <v>1154.9840999999999</v>
      </c>
      <c r="BD229" s="81">
        <v>25698.9823</v>
      </c>
      <c r="BE229" s="81">
        <v>203.36</v>
      </c>
      <c r="BF229" s="187">
        <v>0</v>
      </c>
      <c r="BG229" s="80">
        <v>52035.211899999995</v>
      </c>
      <c r="BH229" s="210">
        <v>215383.10310000001</v>
      </c>
      <c r="BI229" s="210">
        <v>631785.48289999994</v>
      </c>
      <c r="BJ229" s="210">
        <v>418.32409999999999</v>
      </c>
      <c r="BK229" s="82">
        <v>847586.91009999986</v>
      </c>
      <c r="BM229" s="66"/>
    </row>
    <row r="230" spans="1:65" s="68" customFormat="1" ht="15">
      <c r="A230" s="35" t="s">
        <v>311</v>
      </c>
      <c r="B230" s="36" t="s">
        <v>312</v>
      </c>
      <c r="C230" s="36" t="s">
        <v>1017</v>
      </c>
      <c r="D230" s="36" t="s">
        <v>2</v>
      </c>
      <c r="E230" s="36" t="s">
        <v>8</v>
      </c>
      <c r="F230" s="36" t="s">
        <v>365</v>
      </c>
      <c r="G230" s="37" t="s">
        <v>757</v>
      </c>
      <c r="H230" s="38" t="s">
        <v>991</v>
      </c>
      <c r="I230" s="39">
        <v>-120.586</v>
      </c>
      <c r="J230" s="43" t="s">
        <v>1099</v>
      </c>
      <c r="K230" s="40" t="s">
        <v>568</v>
      </c>
      <c r="L230" s="40" t="s">
        <v>779</v>
      </c>
      <c r="M230" s="40" t="s">
        <v>569</v>
      </c>
      <c r="N230" s="41">
        <v>2010</v>
      </c>
      <c r="O230" s="40" t="s">
        <v>792</v>
      </c>
      <c r="P230" s="42">
        <v>40786</v>
      </c>
      <c r="Q230" s="209">
        <v>10999.9476</v>
      </c>
      <c r="R230" s="81"/>
      <c r="S230" s="210">
        <v>4.4625000000000004</v>
      </c>
      <c r="T230" s="210">
        <v>58.713999999999999</v>
      </c>
      <c r="U230" s="137"/>
      <c r="V230" s="81"/>
      <c r="W230" s="129"/>
      <c r="X230" s="210">
        <v>602.59379999999999</v>
      </c>
      <c r="Y230" s="210">
        <v>13.549200000000001</v>
      </c>
      <c r="Z230" s="211">
        <v>4.9399999999999999E-2</v>
      </c>
      <c r="AA230" s="212">
        <v>16.035599999999999</v>
      </c>
      <c r="AB230" s="210">
        <v>2.95</v>
      </c>
      <c r="AC230" s="210">
        <v>1461.39</v>
      </c>
      <c r="AD230" s="81"/>
      <c r="AE230" s="137"/>
      <c r="AF230" s="81"/>
      <c r="AG230" s="81"/>
      <c r="AH230" s="129"/>
      <c r="AI230" s="81"/>
      <c r="AJ230" s="81"/>
      <c r="AK230" s="81"/>
      <c r="AL230" s="81"/>
      <c r="AM230" s="137"/>
      <c r="AN230" s="129"/>
      <c r="AO230" s="81"/>
      <c r="AP230" s="187"/>
      <c r="AQ230" s="188">
        <v>11605.540800000001</v>
      </c>
      <c r="AR230" s="81">
        <v>0</v>
      </c>
      <c r="AS230" s="81">
        <v>1495.4373000000001</v>
      </c>
      <c r="AT230" s="81">
        <v>58.713999999999999</v>
      </c>
      <c r="AU230" s="81">
        <v>0</v>
      </c>
      <c r="AV230" s="81">
        <v>0</v>
      </c>
      <c r="AW230" s="187">
        <v>0</v>
      </c>
      <c r="AX230" s="188">
        <v>11063.124099999999</v>
      </c>
      <c r="AY230" s="81">
        <v>0</v>
      </c>
      <c r="AZ230" s="81">
        <v>616.14300000000003</v>
      </c>
      <c r="BA230" s="81">
        <v>16.084999999999997</v>
      </c>
      <c r="BB230" s="81">
        <v>1464.3400000000001</v>
      </c>
      <c r="BC230" s="81">
        <v>0</v>
      </c>
      <c r="BD230" s="81">
        <v>0</v>
      </c>
      <c r="BE230" s="81">
        <v>0</v>
      </c>
      <c r="BF230" s="187">
        <v>0</v>
      </c>
      <c r="BG230" s="80">
        <v>13159.692099999998</v>
      </c>
      <c r="BH230" s="81"/>
      <c r="BI230" s="81"/>
      <c r="BJ230" s="81"/>
      <c r="BK230" s="82">
        <v>0</v>
      </c>
      <c r="BM230" s="66"/>
    </row>
    <row r="231" spans="1:65" s="68" customFormat="1" ht="15">
      <c r="A231" s="44" t="s">
        <v>311</v>
      </c>
      <c r="B231" s="45" t="s">
        <v>366</v>
      </c>
      <c r="C231" s="36" t="s">
        <v>1017</v>
      </c>
      <c r="D231" s="45" t="s">
        <v>2</v>
      </c>
      <c r="E231" s="45" t="s">
        <v>367</v>
      </c>
      <c r="F231" s="45" t="s">
        <v>369</v>
      </c>
      <c r="G231" s="37" t="s">
        <v>607</v>
      </c>
      <c r="H231" s="46"/>
      <c r="I231" s="47"/>
      <c r="J231" s="46" t="s">
        <v>1099</v>
      </c>
      <c r="K231" s="48" t="s">
        <v>568</v>
      </c>
      <c r="L231" s="48" t="s">
        <v>779</v>
      </c>
      <c r="M231" s="48" t="s">
        <v>569</v>
      </c>
      <c r="N231" s="49">
        <v>2010</v>
      </c>
      <c r="O231" s="48" t="s">
        <v>792</v>
      </c>
      <c r="P231" s="50">
        <v>40786</v>
      </c>
      <c r="Q231" s="214">
        <v>29369.2745</v>
      </c>
      <c r="R231" s="184">
        <v>0</v>
      </c>
      <c r="S231" s="215">
        <v>1097.2080000000001</v>
      </c>
      <c r="T231" s="215">
        <v>213.80700000000002</v>
      </c>
      <c r="U231" s="216">
        <v>0</v>
      </c>
      <c r="V231" s="184">
        <v>0</v>
      </c>
      <c r="W231" s="217">
        <v>0</v>
      </c>
      <c r="X231" s="215">
        <v>2520.8869</v>
      </c>
      <c r="Y231" s="215">
        <v>219.75660000000002</v>
      </c>
      <c r="Z231" s="218">
        <v>1.1565000000000001</v>
      </c>
      <c r="AA231" s="219">
        <v>2722.902</v>
      </c>
      <c r="AB231" s="215">
        <v>22.320599999999999</v>
      </c>
      <c r="AC231" s="215">
        <v>9328.2839999999997</v>
      </c>
      <c r="AD231" s="184">
        <v>0</v>
      </c>
      <c r="AE231" s="216">
        <v>0</v>
      </c>
      <c r="AF231" s="184">
        <v>0</v>
      </c>
      <c r="AG231" s="184">
        <v>0</v>
      </c>
      <c r="AH231" s="217">
        <v>0</v>
      </c>
      <c r="AI231" s="184">
        <v>0</v>
      </c>
      <c r="AJ231" s="184">
        <v>0</v>
      </c>
      <c r="AK231" s="184">
        <v>0</v>
      </c>
      <c r="AL231" s="184">
        <v>0</v>
      </c>
      <c r="AM231" s="216">
        <v>0</v>
      </c>
      <c r="AN231" s="217">
        <v>0</v>
      </c>
      <c r="AO231" s="184"/>
      <c r="AP231" s="185"/>
      <c r="AQ231" s="188">
        <v>31913.638500000001</v>
      </c>
      <c r="AR231" s="81">
        <v>0</v>
      </c>
      <c r="AS231" s="81">
        <v>13368.150600000001</v>
      </c>
      <c r="AT231" s="81">
        <v>213.80700000000002</v>
      </c>
      <c r="AU231" s="81">
        <v>0</v>
      </c>
      <c r="AV231" s="81">
        <v>0</v>
      </c>
      <c r="AW231" s="187">
        <v>0</v>
      </c>
      <c r="AX231" s="188">
        <v>30680.289499999999</v>
      </c>
      <c r="AY231" s="81">
        <v>0</v>
      </c>
      <c r="AZ231" s="81">
        <v>2740.6435000000001</v>
      </c>
      <c r="BA231" s="81">
        <v>2724.0585000000001</v>
      </c>
      <c r="BB231" s="81">
        <v>9350.6045999999988</v>
      </c>
      <c r="BC231" s="81">
        <v>0</v>
      </c>
      <c r="BD231" s="81">
        <v>0</v>
      </c>
      <c r="BE231" s="81">
        <v>0</v>
      </c>
      <c r="BF231" s="187">
        <v>0</v>
      </c>
      <c r="BG231" s="80">
        <v>45495.59610000001</v>
      </c>
      <c r="BH231" s="184"/>
      <c r="BI231" s="184"/>
      <c r="BJ231" s="184"/>
      <c r="BK231" s="82">
        <v>0</v>
      </c>
      <c r="BM231" s="66"/>
    </row>
    <row r="232" spans="1:65" s="68" customFormat="1" ht="15">
      <c r="A232" s="52" t="s">
        <v>313</v>
      </c>
      <c r="B232" s="53" t="s">
        <v>314</v>
      </c>
      <c r="C232" s="53" t="s">
        <v>1017</v>
      </c>
      <c r="D232" s="53" t="s">
        <v>184</v>
      </c>
      <c r="E232" s="53" t="s">
        <v>28</v>
      </c>
      <c r="F232" s="53" t="s">
        <v>29</v>
      </c>
      <c r="G232" s="40" t="s">
        <v>874</v>
      </c>
      <c r="H232" s="43" t="s">
        <v>875</v>
      </c>
      <c r="I232" s="39">
        <v>-125.547</v>
      </c>
      <c r="J232" s="43" t="s">
        <v>1112</v>
      </c>
      <c r="K232" s="40" t="s">
        <v>541</v>
      </c>
      <c r="L232" s="40" t="s">
        <v>876</v>
      </c>
      <c r="M232" s="40" t="s">
        <v>542</v>
      </c>
      <c r="N232" s="41">
        <v>2010</v>
      </c>
      <c r="O232" s="40" t="s">
        <v>792</v>
      </c>
      <c r="P232" s="42">
        <v>40773</v>
      </c>
      <c r="Q232" s="209">
        <v>5069</v>
      </c>
      <c r="R232" s="81"/>
      <c r="S232" s="210">
        <v>2.1</v>
      </c>
      <c r="T232" s="210">
        <v>27.9</v>
      </c>
      <c r="U232" s="137"/>
      <c r="V232" s="81"/>
      <c r="W232" s="129"/>
      <c r="X232" s="81"/>
      <c r="Y232" s="81"/>
      <c r="Z232" s="137"/>
      <c r="AA232" s="129"/>
      <c r="AB232" s="81"/>
      <c r="AC232" s="81"/>
      <c r="AD232" s="210">
        <v>119.5</v>
      </c>
      <c r="AE232" s="211">
        <v>25690</v>
      </c>
      <c r="AF232" s="81"/>
      <c r="AG232" s="210">
        <v>45.78</v>
      </c>
      <c r="AH232" s="212">
        <v>1202.8</v>
      </c>
      <c r="AI232" s="81"/>
      <c r="AJ232" s="81"/>
      <c r="AK232" s="81"/>
      <c r="AL232" s="81"/>
      <c r="AM232" s="137"/>
      <c r="AN232" s="129"/>
      <c r="AO232" s="81"/>
      <c r="AP232" s="187"/>
      <c r="AQ232" s="188">
        <v>30759</v>
      </c>
      <c r="AR232" s="81">
        <v>0</v>
      </c>
      <c r="AS232" s="81">
        <v>47.88</v>
      </c>
      <c r="AT232" s="81">
        <v>1230.7</v>
      </c>
      <c r="AU232" s="81">
        <v>0</v>
      </c>
      <c r="AV232" s="81">
        <v>0</v>
      </c>
      <c r="AW232" s="187">
        <v>119.5</v>
      </c>
      <c r="AX232" s="188">
        <v>5099</v>
      </c>
      <c r="AY232" s="81">
        <v>0</v>
      </c>
      <c r="AZ232" s="81">
        <v>0</v>
      </c>
      <c r="BA232" s="81">
        <v>0</v>
      </c>
      <c r="BB232" s="81">
        <v>119.5</v>
      </c>
      <c r="BC232" s="81">
        <v>26938.579999999998</v>
      </c>
      <c r="BD232" s="81">
        <v>0</v>
      </c>
      <c r="BE232" s="81">
        <v>0</v>
      </c>
      <c r="BF232" s="187">
        <v>0</v>
      </c>
      <c r="BG232" s="80">
        <v>32157.079999999998</v>
      </c>
      <c r="BH232" s="81"/>
      <c r="BI232" s="81"/>
      <c r="BJ232" s="81"/>
      <c r="BK232" s="82">
        <v>0</v>
      </c>
      <c r="BM232" s="66"/>
    </row>
    <row r="233" spans="1:65" s="68" customFormat="1" ht="15">
      <c r="A233" s="52" t="s">
        <v>315</v>
      </c>
      <c r="B233" s="53" t="s">
        <v>316</v>
      </c>
      <c r="C233" s="53" t="s">
        <v>1017</v>
      </c>
      <c r="D233" s="53" t="s">
        <v>95</v>
      </c>
      <c r="E233" s="53" t="s">
        <v>28</v>
      </c>
      <c r="F233" s="53" t="s">
        <v>29</v>
      </c>
      <c r="G233" s="40" t="s">
        <v>634</v>
      </c>
      <c r="H233" s="43" t="s">
        <v>635</v>
      </c>
      <c r="I233" s="39">
        <v>-120.27667</v>
      </c>
      <c r="J233" s="43" t="s">
        <v>1110</v>
      </c>
      <c r="K233" s="40" t="s">
        <v>570</v>
      </c>
      <c r="L233" s="40" t="s">
        <v>636</v>
      </c>
      <c r="M233" s="40" t="s">
        <v>571</v>
      </c>
      <c r="N233" s="41">
        <v>2010</v>
      </c>
      <c r="O233" s="40" t="s">
        <v>604</v>
      </c>
      <c r="P233" s="42">
        <v>40623</v>
      </c>
      <c r="Q233" s="209">
        <v>15158.2</v>
      </c>
      <c r="R233" s="81"/>
      <c r="S233" s="210">
        <v>6.1509</v>
      </c>
      <c r="T233" s="210">
        <v>80.91</v>
      </c>
      <c r="U233" s="137"/>
      <c r="V233" s="81"/>
      <c r="W233" s="129"/>
      <c r="X233" s="81"/>
      <c r="Y233" s="81"/>
      <c r="Z233" s="137"/>
      <c r="AA233" s="129"/>
      <c r="AB233" s="81"/>
      <c r="AC233" s="81"/>
      <c r="AD233" s="81"/>
      <c r="AE233" s="211">
        <v>1476.5721000000001</v>
      </c>
      <c r="AF233" s="81"/>
      <c r="AG233" s="210">
        <v>4.4372999999999996</v>
      </c>
      <c r="AH233" s="212">
        <v>57.195</v>
      </c>
      <c r="AI233" s="81"/>
      <c r="AJ233" s="81"/>
      <c r="AK233" s="210">
        <v>27.302099999999999</v>
      </c>
      <c r="AL233" s="210">
        <v>161.16900000000001</v>
      </c>
      <c r="AM233" s="137"/>
      <c r="AN233" s="129"/>
      <c r="AO233" s="81"/>
      <c r="AP233" s="187"/>
      <c r="AQ233" s="188">
        <v>16634.772100000002</v>
      </c>
      <c r="AR233" s="81">
        <v>0</v>
      </c>
      <c r="AS233" s="81">
        <v>37.890299999999996</v>
      </c>
      <c r="AT233" s="81">
        <v>299.274</v>
      </c>
      <c r="AU233" s="81">
        <v>0</v>
      </c>
      <c r="AV233" s="81">
        <v>0</v>
      </c>
      <c r="AW233" s="187">
        <v>0</v>
      </c>
      <c r="AX233" s="188">
        <v>15245.260900000001</v>
      </c>
      <c r="AY233" s="81">
        <v>0</v>
      </c>
      <c r="AZ233" s="81">
        <v>0</v>
      </c>
      <c r="BA233" s="81">
        <v>0</v>
      </c>
      <c r="BB233" s="81">
        <v>0</v>
      </c>
      <c r="BC233" s="81">
        <v>1538.2044000000001</v>
      </c>
      <c r="BD233" s="81">
        <v>188.47110000000001</v>
      </c>
      <c r="BE233" s="81">
        <v>0</v>
      </c>
      <c r="BF233" s="187">
        <v>0</v>
      </c>
      <c r="BG233" s="80">
        <v>16971.936400000006</v>
      </c>
      <c r="BH233" s="81"/>
      <c r="BI233" s="81"/>
      <c r="BJ233" s="210">
        <v>24710.400000000001</v>
      </c>
      <c r="BK233" s="82">
        <v>24710.400000000001</v>
      </c>
      <c r="BM233" s="66"/>
    </row>
    <row r="234" spans="1:65" s="68" customFormat="1" ht="15">
      <c r="A234" s="52" t="s">
        <v>315</v>
      </c>
      <c r="B234" s="53" t="s">
        <v>317</v>
      </c>
      <c r="C234" s="53" t="s">
        <v>1017</v>
      </c>
      <c r="D234" s="53" t="s">
        <v>103</v>
      </c>
      <c r="E234" s="53" t="s">
        <v>28</v>
      </c>
      <c r="F234" s="53" t="s">
        <v>29</v>
      </c>
      <c r="G234" s="40" t="s">
        <v>631</v>
      </c>
      <c r="H234" s="43" t="s">
        <v>632</v>
      </c>
      <c r="I234" s="39">
        <v>-119.10166</v>
      </c>
      <c r="J234" s="43" t="s">
        <v>1116</v>
      </c>
      <c r="K234" s="40" t="s">
        <v>572</v>
      </c>
      <c r="L234" s="40" t="s">
        <v>633</v>
      </c>
      <c r="M234" s="40" t="s">
        <v>573</v>
      </c>
      <c r="N234" s="41">
        <v>2010</v>
      </c>
      <c r="O234" s="40" t="s">
        <v>604</v>
      </c>
      <c r="P234" s="42">
        <v>40623</v>
      </c>
      <c r="Q234" s="209">
        <v>13673.75</v>
      </c>
      <c r="R234" s="81"/>
      <c r="S234" s="210">
        <v>5.5481999999999996</v>
      </c>
      <c r="T234" s="210">
        <v>73.004999999999995</v>
      </c>
      <c r="U234" s="137"/>
      <c r="V234" s="81"/>
      <c r="W234" s="129"/>
      <c r="X234" s="81"/>
      <c r="Y234" s="81"/>
      <c r="Z234" s="137"/>
      <c r="AA234" s="129"/>
      <c r="AB234" s="81"/>
      <c r="AC234" s="81"/>
      <c r="AD234" s="81"/>
      <c r="AE234" s="211">
        <v>1699.3656000000001</v>
      </c>
      <c r="AF234" s="81"/>
      <c r="AG234" s="210">
        <v>3.6539999999999999</v>
      </c>
      <c r="AH234" s="212">
        <v>75.95</v>
      </c>
      <c r="AI234" s="81"/>
      <c r="AJ234" s="81"/>
      <c r="AK234" s="81"/>
      <c r="AL234" s="81"/>
      <c r="AM234" s="137"/>
      <c r="AN234" s="129"/>
      <c r="AO234" s="81"/>
      <c r="AP234" s="187"/>
      <c r="AQ234" s="188">
        <v>15373.115600000001</v>
      </c>
      <c r="AR234" s="81">
        <v>0</v>
      </c>
      <c r="AS234" s="81">
        <v>9.2021999999999995</v>
      </c>
      <c r="AT234" s="81">
        <v>148.95499999999998</v>
      </c>
      <c r="AU234" s="81">
        <v>0</v>
      </c>
      <c r="AV234" s="81">
        <v>0</v>
      </c>
      <c r="AW234" s="187">
        <v>0</v>
      </c>
      <c r="AX234" s="188">
        <v>13752.303199999998</v>
      </c>
      <c r="AY234" s="81">
        <v>0</v>
      </c>
      <c r="AZ234" s="81">
        <v>0</v>
      </c>
      <c r="BA234" s="81">
        <v>0</v>
      </c>
      <c r="BB234" s="81">
        <v>0</v>
      </c>
      <c r="BC234" s="81">
        <v>1778.9696000000001</v>
      </c>
      <c r="BD234" s="81">
        <v>0</v>
      </c>
      <c r="BE234" s="81">
        <v>0</v>
      </c>
      <c r="BF234" s="187">
        <v>0</v>
      </c>
      <c r="BG234" s="80">
        <v>15531.272800000001</v>
      </c>
      <c r="BH234" s="81"/>
      <c r="BI234" s="81"/>
      <c r="BJ234" s="81"/>
      <c r="BK234" s="82">
        <v>0</v>
      </c>
      <c r="BM234" s="66"/>
    </row>
    <row r="235" spans="1:65" s="68" customFormat="1" ht="15">
      <c r="A235" s="52" t="s">
        <v>315</v>
      </c>
      <c r="B235" s="53" t="s">
        <v>318</v>
      </c>
      <c r="C235" s="53" t="s">
        <v>1017</v>
      </c>
      <c r="D235" s="53" t="s">
        <v>103</v>
      </c>
      <c r="E235" s="53" t="s">
        <v>28</v>
      </c>
      <c r="F235" s="53" t="s">
        <v>29</v>
      </c>
      <c r="G235" s="40" t="s">
        <v>625</v>
      </c>
      <c r="H235" s="43" t="s">
        <v>626</v>
      </c>
      <c r="I235" s="39">
        <v>-120.79</v>
      </c>
      <c r="J235" s="43" t="s">
        <v>1110</v>
      </c>
      <c r="K235" s="40" t="s">
        <v>574</v>
      </c>
      <c r="L235" s="40" t="s">
        <v>627</v>
      </c>
      <c r="M235" s="40" t="s">
        <v>575</v>
      </c>
      <c r="N235" s="41">
        <v>2010</v>
      </c>
      <c r="O235" s="40" t="s">
        <v>604</v>
      </c>
      <c r="P235" s="42">
        <v>40623</v>
      </c>
      <c r="Q235" s="209">
        <v>12474.75</v>
      </c>
      <c r="R235" s="81"/>
      <c r="S235" s="210">
        <v>5.0609999999999999</v>
      </c>
      <c r="T235" s="210">
        <v>66.587999999999994</v>
      </c>
      <c r="U235" s="137"/>
      <c r="V235" s="81"/>
      <c r="W235" s="129"/>
      <c r="X235" s="81"/>
      <c r="Y235" s="81"/>
      <c r="Z235" s="137"/>
      <c r="AA235" s="129"/>
      <c r="AB235" s="81"/>
      <c r="AC235" s="81"/>
      <c r="AD235" s="81"/>
      <c r="AE235" s="211">
        <v>2212.2482</v>
      </c>
      <c r="AF235" s="81"/>
      <c r="AG235" s="210">
        <v>2.7740999999999998</v>
      </c>
      <c r="AH235" s="212">
        <v>101.649</v>
      </c>
      <c r="AI235" s="81"/>
      <c r="AJ235" s="81"/>
      <c r="AK235" s="81"/>
      <c r="AL235" s="81"/>
      <c r="AM235" s="137"/>
      <c r="AN235" s="129"/>
      <c r="AO235" s="81"/>
      <c r="AP235" s="187"/>
      <c r="AQ235" s="188">
        <v>14686.9982</v>
      </c>
      <c r="AR235" s="81">
        <v>0</v>
      </c>
      <c r="AS235" s="81">
        <v>7.8350999999999997</v>
      </c>
      <c r="AT235" s="81">
        <v>168.23699999999999</v>
      </c>
      <c r="AU235" s="81">
        <v>0</v>
      </c>
      <c r="AV235" s="81">
        <v>0</v>
      </c>
      <c r="AW235" s="187">
        <v>0</v>
      </c>
      <c r="AX235" s="188">
        <v>12546.398999999999</v>
      </c>
      <c r="AY235" s="81">
        <v>0</v>
      </c>
      <c r="AZ235" s="81">
        <v>0</v>
      </c>
      <c r="BA235" s="81">
        <v>0</v>
      </c>
      <c r="BB235" s="81">
        <v>0</v>
      </c>
      <c r="BC235" s="81">
        <v>2316.6713</v>
      </c>
      <c r="BD235" s="81">
        <v>0</v>
      </c>
      <c r="BE235" s="81">
        <v>0</v>
      </c>
      <c r="BF235" s="187">
        <v>0</v>
      </c>
      <c r="BG235" s="80">
        <v>14863.070299999999</v>
      </c>
      <c r="BH235" s="81"/>
      <c r="BI235" s="81"/>
      <c r="BJ235" s="81"/>
      <c r="BK235" s="82">
        <v>0</v>
      </c>
      <c r="BM235" s="66"/>
    </row>
    <row r="236" spans="1:65" s="68" customFormat="1" ht="15">
      <c r="A236" s="44" t="s">
        <v>319</v>
      </c>
      <c r="B236" s="45" t="s">
        <v>366</v>
      </c>
      <c r="C236" s="36" t="s">
        <v>1017</v>
      </c>
      <c r="D236" s="45" t="s">
        <v>2</v>
      </c>
      <c r="E236" s="45" t="s">
        <v>367</v>
      </c>
      <c r="F236" s="45" t="s">
        <v>369</v>
      </c>
      <c r="G236" s="37" t="s">
        <v>607</v>
      </c>
      <c r="H236" s="46"/>
      <c r="I236" s="47"/>
      <c r="J236" s="46" t="s">
        <v>1099</v>
      </c>
      <c r="K236" s="48" t="s">
        <v>576</v>
      </c>
      <c r="L236" s="48" t="s">
        <v>789</v>
      </c>
      <c r="M236" s="48" t="s">
        <v>577</v>
      </c>
      <c r="N236" s="49">
        <v>2010</v>
      </c>
      <c r="O236" s="48" t="s">
        <v>792</v>
      </c>
      <c r="P236" s="50">
        <v>40717</v>
      </c>
      <c r="Q236" s="214">
        <v>11106.806</v>
      </c>
      <c r="R236" s="184">
        <v>0</v>
      </c>
      <c r="S236" s="215">
        <v>371.19600000000003</v>
      </c>
      <c r="T236" s="215">
        <v>298.71600000000001</v>
      </c>
      <c r="U236" s="216">
        <v>0</v>
      </c>
      <c r="V236" s="184">
        <v>0</v>
      </c>
      <c r="W236" s="217">
        <v>0</v>
      </c>
      <c r="X236" s="215">
        <v>529.29999999999995</v>
      </c>
      <c r="Y236" s="215">
        <v>46.2</v>
      </c>
      <c r="Z236" s="216">
        <v>0</v>
      </c>
      <c r="AA236" s="217">
        <v>0</v>
      </c>
      <c r="AB236" s="184">
        <v>0</v>
      </c>
      <c r="AC236" s="184">
        <v>0</v>
      </c>
      <c r="AD236" s="184">
        <v>0</v>
      </c>
      <c r="AE236" s="216">
        <v>0</v>
      </c>
      <c r="AF236" s="184">
        <v>0</v>
      </c>
      <c r="AG236" s="184">
        <v>0</v>
      </c>
      <c r="AH236" s="217">
        <v>0</v>
      </c>
      <c r="AI236" s="184">
        <v>0</v>
      </c>
      <c r="AJ236" s="184">
        <v>0</v>
      </c>
      <c r="AK236" s="184">
        <v>0</v>
      </c>
      <c r="AL236" s="184">
        <v>0</v>
      </c>
      <c r="AM236" s="216">
        <v>0</v>
      </c>
      <c r="AN236" s="217">
        <v>0</v>
      </c>
      <c r="AO236" s="184"/>
      <c r="AP236" s="185"/>
      <c r="AQ236" s="188">
        <v>11636.106</v>
      </c>
      <c r="AR236" s="81">
        <v>0</v>
      </c>
      <c r="AS236" s="81">
        <v>417.39600000000002</v>
      </c>
      <c r="AT236" s="81">
        <v>298.71600000000001</v>
      </c>
      <c r="AU236" s="81">
        <v>0</v>
      </c>
      <c r="AV236" s="81">
        <v>0</v>
      </c>
      <c r="AW236" s="187">
        <v>0</v>
      </c>
      <c r="AX236" s="188">
        <v>11776.718000000001</v>
      </c>
      <c r="AY236" s="81">
        <v>0</v>
      </c>
      <c r="AZ236" s="81">
        <v>575.5</v>
      </c>
      <c r="BA236" s="81">
        <v>0</v>
      </c>
      <c r="BB236" s="81">
        <v>0</v>
      </c>
      <c r="BC236" s="81">
        <v>0</v>
      </c>
      <c r="BD236" s="81">
        <v>0</v>
      </c>
      <c r="BE236" s="81">
        <v>0</v>
      </c>
      <c r="BF236" s="187">
        <v>0</v>
      </c>
      <c r="BG236" s="80">
        <v>12352.217999999999</v>
      </c>
      <c r="BH236" s="184"/>
      <c r="BI236" s="184"/>
      <c r="BJ236" s="184"/>
      <c r="BK236" s="82">
        <v>0</v>
      </c>
      <c r="BM236" s="66"/>
    </row>
    <row r="237" spans="1:65" s="68" customFormat="1" ht="15">
      <c r="A237" s="35" t="s">
        <v>320</v>
      </c>
      <c r="B237" s="36" t="s">
        <v>321</v>
      </c>
      <c r="C237" s="36" t="s">
        <v>1017</v>
      </c>
      <c r="D237" s="36" t="s">
        <v>6</v>
      </c>
      <c r="E237" s="36" t="s">
        <v>8</v>
      </c>
      <c r="F237" s="36" t="s">
        <v>365</v>
      </c>
      <c r="G237" s="37" t="s">
        <v>894</v>
      </c>
      <c r="H237" s="43" t="s">
        <v>895</v>
      </c>
      <c r="I237" s="39">
        <v>-114.71692</v>
      </c>
      <c r="J237" s="43" t="s">
        <v>1101</v>
      </c>
      <c r="K237" s="40" t="s">
        <v>578</v>
      </c>
      <c r="L237" s="40" t="s">
        <v>896</v>
      </c>
      <c r="M237" s="40" t="s">
        <v>579</v>
      </c>
      <c r="N237" s="41">
        <v>2010</v>
      </c>
      <c r="O237" s="40" t="s">
        <v>792</v>
      </c>
      <c r="P237" s="42">
        <v>40786</v>
      </c>
      <c r="Q237" s="209">
        <v>119119.7389</v>
      </c>
      <c r="R237" s="81"/>
      <c r="S237" s="210">
        <v>2480.5011</v>
      </c>
      <c r="T237" s="210">
        <v>963.79</v>
      </c>
      <c r="U237" s="137"/>
      <c r="V237" s="81"/>
      <c r="W237" s="129"/>
      <c r="X237" s="81"/>
      <c r="Y237" s="81"/>
      <c r="Z237" s="211">
        <v>0.1595</v>
      </c>
      <c r="AA237" s="212">
        <v>2906.4881999999998</v>
      </c>
      <c r="AB237" s="210">
        <v>10.6615</v>
      </c>
      <c r="AC237" s="210">
        <v>9168.7134000000005</v>
      </c>
      <c r="AD237" s="81"/>
      <c r="AE237" s="137"/>
      <c r="AF237" s="81"/>
      <c r="AG237" s="81"/>
      <c r="AH237" s="129"/>
      <c r="AI237" s="81"/>
      <c r="AJ237" s="81"/>
      <c r="AK237" s="81"/>
      <c r="AL237" s="81"/>
      <c r="AM237" s="137"/>
      <c r="AN237" s="129"/>
      <c r="AO237" s="81"/>
      <c r="AP237" s="187"/>
      <c r="AQ237" s="188">
        <v>119130.55989999999</v>
      </c>
      <c r="AR237" s="81">
        <v>0</v>
      </c>
      <c r="AS237" s="81">
        <v>14555.7027</v>
      </c>
      <c r="AT237" s="81">
        <v>963.79</v>
      </c>
      <c r="AU237" s="81">
        <v>0</v>
      </c>
      <c r="AV237" s="81">
        <v>0</v>
      </c>
      <c r="AW237" s="187">
        <v>0</v>
      </c>
      <c r="AX237" s="188">
        <v>122564.02999999998</v>
      </c>
      <c r="AY237" s="81">
        <v>0</v>
      </c>
      <c r="AZ237" s="81">
        <v>0</v>
      </c>
      <c r="BA237" s="81">
        <v>2906.6477</v>
      </c>
      <c r="BB237" s="81">
        <v>9179.3749000000007</v>
      </c>
      <c r="BC237" s="81">
        <v>0</v>
      </c>
      <c r="BD237" s="81">
        <v>0</v>
      </c>
      <c r="BE237" s="81">
        <v>0</v>
      </c>
      <c r="BF237" s="187">
        <v>0</v>
      </c>
      <c r="BG237" s="80">
        <v>134650.05259999997</v>
      </c>
      <c r="BH237" s="81"/>
      <c r="BI237" s="81"/>
      <c r="BJ237" s="81"/>
      <c r="BK237" s="82">
        <v>0</v>
      </c>
      <c r="BM237" s="66"/>
    </row>
    <row r="238" spans="1:65" s="68" customFormat="1" ht="15">
      <c r="A238" s="35" t="s">
        <v>320</v>
      </c>
      <c r="B238" s="36" t="s">
        <v>322</v>
      </c>
      <c r="C238" s="36" t="s">
        <v>1017</v>
      </c>
      <c r="D238" s="36" t="s">
        <v>6</v>
      </c>
      <c r="E238" s="36" t="s">
        <v>8</v>
      </c>
      <c r="F238" s="36" t="s">
        <v>365</v>
      </c>
      <c r="G238" s="37" t="s">
        <v>897</v>
      </c>
      <c r="H238" s="43" t="s">
        <v>898</v>
      </c>
      <c r="I238" s="39">
        <v>-115.17264</v>
      </c>
      <c r="J238" s="43" t="s">
        <v>1101</v>
      </c>
      <c r="K238" s="40" t="s">
        <v>578</v>
      </c>
      <c r="L238" s="40" t="s">
        <v>896</v>
      </c>
      <c r="M238" s="40" t="s">
        <v>579</v>
      </c>
      <c r="N238" s="41">
        <v>2010</v>
      </c>
      <c r="O238" s="40" t="s">
        <v>792</v>
      </c>
      <c r="P238" s="42">
        <v>40786</v>
      </c>
      <c r="Q238" s="209">
        <v>25958.394700000001</v>
      </c>
      <c r="R238" s="81"/>
      <c r="S238" s="210">
        <v>540.54629999999997</v>
      </c>
      <c r="T238" s="210">
        <v>210.02500000000001</v>
      </c>
      <c r="U238" s="137"/>
      <c r="V238" s="81"/>
      <c r="W238" s="129"/>
      <c r="X238" s="81"/>
      <c r="Y238" s="81"/>
      <c r="Z238" s="211">
        <v>2.75E-2</v>
      </c>
      <c r="AA238" s="212">
        <v>1911.8126999999999</v>
      </c>
      <c r="AB238" s="210">
        <v>9.1102000000000007</v>
      </c>
      <c r="AC238" s="210">
        <v>7834.5855000000001</v>
      </c>
      <c r="AD238" s="81"/>
      <c r="AE238" s="137"/>
      <c r="AF238" s="81"/>
      <c r="AG238" s="81"/>
      <c r="AH238" s="129"/>
      <c r="AI238" s="81"/>
      <c r="AJ238" s="81"/>
      <c r="AK238" s="81"/>
      <c r="AL238" s="81"/>
      <c r="AM238" s="137"/>
      <c r="AN238" s="129"/>
      <c r="AO238" s="81"/>
      <c r="AP238" s="187"/>
      <c r="AQ238" s="188">
        <v>25967.5324</v>
      </c>
      <c r="AR238" s="81">
        <v>0</v>
      </c>
      <c r="AS238" s="81">
        <v>10286.9445</v>
      </c>
      <c r="AT238" s="81">
        <v>210.02500000000001</v>
      </c>
      <c r="AU238" s="81">
        <v>0</v>
      </c>
      <c r="AV238" s="81">
        <v>0</v>
      </c>
      <c r="AW238" s="187">
        <v>0</v>
      </c>
      <c r="AX238" s="188">
        <v>26708.966</v>
      </c>
      <c r="AY238" s="81">
        <v>0</v>
      </c>
      <c r="AZ238" s="81">
        <v>0</v>
      </c>
      <c r="BA238" s="81">
        <v>1911.8401999999999</v>
      </c>
      <c r="BB238" s="81">
        <v>7843.6957000000002</v>
      </c>
      <c r="BC238" s="81">
        <v>0</v>
      </c>
      <c r="BD238" s="81">
        <v>0</v>
      </c>
      <c r="BE238" s="81">
        <v>0</v>
      </c>
      <c r="BF238" s="187">
        <v>0</v>
      </c>
      <c r="BG238" s="80">
        <v>36464.501899999996</v>
      </c>
      <c r="BH238" s="81"/>
      <c r="BI238" s="81"/>
      <c r="BJ238" s="81"/>
      <c r="BK238" s="82">
        <v>0</v>
      </c>
      <c r="BM238" s="66"/>
    </row>
    <row r="239" spans="1:65" s="68" customFormat="1" ht="15">
      <c r="A239" s="35" t="s">
        <v>320</v>
      </c>
      <c r="B239" s="36" t="s">
        <v>323</v>
      </c>
      <c r="C239" s="36" t="s">
        <v>1017</v>
      </c>
      <c r="D239" s="36" t="s">
        <v>6</v>
      </c>
      <c r="E239" s="36" t="s">
        <v>8</v>
      </c>
      <c r="F239" s="36" t="s">
        <v>365</v>
      </c>
      <c r="G239" s="37" t="s">
        <v>899</v>
      </c>
      <c r="H239" s="43" t="s">
        <v>900</v>
      </c>
      <c r="I239" s="39">
        <v>-115.84717999999999</v>
      </c>
      <c r="J239" s="43" t="s">
        <v>1101</v>
      </c>
      <c r="K239" s="40" t="s">
        <v>578</v>
      </c>
      <c r="L239" s="40" t="s">
        <v>896</v>
      </c>
      <c r="M239" s="40" t="s">
        <v>579</v>
      </c>
      <c r="N239" s="41">
        <v>2010</v>
      </c>
      <c r="O239" s="40" t="s">
        <v>792</v>
      </c>
      <c r="P239" s="42">
        <v>40786</v>
      </c>
      <c r="Q239" s="209">
        <v>64397.385999999999</v>
      </c>
      <c r="R239" s="81"/>
      <c r="S239" s="210">
        <v>1340.9844000000001</v>
      </c>
      <c r="T239" s="210">
        <v>521.048</v>
      </c>
      <c r="U239" s="137"/>
      <c r="V239" s="81"/>
      <c r="W239" s="129"/>
      <c r="X239" s="81"/>
      <c r="Y239" s="81"/>
      <c r="Z239" s="211">
        <v>0.12920000000000001</v>
      </c>
      <c r="AA239" s="212">
        <v>1164.5864999999999</v>
      </c>
      <c r="AB239" s="210">
        <v>8.7248999999999999</v>
      </c>
      <c r="AC239" s="210">
        <v>7503.2831999999999</v>
      </c>
      <c r="AD239" s="81"/>
      <c r="AE239" s="137"/>
      <c r="AF239" s="81"/>
      <c r="AG239" s="81"/>
      <c r="AH239" s="129"/>
      <c r="AI239" s="81"/>
      <c r="AJ239" s="81"/>
      <c r="AK239" s="81"/>
      <c r="AL239" s="81"/>
      <c r="AM239" s="137"/>
      <c r="AN239" s="129"/>
      <c r="AO239" s="81"/>
      <c r="AP239" s="187"/>
      <c r="AQ239" s="188">
        <v>64406.240100000003</v>
      </c>
      <c r="AR239" s="81">
        <v>0</v>
      </c>
      <c r="AS239" s="81">
        <v>10008.854099999999</v>
      </c>
      <c r="AT239" s="81">
        <v>521.048</v>
      </c>
      <c r="AU239" s="81">
        <v>0</v>
      </c>
      <c r="AV239" s="81">
        <v>0</v>
      </c>
      <c r="AW239" s="187">
        <v>0</v>
      </c>
      <c r="AX239" s="188">
        <v>66259.418399999995</v>
      </c>
      <c r="AY239" s="81">
        <v>0</v>
      </c>
      <c r="AZ239" s="81">
        <v>0</v>
      </c>
      <c r="BA239" s="81">
        <v>1164.7157</v>
      </c>
      <c r="BB239" s="81">
        <v>7512.0081</v>
      </c>
      <c r="BC239" s="81">
        <v>0</v>
      </c>
      <c r="BD239" s="81">
        <v>0</v>
      </c>
      <c r="BE239" s="81">
        <v>0</v>
      </c>
      <c r="BF239" s="187">
        <v>0</v>
      </c>
      <c r="BG239" s="80">
        <v>74936.142200000002</v>
      </c>
      <c r="BH239" s="81"/>
      <c r="BI239" s="81"/>
      <c r="BJ239" s="81"/>
      <c r="BK239" s="82">
        <v>0</v>
      </c>
      <c r="BM239" s="66"/>
    </row>
    <row r="240" spans="1:65" s="68" customFormat="1" ht="15">
      <c r="A240" s="44" t="s">
        <v>320</v>
      </c>
      <c r="B240" s="45" t="s">
        <v>366</v>
      </c>
      <c r="C240" s="36" t="s">
        <v>1017</v>
      </c>
      <c r="D240" s="45" t="s">
        <v>2</v>
      </c>
      <c r="E240" s="45" t="s">
        <v>367</v>
      </c>
      <c r="F240" s="45" t="s">
        <v>369</v>
      </c>
      <c r="G240" s="37" t="s">
        <v>607</v>
      </c>
      <c r="H240" s="46" t="s">
        <v>19</v>
      </c>
      <c r="I240" s="67"/>
      <c r="J240" s="254" t="s">
        <v>1101</v>
      </c>
      <c r="K240" s="48" t="s">
        <v>578</v>
      </c>
      <c r="L240" s="48" t="s">
        <v>896</v>
      </c>
      <c r="M240" s="48" t="s">
        <v>579</v>
      </c>
      <c r="N240" s="49">
        <v>2010</v>
      </c>
      <c r="O240" s="48" t="s">
        <v>792</v>
      </c>
      <c r="P240" s="50">
        <v>40786</v>
      </c>
      <c r="Q240" s="214">
        <v>72.049199999999999</v>
      </c>
      <c r="R240" s="184">
        <v>0</v>
      </c>
      <c r="S240" s="215">
        <v>1.4994000000000001</v>
      </c>
      <c r="T240" s="215">
        <v>0.58899999999999997</v>
      </c>
      <c r="U240" s="216">
        <v>0</v>
      </c>
      <c r="V240" s="184">
        <v>0</v>
      </c>
      <c r="W240" s="217">
        <v>0</v>
      </c>
      <c r="X240" s="184">
        <v>0</v>
      </c>
      <c r="Y240" s="184">
        <v>0</v>
      </c>
      <c r="Z240" s="218">
        <v>0.18820000000000001</v>
      </c>
      <c r="AA240" s="219">
        <v>161.82810000000001</v>
      </c>
      <c r="AB240" s="215">
        <v>2.0464000000000002</v>
      </c>
      <c r="AC240" s="215">
        <v>1759.8819000000001</v>
      </c>
      <c r="AD240" s="184">
        <v>0</v>
      </c>
      <c r="AE240" s="216">
        <v>0</v>
      </c>
      <c r="AF240" s="184">
        <v>0</v>
      </c>
      <c r="AG240" s="184">
        <v>0</v>
      </c>
      <c r="AH240" s="217">
        <v>0</v>
      </c>
      <c r="AI240" s="184">
        <v>0</v>
      </c>
      <c r="AJ240" s="184">
        <v>0</v>
      </c>
      <c r="AK240" s="184">
        <v>0</v>
      </c>
      <c r="AL240" s="184">
        <v>0</v>
      </c>
      <c r="AM240" s="216">
        <v>0</v>
      </c>
      <c r="AN240" s="217">
        <v>0</v>
      </c>
      <c r="AO240" s="184"/>
      <c r="AP240" s="185"/>
      <c r="AQ240" s="188">
        <v>74.283799999999999</v>
      </c>
      <c r="AR240" s="81">
        <v>0</v>
      </c>
      <c r="AS240" s="81">
        <v>1923.2094</v>
      </c>
      <c r="AT240" s="81">
        <v>0.58899999999999997</v>
      </c>
      <c r="AU240" s="81">
        <v>0</v>
      </c>
      <c r="AV240" s="81">
        <v>0</v>
      </c>
      <c r="AW240" s="187">
        <v>0</v>
      </c>
      <c r="AX240" s="188">
        <v>74.137599999999992</v>
      </c>
      <c r="AY240" s="81">
        <v>0</v>
      </c>
      <c r="AZ240" s="81">
        <v>0</v>
      </c>
      <c r="BA240" s="81">
        <v>162.0163</v>
      </c>
      <c r="BB240" s="81">
        <v>1761.9283</v>
      </c>
      <c r="BC240" s="81">
        <v>0</v>
      </c>
      <c r="BD240" s="81">
        <v>0</v>
      </c>
      <c r="BE240" s="81">
        <v>0</v>
      </c>
      <c r="BF240" s="187">
        <v>0</v>
      </c>
      <c r="BG240" s="80">
        <v>1998.0822000000001</v>
      </c>
      <c r="BH240" s="184"/>
      <c r="BI240" s="184"/>
      <c r="BJ240" s="184"/>
      <c r="BK240" s="82">
        <v>0</v>
      </c>
      <c r="BM240" s="66"/>
    </row>
    <row r="241" spans="1:65" s="68" customFormat="1" ht="15">
      <c r="A241" s="52" t="s">
        <v>324</v>
      </c>
      <c r="B241" s="53" t="s">
        <v>325</v>
      </c>
      <c r="C241" s="53" t="s">
        <v>1017</v>
      </c>
      <c r="D241" s="53" t="s">
        <v>326</v>
      </c>
      <c r="E241" s="53" t="s">
        <v>28</v>
      </c>
      <c r="F241" s="53" t="s">
        <v>29</v>
      </c>
      <c r="G241" s="40" t="s">
        <v>642</v>
      </c>
      <c r="H241" s="43" t="s">
        <v>643</v>
      </c>
      <c r="I241" s="39">
        <v>-122.95916</v>
      </c>
      <c r="J241" s="43" t="s">
        <v>1102</v>
      </c>
      <c r="K241" s="40" t="s">
        <v>580</v>
      </c>
      <c r="L241" s="40" t="s">
        <v>644</v>
      </c>
      <c r="M241" s="40" t="s">
        <v>581</v>
      </c>
      <c r="N241" s="41">
        <v>2010</v>
      </c>
      <c r="O241" s="40" t="s">
        <v>604</v>
      </c>
      <c r="P241" s="42">
        <v>40626</v>
      </c>
      <c r="Q241" s="209">
        <v>9645</v>
      </c>
      <c r="R241" s="81"/>
      <c r="S241" s="210">
        <v>3.9060000000000001</v>
      </c>
      <c r="T241" s="210">
        <v>51.46</v>
      </c>
      <c r="U241" s="137"/>
      <c r="V241" s="81"/>
      <c r="W241" s="129"/>
      <c r="X241" s="81"/>
      <c r="Y241" s="81"/>
      <c r="Z241" s="137"/>
      <c r="AA241" s="129"/>
      <c r="AB241" s="81"/>
      <c r="AC241" s="81"/>
      <c r="AD241" s="81"/>
      <c r="AE241" s="211">
        <v>275.3</v>
      </c>
      <c r="AF241" s="81"/>
      <c r="AG241" s="210">
        <v>0.1512</v>
      </c>
      <c r="AH241" s="212">
        <v>8.0909999999999993</v>
      </c>
      <c r="AI241" s="210">
        <v>0</v>
      </c>
      <c r="AJ241" s="81"/>
      <c r="AK241" s="210">
        <v>0</v>
      </c>
      <c r="AL241" s="210">
        <v>0</v>
      </c>
      <c r="AM241" s="137"/>
      <c r="AN241" s="129"/>
      <c r="AO241" s="81"/>
      <c r="AP241" s="187"/>
      <c r="AQ241" s="188">
        <v>9920.2999999999993</v>
      </c>
      <c r="AR241" s="81">
        <v>0</v>
      </c>
      <c r="AS241" s="81">
        <v>4.0571999999999999</v>
      </c>
      <c r="AT241" s="81">
        <v>59.551000000000002</v>
      </c>
      <c r="AU241" s="81">
        <v>0</v>
      </c>
      <c r="AV241" s="81">
        <v>0</v>
      </c>
      <c r="AW241" s="187">
        <v>0</v>
      </c>
      <c r="AX241" s="188">
        <v>9700.366</v>
      </c>
      <c r="AY241" s="81">
        <v>0</v>
      </c>
      <c r="AZ241" s="81">
        <v>0</v>
      </c>
      <c r="BA241" s="81">
        <v>0</v>
      </c>
      <c r="BB241" s="81">
        <v>0</v>
      </c>
      <c r="BC241" s="81">
        <v>283.54220000000004</v>
      </c>
      <c r="BD241" s="81">
        <v>0</v>
      </c>
      <c r="BE241" s="81">
        <v>0</v>
      </c>
      <c r="BF241" s="187">
        <v>0</v>
      </c>
      <c r="BG241" s="80">
        <v>9983.9081999999999</v>
      </c>
      <c r="BH241" s="81"/>
      <c r="BI241" s="81"/>
      <c r="BJ241" s="81"/>
      <c r="BK241" s="82">
        <v>0</v>
      </c>
      <c r="BM241" s="66"/>
    </row>
    <row r="242" spans="1:65" s="68" customFormat="1" ht="15">
      <c r="A242" s="44" t="s">
        <v>327</v>
      </c>
      <c r="B242" s="45" t="s">
        <v>366</v>
      </c>
      <c r="C242" s="36" t="s">
        <v>1017</v>
      </c>
      <c r="D242" s="45" t="s">
        <v>2</v>
      </c>
      <c r="E242" s="45" t="s">
        <v>367</v>
      </c>
      <c r="F242" s="45" t="s">
        <v>369</v>
      </c>
      <c r="G242" s="51" t="s">
        <v>607</v>
      </c>
      <c r="H242" s="46" t="s">
        <v>19</v>
      </c>
      <c r="I242" s="67"/>
      <c r="J242" s="254" t="s">
        <v>1099</v>
      </c>
      <c r="K242" s="48" t="s">
        <v>582</v>
      </c>
      <c r="L242" s="48" t="s">
        <v>692</v>
      </c>
      <c r="M242" s="48" t="s">
        <v>583</v>
      </c>
      <c r="N242" s="49">
        <v>2010</v>
      </c>
      <c r="O242" s="48" t="s">
        <v>604</v>
      </c>
      <c r="P242" s="50">
        <v>40631</v>
      </c>
      <c r="Q242" s="220">
        <v>8717.8260000000009</v>
      </c>
      <c r="R242" s="221">
        <v>0</v>
      </c>
      <c r="S242" s="221">
        <v>5.4809999999999999</v>
      </c>
      <c r="T242" s="221">
        <v>174.22</v>
      </c>
      <c r="U242" s="222">
        <v>0</v>
      </c>
      <c r="V242" s="221">
        <v>0</v>
      </c>
      <c r="W242" s="223">
        <v>0</v>
      </c>
      <c r="X242" s="221">
        <v>372.99</v>
      </c>
      <c r="Y242" s="221">
        <v>37.254000000000005</v>
      </c>
      <c r="Z242" s="222">
        <v>0</v>
      </c>
      <c r="AA242" s="223">
        <v>192.96899999999999</v>
      </c>
      <c r="AB242" s="221">
        <v>2.718</v>
      </c>
      <c r="AC242" s="221">
        <v>3270.7710000000002</v>
      </c>
      <c r="AD242" s="221">
        <v>0</v>
      </c>
      <c r="AE242" s="222">
        <v>0</v>
      </c>
      <c r="AF242" s="221">
        <v>0</v>
      </c>
      <c r="AG242" s="221">
        <v>0</v>
      </c>
      <c r="AH242" s="223">
        <v>0</v>
      </c>
      <c r="AI242" s="221">
        <v>0</v>
      </c>
      <c r="AJ242" s="221">
        <v>0</v>
      </c>
      <c r="AK242" s="221">
        <v>0</v>
      </c>
      <c r="AL242" s="221">
        <v>0</v>
      </c>
      <c r="AM242" s="222">
        <v>0</v>
      </c>
      <c r="AN242" s="223">
        <v>0</v>
      </c>
      <c r="AO242" s="221"/>
      <c r="AP242" s="224"/>
      <c r="AQ242" s="188">
        <v>9093.5340000000015</v>
      </c>
      <c r="AR242" s="81">
        <v>0</v>
      </c>
      <c r="AS242" s="81">
        <v>3506.4750000000004</v>
      </c>
      <c r="AT242" s="81">
        <v>174.22</v>
      </c>
      <c r="AU242" s="81">
        <v>0</v>
      </c>
      <c r="AV242" s="81">
        <v>0</v>
      </c>
      <c r="AW242" s="187">
        <v>0</v>
      </c>
      <c r="AX242" s="188">
        <v>8897.527</v>
      </c>
      <c r="AY242" s="81">
        <v>0</v>
      </c>
      <c r="AZ242" s="81">
        <v>410.24400000000003</v>
      </c>
      <c r="BA242" s="81">
        <v>192.96899999999999</v>
      </c>
      <c r="BB242" s="81">
        <v>3273.489</v>
      </c>
      <c r="BC242" s="81">
        <v>0</v>
      </c>
      <c r="BD242" s="81">
        <v>0</v>
      </c>
      <c r="BE242" s="81">
        <v>0</v>
      </c>
      <c r="BF242" s="187">
        <v>0</v>
      </c>
      <c r="BG242" s="83">
        <v>12774.229000000001</v>
      </c>
      <c r="BH242" s="221"/>
      <c r="BI242" s="221"/>
      <c r="BJ242" s="221"/>
      <c r="BK242" s="84">
        <v>0</v>
      </c>
      <c r="BM242" s="66"/>
    </row>
    <row r="243" spans="1:65" s="68" customFormat="1" ht="15">
      <c r="A243" s="52" t="s">
        <v>328</v>
      </c>
      <c r="B243" s="53" t="s">
        <v>329</v>
      </c>
      <c r="C243" s="53" t="s">
        <v>1017</v>
      </c>
      <c r="D243" s="53" t="s">
        <v>27</v>
      </c>
      <c r="E243" s="53" t="s">
        <v>28</v>
      </c>
      <c r="F243" s="53" t="s">
        <v>29</v>
      </c>
      <c r="G243" s="40" t="s">
        <v>851</v>
      </c>
      <c r="H243" s="43" t="s">
        <v>852</v>
      </c>
      <c r="I243" s="39">
        <v>-125.282</v>
      </c>
      <c r="J243" s="43" t="s">
        <v>1097</v>
      </c>
      <c r="K243" s="40" t="s">
        <v>584</v>
      </c>
      <c r="L243" s="40" t="s">
        <v>853</v>
      </c>
      <c r="M243" s="40" t="s">
        <v>585</v>
      </c>
      <c r="N243" s="41">
        <v>2010</v>
      </c>
      <c r="O243" s="40" t="s">
        <v>792</v>
      </c>
      <c r="P243" s="42">
        <v>40749</v>
      </c>
      <c r="Q243" s="209">
        <v>636608.89500000002</v>
      </c>
      <c r="R243" s="81"/>
      <c r="S243" s="210">
        <v>3479.2064999999998</v>
      </c>
      <c r="T243" s="210">
        <v>5136.1729999999998</v>
      </c>
      <c r="U243" s="137"/>
      <c r="V243" s="81"/>
      <c r="W243" s="129"/>
      <c r="X243" s="81"/>
      <c r="Y243" s="81"/>
      <c r="Z243" s="137"/>
      <c r="AA243" s="129"/>
      <c r="AB243" s="81"/>
      <c r="AC243" s="81"/>
      <c r="AD243" s="81"/>
      <c r="AE243" s="211">
        <v>1.0827</v>
      </c>
      <c r="AF243" s="81"/>
      <c r="AG243" s="210">
        <v>0</v>
      </c>
      <c r="AH243" s="212">
        <v>3.1E-2</v>
      </c>
      <c r="AI243" s="81"/>
      <c r="AJ243" s="81"/>
      <c r="AK243" s="81"/>
      <c r="AL243" s="81"/>
      <c r="AM243" s="137"/>
      <c r="AN243" s="129"/>
      <c r="AO243" s="81"/>
      <c r="AP243" s="187"/>
      <c r="AQ243" s="188">
        <v>636609.97770000005</v>
      </c>
      <c r="AR243" s="81">
        <v>0</v>
      </c>
      <c r="AS243" s="81">
        <v>3479.2064999999998</v>
      </c>
      <c r="AT243" s="81">
        <v>5136.2039999999997</v>
      </c>
      <c r="AU243" s="81">
        <v>0</v>
      </c>
      <c r="AV243" s="81">
        <v>0</v>
      </c>
      <c r="AW243" s="187">
        <v>0</v>
      </c>
      <c r="AX243" s="188">
        <v>645224.27449999994</v>
      </c>
      <c r="AY243" s="81">
        <v>0</v>
      </c>
      <c r="AZ243" s="81">
        <v>0</v>
      </c>
      <c r="BA243" s="81">
        <v>0</v>
      </c>
      <c r="BB243" s="81">
        <v>0</v>
      </c>
      <c r="BC243" s="81">
        <v>1.1136999999999999</v>
      </c>
      <c r="BD243" s="81">
        <v>0</v>
      </c>
      <c r="BE243" s="81">
        <v>0</v>
      </c>
      <c r="BF243" s="187">
        <v>0</v>
      </c>
      <c r="BG243" s="80">
        <v>645225.38819999993</v>
      </c>
      <c r="BH243" s="81"/>
      <c r="BI243" s="81"/>
      <c r="BJ243" s="81"/>
      <c r="BK243" s="82">
        <v>0</v>
      </c>
      <c r="BM243" s="66"/>
    </row>
    <row r="244" spans="1:65" s="68" customFormat="1" ht="15">
      <c r="A244" s="52" t="s">
        <v>330</v>
      </c>
      <c r="B244" s="53" t="s">
        <v>331</v>
      </c>
      <c r="C244" s="53" t="s">
        <v>1017</v>
      </c>
      <c r="D244" s="53" t="s">
        <v>176</v>
      </c>
      <c r="E244" s="53" t="s">
        <v>28</v>
      </c>
      <c r="F244" s="53" t="s">
        <v>29</v>
      </c>
      <c r="G244" s="40" t="s">
        <v>610</v>
      </c>
      <c r="H244" s="43" t="s">
        <v>611</v>
      </c>
      <c r="I244" s="39">
        <v>-122.99305</v>
      </c>
      <c r="J244" s="43" t="s">
        <v>1102</v>
      </c>
      <c r="K244" s="40" t="s">
        <v>586</v>
      </c>
      <c r="L244" s="40" t="s">
        <v>612</v>
      </c>
      <c r="M244" s="40" t="s">
        <v>587</v>
      </c>
      <c r="N244" s="41">
        <v>2010</v>
      </c>
      <c r="O244" s="40" t="s">
        <v>604</v>
      </c>
      <c r="P244" s="42">
        <v>40630</v>
      </c>
      <c r="Q244" s="209">
        <v>17571.9846</v>
      </c>
      <c r="R244" s="210">
        <v>3852</v>
      </c>
      <c r="S244" s="210">
        <v>23.352</v>
      </c>
      <c r="T244" s="210">
        <v>123.752</v>
      </c>
      <c r="U244" s="137"/>
      <c r="V244" s="81"/>
      <c r="W244" s="129"/>
      <c r="X244" s="81"/>
      <c r="Y244" s="81"/>
      <c r="Z244" s="137"/>
      <c r="AA244" s="129"/>
      <c r="AB244" s="81"/>
      <c r="AC244" s="81"/>
      <c r="AD244" s="81"/>
      <c r="AE244" s="137"/>
      <c r="AF244" s="81"/>
      <c r="AG244" s="81"/>
      <c r="AH244" s="129"/>
      <c r="AI244" s="81"/>
      <c r="AJ244" s="81"/>
      <c r="AK244" s="81"/>
      <c r="AL244" s="81"/>
      <c r="AM244" s="137"/>
      <c r="AN244" s="129"/>
      <c r="AO244" s="81"/>
      <c r="AP244" s="187"/>
      <c r="AQ244" s="188">
        <v>17571.9846</v>
      </c>
      <c r="AR244" s="81">
        <v>3852</v>
      </c>
      <c r="AS244" s="81">
        <v>23.352</v>
      </c>
      <c r="AT244" s="81">
        <v>123.752</v>
      </c>
      <c r="AU244" s="81">
        <v>0</v>
      </c>
      <c r="AV244" s="81">
        <v>0</v>
      </c>
      <c r="AW244" s="187">
        <v>0</v>
      </c>
      <c r="AX244" s="188">
        <v>21571.088599999999</v>
      </c>
      <c r="AY244" s="81">
        <v>0</v>
      </c>
      <c r="AZ244" s="81">
        <v>0</v>
      </c>
      <c r="BA244" s="81">
        <v>0</v>
      </c>
      <c r="BB244" s="81">
        <v>0</v>
      </c>
      <c r="BC244" s="81">
        <v>0</v>
      </c>
      <c r="BD244" s="81">
        <v>0</v>
      </c>
      <c r="BE244" s="81">
        <v>0</v>
      </c>
      <c r="BF244" s="187">
        <v>0</v>
      </c>
      <c r="BG244" s="80">
        <v>21571.088599999999</v>
      </c>
      <c r="BH244" s="81"/>
      <c r="BI244" s="81"/>
      <c r="BJ244" s="81"/>
      <c r="BK244" s="82">
        <v>0</v>
      </c>
      <c r="BM244" s="66"/>
    </row>
    <row r="245" spans="1:65" s="68" customFormat="1" ht="15">
      <c r="A245" s="52" t="s">
        <v>332</v>
      </c>
      <c r="B245" s="53" t="s">
        <v>333</v>
      </c>
      <c r="C245" s="53" t="s">
        <v>1017</v>
      </c>
      <c r="D245" s="53" t="s">
        <v>98</v>
      </c>
      <c r="E245" s="53" t="s">
        <v>28</v>
      </c>
      <c r="F245" s="53" t="s">
        <v>29</v>
      </c>
      <c r="G245" s="40" t="s">
        <v>822</v>
      </c>
      <c r="H245" s="43" t="s">
        <v>19</v>
      </c>
      <c r="I245" s="69"/>
      <c r="J245" s="253" t="s">
        <v>1110</v>
      </c>
      <c r="K245" s="40" t="s">
        <v>588</v>
      </c>
      <c r="L245" s="40" t="s">
        <v>823</v>
      </c>
      <c r="M245" s="40" t="s">
        <v>589</v>
      </c>
      <c r="N245" s="41">
        <v>2010</v>
      </c>
      <c r="O245" s="40" t="s">
        <v>604</v>
      </c>
      <c r="P245" s="42">
        <v>40746</v>
      </c>
      <c r="Q245" s="188"/>
      <c r="R245" s="81"/>
      <c r="S245" s="81"/>
      <c r="T245" s="81"/>
      <c r="U245" s="137"/>
      <c r="V245" s="81"/>
      <c r="W245" s="129"/>
      <c r="X245" s="81"/>
      <c r="Y245" s="81"/>
      <c r="Z245" s="137"/>
      <c r="AA245" s="129"/>
      <c r="AB245" s="81"/>
      <c r="AC245" s="81"/>
      <c r="AD245" s="81"/>
      <c r="AE245" s="211">
        <v>1878.02</v>
      </c>
      <c r="AF245" s="81"/>
      <c r="AG245" s="210">
        <v>1.9677</v>
      </c>
      <c r="AH245" s="212">
        <v>83.08</v>
      </c>
      <c r="AI245" s="81"/>
      <c r="AJ245" s="210">
        <v>9956</v>
      </c>
      <c r="AK245" s="81"/>
      <c r="AL245" s="81"/>
      <c r="AM245" s="137"/>
      <c r="AN245" s="129"/>
      <c r="AO245" s="81"/>
      <c r="AP245" s="187"/>
      <c r="AQ245" s="188">
        <v>1878.02</v>
      </c>
      <c r="AR245" s="81">
        <v>9956</v>
      </c>
      <c r="AS245" s="81">
        <v>1.9677</v>
      </c>
      <c r="AT245" s="81">
        <v>83.08</v>
      </c>
      <c r="AU245" s="81">
        <v>0</v>
      </c>
      <c r="AV245" s="81">
        <v>0</v>
      </c>
      <c r="AW245" s="187">
        <v>0</v>
      </c>
      <c r="AX245" s="188">
        <v>0</v>
      </c>
      <c r="AY245" s="81">
        <v>0</v>
      </c>
      <c r="AZ245" s="81">
        <v>0</v>
      </c>
      <c r="BA245" s="81">
        <v>0</v>
      </c>
      <c r="BB245" s="81">
        <v>0</v>
      </c>
      <c r="BC245" s="81">
        <v>1963.0676999999998</v>
      </c>
      <c r="BD245" s="81">
        <v>9956</v>
      </c>
      <c r="BE245" s="81">
        <v>0</v>
      </c>
      <c r="BF245" s="187">
        <v>0</v>
      </c>
      <c r="BG245" s="80">
        <v>11919.0677</v>
      </c>
      <c r="BH245" s="81"/>
      <c r="BI245" s="81"/>
      <c r="BJ245" s="81"/>
      <c r="BK245" s="82">
        <v>0</v>
      </c>
      <c r="BM245" s="66"/>
    </row>
    <row r="246" spans="1:65" s="68" customFormat="1" ht="15">
      <c r="A246" s="52" t="s">
        <v>334</v>
      </c>
      <c r="B246" s="53" t="s">
        <v>335</v>
      </c>
      <c r="C246" s="53" t="s">
        <v>1017</v>
      </c>
      <c r="D246" s="53" t="s">
        <v>336</v>
      </c>
      <c r="E246" s="53" t="s">
        <v>28</v>
      </c>
      <c r="F246" s="53" t="s">
        <v>29</v>
      </c>
      <c r="G246" s="40" t="s">
        <v>768</v>
      </c>
      <c r="H246" s="43" t="s">
        <v>769</v>
      </c>
      <c r="I246" s="39">
        <v>-123.07</v>
      </c>
      <c r="J246" s="43" t="s">
        <v>1102</v>
      </c>
      <c r="K246" s="40" t="s">
        <v>590</v>
      </c>
      <c r="L246" s="40" t="s">
        <v>770</v>
      </c>
      <c r="M246" s="40" t="s">
        <v>591</v>
      </c>
      <c r="N246" s="41">
        <v>2010</v>
      </c>
      <c r="O246" s="40" t="s">
        <v>604</v>
      </c>
      <c r="P246" s="42">
        <v>40633</v>
      </c>
      <c r="Q246" s="209">
        <v>23202</v>
      </c>
      <c r="R246" s="81"/>
      <c r="S246" s="210">
        <v>9.4143000000000008</v>
      </c>
      <c r="T246" s="210">
        <v>123.845</v>
      </c>
      <c r="U246" s="137"/>
      <c r="V246" s="81"/>
      <c r="W246" s="129"/>
      <c r="X246" s="81"/>
      <c r="Y246" s="81"/>
      <c r="Z246" s="137"/>
      <c r="AA246" s="129"/>
      <c r="AB246" s="81"/>
      <c r="AC246" s="81"/>
      <c r="AD246" s="81"/>
      <c r="AE246" s="137"/>
      <c r="AF246" s="81"/>
      <c r="AG246" s="81"/>
      <c r="AH246" s="129"/>
      <c r="AI246" s="81"/>
      <c r="AJ246" s="81"/>
      <c r="AK246" s="81"/>
      <c r="AL246" s="81"/>
      <c r="AM246" s="137"/>
      <c r="AN246" s="129"/>
      <c r="AO246" s="81"/>
      <c r="AP246" s="187"/>
      <c r="AQ246" s="188">
        <v>23202</v>
      </c>
      <c r="AR246" s="81">
        <v>0</v>
      </c>
      <c r="AS246" s="81">
        <v>9.4143000000000008</v>
      </c>
      <c r="AT246" s="81">
        <v>123.845</v>
      </c>
      <c r="AU246" s="81">
        <v>0</v>
      </c>
      <c r="AV246" s="81">
        <v>0</v>
      </c>
      <c r="AW246" s="187">
        <v>0</v>
      </c>
      <c r="AX246" s="188">
        <v>23335.259300000002</v>
      </c>
      <c r="AY246" s="81">
        <v>0</v>
      </c>
      <c r="AZ246" s="81">
        <v>0</v>
      </c>
      <c r="BA246" s="81">
        <v>0</v>
      </c>
      <c r="BB246" s="81">
        <v>0</v>
      </c>
      <c r="BC246" s="81">
        <v>0</v>
      </c>
      <c r="BD246" s="81">
        <v>0</v>
      </c>
      <c r="BE246" s="81">
        <v>0</v>
      </c>
      <c r="BF246" s="187">
        <v>0</v>
      </c>
      <c r="BG246" s="80">
        <v>23335.259300000002</v>
      </c>
      <c r="BH246" s="81"/>
      <c r="BI246" s="81"/>
      <c r="BJ246" s="81"/>
      <c r="BK246" s="82">
        <v>0</v>
      </c>
      <c r="BM246" s="66"/>
    </row>
    <row r="247" spans="1:65" s="68" customFormat="1" ht="15">
      <c r="A247" s="52" t="s">
        <v>337</v>
      </c>
      <c r="B247" s="53" t="s">
        <v>338</v>
      </c>
      <c r="C247" s="53" t="s">
        <v>1017</v>
      </c>
      <c r="D247" s="53" t="s">
        <v>339</v>
      </c>
      <c r="E247" s="53" t="s">
        <v>28</v>
      </c>
      <c r="F247" s="53" t="s">
        <v>29</v>
      </c>
      <c r="G247" s="40" t="s">
        <v>646</v>
      </c>
      <c r="H247" s="43" t="s">
        <v>19</v>
      </c>
      <c r="I247" s="69"/>
      <c r="J247" s="253" t="s">
        <v>1111</v>
      </c>
      <c r="K247" s="40" t="s">
        <v>592</v>
      </c>
      <c r="L247" s="40" t="s">
        <v>647</v>
      </c>
      <c r="M247" s="40" t="s">
        <v>593</v>
      </c>
      <c r="N247" s="41">
        <v>2010</v>
      </c>
      <c r="O247" s="40" t="s">
        <v>604</v>
      </c>
      <c r="P247" s="42">
        <v>40633</v>
      </c>
      <c r="Q247" s="209">
        <v>11949.229799999999</v>
      </c>
      <c r="R247" s="81"/>
      <c r="S247" s="210">
        <v>4.8468</v>
      </c>
      <c r="T247" s="210">
        <v>63.798000000000002</v>
      </c>
      <c r="U247" s="137"/>
      <c r="V247" s="81"/>
      <c r="W247" s="129"/>
      <c r="X247" s="81"/>
      <c r="Y247" s="81"/>
      <c r="Z247" s="137"/>
      <c r="AA247" s="129"/>
      <c r="AB247" s="81"/>
      <c r="AC247" s="81"/>
      <c r="AD247" s="81"/>
      <c r="AE247" s="211">
        <v>57.3934</v>
      </c>
      <c r="AF247" s="81"/>
      <c r="AG247" s="210">
        <v>1.1592</v>
      </c>
      <c r="AH247" s="212">
        <v>0.83699999999999997</v>
      </c>
      <c r="AI247" s="81"/>
      <c r="AJ247" s="81"/>
      <c r="AK247" s="81"/>
      <c r="AL247" s="81"/>
      <c r="AM247" s="137"/>
      <c r="AN247" s="129"/>
      <c r="AO247" s="81"/>
      <c r="AP247" s="187"/>
      <c r="AQ247" s="188">
        <v>12006.6232</v>
      </c>
      <c r="AR247" s="81">
        <v>0</v>
      </c>
      <c r="AS247" s="81">
        <v>6.0060000000000002</v>
      </c>
      <c r="AT247" s="81">
        <v>64.635000000000005</v>
      </c>
      <c r="AU247" s="81">
        <v>0</v>
      </c>
      <c r="AV247" s="81">
        <v>0</v>
      </c>
      <c r="AW247" s="187">
        <v>0</v>
      </c>
      <c r="AX247" s="188">
        <v>12017.874599999999</v>
      </c>
      <c r="AY247" s="81">
        <v>0</v>
      </c>
      <c r="AZ247" s="81">
        <v>0</v>
      </c>
      <c r="BA247" s="81">
        <v>0</v>
      </c>
      <c r="BB247" s="81">
        <v>0</v>
      </c>
      <c r="BC247" s="81">
        <v>59.389600000000002</v>
      </c>
      <c r="BD247" s="81">
        <v>0</v>
      </c>
      <c r="BE247" s="81">
        <v>0</v>
      </c>
      <c r="BF247" s="187">
        <v>0</v>
      </c>
      <c r="BG247" s="80">
        <v>12077.2642</v>
      </c>
      <c r="BH247" s="81"/>
      <c r="BI247" s="81"/>
      <c r="BJ247" s="81"/>
      <c r="BK247" s="82">
        <v>0</v>
      </c>
      <c r="BM247" s="66"/>
    </row>
    <row r="248" spans="1:65" s="68" customFormat="1" ht="15">
      <c r="A248" s="52" t="s">
        <v>337</v>
      </c>
      <c r="B248" s="53" t="s">
        <v>340</v>
      </c>
      <c r="C248" s="53" t="s">
        <v>1017</v>
      </c>
      <c r="D248" s="53" t="s">
        <v>42</v>
      </c>
      <c r="E248" s="53" t="s">
        <v>28</v>
      </c>
      <c r="F248" s="53" t="s">
        <v>29</v>
      </c>
      <c r="G248" s="40" t="s">
        <v>972</v>
      </c>
      <c r="H248" s="43" t="s">
        <v>973</v>
      </c>
      <c r="I248" s="39">
        <v>-122.49816</v>
      </c>
      <c r="J248" s="43" t="s">
        <v>1105</v>
      </c>
      <c r="K248" s="40" t="s">
        <v>444</v>
      </c>
      <c r="L248" s="40" t="s">
        <v>726</v>
      </c>
      <c r="M248" s="40" t="s">
        <v>445</v>
      </c>
      <c r="N248" s="41">
        <v>2010</v>
      </c>
      <c r="O248" s="40" t="s">
        <v>792</v>
      </c>
      <c r="P248" s="42">
        <v>40785</v>
      </c>
      <c r="Q248" s="209">
        <v>48452.9</v>
      </c>
      <c r="R248" s="81"/>
      <c r="S248" s="210">
        <v>19.655999999999999</v>
      </c>
      <c r="T248" s="210">
        <v>258.54000000000002</v>
      </c>
      <c r="U248" s="137"/>
      <c r="V248" s="81"/>
      <c r="W248" s="129"/>
      <c r="X248" s="81"/>
      <c r="Y248" s="81"/>
      <c r="Z248" s="137"/>
      <c r="AA248" s="129"/>
      <c r="AB248" s="81"/>
      <c r="AC248" s="81"/>
      <c r="AD248" s="81"/>
      <c r="AE248" s="211">
        <v>826.31</v>
      </c>
      <c r="AF248" s="81"/>
      <c r="AG248" s="210">
        <v>0.94499999999999995</v>
      </c>
      <c r="AH248" s="212">
        <v>36.89</v>
      </c>
      <c r="AI248" s="81"/>
      <c r="AJ248" s="81"/>
      <c r="AK248" s="81"/>
      <c r="AL248" s="81"/>
      <c r="AM248" s="137"/>
      <c r="AN248" s="212">
        <v>261.64</v>
      </c>
      <c r="AO248" s="210"/>
      <c r="AP248" s="213"/>
      <c r="AQ248" s="188">
        <v>49279.21</v>
      </c>
      <c r="AR248" s="81">
        <v>0</v>
      </c>
      <c r="AS248" s="81">
        <v>20.600999999999999</v>
      </c>
      <c r="AT248" s="81">
        <v>557.06999999999994</v>
      </c>
      <c r="AU248" s="81">
        <v>0</v>
      </c>
      <c r="AV248" s="81">
        <v>0</v>
      </c>
      <c r="AW248" s="187">
        <v>0</v>
      </c>
      <c r="AX248" s="188">
        <v>48731.096000000005</v>
      </c>
      <c r="AY248" s="81">
        <v>0</v>
      </c>
      <c r="AZ248" s="81">
        <v>0</v>
      </c>
      <c r="BA248" s="81">
        <v>0</v>
      </c>
      <c r="BB248" s="81">
        <v>0</v>
      </c>
      <c r="BC248" s="81">
        <v>864.14499999999998</v>
      </c>
      <c r="BD248" s="81">
        <v>0</v>
      </c>
      <c r="BE248" s="81">
        <v>261.64</v>
      </c>
      <c r="BF248" s="187">
        <v>0</v>
      </c>
      <c r="BG248" s="80">
        <v>49856.881000000001</v>
      </c>
      <c r="BH248" s="81"/>
      <c r="BI248" s="81"/>
      <c r="BJ248" s="81"/>
      <c r="BK248" s="82">
        <v>0</v>
      </c>
      <c r="BM248" s="66"/>
    </row>
    <row r="249" spans="1:65" s="68" customFormat="1" ht="15">
      <c r="A249" s="52" t="s">
        <v>341</v>
      </c>
      <c r="B249" s="53" t="s">
        <v>342</v>
      </c>
      <c r="C249" s="53" t="s">
        <v>1017</v>
      </c>
      <c r="D249" s="53" t="s">
        <v>229</v>
      </c>
      <c r="E249" s="53" t="s">
        <v>28</v>
      </c>
      <c r="F249" s="53" t="s">
        <v>29</v>
      </c>
      <c r="G249" s="40" t="s">
        <v>670</v>
      </c>
      <c r="H249" s="43" t="s">
        <v>671</v>
      </c>
      <c r="I249" s="39">
        <v>-121.7628</v>
      </c>
      <c r="J249" s="43" t="s">
        <v>1099</v>
      </c>
      <c r="K249" s="40" t="s">
        <v>594</v>
      </c>
      <c r="L249" s="40" t="s">
        <v>672</v>
      </c>
      <c r="M249" s="40" t="s">
        <v>595</v>
      </c>
      <c r="N249" s="41">
        <v>2010</v>
      </c>
      <c r="O249" s="40" t="s">
        <v>604</v>
      </c>
      <c r="P249" s="42">
        <v>40633</v>
      </c>
      <c r="Q249" s="209">
        <v>192.98</v>
      </c>
      <c r="R249" s="81"/>
      <c r="S249" s="210">
        <v>0.21</v>
      </c>
      <c r="T249" s="210">
        <v>9.3000000000000007</v>
      </c>
      <c r="U249" s="137"/>
      <c r="V249" s="81"/>
      <c r="W249" s="129"/>
      <c r="X249" s="81"/>
      <c r="Y249" s="81"/>
      <c r="Z249" s="137"/>
      <c r="AA249" s="129"/>
      <c r="AB249" s="81"/>
      <c r="AC249" s="81"/>
      <c r="AD249" s="81"/>
      <c r="AE249" s="211">
        <v>27526.83</v>
      </c>
      <c r="AF249" s="81"/>
      <c r="AG249" s="210">
        <v>35.700000000000003</v>
      </c>
      <c r="AH249" s="212">
        <v>1271</v>
      </c>
      <c r="AI249" s="81"/>
      <c r="AJ249" s="81"/>
      <c r="AK249" s="81"/>
      <c r="AL249" s="81"/>
      <c r="AM249" s="137"/>
      <c r="AN249" s="129"/>
      <c r="AO249" s="81"/>
      <c r="AP249" s="187"/>
      <c r="AQ249" s="188">
        <v>27719.81</v>
      </c>
      <c r="AR249" s="81">
        <v>0</v>
      </c>
      <c r="AS249" s="81">
        <v>35.910000000000004</v>
      </c>
      <c r="AT249" s="81">
        <v>1280.3</v>
      </c>
      <c r="AU249" s="81">
        <v>0</v>
      </c>
      <c r="AV249" s="81">
        <v>0</v>
      </c>
      <c r="AW249" s="187">
        <v>0</v>
      </c>
      <c r="AX249" s="188">
        <v>202.49</v>
      </c>
      <c r="AY249" s="81">
        <v>0</v>
      </c>
      <c r="AZ249" s="81">
        <v>0</v>
      </c>
      <c r="BA249" s="81">
        <v>0</v>
      </c>
      <c r="BB249" s="81">
        <v>0</v>
      </c>
      <c r="BC249" s="81">
        <v>28833.530000000002</v>
      </c>
      <c r="BD249" s="81">
        <v>0</v>
      </c>
      <c r="BE249" s="81">
        <v>0</v>
      </c>
      <c r="BF249" s="187">
        <v>0</v>
      </c>
      <c r="BG249" s="80">
        <v>29036.020000000004</v>
      </c>
      <c r="BH249" s="81"/>
      <c r="BI249" s="81"/>
      <c r="BJ249" s="81"/>
      <c r="BK249" s="82">
        <v>0</v>
      </c>
      <c r="BM249" s="66"/>
    </row>
    <row r="250" spans="1:65" s="68" customFormat="1" ht="15">
      <c r="A250" s="52" t="s">
        <v>341</v>
      </c>
      <c r="B250" s="53" t="s">
        <v>343</v>
      </c>
      <c r="C250" s="53" t="s">
        <v>1017</v>
      </c>
      <c r="D250" s="53" t="s">
        <v>229</v>
      </c>
      <c r="E250" s="53" t="s">
        <v>28</v>
      </c>
      <c r="F250" s="53" t="s">
        <v>29</v>
      </c>
      <c r="G250" s="40" t="s">
        <v>706</v>
      </c>
      <c r="H250" s="43" t="s">
        <v>19</v>
      </c>
      <c r="I250" s="69"/>
      <c r="J250" s="253" t="s">
        <v>1099</v>
      </c>
      <c r="K250" s="40" t="s">
        <v>594</v>
      </c>
      <c r="L250" s="40" t="s">
        <v>672</v>
      </c>
      <c r="M250" s="40" t="s">
        <v>595</v>
      </c>
      <c r="N250" s="41">
        <v>2010</v>
      </c>
      <c r="O250" s="40" t="s">
        <v>604</v>
      </c>
      <c r="P250" s="42">
        <v>40632</v>
      </c>
      <c r="Q250" s="209">
        <v>89.71</v>
      </c>
      <c r="R250" s="81"/>
      <c r="S250" s="210">
        <v>0.42</v>
      </c>
      <c r="T250" s="81"/>
      <c r="U250" s="137"/>
      <c r="V250" s="81"/>
      <c r="W250" s="129"/>
      <c r="X250" s="81"/>
      <c r="Y250" s="81"/>
      <c r="Z250" s="137"/>
      <c r="AA250" s="129"/>
      <c r="AB250" s="81"/>
      <c r="AC250" s="81"/>
      <c r="AD250" s="81"/>
      <c r="AE250" s="211">
        <v>70885.72</v>
      </c>
      <c r="AF250" s="81"/>
      <c r="AG250" s="210">
        <v>103.95</v>
      </c>
      <c r="AH250" s="212">
        <v>3251.9</v>
      </c>
      <c r="AI250" s="210">
        <v>232.67</v>
      </c>
      <c r="AJ250" s="81"/>
      <c r="AK250" s="210">
        <v>0.21</v>
      </c>
      <c r="AL250" s="210">
        <v>9.3000000000000007</v>
      </c>
      <c r="AM250" s="137"/>
      <c r="AN250" s="129"/>
      <c r="AO250" s="81"/>
      <c r="AP250" s="187"/>
      <c r="AQ250" s="188">
        <v>71208.100000000006</v>
      </c>
      <c r="AR250" s="81">
        <v>0</v>
      </c>
      <c r="AS250" s="81">
        <v>104.58</v>
      </c>
      <c r="AT250" s="81">
        <v>3261.2000000000003</v>
      </c>
      <c r="AU250" s="81">
        <v>0</v>
      </c>
      <c r="AV250" s="81">
        <v>0</v>
      </c>
      <c r="AW250" s="187">
        <v>0</v>
      </c>
      <c r="AX250" s="188">
        <v>90.13</v>
      </c>
      <c r="AY250" s="81">
        <v>0</v>
      </c>
      <c r="AZ250" s="81">
        <v>0</v>
      </c>
      <c r="BA250" s="81">
        <v>0</v>
      </c>
      <c r="BB250" s="81">
        <v>0</v>
      </c>
      <c r="BC250" s="81">
        <v>74241.569999999992</v>
      </c>
      <c r="BD250" s="81">
        <v>242.18</v>
      </c>
      <c r="BE250" s="81">
        <v>0</v>
      </c>
      <c r="BF250" s="187">
        <v>0</v>
      </c>
      <c r="BG250" s="80">
        <v>74573.88</v>
      </c>
      <c r="BH250" s="81"/>
      <c r="BI250" s="81"/>
      <c r="BJ250" s="81"/>
      <c r="BK250" s="82">
        <v>0</v>
      </c>
      <c r="BM250" s="66"/>
    </row>
    <row r="251" spans="1:65" s="68" customFormat="1" ht="15">
      <c r="A251" s="52" t="s">
        <v>341</v>
      </c>
      <c r="B251" s="53" t="s">
        <v>344</v>
      </c>
      <c r="C251" s="53" t="s">
        <v>1017</v>
      </c>
      <c r="D251" s="53" t="s">
        <v>229</v>
      </c>
      <c r="E251" s="53" t="s">
        <v>28</v>
      </c>
      <c r="F251" s="53" t="s">
        <v>29</v>
      </c>
      <c r="G251" s="40" t="s">
        <v>743</v>
      </c>
      <c r="H251" s="43" t="s">
        <v>19</v>
      </c>
      <c r="I251" s="69"/>
      <c r="J251" s="253" t="s">
        <v>1099</v>
      </c>
      <c r="K251" s="40" t="s">
        <v>594</v>
      </c>
      <c r="L251" s="40" t="s">
        <v>672</v>
      </c>
      <c r="M251" s="40" t="s">
        <v>595</v>
      </c>
      <c r="N251" s="41">
        <v>2010</v>
      </c>
      <c r="O251" s="40" t="s">
        <v>604</v>
      </c>
      <c r="P251" s="42">
        <v>40632</v>
      </c>
      <c r="Q251" s="209">
        <v>67.640299999999996</v>
      </c>
      <c r="R251" s="81"/>
      <c r="S251" s="210">
        <v>6.93E-2</v>
      </c>
      <c r="T251" s="210">
        <v>3.1309999999999998</v>
      </c>
      <c r="U251" s="137"/>
      <c r="V251" s="81"/>
      <c r="W251" s="129"/>
      <c r="X251" s="81"/>
      <c r="Y251" s="81"/>
      <c r="Z251" s="137"/>
      <c r="AA251" s="129"/>
      <c r="AB251" s="81"/>
      <c r="AC251" s="81"/>
      <c r="AD251" s="81"/>
      <c r="AE251" s="211">
        <v>17482.047299999998</v>
      </c>
      <c r="AF251" s="81"/>
      <c r="AG251" s="210">
        <v>28.253399999999999</v>
      </c>
      <c r="AH251" s="212">
        <v>797.38199999999995</v>
      </c>
      <c r="AI251" s="81"/>
      <c r="AJ251" s="81"/>
      <c r="AK251" s="81"/>
      <c r="AL251" s="81"/>
      <c r="AM251" s="137"/>
      <c r="AN251" s="129"/>
      <c r="AO251" s="81"/>
      <c r="AP251" s="187"/>
      <c r="AQ251" s="188">
        <v>17549.687599999997</v>
      </c>
      <c r="AR251" s="81">
        <v>0</v>
      </c>
      <c r="AS251" s="81">
        <v>28.322699999999998</v>
      </c>
      <c r="AT251" s="81">
        <v>800.51299999999992</v>
      </c>
      <c r="AU251" s="81">
        <v>0</v>
      </c>
      <c r="AV251" s="81">
        <v>0</v>
      </c>
      <c r="AW251" s="187">
        <v>0</v>
      </c>
      <c r="AX251" s="188">
        <v>70.840599999999995</v>
      </c>
      <c r="AY251" s="81">
        <v>0</v>
      </c>
      <c r="AZ251" s="81">
        <v>0</v>
      </c>
      <c r="BA251" s="81">
        <v>0</v>
      </c>
      <c r="BB251" s="81">
        <v>0</v>
      </c>
      <c r="BC251" s="81">
        <v>18307.682700000001</v>
      </c>
      <c r="BD251" s="81">
        <v>0</v>
      </c>
      <c r="BE251" s="81">
        <v>0</v>
      </c>
      <c r="BF251" s="187">
        <v>0</v>
      </c>
      <c r="BG251" s="80">
        <v>18378.523300000001</v>
      </c>
      <c r="BH251" s="81"/>
      <c r="BI251" s="81"/>
      <c r="BJ251" s="81"/>
      <c r="BK251" s="82">
        <v>0</v>
      </c>
      <c r="BM251" s="66"/>
    </row>
    <row r="252" spans="1:65" s="65" customFormat="1" ht="15">
      <c r="A252" s="52" t="s">
        <v>345</v>
      </c>
      <c r="B252" s="53" t="s">
        <v>346</v>
      </c>
      <c r="C252" s="53" t="s">
        <v>1017</v>
      </c>
      <c r="D252" s="53" t="s">
        <v>103</v>
      </c>
      <c r="E252" s="53" t="s">
        <v>28</v>
      </c>
      <c r="F252" s="53" t="s">
        <v>29</v>
      </c>
      <c r="G252" s="40" t="s">
        <v>700</v>
      </c>
      <c r="H252" s="43" t="s">
        <v>701</v>
      </c>
      <c r="I252" s="39">
        <v>-120.517</v>
      </c>
      <c r="J252" s="255" t="s">
        <v>1115</v>
      </c>
      <c r="K252" s="40" t="s">
        <v>596</v>
      </c>
      <c r="L252" s="40" t="s">
        <v>702</v>
      </c>
      <c r="M252" s="40" t="s">
        <v>597</v>
      </c>
      <c r="N252" s="41">
        <v>2010</v>
      </c>
      <c r="O252" s="40" t="s">
        <v>604</v>
      </c>
      <c r="P252" s="42">
        <v>40707</v>
      </c>
      <c r="Q252" s="209">
        <v>15728</v>
      </c>
      <c r="R252" s="81"/>
      <c r="S252" s="210">
        <v>6.3</v>
      </c>
      <c r="T252" s="210">
        <v>93</v>
      </c>
      <c r="U252" s="137"/>
      <c r="V252" s="81"/>
      <c r="W252" s="129"/>
      <c r="X252" s="81"/>
      <c r="Y252" s="81"/>
      <c r="Z252" s="137"/>
      <c r="AA252" s="129"/>
      <c r="AB252" s="81"/>
      <c r="AC252" s="81"/>
      <c r="AD252" s="81"/>
      <c r="AE252" s="211">
        <v>2261</v>
      </c>
      <c r="AF252" s="81"/>
      <c r="AG252" s="210">
        <v>2.52</v>
      </c>
      <c r="AH252" s="212">
        <v>6.82</v>
      </c>
      <c r="AI252" s="81"/>
      <c r="AJ252" s="81"/>
      <c r="AK252" s="81"/>
      <c r="AL252" s="81"/>
      <c r="AM252" s="137"/>
      <c r="AN252" s="129"/>
      <c r="AO252" s="81"/>
      <c r="AP252" s="187"/>
      <c r="AQ252" s="188">
        <v>17989</v>
      </c>
      <c r="AR252" s="81">
        <v>0</v>
      </c>
      <c r="AS252" s="81">
        <v>8.82</v>
      </c>
      <c r="AT252" s="81">
        <v>99.82</v>
      </c>
      <c r="AU252" s="81">
        <v>0</v>
      </c>
      <c r="AV252" s="81">
        <v>0</v>
      </c>
      <c r="AW252" s="187">
        <v>0</v>
      </c>
      <c r="AX252" s="188">
        <v>15827.3</v>
      </c>
      <c r="AY252" s="81">
        <v>0</v>
      </c>
      <c r="AZ252" s="81">
        <v>0</v>
      </c>
      <c r="BA252" s="81">
        <v>0</v>
      </c>
      <c r="BB252" s="81">
        <v>0</v>
      </c>
      <c r="BC252" s="81">
        <v>2270.34</v>
      </c>
      <c r="BD252" s="81">
        <v>0</v>
      </c>
      <c r="BE252" s="81">
        <v>0</v>
      </c>
      <c r="BF252" s="187">
        <v>0</v>
      </c>
      <c r="BG252" s="80">
        <v>18097.64</v>
      </c>
      <c r="BH252" s="81"/>
      <c r="BI252" s="81"/>
      <c r="BJ252" s="81"/>
      <c r="BK252" s="82">
        <v>0</v>
      </c>
      <c r="BM252" s="70"/>
    </row>
    <row r="253" spans="1:65" s="68" customFormat="1" ht="15">
      <c r="A253" s="52" t="s">
        <v>347</v>
      </c>
      <c r="B253" s="53" t="s">
        <v>348</v>
      </c>
      <c r="C253" s="53" t="s">
        <v>1017</v>
      </c>
      <c r="D253" s="53" t="s">
        <v>176</v>
      </c>
      <c r="E253" s="53" t="s">
        <v>28</v>
      </c>
      <c r="F253" s="53" t="s">
        <v>29</v>
      </c>
      <c r="G253" s="40" t="s">
        <v>616</v>
      </c>
      <c r="H253" s="43" t="s">
        <v>617</v>
      </c>
      <c r="I253" s="39">
        <v>-123.09917</v>
      </c>
      <c r="J253" s="43" t="s">
        <v>1102</v>
      </c>
      <c r="K253" s="40" t="s">
        <v>598</v>
      </c>
      <c r="L253" s="40" t="s">
        <v>618</v>
      </c>
      <c r="M253" s="40" t="s">
        <v>599</v>
      </c>
      <c r="N253" s="41">
        <v>2010</v>
      </c>
      <c r="O253" s="40" t="s">
        <v>604</v>
      </c>
      <c r="P253" s="42">
        <v>40624</v>
      </c>
      <c r="Q253" s="209">
        <v>13159</v>
      </c>
      <c r="R253" s="81"/>
      <c r="S253" s="210">
        <v>29.761199999999999</v>
      </c>
      <c r="T253" s="210">
        <v>218.643</v>
      </c>
      <c r="U253" s="137"/>
      <c r="V253" s="81"/>
      <c r="W253" s="129"/>
      <c r="X253" s="81"/>
      <c r="Y253" s="81"/>
      <c r="Z253" s="137"/>
      <c r="AA253" s="129"/>
      <c r="AB253" s="81"/>
      <c r="AC253" s="81"/>
      <c r="AD253" s="81"/>
      <c r="AE253" s="211">
        <v>134.82</v>
      </c>
      <c r="AF253" s="81"/>
      <c r="AG253" s="210">
        <v>11.7789</v>
      </c>
      <c r="AH253" s="212">
        <v>699.08100000000002</v>
      </c>
      <c r="AI253" s="81"/>
      <c r="AJ253" s="81"/>
      <c r="AK253" s="81"/>
      <c r="AL253" s="81"/>
      <c r="AM253" s="137"/>
      <c r="AN253" s="129"/>
      <c r="AO253" s="81"/>
      <c r="AP253" s="187"/>
      <c r="AQ253" s="188">
        <v>13293.82</v>
      </c>
      <c r="AR253" s="81">
        <v>0</v>
      </c>
      <c r="AS253" s="81">
        <v>41.540099999999995</v>
      </c>
      <c r="AT253" s="81">
        <v>917.72400000000005</v>
      </c>
      <c r="AU253" s="81">
        <v>0</v>
      </c>
      <c r="AV253" s="81">
        <v>0</v>
      </c>
      <c r="AW253" s="187">
        <v>0</v>
      </c>
      <c r="AX253" s="188">
        <v>13407.404200000001</v>
      </c>
      <c r="AY253" s="81">
        <v>0</v>
      </c>
      <c r="AZ253" s="81">
        <v>0</v>
      </c>
      <c r="BA253" s="81">
        <v>0</v>
      </c>
      <c r="BB253" s="81">
        <v>0</v>
      </c>
      <c r="BC253" s="81">
        <v>845.67989999999998</v>
      </c>
      <c r="BD253" s="81">
        <v>0</v>
      </c>
      <c r="BE253" s="81">
        <v>0</v>
      </c>
      <c r="BF253" s="187">
        <v>0</v>
      </c>
      <c r="BG253" s="80">
        <v>14253.0841</v>
      </c>
      <c r="BH253" s="210">
        <v>22098</v>
      </c>
      <c r="BI253" s="81"/>
      <c r="BJ253" s="81"/>
      <c r="BK253" s="82">
        <v>22098</v>
      </c>
      <c r="BM253" s="66"/>
    </row>
    <row r="254" spans="1:65" s="68" customFormat="1" ht="30.75" thickBot="1">
      <c r="A254" s="56" t="s">
        <v>349</v>
      </c>
      <c r="B254" s="57" t="s">
        <v>350</v>
      </c>
      <c r="C254" s="57" t="s">
        <v>1017</v>
      </c>
      <c r="D254" s="57" t="s">
        <v>351</v>
      </c>
      <c r="E254" s="57" t="s">
        <v>28</v>
      </c>
      <c r="F254" s="58" t="s">
        <v>29</v>
      </c>
      <c r="G254" s="237" t="s">
        <v>733</v>
      </c>
      <c r="H254" s="59" t="s">
        <v>734</v>
      </c>
      <c r="I254" s="60">
        <v>-117.72790000000001</v>
      </c>
      <c r="J254" s="59" t="s">
        <v>1114</v>
      </c>
      <c r="K254" s="61" t="s">
        <v>600</v>
      </c>
      <c r="L254" s="61" t="s">
        <v>735</v>
      </c>
      <c r="M254" s="61" t="s">
        <v>601</v>
      </c>
      <c r="N254" s="62">
        <v>2010</v>
      </c>
      <c r="O254" s="61" t="s">
        <v>604</v>
      </c>
      <c r="P254" s="63">
        <v>40633</v>
      </c>
      <c r="Q254" s="225">
        <v>16899.9774</v>
      </c>
      <c r="R254" s="192"/>
      <c r="S254" s="226">
        <v>1620.5427</v>
      </c>
      <c r="T254" s="226">
        <v>7688.1859999999997</v>
      </c>
      <c r="U254" s="227">
        <v>0</v>
      </c>
      <c r="V254" s="192"/>
      <c r="W254" s="149"/>
      <c r="X254" s="192"/>
      <c r="Y254" s="192"/>
      <c r="Z254" s="197"/>
      <c r="AA254" s="149"/>
      <c r="AB254" s="192"/>
      <c r="AC254" s="192"/>
      <c r="AD254" s="192"/>
      <c r="AE254" s="227">
        <v>1220.9994999999999</v>
      </c>
      <c r="AF254" s="192"/>
      <c r="AG254" s="226">
        <v>1.1529</v>
      </c>
      <c r="AH254" s="228">
        <v>52.482999999999997</v>
      </c>
      <c r="AI254" s="226">
        <v>47020.402699999999</v>
      </c>
      <c r="AJ254" s="192"/>
      <c r="AK254" s="226">
        <v>19.555199999999999</v>
      </c>
      <c r="AL254" s="226">
        <v>253.27</v>
      </c>
      <c r="AM254" s="227">
        <v>0</v>
      </c>
      <c r="AN254" s="228">
        <v>233.244</v>
      </c>
      <c r="AO254" s="226"/>
      <c r="AP254" s="246"/>
      <c r="AQ254" s="229">
        <v>65141.3796</v>
      </c>
      <c r="AR254" s="192">
        <v>0</v>
      </c>
      <c r="AS254" s="192">
        <v>1641.2508</v>
      </c>
      <c r="AT254" s="192">
        <v>8227.1829999999991</v>
      </c>
      <c r="AU254" s="192">
        <v>0</v>
      </c>
      <c r="AV254" s="192">
        <v>0</v>
      </c>
      <c r="AW254" s="198">
        <v>0</v>
      </c>
      <c r="AX254" s="229">
        <v>26208.706100000003</v>
      </c>
      <c r="AY254" s="192">
        <v>0</v>
      </c>
      <c r="AZ254" s="192">
        <v>0</v>
      </c>
      <c r="BA254" s="192">
        <v>0</v>
      </c>
      <c r="BB254" s="192">
        <v>0</v>
      </c>
      <c r="BC254" s="192">
        <v>1274.6353999999999</v>
      </c>
      <c r="BD254" s="192">
        <v>47293.227899999998</v>
      </c>
      <c r="BE254" s="192">
        <v>233.244</v>
      </c>
      <c r="BF254" s="198">
        <v>0</v>
      </c>
      <c r="BG254" s="85">
        <v>75009.813400000014</v>
      </c>
      <c r="BH254" s="226">
        <v>74758.733999999997</v>
      </c>
      <c r="BI254" s="226">
        <v>1254861.7672999999</v>
      </c>
      <c r="BJ254" s="226">
        <v>156.26580000000001</v>
      </c>
      <c r="BK254" s="86">
        <v>1329776.7670999998</v>
      </c>
      <c r="BM254" s="66"/>
    </row>
    <row r="255" spans="1:65" s="161" customFormat="1" ht="16.5" thickBot="1">
      <c r="A255" s="151" t="s">
        <v>1024</v>
      </c>
      <c r="B255" s="152"/>
      <c r="C255" s="152"/>
      <c r="D255" s="152"/>
      <c r="E255" s="152"/>
      <c r="F255" s="152"/>
      <c r="G255" s="152"/>
      <c r="H255" s="152"/>
      <c r="I255" s="152"/>
      <c r="J255" s="256"/>
      <c r="K255" s="152"/>
      <c r="L255" s="152"/>
      <c r="M255" s="152"/>
      <c r="N255" s="152"/>
      <c r="O255" s="152"/>
      <c r="P255" s="152"/>
      <c r="Q255" s="153">
        <f>SUM(Q9:Q254)</f>
        <v>9683444.4764652979</v>
      </c>
      <c r="R255" s="154">
        <f t="shared" ref="R255:BG255" si="0">SUM(R9:R254)</f>
        <v>255334.74549999999</v>
      </c>
      <c r="S255" s="154">
        <f t="shared" si="0"/>
        <v>165288.58494955854</v>
      </c>
      <c r="T255" s="154">
        <f t="shared" si="0"/>
        <v>257893.96409082308</v>
      </c>
      <c r="U255" s="155">
        <f t="shared" si="0"/>
        <v>590171.82609999995</v>
      </c>
      <c r="V255" s="154">
        <f t="shared" si="0"/>
        <v>1875.258</v>
      </c>
      <c r="W255" s="156">
        <f t="shared" si="0"/>
        <v>493502.9</v>
      </c>
      <c r="X255" s="154">
        <f t="shared" si="0"/>
        <v>345096.26629999984</v>
      </c>
      <c r="Y255" s="154">
        <f t="shared" si="0"/>
        <v>40772.193000000014</v>
      </c>
      <c r="Z255" s="155">
        <f t="shared" si="0"/>
        <v>2081820.2938000006</v>
      </c>
      <c r="AA255" s="156">
        <f t="shared" si="0"/>
        <v>665367.35160000017</v>
      </c>
      <c r="AB255" s="154">
        <f t="shared" si="0"/>
        <v>1688.3365000000001</v>
      </c>
      <c r="AC255" s="154">
        <f t="shared" si="0"/>
        <v>1173868.6113000005</v>
      </c>
      <c r="AD255" s="154">
        <f t="shared" si="0"/>
        <v>61731.310000000005</v>
      </c>
      <c r="AE255" s="155">
        <f t="shared" si="0"/>
        <v>1049842.2933</v>
      </c>
      <c r="AF255" s="154">
        <f t="shared" si="0"/>
        <v>24.887799999999999</v>
      </c>
      <c r="AG255" s="154">
        <f t="shared" si="0"/>
        <v>1268.8179000000002</v>
      </c>
      <c r="AH255" s="156">
        <f t="shared" si="0"/>
        <v>52353.419999999991</v>
      </c>
      <c r="AI255" s="154">
        <f t="shared" si="0"/>
        <v>212956.06640000004</v>
      </c>
      <c r="AJ255" s="154">
        <f t="shared" si="0"/>
        <v>31106.6024</v>
      </c>
      <c r="AK255" s="154">
        <f t="shared" si="0"/>
        <v>509.91570000000007</v>
      </c>
      <c r="AL255" s="154">
        <f t="shared" si="0"/>
        <v>3926.6769999999992</v>
      </c>
      <c r="AM255" s="155">
        <f t="shared" si="0"/>
        <v>0.45150000000000001</v>
      </c>
      <c r="AN255" s="156">
        <f t="shared" si="0"/>
        <v>4352.6789999999992</v>
      </c>
      <c r="AO255" s="154">
        <f t="shared" si="0"/>
        <v>1534810</v>
      </c>
      <c r="AP255" s="157">
        <f t="shared" si="0"/>
        <v>10355.221</v>
      </c>
      <c r="AQ255" s="153">
        <f t="shared" ref="AQ255" si="1">SUM(Q255,U255,X255,Z255,AB255,AE255,AI255,AO255)</f>
        <v>15499829.558865299</v>
      </c>
      <c r="AR255" s="154">
        <f t="shared" ref="AR255" si="2">SUM(AJ255,AF255,R255,AP255)</f>
        <v>296821.45669999998</v>
      </c>
      <c r="AS255" s="154">
        <f t="shared" ref="AS255" si="3">SUM(AM255,AK255,AG255,AA255,AC255,Y255,V255,S255)</f>
        <v>2048951.183949559</v>
      </c>
      <c r="AT255" s="154">
        <f t="shared" ref="AT255" si="4">SUM(AN255,AL255,AH255,T255)</f>
        <v>318526.74009082309</v>
      </c>
      <c r="AU255" s="154">
        <v>0</v>
      </c>
      <c r="AV255" s="154">
        <f t="shared" ref="AV255" si="5">W255</f>
        <v>493502.9</v>
      </c>
      <c r="AW255" s="157">
        <f t="shared" ref="AW255" si="6">AD255</f>
        <v>61731.310000000005</v>
      </c>
      <c r="AX255" s="153">
        <f t="shared" ref="AX255" si="7">SUM(Q255:T255)</f>
        <v>10361961.771005679</v>
      </c>
      <c r="AY255" s="154">
        <f t="shared" ref="AY255" si="8">SUM(U255:W255)</f>
        <v>1085549.9841</v>
      </c>
      <c r="AZ255" s="154">
        <f t="shared" ref="AZ255" si="9">SUM(X255:Y255)</f>
        <v>385868.45929999987</v>
      </c>
      <c r="BA255" s="154">
        <f t="shared" ref="BA255" si="10">SUM(Z255:AA255)</f>
        <v>2747187.6454000007</v>
      </c>
      <c r="BB255" s="154">
        <f t="shared" ref="BB255" si="11">SUM(AB255:AD255)</f>
        <v>1237288.2578000005</v>
      </c>
      <c r="BC255" s="154">
        <f t="shared" ref="BC255" si="12">SUM(AE255:AH255)</f>
        <v>1103489.4189999998</v>
      </c>
      <c r="BD255" s="154">
        <f t="shared" ref="BD255" si="13">SUM(AI255:AL255)</f>
        <v>248499.26150000005</v>
      </c>
      <c r="BE255" s="154">
        <f t="shared" ref="BE255" si="14">SUM(AM255:AN255)</f>
        <v>4353.1304999999993</v>
      </c>
      <c r="BF255" s="157">
        <f t="shared" ref="BF255" si="15">SUM(AO255:AP255)</f>
        <v>1545165.2209999999</v>
      </c>
      <c r="BG255" s="158">
        <f t="shared" si="0"/>
        <v>18719362.534405664</v>
      </c>
      <c r="BH255" s="159">
        <v>4674329.4088599999</v>
      </c>
      <c r="BI255" s="159">
        <v>9614362.1710999999</v>
      </c>
      <c r="BJ255" s="159">
        <v>133251.193</v>
      </c>
      <c r="BK255" s="160">
        <v>14421942.772960003</v>
      </c>
      <c r="BM255" s="162"/>
    </row>
    <row r="256" spans="1:65">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row>
    <row r="260" spans="16:58">
      <c r="AP260" s="64"/>
      <c r="AQ260" s="64"/>
      <c r="AR260" s="64"/>
      <c r="AS260" s="64"/>
      <c r="AT260" s="64"/>
      <c r="AU260" s="64"/>
      <c r="AV260" s="64"/>
      <c r="AW260" s="64"/>
      <c r="AX260" s="64"/>
      <c r="AY260" s="64"/>
      <c r="AZ260" s="64"/>
      <c r="BA260" s="64"/>
      <c r="BB260" s="64"/>
      <c r="BC260" s="64"/>
      <c r="BD260" s="64"/>
      <c r="BE260" s="64"/>
      <c r="BF260" s="64"/>
    </row>
    <row r="261" spans="16:58">
      <c r="AP261" s="64"/>
      <c r="AQ261" s="64"/>
      <c r="AR261" s="64"/>
      <c r="AS261" s="64"/>
      <c r="AT261" s="64"/>
      <c r="AU261" s="64"/>
      <c r="AV261" s="64"/>
      <c r="AW261" s="64"/>
      <c r="AX261" s="64"/>
      <c r="AY261" s="64"/>
      <c r="AZ261" s="64"/>
      <c r="BA261" s="64"/>
      <c r="BB261" s="64"/>
      <c r="BC261" s="64"/>
      <c r="BD261" s="64"/>
      <c r="BE261" s="64"/>
      <c r="BF261" s="64"/>
    </row>
    <row r="262" spans="16:58">
      <c r="P262" s="232"/>
      <c r="AP262" s="64"/>
      <c r="AQ262" s="64"/>
      <c r="AR262" s="64"/>
      <c r="AS262" s="64"/>
      <c r="AT262" s="64"/>
      <c r="AU262" s="64"/>
      <c r="AV262" s="64"/>
      <c r="AW262" s="64"/>
      <c r="AX262" s="64"/>
      <c r="AY262" s="64"/>
      <c r="AZ262" s="64"/>
      <c r="BA262" s="64"/>
      <c r="BB262" s="64"/>
      <c r="BC262" s="64"/>
      <c r="BD262" s="64"/>
      <c r="BE262" s="64"/>
      <c r="BF262" s="64"/>
    </row>
    <row r="263" spans="16:58">
      <c r="P263" s="232"/>
      <c r="AP263" s="64"/>
      <c r="AQ263" s="64"/>
      <c r="AR263" s="64"/>
      <c r="AS263" s="64"/>
      <c r="AT263" s="64"/>
      <c r="AU263" s="64"/>
      <c r="AV263" s="64"/>
      <c r="AW263" s="64"/>
      <c r="AX263" s="64"/>
      <c r="AY263" s="64"/>
      <c r="AZ263" s="64"/>
      <c r="BA263" s="64"/>
      <c r="BB263" s="64"/>
      <c r="BC263" s="64"/>
      <c r="BD263" s="64"/>
      <c r="BE263" s="64"/>
      <c r="BF263" s="64"/>
    </row>
    <row r="264" spans="16:58">
      <c r="P264" s="232"/>
      <c r="AP264" s="64"/>
      <c r="AQ264" s="64"/>
      <c r="AR264" s="64"/>
      <c r="AS264" s="64"/>
      <c r="AT264" s="64"/>
      <c r="AU264" s="64"/>
      <c r="AV264" s="64"/>
      <c r="AW264" s="64"/>
      <c r="AX264" s="64"/>
      <c r="AY264" s="64"/>
      <c r="AZ264" s="64"/>
      <c r="BA264" s="64"/>
      <c r="BB264" s="64"/>
      <c r="BC264" s="64"/>
      <c r="BD264" s="64"/>
      <c r="BE264" s="64"/>
      <c r="BF264" s="64"/>
    </row>
    <row r="265" spans="16:58">
      <c r="P265" s="232"/>
    </row>
    <row r="266" spans="16:58">
      <c r="P266" s="232"/>
    </row>
    <row r="267" spans="16:58">
      <c r="P267" s="232"/>
    </row>
    <row r="268" spans="16:58">
      <c r="P268" s="232"/>
    </row>
    <row r="269" spans="16:58">
      <c r="P269" s="232"/>
    </row>
    <row r="270" spans="16:58">
      <c r="P270" s="232"/>
    </row>
    <row r="271" spans="16:58">
      <c r="P271" s="232"/>
    </row>
    <row r="272" spans="16:58">
      <c r="P272" s="232"/>
    </row>
    <row r="273" spans="16:16">
      <c r="P273" s="232"/>
    </row>
    <row r="274" spans="16:16">
      <c r="P274" s="232"/>
    </row>
    <row r="275" spans="16:16">
      <c r="P275" s="232"/>
    </row>
    <row r="276" spans="16:16">
      <c r="P276" s="232"/>
    </row>
    <row r="277" spans="16:16">
      <c r="P277" s="232"/>
    </row>
    <row r="278" spans="16:16">
      <c r="P278" s="232"/>
    </row>
    <row r="279" spans="16:16">
      <c r="P279" s="232"/>
    </row>
    <row r="280" spans="16:16">
      <c r="P280" s="232"/>
    </row>
    <row r="281" spans="16:16">
      <c r="P281" s="232"/>
    </row>
    <row r="282" spans="16:16">
      <c r="P282" s="232"/>
    </row>
    <row r="283" spans="16:16">
      <c r="P283" s="232"/>
    </row>
    <row r="284" spans="16:16">
      <c r="P284" s="232"/>
    </row>
    <row r="285" spans="16:16">
      <c r="P285" s="232"/>
    </row>
    <row r="286" spans="16:16">
      <c r="P286" s="232"/>
    </row>
    <row r="287" spans="16:16">
      <c r="P287" s="232"/>
    </row>
    <row r="288" spans="16:16">
      <c r="P288" s="232"/>
    </row>
    <row r="289" spans="16:16">
      <c r="P289" s="232"/>
    </row>
    <row r="290" spans="16:16">
      <c r="P290" s="232"/>
    </row>
    <row r="291" spans="16:16">
      <c r="P291" s="232"/>
    </row>
    <row r="292" spans="16:16">
      <c r="P292" s="232"/>
    </row>
    <row r="293" spans="16:16">
      <c r="P293" s="232"/>
    </row>
    <row r="294" spans="16:16">
      <c r="P294" s="232"/>
    </row>
    <row r="295" spans="16:16">
      <c r="P295" s="232"/>
    </row>
    <row r="296" spans="16:16">
      <c r="P296" s="232"/>
    </row>
    <row r="297" spans="16:16">
      <c r="P297" s="232"/>
    </row>
    <row r="298" spans="16:16">
      <c r="P298" s="232"/>
    </row>
    <row r="299" spans="16:16">
      <c r="P299" s="232"/>
    </row>
    <row r="300" spans="16:16">
      <c r="P300" s="232"/>
    </row>
    <row r="301" spans="16:16">
      <c r="P301" s="232"/>
    </row>
    <row r="302" spans="16:16">
      <c r="P302" s="232"/>
    </row>
    <row r="303" spans="16:16">
      <c r="P303" s="232"/>
    </row>
    <row r="304" spans="16:16">
      <c r="P304" s="232"/>
    </row>
    <row r="305" spans="16:16">
      <c r="P305" s="232"/>
    </row>
    <row r="306" spans="16:16">
      <c r="P306" s="232"/>
    </row>
    <row r="307" spans="16:16">
      <c r="P307" s="232"/>
    </row>
    <row r="308" spans="16:16">
      <c r="P308" s="232"/>
    </row>
    <row r="309" spans="16:16">
      <c r="P309" s="232"/>
    </row>
    <row r="310" spans="16:16">
      <c r="P310" s="232"/>
    </row>
    <row r="311" spans="16:16">
      <c r="P311" s="232"/>
    </row>
    <row r="312" spans="16:16">
      <c r="P312" s="232"/>
    </row>
    <row r="313" spans="16:16">
      <c r="P313" s="232"/>
    </row>
    <row r="314" spans="16:16">
      <c r="P314" s="232"/>
    </row>
    <row r="315" spans="16:16">
      <c r="P315" s="232"/>
    </row>
    <row r="316" spans="16:16">
      <c r="P316" s="232"/>
    </row>
    <row r="317" spans="16:16">
      <c r="P317" s="232"/>
    </row>
    <row r="318" spans="16:16">
      <c r="P318" s="232"/>
    </row>
    <row r="319" spans="16:16">
      <c r="P319" s="232"/>
    </row>
    <row r="320" spans="16:16">
      <c r="P320" s="232"/>
    </row>
    <row r="321" spans="16:16">
      <c r="P321" s="232"/>
    </row>
    <row r="322" spans="16:16">
      <c r="P322" s="232"/>
    </row>
    <row r="323" spans="16:16">
      <c r="P323" s="232"/>
    </row>
    <row r="324" spans="16:16">
      <c r="P324" s="232"/>
    </row>
    <row r="325" spans="16:16">
      <c r="P325" s="232"/>
    </row>
    <row r="326" spans="16:16">
      <c r="P326" s="232"/>
    </row>
    <row r="327" spans="16:16">
      <c r="P327" s="232"/>
    </row>
    <row r="328" spans="16:16">
      <c r="P328" s="232"/>
    </row>
    <row r="329" spans="16:16">
      <c r="P329" s="232"/>
    </row>
    <row r="330" spans="16:16">
      <c r="P330" s="232"/>
    </row>
    <row r="331" spans="16:16">
      <c r="P331" s="232"/>
    </row>
    <row r="332" spans="16:16">
      <c r="P332" s="232"/>
    </row>
    <row r="333" spans="16:16">
      <c r="P333" s="232"/>
    </row>
    <row r="334" spans="16:16">
      <c r="P334" s="232"/>
    </row>
    <row r="335" spans="16:16">
      <c r="P335" s="232"/>
    </row>
    <row r="336" spans="16:16">
      <c r="P336" s="232"/>
    </row>
    <row r="337" spans="16:16">
      <c r="P337" s="232"/>
    </row>
    <row r="338" spans="16:16">
      <c r="P338" s="232"/>
    </row>
    <row r="339" spans="16:16">
      <c r="P339" s="232"/>
    </row>
    <row r="340" spans="16:16">
      <c r="P340" s="232"/>
    </row>
    <row r="341" spans="16:16">
      <c r="P341" s="232"/>
    </row>
    <row r="342" spans="16:16">
      <c r="P342" s="232"/>
    </row>
    <row r="343" spans="16:16">
      <c r="P343" s="232"/>
    </row>
    <row r="344" spans="16:16">
      <c r="P344" s="232"/>
    </row>
    <row r="345" spans="16:16">
      <c r="P345" s="232"/>
    </row>
    <row r="346" spans="16:16">
      <c r="P346" s="232"/>
    </row>
    <row r="347" spans="16:16">
      <c r="P347" s="232"/>
    </row>
    <row r="348" spans="16:16">
      <c r="P348" s="232"/>
    </row>
    <row r="349" spans="16:16">
      <c r="P349" s="232"/>
    </row>
    <row r="350" spans="16:16">
      <c r="P350" s="232"/>
    </row>
    <row r="351" spans="16:16">
      <c r="P351" s="232"/>
    </row>
    <row r="352" spans="16:16">
      <c r="P352" s="232"/>
    </row>
    <row r="353" spans="16:16">
      <c r="P353" s="232"/>
    </row>
    <row r="354" spans="16:16">
      <c r="P354" s="232"/>
    </row>
    <row r="355" spans="16:16">
      <c r="P355" s="232"/>
    </row>
    <row r="356" spans="16:16">
      <c r="P356" s="232"/>
    </row>
    <row r="357" spans="16:16">
      <c r="P357" s="232"/>
    </row>
    <row r="358" spans="16:16">
      <c r="P358" s="232"/>
    </row>
    <row r="359" spans="16:16">
      <c r="P359" s="232"/>
    </row>
    <row r="360" spans="16:16">
      <c r="P360" s="232"/>
    </row>
    <row r="361" spans="16:16">
      <c r="P361" s="232"/>
    </row>
    <row r="362" spans="16:16">
      <c r="P362" s="232"/>
    </row>
    <row r="363" spans="16:16">
      <c r="P363" s="232"/>
    </row>
    <row r="364" spans="16:16">
      <c r="P364" s="232"/>
    </row>
    <row r="365" spans="16:16">
      <c r="P365" s="232"/>
    </row>
    <row r="366" spans="16:16">
      <c r="P366" s="232"/>
    </row>
    <row r="367" spans="16:16">
      <c r="P367" s="232"/>
    </row>
    <row r="368" spans="16:16">
      <c r="P368" s="232"/>
    </row>
    <row r="369" spans="16:16">
      <c r="P369" s="232"/>
    </row>
    <row r="370" spans="16:16">
      <c r="P370" s="232"/>
    </row>
    <row r="371" spans="16:16">
      <c r="P371" s="232"/>
    </row>
    <row r="372" spans="16:16">
      <c r="P372" s="232"/>
    </row>
    <row r="373" spans="16:16">
      <c r="P373" s="232"/>
    </row>
    <row r="374" spans="16:16">
      <c r="P374" s="232"/>
    </row>
    <row r="375" spans="16:16">
      <c r="P375" s="232"/>
    </row>
    <row r="376" spans="16:16">
      <c r="P376" s="232"/>
    </row>
    <row r="377" spans="16:16">
      <c r="P377" s="232"/>
    </row>
    <row r="378" spans="16:16">
      <c r="P378" s="232"/>
    </row>
    <row r="379" spans="16:16">
      <c r="P379" s="232"/>
    </row>
    <row r="380" spans="16:16">
      <c r="P380" s="232"/>
    </row>
    <row r="381" spans="16:16">
      <c r="P381" s="232"/>
    </row>
    <row r="382" spans="16:16">
      <c r="P382" s="232"/>
    </row>
    <row r="383" spans="16:16">
      <c r="P383" s="232"/>
    </row>
    <row r="384" spans="16:16">
      <c r="P384" s="232"/>
    </row>
    <row r="385" spans="16:16">
      <c r="P385" s="232"/>
    </row>
    <row r="386" spans="16:16">
      <c r="P386" s="232"/>
    </row>
    <row r="387" spans="16:16">
      <c r="P387" s="232"/>
    </row>
    <row r="388" spans="16:16">
      <c r="P388" s="232"/>
    </row>
    <row r="389" spans="16:16">
      <c r="P389" s="232"/>
    </row>
    <row r="390" spans="16:16">
      <c r="P390" s="232"/>
    </row>
    <row r="391" spans="16:16">
      <c r="P391" s="232"/>
    </row>
    <row r="392" spans="16:16">
      <c r="P392" s="232"/>
    </row>
    <row r="393" spans="16:16">
      <c r="P393" s="232"/>
    </row>
    <row r="394" spans="16:16">
      <c r="P394" s="232"/>
    </row>
    <row r="395" spans="16:16">
      <c r="P395" s="232"/>
    </row>
    <row r="396" spans="16:16">
      <c r="P396" s="232"/>
    </row>
    <row r="397" spans="16:16">
      <c r="P397" s="232"/>
    </row>
    <row r="398" spans="16:16">
      <c r="P398" s="232"/>
    </row>
    <row r="399" spans="16:16">
      <c r="P399" s="232"/>
    </row>
    <row r="400" spans="16:16">
      <c r="P400" s="232"/>
    </row>
    <row r="401" spans="16:16">
      <c r="P401" s="232"/>
    </row>
    <row r="402" spans="16:16">
      <c r="P402" s="232"/>
    </row>
    <row r="403" spans="16:16">
      <c r="P403" s="232"/>
    </row>
    <row r="404" spans="16:16">
      <c r="P404" s="232"/>
    </row>
    <row r="405" spans="16:16">
      <c r="P405" s="232"/>
    </row>
    <row r="406" spans="16:16">
      <c r="P406" s="232"/>
    </row>
    <row r="407" spans="16:16">
      <c r="P407" s="232"/>
    </row>
    <row r="408" spans="16:16">
      <c r="P408" s="232"/>
    </row>
    <row r="409" spans="16:16">
      <c r="P409" s="232"/>
    </row>
    <row r="410" spans="16:16">
      <c r="P410" s="232"/>
    </row>
    <row r="411" spans="16:16">
      <c r="P411" s="232"/>
    </row>
    <row r="412" spans="16:16">
      <c r="P412" s="232"/>
    </row>
    <row r="413" spans="16:16">
      <c r="P413" s="232"/>
    </row>
    <row r="414" spans="16:16">
      <c r="P414" s="232"/>
    </row>
    <row r="415" spans="16:16">
      <c r="P415" s="232"/>
    </row>
    <row r="416" spans="16:16">
      <c r="P416" s="232"/>
    </row>
    <row r="417" spans="16:16">
      <c r="P417" s="232"/>
    </row>
    <row r="418" spans="16:16">
      <c r="P418" s="232"/>
    </row>
    <row r="419" spans="16:16">
      <c r="P419" s="232"/>
    </row>
    <row r="420" spans="16:16">
      <c r="P420" s="232"/>
    </row>
    <row r="421" spans="16:16">
      <c r="P421" s="232"/>
    </row>
    <row r="422" spans="16:16">
      <c r="P422" s="232"/>
    </row>
    <row r="423" spans="16:16">
      <c r="P423" s="232"/>
    </row>
    <row r="424" spans="16:16">
      <c r="P424" s="232"/>
    </row>
    <row r="425" spans="16:16">
      <c r="P425" s="232"/>
    </row>
    <row r="426" spans="16:16">
      <c r="P426" s="232"/>
    </row>
    <row r="427" spans="16:16">
      <c r="P427" s="232"/>
    </row>
    <row r="428" spans="16:16">
      <c r="P428" s="232"/>
    </row>
    <row r="429" spans="16:16">
      <c r="P429" s="232"/>
    </row>
    <row r="430" spans="16:16">
      <c r="P430" s="232"/>
    </row>
    <row r="431" spans="16:16">
      <c r="P431" s="232"/>
    </row>
    <row r="432" spans="16:16">
      <c r="P432" s="232"/>
    </row>
    <row r="433" spans="16:16">
      <c r="P433" s="232"/>
    </row>
    <row r="434" spans="16:16">
      <c r="P434" s="232"/>
    </row>
    <row r="435" spans="16:16">
      <c r="P435" s="232"/>
    </row>
    <row r="436" spans="16:16">
      <c r="P436" s="232"/>
    </row>
    <row r="437" spans="16:16">
      <c r="P437" s="232"/>
    </row>
    <row r="438" spans="16:16">
      <c r="P438" s="232"/>
    </row>
    <row r="439" spans="16:16">
      <c r="P439" s="232"/>
    </row>
    <row r="440" spans="16:16">
      <c r="P440" s="232"/>
    </row>
    <row r="441" spans="16:16">
      <c r="P441" s="232"/>
    </row>
    <row r="442" spans="16:16">
      <c r="P442" s="232"/>
    </row>
    <row r="443" spans="16:16">
      <c r="P443" s="232"/>
    </row>
    <row r="444" spans="16:16">
      <c r="P444" s="232"/>
    </row>
    <row r="445" spans="16:16">
      <c r="P445" s="232"/>
    </row>
    <row r="446" spans="16:16">
      <c r="P446" s="232"/>
    </row>
    <row r="447" spans="16:16">
      <c r="P447" s="232"/>
    </row>
    <row r="448" spans="16:16">
      <c r="P448" s="232"/>
    </row>
    <row r="449" spans="16:16">
      <c r="P449" s="232"/>
    </row>
    <row r="450" spans="16:16">
      <c r="P450" s="232"/>
    </row>
    <row r="451" spans="16:16">
      <c r="P451" s="232"/>
    </row>
    <row r="452" spans="16:16">
      <c r="P452" s="232"/>
    </row>
    <row r="453" spans="16:16">
      <c r="P453" s="232"/>
    </row>
    <row r="454" spans="16:16">
      <c r="P454" s="232"/>
    </row>
    <row r="455" spans="16:16">
      <c r="P455" s="232"/>
    </row>
    <row r="456" spans="16:16">
      <c r="P456" s="232"/>
    </row>
    <row r="457" spans="16:16">
      <c r="P457" s="232"/>
    </row>
    <row r="458" spans="16:16">
      <c r="P458" s="232"/>
    </row>
    <row r="459" spans="16:16">
      <c r="P459" s="232"/>
    </row>
    <row r="460" spans="16:16">
      <c r="P460" s="232"/>
    </row>
    <row r="461" spans="16:16">
      <c r="P461" s="232"/>
    </row>
    <row r="462" spans="16:16">
      <c r="P462" s="232"/>
    </row>
    <row r="463" spans="16:16">
      <c r="P463" s="232"/>
    </row>
    <row r="464" spans="16:16">
      <c r="P464" s="232"/>
    </row>
    <row r="465" spans="16:16">
      <c r="P465" s="232"/>
    </row>
    <row r="466" spans="16:16">
      <c r="P466" s="232"/>
    </row>
    <row r="467" spans="16:16">
      <c r="P467" s="232"/>
    </row>
    <row r="468" spans="16:16">
      <c r="P468" s="232"/>
    </row>
    <row r="469" spans="16:16">
      <c r="P469" s="232"/>
    </row>
    <row r="470" spans="16:16">
      <c r="P470" s="232"/>
    </row>
    <row r="471" spans="16:16">
      <c r="P471" s="232"/>
    </row>
    <row r="472" spans="16:16">
      <c r="P472" s="232"/>
    </row>
    <row r="473" spans="16:16">
      <c r="P473" s="232"/>
    </row>
    <row r="474" spans="16:16">
      <c r="P474" s="232"/>
    </row>
    <row r="475" spans="16:16">
      <c r="P475" s="232"/>
    </row>
    <row r="476" spans="16:16">
      <c r="P476" s="232"/>
    </row>
    <row r="477" spans="16:16">
      <c r="P477" s="232"/>
    </row>
    <row r="478" spans="16:16">
      <c r="P478" s="232"/>
    </row>
    <row r="479" spans="16:16">
      <c r="P479" s="232"/>
    </row>
    <row r="480" spans="16:16">
      <c r="P480" s="232"/>
    </row>
    <row r="481" spans="16:16">
      <c r="P481" s="232"/>
    </row>
    <row r="482" spans="16:16">
      <c r="P482" s="232"/>
    </row>
    <row r="483" spans="16:16">
      <c r="P483" s="232"/>
    </row>
    <row r="484" spans="16:16">
      <c r="P484" s="232"/>
    </row>
    <row r="485" spans="16:16">
      <c r="P485" s="232"/>
    </row>
    <row r="486" spans="16:16">
      <c r="P486" s="232"/>
    </row>
    <row r="487" spans="16:16">
      <c r="P487" s="232"/>
    </row>
    <row r="488" spans="16:16">
      <c r="P488" s="232"/>
    </row>
    <row r="489" spans="16:16">
      <c r="P489" s="232"/>
    </row>
    <row r="490" spans="16:16">
      <c r="P490" s="232"/>
    </row>
    <row r="491" spans="16:16">
      <c r="P491" s="232"/>
    </row>
    <row r="492" spans="16:16">
      <c r="P492" s="232"/>
    </row>
    <row r="493" spans="16:16">
      <c r="P493" s="232"/>
    </row>
    <row r="494" spans="16:16">
      <c r="P494" s="232"/>
    </row>
    <row r="495" spans="16:16">
      <c r="P495" s="232"/>
    </row>
    <row r="496" spans="16:16">
      <c r="P496" s="232"/>
    </row>
    <row r="497" spans="16:16">
      <c r="P497" s="232"/>
    </row>
    <row r="498" spans="16:16">
      <c r="P498" s="232"/>
    </row>
    <row r="499" spans="16:16">
      <c r="P499" s="232"/>
    </row>
    <row r="500" spans="16:16">
      <c r="P500" s="232"/>
    </row>
    <row r="501" spans="16:16">
      <c r="P501" s="232"/>
    </row>
    <row r="502" spans="16:16">
      <c r="P502" s="232"/>
    </row>
    <row r="503" spans="16:16">
      <c r="P503" s="232"/>
    </row>
    <row r="504" spans="16:16">
      <c r="P504" s="232"/>
    </row>
    <row r="505" spans="16:16">
      <c r="P505" s="232"/>
    </row>
    <row r="506" spans="16:16">
      <c r="P506" s="232"/>
    </row>
    <row r="507" spans="16:16">
      <c r="P507" s="232"/>
    </row>
    <row r="508" spans="16:16">
      <c r="P508" s="232"/>
    </row>
    <row r="509" spans="16:16">
      <c r="P509" s="232"/>
    </row>
    <row r="510" spans="16:16">
      <c r="P510" s="232"/>
    </row>
    <row r="511" spans="16:16">
      <c r="P511" s="232"/>
    </row>
    <row r="512" spans="16:16">
      <c r="P512" s="232"/>
    </row>
    <row r="513" spans="16:16">
      <c r="P513" s="232"/>
    </row>
    <row r="514" spans="16:16">
      <c r="P514" s="232"/>
    </row>
    <row r="515" spans="16:16">
      <c r="P515" s="232"/>
    </row>
    <row r="516" spans="16:16">
      <c r="P516" s="232"/>
    </row>
    <row r="517" spans="16:16">
      <c r="P517" s="232"/>
    </row>
    <row r="518" spans="16:16">
      <c r="P518" s="232"/>
    </row>
    <row r="519" spans="16:16">
      <c r="P519" s="232"/>
    </row>
    <row r="520" spans="16:16">
      <c r="P520" s="232"/>
    </row>
    <row r="521" spans="16:16">
      <c r="P521" s="232"/>
    </row>
    <row r="522" spans="16:16">
      <c r="P522" s="232"/>
    </row>
    <row r="523" spans="16:16">
      <c r="P523" s="232"/>
    </row>
    <row r="524" spans="16:16">
      <c r="P524" s="232"/>
    </row>
    <row r="525" spans="16:16">
      <c r="P525" s="232"/>
    </row>
    <row r="526" spans="16:16">
      <c r="P526" s="232"/>
    </row>
    <row r="527" spans="16:16">
      <c r="P527" s="232"/>
    </row>
    <row r="528" spans="16:16">
      <c r="P528" s="232"/>
    </row>
    <row r="529" spans="16:16">
      <c r="P529" s="232"/>
    </row>
    <row r="530" spans="16:16">
      <c r="P530" s="232"/>
    </row>
    <row r="531" spans="16:16">
      <c r="P531" s="232"/>
    </row>
    <row r="532" spans="16:16">
      <c r="P532" s="232"/>
    </row>
    <row r="533" spans="16:16">
      <c r="P533" s="232"/>
    </row>
    <row r="534" spans="16:16">
      <c r="P534" s="232"/>
    </row>
    <row r="535" spans="16:16">
      <c r="P535" s="232"/>
    </row>
    <row r="536" spans="16:16">
      <c r="P536" s="232"/>
    </row>
    <row r="537" spans="16:16">
      <c r="P537" s="232"/>
    </row>
    <row r="538" spans="16:16">
      <c r="P538" s="232"/>
    </row>
    <row r="539" spans="16:16">
      <c r="P539" s="232"/>
    </row>
    <row r="540" spans="16:16">
      <c r="P540" s="232"/>
    </row>
    <row r="541" spans="16:16">
      <c r="P541" s="232"/>
    </row>
    <row r="542" spans="16:16">
      <c r="P542" s="232"/>
    </row>
    <row r="543" spans="16:16">
      <c r="P543" s="232"/>
    </row>
    <row r="544" spans="16:16">
      <c r="P544" s="232"/>
    </row>
    <row r="545" spans="16:16">
      <c r="P545" s="232"/>
    </row>
    <row r="546" spans="16:16">
      <c r="P546" s="232"/>
    </row>
    <row r="547" spans="16:16">
      <c r="P547" s="232"/>
    </row>
    <row r="548" spans="16:16">
      <c r="P548" s="232"/>
    </row>
    <row r="549" spans="16:16">
      <c r="P549" s="232"/>
    </row>
    <row r="550" spans="16:16">
      <c r="P550" s="232"/>
    </row>
  </sheetData>
  <sheetProtection password="E902" sheet="1" objects="1" scenarios="1"/>
  <sortState ref="A9:BJ254">
    <sortCondition ref="A9:A254" customList="SFO,LFO,IF_a,IF_b,L_c"/>
    <sortCondition ref="E9:E254"/>
    <sortCondition ref="B9:B254"/>
  </sortState>
  <mergeCells count="1">
    <mergeCell ref="AO7:AP7"/>
  </mergeCells>
  <phoneticPr fontId="0" type="noConversion"/>
  <printOptions horizontalCentered="1"/>
  <pageMargins left="0.23622047244094491" right="0.23622047244094491" top="0.74803149606299213" bottom="0.43307086614173229" header="0.31496062992125984" footer="0.31496062992125984"/>
  <pageSetup paperSize="5" scale="41" fitToWidth="4" fitToHeight="0" pageOrder="overThenDown"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sheetPr>
    <pageSetUpPr fitToPage="1"/>
  </sheetPr>
  <dimension ref="A6:BL112"/>
  <sheetViews>
    <sheetView zoomScale="75" zoomScaleNormal="75" workbookViewId="0">
      <pane xSplit="1" ySplit="8" topLeftCell="B9" activePane="bottomRight" state="frozen"/>
      <selection pane="topRight" activeCell="B1" sqref="B1"/>
      <selection pane="bottomLeft" activeCell="A9" sqref="A9"/>
      <selection pane="bottomRight" activeCell="B39" sqref="B39"/>
    </sheetView>
  </sheetViews>
  <sheetFormatPr defaultRowHeight="12.75"/>
  <cols>
    <col min="1" max="1" width="39.5703125" customWidth="1"/>
    <col min="2" max="2" width="35.140625" customWidth="1"/>
    <col min="3" max="3" width="14.42578125" bestFit="1" customWidth="1"/>
    <col min="4" max="4" width="45.28515625" customWidth="1"/>
    <col min="5" max="5" width="9.140625" customWidth="1"/>
    <col min="6" max="6" width="29.28515625" customWidth="1"/>
    <col min="7" max="7" width="25.5703125" customWidth="1"/>
    <col min="8" max="8" width="9.85546875" bestFit="1" customWidth="1"/>
    <col min="9" max="9" width="11.5703125" bestFit="1" customWidth="1"/>
    <col min="10" max="10" width="25.5703125" customWidth="1"/>
    <col min="11" max="11" width="13.85546875" bestFit="1" customWidth="1"/>
    <col min="12" max="12" width="36.28515625" customWidth="1"/>
    <col min="13" max="13" width="11.140625" bestFit="1" customWidth="1"/>
    <col min="14" max="14" width="21.42578125" bestFit="1" customWidth="1"/>
    <col min="15" max="15" width="22.140625" bestFit="1" customWidth="1"/>
    <col min="16" max="39" width="14.42578125" customWidth="1"/>
    <col min="40" max="41" width="16.7109375" customWidth="1"/>
    <col min="42" max="42" width="19" customWidth="1"/>
    <col min="43" max="57" width="15.7109375" customWidth="1"/>
    <col min="58" max="58" width="16" customWidth="1"/>
    <col min="59" max="61" width="14.42578125" customWidth="1"/>
    <col min="62" max="62" width="10.7109375" customWidth="1"/>
  </cols>
  <sheetData>
    <row r="6" spans="1:64" ht="13.5" thickBot="1"/>
    <row r="7" spans="1:64" ht="18.75" customHeight="1" thickBot="1">
      <c r="A7" s="5" t="s">
        <v>1091</v>
      </c>
      <c r="B7" s="14"/>
      <c r="C7" s="14"/>
      <c r="D7" s="14"/>
      <c r="E7" s="14"/>
      <c r="F7" s="14"/>
      <c r="G7" s="14"/>
      <c r="H7" s="14"/>
      <c r="I7" s="14"/>
      <c r="J7" s="14"/>
      <c r="K7" s="14"/>
      <c r="L7" s="14"/>
      <c r="M7" s="14"/>
      <c r="N7" s="14"/>
      <c r="O7" s="14"/>
      <c r="P7" s="5" t="s">
        <v>356</v>
      </c>
      <c r="Q7" s="6"/>
      <c r="R7" s="6"/>
      <c r="S7" s="7"/>
      <c r="T7" s="8" t="s">
        <v>357</v>
      </c>
      <c r="U7" s="6"/>
      <c r="V7" s="7"/>
      <c r="W7" s="8" t="s">
        <v>358</v>
      </c>
      <c r="X7" s="7"/>
      <c r="Y7" s="8" t="s">
        <v>359</v>
      </c>
      <c r="Z7" s="7"/>
      <c r="AA7" s="8" t="s">
        <v>360</v>
      </c>
      <c r="AB7" s="6"/>
      <c r="AC7" s="7"/>
      <c r="AD7" s="8" t="s">
        <v>361</v>
      </c>
      <c r="AE7" s="6"/>
      <c r="AF7" s="6"/>
      <c r="AG7" s="7"/>
      <c r="AH7" s="8" t="s">
        <v>362</v>
      </c>
      <c r="AI7" s="6"/>
      <c r="AJ7" s="6"/>
      <c r="AK7" s="7"/>
      <c r="AL7" s="8" t="s">
        <v>363</v>
      </c>
      <c r="AM7" s="7"/>
      <c r="AN7" s="248" t="s">
        <v>368</v>
      </c>
      <c r="AO7" s="249"/>
      <c r="AP7" s="9" t="s">
        <v>1072</v>
      </c>
      <c r="AQ7" s="10"/>
      <c r="AR7" s="10"/>
      <c r="AS7" s="10"/>
      <c r="AT7" s="10"/>
      <c r="AU7" s="10"/>
      <c r="AV7" s="233"/>
      <c r="AW7" s="9" t="s">
        <v>1073</v>
      </c>
      <c r="AX7" s="10"/>
      <c r="AY7" s="10"/>
      <c r="AZ7" s="10"/>
      <c r="BA7" s="10"/>
      <c r="BB7" s="10"/>
      <c r="BC7" s="10"/>
      <c r="BD7" s="10"/>
      <c r="BE7" s="233"/>
      <c r="BF7" s="200"/>
      <c r="BG7" s="74" t="s">
        <v>364</v>
      </c>
      <c r="BH7" s="75"/>
      <c r="BI7" s="204"/>
      <c r="BJ7" s="205"/>
    </row>
    <row r="8" spans="1:64" s="1" customFormat="1" ht="105.75" thickBot="1">
      <c r="A8" s="15" t="s">
        <v>352</v>
      </c>
      <c r="B8" s="16" t="s">
        <v>353</v>
      </c>
      <c r="C8" s="16" t="s">
        <v>1016</v>
      </c>
      <c r="D8" s="16" t="s">
        <v>354</v>
      </c>
      <c r="E8" s="16" t="s">
        <v>355</v>
      </c>
      <c r="F8" s="16" t="s">
        <v>1022</v>
      </c>
      <c r="G8" s="17" t="s">
        <v>1019</v>
      </c>
      <c r="H8" s="17" t="s">
        <v>370</v>
      </c>
      <c r="I8" s="17" t="s">
        <v>371</v>
      </c>
      <c r="J8" s="17" t="s">
        <v>1018</v>
      </c>
      <c r="K8" s="17" t="s">
        <v>372</v>
      </c>
      <c r="L8" s="17" t="s">
        <v>373</v>
      </c>
      <c r="M8" s="17" t="s">
        <v>1014</v>
      </c>
      <c r="N8" s="17" t="s">
        <v>1020</v>
      </c>
      <c r="O8" s="18" t="s">
        <v>1015</v>
      </c>
      <c r="P8" s="19" t="s">
        <v>1048</v>
      </c>
      <c r="Q8" s="16" t="s">
        <v>1049</v>
      </c>
      <c r="R8" s="16" t="s">
        <v>1050</v>
      </c>
      <c r="S8" s="20" t="s">
        <v>1051</v>
      </c>
      <c r="T8" s="21" t="s">
        <v>1045</v>
      </c>
      <c r="U8" s="16" t="s">
        <v>1046</v>
      </c>
      <c r="V8" s="20" t="s">
        <v>1047</v>
      </c>
      <c r="W8" s="22" t="s">
        <v>1041</v>
      </c>
      <c r="X8" s="23" t="s">
        <v>1042</v>
      </c>
      <c r="Y8" s="21" t="s">
        <v>1043</v>
      </c>
      <c r="Z8" s="20" t="s">
        <v>1044</v>
      </c>
      <c r="AA8" s="22" t="s">
        <v>1027</v>
      </c>
      <c r="AB8" s="24" t="s">
        <v>1028</v>
      </c>
      <c r="AC8" s="23" t="s">
        <v>1029</v>
      </c>
      <c r="AD8" s="21" t="s">
        <v>1030</v>
      </c>
      <c r="AE8" s="16" t="s">
        <v>1031</v>
      </c>
      <c r="AF8" s="16" t="s">
        <v>1032</v>
      </c>
      <c r="AG8" s="20" t="s">
        <v>1033</v>
      </c>
      <c r="AH8" s="22" t="s">
        <v>1034</v>
      </c>
      <c r="AI8" s="24" t="s">
        <v>1035</v>
      </c>
      <c r="AJ8" s="24" t="s">
        <v>1036</v>
      </c>
      <c r="AK8" s="23" t="s">
        <v>1037</v>
      </c>
      <c r="AL8" s="21" t="s">
        <v>1038</v>
      </c>
      <c r="AM8" s="20" t="s">
        <v>1055</v>
      </c>
      <c r="AN8" s="25" t="s">
        <v>1039</v>
      </c>
      <c r="AO8" s="26" t="s">
        <v>1040</v>
      </c>
      <c r="AP8" s="27" t="s">
        <v>1071</v>
      </c>
      <c r="AQ8" s="28" t="s">
        <v>1070</v>
      </c>
      <c r="AR8" s="28" t="s">
        <v>1065</v>
      </c>
      <c r="AS8" s="28" t="s">
        <v>1066</v>
      </c>
      <c r="AT8" s="28" t="s">
        <v>1067</v>
      </c>
      <c r="AU8" s="28" t="s">
        <v>1068</v>
      </c>
      <c r="AV8" s="26" t="s">
        <v>1069</v>
      </c>
      <c r="AW8" s="27" t="s">
        <v>1056</v>
      </c>
      <c r="AX8" s="28" t="s">
        <v>1060</v>
      </c>
      <c r="AY8" s="28" t="s">
        <v>1057</v>
      </c>
      <c r="AZ8" s="28" t="s">
        <v>1058</v>
      </c>
      <c r="BA8" s="28" t="s">
        <v>1059</v>
      </c>
      <c r="BB8" s="28" t="s">
        <v>1061</v>
      </c>
      <c r="BC8" s="28" t="s">
        <v>1062</v>
      </c>
      <c r="BD8" s="28" t="s">
        <v>1063</v>
      </c>
      <c r="BE8" s="26" t="s">
        <v>1064</v>
      </c>
      <c r="BF8" s="29" t="s">
        <v>1025</v>
      </c>
      <c r="BG8" s="201" t="s">
        <v>1052</v>
      </c>
      <c r="BH8" s="202" t="s">
        <v>1053</v>
      </c>
      <c r="BI8" s="203" t="s">
        <v>1054</v>
      </c>
      <c r="BJ8" s="30" t="s">
        <v>1026</v>
      </c>
    </row>
    <row r="9" spans="1:64" s="3" customFormat="1" ht="15">
      <c r="A9" s="103" t="s">
        <v>0</v>
      </c>
      <c r="B9" s="104" t="s">
        <v>1</v>
      </c>
      <c r="C9" s="104" t="s">
        <v>1017</v>
      </c>
      <c r="D9" s="104" t="s">
        <v>2</v>
      </c>
      <c r="E9" s="104" t="s">
        <v>3</v>
      </c>
      <c r="F9" s="105" t="s">
        <v>4</v>
      </c>
      <c r="G9" s="105" t="s">
        <v>607</v>
      </c>
      <c r="H9" s="106"/>
      <c r="I9" s="107"/>
      <c r="J9" s="106" t="s">
        <v>376</v>
      </c>
      <c r="K9" s="106" t="s">
        <v>1005</v>
      </c>
      <c r="L9" s="106" t="s">
        <v>377</v>
      </c>
      <c r="M9" s="107">
        <v>2010</v>
      </c>
      <c r="N9" s="106" t="s">
        <v>792</v>
      </c>
      <c r="O9" s="108">
        <v>40787</v>
      </c>
      <c r="P9" s="178">
        <v>32672.6</v>
      </c>
      <c r="Q9" s="179"/>
      <c r="R9" s="113">
        <v>13.248900000000001</v>
      </c>
      <c r="S9" s="110">
        <v>174.46799999999999</v>
      </c>
      <c r="T9" s="111"/>
      <c r="U9" s="179"/>
      <c r="V9" s="114"/>
      <c r="W9" s="109">
        <v>5470.4</v>
      </c>
      <c r="X9" s="110">
        <v>470.10599999999999</v>
      </c>
      <c r="Y9" s="111"/>
      <c r="Z9" s="110">
        <v>5030.3042999999998</v>
      </c>
      <c r="AA9" s="112"/>
      <c r="AB9" s="113">
        <v>6016.2837</v>
      </c>
      <c r="AC9" s="114"/>
      <c r="AD9" s="111"/>
      <c r="AE9" s="179"/>
      <c r="AF9" s="179"/>
      <c r="AG9" s="114"/>
      <c r="AH9" s="111"/>
      <c r="AI9" s="179"/>
      <c r="AJ9" s="179"/>
      <c r="AK9" s="114"/>
      <c r="AL9" s="111"/>
      <c r="AM9" s="114"/>
      <c r="AN9" s="111"/>
      <c r="AO9" s="180"/>
      <c r="AP9" s="181">
        <v>38143</v>
      </c>
      <c r="AQ9" s="78">
        <v>0</v>
      </c>
      <c r="AR9" s="78">
        <v>11529.9429</v>
      </c>
      <c r="AS9" s="78">
        <v>174.46799999999999</v>
      </c>
      <c r="AT9" s="78">
        <v>0</v>
      </c>
      <c r="AU9" s="78">
        <v>0</v>
      </c>
      <c r="AV9" s="182">
        <v>0</v>
      </c>
      <c r="AW9" s="181">
        <v>32860.316899999998</v>
      </c>
      <c r="AX9" s="78">
        <v>0</v>
      </c>
      <c r="AY9" s="78">
        <v>5940.5059999999994</v>
      </c>
      <c r="AZ9" s="78">
        <v>5030.3042999999998</v>
      </c>
      <c r="BA9" s="78">
        <v>6016.2837</v>
      </c>
      <c r="BB9" s="78">
        <v>0</v>
      </c>
      <c r="BC9" s="78">
        <v>0</v>
      </c>
      <c r="BD9" s="78">
        <v>0</v>
      </c>
      <c r="BE9" s="182">
        <v>0</v>
      </c>
      <c r="BF9" s="80">
        <v>49847.410900000003</v>
      </c>
      <c r="BG9" s="183"/>
      <c r="BH9" s="184"/>
      <c r="BI9" s="185"/>
      <c r="BJ9" s="115">
        <v>0</v>
      </c>
      <c r="BK9" s="4"/>
      <c r="BL9" s="4"/>
    </row>
    <row r="10" spans="1:64" ht="15">
      <c r="A10" s="116" t="s">
        <v>5</v>
      </c>
      <c r="B10" s="117" t="s">
        <v>1</v>
      </c>
      <c r="C10" s="118" t="s">
        <v>1017</v>
      </c>
      <c r="D10" s="117" t="s">
        <v>6</v>
      </c>
      <c r="E10" s="117" t="s">
        <v>3</v>
      </c>
      <c r="F10" s="119" t="s">
        <v>4</v>
      </c>
      <c r="G10" s="119" t="s">
        <v>607</v>
      </c>
      <c r="H10" s="120"/>
      <c r="I10" s="121"/>
      <c r="J10" s="120" t="s">
        <v>378</v>
      </c>
      <c r="K10" s="120" t="s">
        <v>615</v>
      </c>
      <c r="L10" s="120" t="s">
        <v>379</v>
      </c>
      <c r="M10" s="121">
        <v>2010</v>
      </c>
      <c r="N10" s="120" t="s">
        <v>604</v>
      </c>
      <c r="O10" s="122">
        <v>40631</v>
      </c>
      <c r="P10" s="186">
        <v>17665.310399999998</v>
      </c>
      <c r="Q10" s="81"/>
      <c r="R10" s="128">
        <v>364.35</v>
      </c>
      <c r="S10" s="126">
        <v>141.577</v>
      </c>
      <c r="T10" s="137"/>
      <c r="U10" s="81"/>
      <c r="V10" s="129"/>
      <c r="W10" s="123"/>
      <c r="X10" s="124"/>
      <c r="Y10" s="125">
        <v>0.45100000000000001</v>
      </c>
      <c r="Z10" s="126">
        <v>892.76880000000006</v>
      </c>
      <c r="AA10" s="127">
        <v>0.87060000000000004</v>
      </c>
      <c r="AB10" s="128">
        <v>4727.6103000000003</v>
      </c>
      <c r="AC10" s="129"/>
      <c r="AD10" s="137"/>
      <c r="AE10" s="81"/>
      <c r="AF10" s="81"/>
      <c r="AG10" s="129"/>
      <c r="AH10" s="137"/>
      <c r="AI10" s="81"/>
      <c r="AJ10" s="81"/>
      <c r="AK10" s="129"/>
      <c r="AL10" s="137"/>
      <c r="AM10" s="129"/>
      <c r="AN10" s="137"/>
      <c r="AO10" s="187"/>
      <c r="AP10" s="188">
        <v>17666.631999999998</v>
      </c>
      <c r="AQ10" s="81">
        <v>0</v>
      </c>
      <c r="AR10" s="81">
        <v>5984.7291000000005</v>
      </c>
      <c r="AS10" s="81">
        <v>141.577</v>
      </c>
      <c r="AT10" s="81">
        <v>0</v>
      </c>
      <c r="AU10" s="81">
        <v>0</v>
      </c>
      <c r="AV10" s="187">
        <v>0</v>
      </c>
      <c r="AW10" s="188">
        <v>18171.237399999998</v>
      </c>
      <c r="AX10" s="81">
        <v>0</v>
      </c>
      <c r="AY10" s="81">
        <v>0</v>
      </c>
      <c r="AZ10" s="81">
        <v>893.21980000000008</v>
      </c>
      <c r="BA10" s="81">
        <v>4728.4809000000005</v>
      </c>
      <c r="BB10" s="81">
        <v>0</v>
      </c>
      <c r="BC10" s="81">
        <v>0</v>
      </c>
      <c r="BD10" s="81">
        <v>0</v>
      </c>
      <c r="BE10" s="187">
        <v>0</v>
      </c>
      <c r="BF10" s="80">
        <v>23792.938099999999</v>
      </c>
      <c r="BG10" s="188"/>
      <c r="BH10" s="81"/>
      <c r="BI10" s="187"/>
      <c r="BJ10" s="115">
        <v>0</v>
      </c>
      <c r="BK10" s="4"/>
      <c r="BL10" s="4"/>
    </row>
    <row r="11" spans="1:64" ht="15">
      <c r="A11" s="116" t="s">
        <v>9</v>
      </c>
      <c r="B11" s="117" t="s">
        <v>1</v>
      </c>
      <c r="C11" s="118" t="s">
        <v>1017</v>
      </c>
      <c r="D11" s="117" t="s">
        <v>2</v>
      </c>
      <c r="E11" s="117" t="s">
        <v>3</v>
      </c>
      <c r="F11" s="119" t="s">
        <v>4</v>
      </c>
      <c r="G11" s="119" t="s">
        <v>607</v>
      </c>
      <c r="H11" s="120"/>
      <c r="I11" s="121"/>
      <c r="J11" s="120" t="s">
        <v>380</v>
      </c>
      <c r="K11" s="120" t="s">
        <v>660</v>
      </c>
      <c r="L11" s="120" t="s">
        <v>382</v>
      </c>
      <c r="M11" s="121">
        <v>2010</v>
      </c>
      <c r="N11" s="120" t="s">
        <v>604</v>
      </c>
      <c r="O11" s="122">
        <v>40631</v>
      </c>
      <c r="P11" s="186">
        <v>79701.748999999996</v>
      </c>
      <c r="Q11" s="81"/>
      <c r="R11" s="128">
        <v>2797.221</v>
      </c>
      <c r="S11" s="126">
        <v>2024.92</v>
      </c>
      <c r="T11" s="137"/>
      <c r="U11" s="81"/>
      <c r="V11" s="129"/>
      <c r="W11" s="127">
        <v>3212.44</v>
      </c>
      <c r="X11" s="126">
        <v>1274.0909999999999</v>
      </c>
      <c r="Y11" s="127">
        <v>96.51</v>
      </c>
      <c r="Z11" s="126">
        <v>28067.109</v>
      </c>
      <c r="AA11" s="127">
        <v>85.536000000000001</v>
      </c>
      <c r="AB11" s="128">
        <v>4288.2839999999997</v>
      </c>
      <c r="AC11" s="129"/>
      <c r="AD11" s="137"/>
      <c r="AE11" s="81"/>
      <c r="AF11" s="81"/>
      <c r="AG11" s="129"/>
      <c r="AH11" s="137"/>
      <c r="AI11" s="81"/>
      <c r="AJ11" s="81"/>
      <c r="AK11" s="129"/>
      <c r="AL11" s="137"/>
      <c r="AM11" s="129"/>
      <c r="AN11" s="137"/>
      <c r="AO11" s="187"/>
      <c r="AP11" s="188">
        <v>83096.234999999986</v>
      </c>
      <c r="AQ11" s="81">
        <v>0</v>
      </c>
      <c r="AR11" s="81">
        <v>36426.704999999994</v>
      </c>
      <c r="AS11" s="81">
        <v>2024.92</v>
      </c>
      <c r="AT11" s="81">
        <v>0</v>
      </c>
      <c r="AU11" s="81">
        <v>0</v>
      </c>
      <c r="AV11" s="187">
        <v>0</v>
      </c>
      <c r="AW11" s="188">
        <v>84523.89</v>
      </c>
      <c r="AX11" s="81">
        <v>0</v>
      </c>
      <c r="AY11" s="81">
        <v>4486.5309999999999</v>
      </c>
      <c r="AZ11" s="81">
        <v>28163.618999999999</v>
      </c>
      <c r="BA11" s="81">
        <v>4373.82</v>
      </c>
      <c r="BB11" s="81">
        <v>0</v>
      </c>
      <c r="BC11" s="81">
        <v>0</v>
      </c>
      <c r="BD11" s="81">
        <v>0</v>
      </c>
      <c r="BE11" s="187">
        <v>0</v>
      </c>
      <c r="BF11" s="80">
        <v>121547.85999999999</v>
      </c>
      <c r="BG11" s="188"/>
      <c r="BH11" s="81"/>
      <c r="BI11" s="187"/>
      <c r="BJ11" s="115">
        <v>0</v>
      </c>
      <c r="BK11" s="4"/>
      <c r="BL11" s="4"/>
    </row>
    <row r="12" spans="1:64" ht="15">
      <c r="A12" s="116" t="s">
        <v>14</v>
      </c>
      <c r="B12" s="117" t="s">
        <v>1</v>
      </c>
      <c r="C12" s="118" t="s">
        <v>1017</v>
      </c>
      <c r="D12" s="117" t="s">
        <v>2</v>
      </c>
      <c r="E12" s="117" t="s">
        <v>3</v>
      </c>
      <c r="F12" s="119" t="s">
        <v>4</v>
      </c>
      <c r="G12" s="119" t="s">
        <v>607</v>
      </c>
      <c r="H12" s="120" t="s">
        <v>19</v>
      </c>
      <c r="I12" s="130"/>
      <c r="J12" s="120" t="s">
        <v>374</v>
      </c>
      <c r="K12" s="120" t="s">
        <v>746</v>
      </c>
      <c r="L12" s="120" t="s">
        <v>375</v>
      </c>
      <c r="M12" s="121">
        <v>2010</v>
      </c>
      <c r="N12" s="120" t="s">
        <v>792</v>
      </c>
      <c r="O12" s="122">
        <v>40786</v>
      </c>
      <c r="P12" s="186">
        <v>71284.525999999998</v>
      </c>
      <c r="Q12" s="81"/>
      <c r="R12" s="128">
        <v>34.902000000000001</v>
      </c>
      <c r="S12" s="126">
        <v>801.04</v>
      </c>
      <c r="T12" s="137"/>
      <c r="U12" s="81"/>
      <c r="V12" s="129"/>
      <c r="W12" s="127">
        <v>27812.983</v>
      </c>
      <c r="X12" s="126">
        <v>2877.9870000000001</v>
      </c>
      <c r="Y12" s="127">
        <v>24.138999999999999</v>
      </c>
      <c r="Z12" s="126">
        <v>28829.556</v>
      </c>
      <c r="AA12" s="127">
        <v>25.939</v>
      </c>
      <c r="AB12" s="128">
        <v>20808.353999999999</v>
      </c>
      <c r="AC12" s="129"/>
      <c r="AD12" s="137"/>
      <c r="AE12" s="81"/>
      <c r="AF12" s="81"/>
      <c r="AG12" s="129"/>
      <c r="AH12" s="137"/>
      <c r="AI12" s="81"/>
      <c r="AJ12" s="81"/>
      <c r="AK12" s="129"/>
      <c r="AL12" s="137"/>
      <c r="AM12" s="129"/>
      <c r="AN12" s="137"/>
      <c r="AO12" s="187"/>
      <c r="AP12" s="188">
        <v>99147.586999999985</v>
      </c>
      <c r="AQ12" s="81">
        <v>0</v>
      </c>
      <c r="AR12" s="81">
        <v>52550.799000000006</v>
      </c>
      <c r="AS12" s="81">
        <v>801.04</v>
      </c>
      <c r="AT12" s="81">
        <v>0</v>
      </c>
      <c r="AU12" s="81">
        <v>0</v>
      </c>
      <c r="AV12" s="187">
        <v>0</v>
      </c>
      <c r="AW12" s="188">
        <v>72120.467999999993</v>
      </c>
      <c r="AX12" s="81">
        <v>0</v>
      </c>
      <c r="AY12" s="81">
        <v>30690.97</v>
      </c>
      <c r="AZ12" s="81">
        <v>28853.695</v>
      </c>
      <c r="BA12" s="81">
        <v>20834.292999999998</v>
      </c>
      <c r="BB12" s="81">
        <v>0</v>
      </c>
      <c r="BC12" s="81">
        <v>0</v>
      </c>
      <c r="BD12" s="81">
        <v>0</v>
      </c>
      <c r="BE12" s="187">
        <v>0</v>
      </c>
      <c r="BF12" s="80">
        <v>152499.42600000001</v>
      </c>
      <c r="BG12" s="188"/>
      <c r="BH12" s="81"/>
      <c r="BI12" s="187"/>
      <c r="BJ12" s="115">
        <v>0</v>
      </c>
      <c r="BK12" s="4"/>
      <c r="BL12" s="4"/>
    </row>
    <row r="13" spans="1:64" ht="15">
      <c r="A13" s="116" t="s">
        <v>18</v>
      </c>
      <c r="B13" s="117" t="s">
        <v>1</v>
      </c>
      <c r="C13" s="118" t="s">
        <v>1017</v>
      </c>
      <c r="D13" s="117" t="s">
        <v>2</v>
      </c>
      <c r="E13" s="117" t="s">
        <v>3</v>
      </c>
      <c r="F13" s="119" t="s">
        <v>4</v>
      </c>
      <c r="G13" s="119" t="s">
        <v>607</v>
      </c>
      <c r="H13" s="120" t="s">
        <v>19</v>
      </c>
      <c r="I13" s="130"/>
      <c r="J13" s="120" t="s">
        <v>384</v>
      </c>
      <c r="K13" s="120" t="s">
        <v>716</v>
      </c>
      <c r="L13" s="120" t="s">
        <v>385</v>
      </c>
      <c r="M13" s="121">
        <v>2010</v>
      </c>
      <c r="N13" s="120" t="s">
        <v>792</v>
      </c>
      <c r="O13" s="122">
        <v>40795</v>
      </c>
      <c r="P13" s="186">
        <v>13909.251</v>
      </c>
      <c r="Q13" s="81"/>
      <c r="R13" s="128">
        <v>5.4809999999999999</v>
      </c>
      <c r="S13" s="126">
        <v>72.23</v>
      </c>
      <c r="T13" s="137"/>
      <c r="U13" s="81"/>
      <c r="V13" s="129"/>
      <c r="W13" s="127">
        <v>661.6</v>
      </c>
      <c r="X13" s="126">
        <v>83.37</v>
      </c>
      <c r="Y13" s="127">
        <v>0</v>
      </c>
      <c r="Z13" s="126">
        <v>0</v>
      </c>
      <c r="AA13" s="127">
        <v>1.2070000000000001</v>
      </c>
      <c r="AB13" s="128">
        <v>1517.586</v>
      </c>
      <c r="AC13" s="129"/>
      <c r="AD13" s="137"/>
      <c r="AE13" s="81"/>
      <c r="AF13" s="81"/>
      <c r="AG13" s="129"/>
      <c r="AH13" s="137"/>
      <c r="AI13" s="81"/>
      <c r="AJ13" s="81"/>
      <c r="AK13" s="129"/>
      <c r="AL13" s="137"/>
      <c r="AM13" s="129"/>
      <c r="AN13" s="137"/>
      <c r="AO13" s="187"/>
      <c r="AP13" s="188">
        <v>14572.058000000001</v>
      </c>
      <c r="AQ13" s="81">
        <v>0</v>
      </c>
      <c r="AR13" s="81">
        <v>1606.4370000000001</v>
      </c>
      <c r="AS13" s="81">
        <v>72.23</v>
      </c>
      <c r="AT13" s="81">
        <v>0</v>
      </c>
      <c r="AU13" s="81">
        <v>0</v>
      </c>
      <c r="AV13" s="187">
        <v>0</v>
      </c>
      <c r="AW13" s="188">
        <v>13986.962</v>
      </c>
      <c r="AX13" s="81">
        <v>0</v>
      </c>
      <c r="AY13" s="81">
        <v>744.97</v>
      </c>
      <c r="AZ13" s="81">
        <v>0</v>
      </c>
      <c r="BA13" s="81">
        <v>1518.7930000000001</v>
      </c>
      <c r="BB13" s="81">
        <v>0</v>
      </c>
      <c r="BC13" s="81">
        <v>0</v>
      </c>
      <c r="BD13" s="81">
        <v>0</v>
      </c>
      <c r="BE13" s="187">
        <v>0</v>
      </c>
      <c r="BF13" s="80">
        <v>16250.725</v>
      </c>
      <c r="BG13" s="188"/>
      <c r="BH13" s="81"/>
      <c r="BI13" s="187"/>
      <c r="BJ13" s="115">
        <v>0</v>
      </c>
      <c r="BK13" s="4"/>
      <c r="BL13" s="4"/>
    </row>
    <row r="14" spans="1:64" ht="15">
      <c r="A14" s="116" t="s">
        <v>21</v>
      </c>
      <c r="B14" s="117" t="s">
        <v>1</v>
      </c>
      <c r="C14" s="118" t="s">
        <v>1017</v>
      </c>
      <c r="D14" s="117" t="s">
        <v>2</v>
      </c>
      <c r="E14" s="117" t="s">
        <v>3</v>
      </c>
      <c r="F14" s="119" t="s">
        <v>4</v>
      </c>
      <c r="G14" s="119" t="s">
        <v>607</v>
      </c>
      <c r="H14" s="120"/>
      <c r="I14" s="131"/>
      <c r="J14" s="120" t="s">
        <v>388</v>
      </c>
      <c r="K14" s="120" t="s">
        <v>864</v>
      </c>
      <c r="L14" s="120" t="s">
        <v>389</v>
      </c>
      <c r="M14" s="121">
        <v>2010</v>
      </c>
      <c r="N14" s="120" t="s">
        <v>792</v>
      </c>
      <c r="O14" s="122">
        <v>40787</v>
      </c>
      <c r="P14" s="186">
        <v>20446.3285</v>
      </c>
      <c r="Q14" s="81"/>
      <c r="R14" s="128">
        <v>8.2844999999999995</v>
      </c>
      <c r="S14" s="126">
        <v>118.23399999999999</v>
      </c>
      <c r="T14" s="137"/>
      <c r="U14" s="81"/>
      <c r="V14" s="129"/>
      <c r="W14" s="127">
        <v>779.4058</v>
      </c>
      <c r="X14" s="126">
        <v>10.0464</v>
      </c>
      <c r="Y14" s="123"/>
      <c r="Z14" s="126">
        <v>10.478999999999999</v>
      </c>
      <c r="AA14" s="123"/>
      <c r="AB14" s="128">
        <v>2647.2285000000002</v>
      </c>
      <c r="AC14" s="129"/>
      <c r="AD14" s="137"/>
      <c r="AE14" s="81"/>
      <c r="AF14" s="81"/>
      <c r="AG14" s="129"/>
      <c r="AH14" s="137"/>
      <c r="AI14" s="81"/>
      <c r="AJ14" s="81"/>
      <c r="AK14" s="129"/>
      <c r="AL14" s="137"/>
      <c r="AM14" s="129"/>
      <c r="AN14" s="137"/>
      <c r="AO14" s="187"/>
      <c r="AP14" s="188">
        <v>21225.7343</v>
      </c>
      <c r="AQ14" s="81">
        <v>0</v>
      </c>
      <c r="AR14" s="81">
        <v>2676.0384000000004</v>
      </c>
      <c r="AS14" s="81">
        <v>118.23399999999999</v>
      </c>
      <c r="AT14" s="81">
        <v>0</v>
      </c>
      <c r="AU14" s="81">
        <v>0</v>
      </c>
      <c r="AV14" s="187">
        <v>0</v>
      </c>
      <c r="AW14" s="188">
        <v>20572.847000000002</v>
      </c>
      <c r="AX14" s="81">
        <v>0</v>
      </c>
      <c r="AY14" s="81">
        <v>789.45219999999995</v>
      </c>
      <c r="AZ14" s="81">
        <v>10.478999999999999</v>
      </c>
      <c r="BA14" s="81">
        <v>2647.2285000000002</v>
      </c>
      <c r="BB14" s="81">
        <v>0</v>
      </c>
      <c r="BC14" s="81">
        <v>0</v>
      </c>
      <c r="BD14" s="81">
        <v>0</v>
      </c>
      <c r="BE14" s="187">
        <v>0</v>
      </c>
      <c r="BF14" s="80">
        <v>24020.006700000002</v>
      </c>
      <c r="BG14" s="188"/>
      <c r="BH14" s="81"/>
      <c r="BI14" s="187"/>
      <c r="BJ14" s="115">
        <v>0</v>
      </c>
      <c r="BK14" s="4"/>
      <c r="BL14" s="4"/>
    </row>
    <row r="15" spans="1:64" ht="15">
      <c r="A15" s="116" t="s">
        <v>22</v>
      </c>
      <c r="B15" s="117" t="s">
        <v>1</v>
      </c>
      <c r="C15" s="118" t="s">
        <v>1017</v>
      </c>
      <c r="D15" s="117" t="s">
        <v>2</v>
      </c>
      <c r="E15" s="117" t="s">
        <v>3</v>
      </c>
      <c r="F15" s="119" t="s">
        <v>4</v>
      </c>
      <c r="G15" s="119" t="s">
        <v>607</v>
      </c>
      <c r="H15" s="120" t="s">
        <v>19</v>
      </c>
      <c r="I15" s="130"/>
      <c r="J15" s="120" t="s">
        <v>390</v>
      </c>
      <c r="K15" s="120" t="s">
        <v>776</v>
      </c>
      <c r="L15" s="120" t="s">
        <v>391</v>
      </c>
      <c r="M15" s="121">
        <v>2010</v>
      </c>
      <c r="N15" s="120" t="s">
        <v>792</v>
      </c>
      <c r="O15" s="122">
        <v>40786</v>
      </c>
      <c r="P15" s="186">
        <v>47605.4</v>
      </c>
      <c r="Q15" s="81"/>
      <c r="R15" s="128">
        <v>8635.4624999999996</v>
      </c>
      <c r="S15" s="126">
        <v>336.16399999999999</v>
      </c>
      <c r="T15" s="137"/>
      <c r="U15" s="81"/>
      <c r="V15" s="129"/>
      <c r="W15" s="127">
        <v>6763.3</v>
      </c>
      <c r="X15" s="126">
        <v>618.82799999999997</v>
      </c>
      <c r="Y15" s="123"/>
      <c r="Z15" s="126">
        <v>5795.6009999999997</v>
      </c>
      <c r="AA15" s="127">
        <v>0.99399999999999999</v>
      </c>
      <c r="AB15" s="128">
        <v>8150.7089999999998</v>
      </c>
      <c r="AC15" s="129"/>
      <c r="AD15" s="137"/>
      <c r="AE15" s="81"/>
      <c r="AF15" s="81"/>
      <c r="AG15" s="129"/>
      <c r="AH15" s="137"/>
      <c r="AI15" s="81"/>
      <c r="AJ15" s="81"/>
      <c r="AK15" s="129"/>
      <c r="AL15" s="137"/>
      <c r="AM15" s="129"/>
      <c r="AN15" s="137"/>
      <c r="AO15" s="187"/>
      <c r="AP15" s="188">
        <v>54369.694000000003</v>
      </c>
      <c r="AQ15" s="81">
        <v>0</v>
      </c>
      <c r="AR15" s="81">
        <v>23200.6005</v>
      </c>
      <c r="AS15" s="81">
        <v>336.16399999999999</v>
      </c>
      <c r="AT15" s="81">
        <v>0</v>
      </c>
      <c r="AU15" s="81">
        <v>0</v>
      </c>
      <c r="AV15" s="187">
        <v>0</v>
      </c>
      <c r="AW15" s="188">
        <v>56577.0265</v>
      </c>
      <c r="AX15" s="81">
        <v>0</v>
      </c>
      <c r="AY15" s="81">
        <v>7382.1280000000006</v>
      </c>
      <c r="AZ15" s="81">
        <v>5795.6009999999997</v>
      </c>
      <c r="BA15" s="81">
        <v>8151.7029999999995</v>
      </c>
      <c r="BB15" s="81">
        <v>0</v>
      </c>
      <c r="BC15" s="81">
        <v>0</v>
      </c>
      <c r="BD15" s="81">
        <v>0</v>
      </c>
      <c r="BE15" s="187">
        <v>0</v>
      </c>
      <c r="BF15" s="80">
        <v>77906.458500000008</v>
      </c>
      <c r="BG15" s="188"/>
      <c r="BH15" s="81"/>
      <c r="BI15" s="187"/>
      <c r="BJ15" s="115">
        <v>0</v>
      </c>
      <c r="BK15" s="4"/>
      <c r="BL15" s="4"/>
    </row>
    <row r="16" spans="1:64" ht="30">
      <c r="A16" s="116" t="s">
        <v>24</v>
      </c>
      <c r="B16" s="117" t="s">
        <v>1</v>
      </c>
      <c r="C16" s="118" t="s">
        <v>1017</v>
      </c>
      <c r="D16" s="117" t="s">
        <v>25</v>
      </c>
      <c r="E16" s="117" t="s">
        <v>3</v>
      </c>
      <c r="F16" s="119" t="s">
        <v>4</v>
      </c>
      <c r="G16" s="119" t="s">
        <v>607</v>
      </c>
      <c r="H16" s="120" t="s">
        <v>19</v>
      </c>
      <c r="I16" s="130"/>
      <c r="J16" s="120" t="s">
        <v>392</v>
      </c>
      <c r="K16" s="120" t="s">
        <v>605</v>
      </c>
      <c r="L16" s="120" t="s">
        <v>393</v>
      </c>
      <c r="M16" s="121">
        <v>2010</v>
      </c>
      <c r="N16" s="120" t="s">
        <v>792</v>
      </c>
      <c r="O16" s="122">
        <v>40710</v>
      </c>
      <c r="P16" s="186">
        <v>216.1781</v>
      </c>
      <c r="Q16" s="81"/>
      <c r="R16" s="128">
        <v>0.2268</v>
      </c>
      <c r="S16" s="126">
        <v>10.074999999999999</v>
      </c>
      <c r="T16" s="137"/>
      <c r="U16" s="81"/>
      <c r="V16" s="129"/>
      <c r="W16" s="123"/>
      <c r="X16" s="124"/>
      <c r="Y16" s="123"/>
      <c r="Z16" s="124"/>
      <c r="AA16" s="123"/>
      <c r="AB16" s="132"/>
      <c r="AC16" s="133">
        <v>61296.33</v>
      </c>
      <c r="AD16" s="137"/>
      <c r="AE16" s="81"/>
      <c r="AF16" s="81"/>
      <c r="AG16" s="129"/>
      <c r="AH16" s="137"/>
      <c r="AI16" s="81"/>
      <c r="AJ16" s="81"/>
      <c r="AK16" s="129"/>
      <c r="AL16" s="137"/>
      <c r="AM16" s="129"/>
      <c r="AN16" s="137"/>
      <c r="AO16" s="187"/>
      <c r="AP16" s="188">
        <v>216.1781</v>
      </c>
      <c r="AQ16" s="81">
        <v>0</v>
      </c>
      <c r="AR16" s="81">
        <v>0.2268</v>
      </c>
      <c r="AS16" s="81">
        <v>10.074999999999999</v>
      </c>
      <c r="AT16" s="81">
        <v>0</v>
      </c>
      <c r="AU16" s="81">
        <v>0</v>
      </c>
      <c r="AV16" s="187">
        <v>61296.33</v>
      </c>
      <c r="AW16" s="188">
        <v>226.47989999999999</v>
      </c>
      <c r="AX16" s="81">
        <v>0</v>
      </c>
      <c r="AY16" s="81">
        <v>0</v>
      </c>
      <c r="AZ16" s="81">
        <v>0</v>
      </c>
      <c r="BA16" s="81">
        <v>61296.33</v>
      </c>
      <c r="BB16" s="81">
        <v>0</v>
      </c>
      <c r="BC16" s="81">
        <v>0</v>
      </c>
      <c r="BD16" s="81">
        <v>0</v>
      </c>
      <c r="BE16" s="187">
        <v>0</v>
      </c>
      <c r="BF16" s="80">
        <v>61522.8099</v>
      </c>
      <c r="BG16" s="188"/>
      <c r="BH16" s="81"/>
      <c r="BI16" s="187"/>
      <c r="BJ16" s="115">
        <v>0</v>
      </c>
      <c r="BK16" s="4"/>
      <c r="BL16" s="4"/>
    </row>
    <row r="17" spans="1:64" ht="15">
      <c r="A17" s="116" t="s">
        <v>46</v>
      </c>
      <c r="B17" s="117" t="s">
        <v>1</v>
      </c>
      <c r="C17" s="118" t="s">
        <v>1017</v>
      </c>
      <c r="D17" s="117" t="s">
        <v>2</v>
      </c>
      <c r="E17" s="117" t="s">
        <v>3</v>
      </c>
      <c r="F17" s="119" t="s">
        <v>4</v>
      </c>
      <c r="G17" s="119" t="s">
        <v>607</v>
      </c>
      <c r="H17" s="120" t="s">
        <v>19</v>
      </c>
      <c r="I17" s="130"/>
      <c r="J17" s="120" t="s">
        <v>409</v>
      </c>
      <c r="K17" s="120" t="s">
        <v>752</v>
      </c>
      <c r="L17" s="120" t="s">
        <v>411</v>
      </c>
      <c r="M17" s="121">
        <v>2010</v>
      </c>
      <c r="N17" s="120" t="s">
        <v>792</v>
      </c>
      <c r="O17" s="122">
        <v>40786</v>
      </c>
      <c r="P17" s="186">
        <v>638955.73</v>
      </c>
      <c r="Q17" s="81"/>
      <c r="R17" s="128">
        <v>257.92200000000003</v>
      </c>
      <c r="S17" s="126">
        <v>3659.24</v>
      </c>
      <c r="T17" s="137"/>
      <c r="U17" s="81"/>
      <c r="V17" s="129"/>
      <c r="W17" s="125">
        <v>49279.24</v>
      </c>
      <c r="X17" s="133">
        <v>5267.2619999999997</v>
      </c>
      <c r="Y17" s="127">
        <v>3692.9760000000001</v>
      </c>
      <c r="Z17" s="126">
        <v>90880.880999999994</v>
      </c>
      <c r="AA17" s="127">
        <v>259.68099999999998</v>
      </c>
      <c r="AB17" s="128">
        <v>259712.628</v>
      </c>
      <c r="AC17" s="129"/>
      <c r="AD17" s="137"/>
      <c r="AE17" s="81"/>
      <c r="AF17" s="81"/>
      <c r="AG17" s="129"/>
      <c r="AH17" s="137"/>
      <c r="AI17" s="81"/>
      <c r="AJ17" s="81"/>
      <c r="AK17" s="129"/>
      <c r="AL17" s="137"/>
      <c r="AM17" s="129"/>
      <c r="AN17" s="137"/>
      <c r="AO17" s="187"/>
      <c r="AP17" s="188">
        <v>692187.62699999998</v>
      </c>
      <c r="AQ17" s="81">
        <v>0</v>
      </c>
      <c r="AR17" s="81">
        <v>356118.69299999997</v>
      </c>
      <c r="AS17" s="81">
        <v>3659.24</v>
      </c>
      <c r="AT17" s="81">
        <v>0</v>
      </c>
      <c r="AU17" s="81">
        <v>0</v>
      </c>
      <c r="AV17" s="187">
        <v>0</v>
      </c>
      <c r="AW17" s="188">
        <v>642872.89199999999</v>
      </c>
      <c r="AX17" s="81">
        <v>0</v>
      </c>
      <c r="AY17" s="81">
        <v>54546.502</v>
      </c>
      <c r="AZ17" s="81">
        <v>94573.856999999989</v>
      </c>
      <c r="BA17" s="81">
        <v>259972.30900000001</v>
      </c>
      <c r="BB17" s="81">
        <v>0</v>
      </c>
      <c r="BC17" s="81">
        <v>0</v>
      </c>
      <c r="BD17" s="81">
        <v>0</v>
      </c>
      <c r="BE17" s="187">
        <v>0</v>
      </c>
      <c r="BF17" s="80">
        <v>1051965.5599999998</v>
      </c>
      <c r="BG17" s="188"/>
      <c r="BH17" s="81"/>
      <c r="BI17" s="187"/>
      <c r="BJ17" s="115">
        <v>0</v>
      </c>
      <c r="BK17" s="4"/>
      <c r="BL17" s="4"/>
    </row>
    <row r="18" spans="1:64" ht="15">
      <c r="A18" s="116" t="s">
        <v>77</v>
      </c>
      <c r="B18" s="117" t="s">
        <v>1</v>
      </c>
      <c r="C18" s="118" t="s">
        <v>1017</v>
      </c>
      <c r="D18" s="117" t="s">
        <v>2</v>
      </c>
      <c r="E18" s="117" t="s">
        <v>3</v>
      </c>
      <c r="F18" s="119" t="s">
        <v>4</v>
      </c>
      <c r="G18" s="119" t="s">
        <v>607</v>
      </c>
      <c r="H18" s="120"/>
      <c r="I18" s="121"/>
      <c r="J18" s="120" t="s">
        <v>428</v>
      </c>
      <c r="K18" s="120" t="s">
        <v>820</v>
      </c>
      <c r="L18" s="120" t="s">
        <v>429</v>
      </c>
      <c r="M18" s="121">
        <v>2010</v>
      </c>
      <c r="N18" s="120" t="s">
        <v>792</v>
      </c>
      <c r="O18" s="122">
        <v>40756</v>
      </c>
      <c r="P18" s="186">
        <v>6823.7485999999999</v>
      </c>
      <c r="Q18" s="81"/>
      <c r="R18" s="128">
        <v>26.726700000000001</v>
      </c>
      <c r="S18" s="126">
        <v>37.695999999999998</v>
      </c>
      <c r="T18" s="137"/>
      <c r="U18" s="81"/>
      <c r="V18" s="129"/>
      <c r="W18" s="127">
        <v>2344.7784000000001</v>
      </c>
      <c r="X18" s="126">
        <v>278.68680000000001</v>
      </c>
      <c r="Y18" s="125">
        <v>2.5804</v>
      </c>
      <c r="Z18" s="126">
        <v>5526.3095999999996</v>
      </c>
      <c r="AA18" s="127">
        <v>7.4501999999999997</v>
      </c>
      <c r="AB18" s="128">
        <v>3115.3604999999998</v>
      </c>
      <c r="AC18" s="129"/>
      <c r="AD18" s="137"/>
      <c r="AE18" s="81"/>
      <c r="AF18" s="81"/>
      <c r="AG18" s="129"/>
      <c r="AH18" s="137"/>
      <c r="AI18" s="81"/>
      <c r="AJ18" s="81"/>
      <c r="AK18" s="129"/>
      <c r="AL18" s="137"/>
      <c r="AM18" s="129"/>
      <c r="AN18" s="137"/>
      <c r="AO18" s="187"/>
      <c r="AP18" s="188">
        <v>9178.5576000000001</v>
      </c>
      <c r="AQ18" s="81">
        <v>0</v>
      </c>
      <c r="AR18" s="81">
        <v>8947.0835999999981</v>
      </c>
      <c r="AS18" s="81">
        <v>37.695999999999998</v>
      </c>
      <c r="AT18" s="81">
        <v>0</v>
      </c>
      <c r="AU18" s="81">
        <v>0</v>
      </c>
      <c r="AV18" s="187">
        <v>0</v>
      </c>
      <c r="AW18" s="188">
        <v>6888.1713</v>
      </c>
      <c r="AX18" s="81">
        <v>0</v>
      </c>
      <c r="AY18" s="81">
        <v>2623.4652000000001</v>
      </c>
      <c r="AZ18" s="81">
        <v>5528.8899999999994</v>
      </c>
      <c r="BA18" s="81">
        <v>3122.8107</v>
      </c>
      <c r="BB18" s="81">
        <v>0</v>
      </c>
      <c r="BC18" s="81">
        <v>0</v>
      </c>
      <c r="BD18" s="81">
        <v>0</v>
      </c>
      <c r="BE18" s="187">
        <v>0</v>
      </c>
      <c r="BF18" s="80">
        <v>18163.337199999998</v>
      </c>
      <c r="BG18" s="188"/>
      <c r="BH18" s="81"/>
      <c r="BI18" s="187"/>
      <c r="BJ18" s="115">
        <v>0</v>
      </c>
      <c r="BK18" s="4"/>
      <c r="BL18" s="4"/>
    </row>
    <row r="19" spans="1:64" ht="15">
      <c r="A19" s="116" t="s">
        <v>91</v>
      </c>
      <c r="B19" s="117" t="s">
        <v>1</v>
      </c>
      <c r="C19" s="118" t="s">
        <v>1017</v>
      </c>
      <c r="D19" s="117" t="s">
        <v>2</v>
      </c>
      <c r="E19" s="117" t="s">
        <v>3</v>
      </c>
      <c r="F19" s="119" t="s">
        <v>4</v>
      </c>
      <c r="G19" s="119" t="s">
        <v>607</v>
      </c>
      <c r="H19" s="120" t="s">
        <v>19</v>
      </c>
      <c r="I19" s="130"/>
      <c r="J19" s="120" t="s">
        <v>434</v>
      </c>
      <c r="K19" s="120" t="s">
        <v>774</v>
      </c>
      <c r="L19" s="120" t="s">
        <v>435</v>
      </c>
      <c r="M19" s="121">
        <v>2010</v>
      </c>
      <c r="N19" s="120" t="s">
        <v>792</v>
      </c>
      <c r="O19" s="122">
        <v>40762</v>
      </c>
      <c r="P19" s="186">
        <v>19101.675299999999</v>
      </c>
      <c r="Q19" s="81"/>
      <c r="R19" s="128">
        <v>1212.0527999999999</v>
      </c>
      <c r="S19" s="126">
        <v>165.19900000000001</v>
      </c>
      <c r="T19" s="137"/>
      <c r="U19" s="81"/>
      <c r="V19" s="129"/>
      <c r="W19" s="127">
        <v>1569.2864999999999</v>
      </c>
      <c r="X19" s="126">
        <v>115.5714</v>
      </c>
      <c r="Y19" s="127">
        <v>8.3500000000000005E-2</v>
      </c>
      <c r="Z19" s="126">
        <v>4075.7786999999998</v>
      </c>
      <c r="AA19" s="127">
        <v>21.970099999999999</v>
      </c>
      <c r="AB19" s="128">
        <v>11348.838900000001</v>
      </c>
      <c r="AC19" s="129"/>
      <c r="AD19" s="137"/>
      <c r="AE19" s="81"/>
      <c r="AF19" s="81"/>
      <c r="AG19" s="129"/>
      <c r="AH19" s="137"/>
      <c r="AI19" s="81"/>
      <c r="AJ19" s="81"/>
      <c r="AK19" s="129"/>
      <c r="AL19" s="137"/>
      <c r="AM19" s="129"/>
      <c r="AN19" s="137"/>
      <c r="AO19" s="187"/>
      <c r="AP19" s="188">
        <v>20693.015399999997</v>
      </c>
      <c r="AQ19" s="81">
        <v>0</v>
      </c>
      <c r="AR19" s="81">
        <v>16752.241800000003</v>
      </c>
      <c r="AS19" s="81">
        <v>165.19900000000001</v>
      </c>
      <c r="AT19" s="81">
        <v>0</v>
      </c>
      <c r="AU19" s="81">
        <v>0</v>
      </c>
      <c r="AV19" s="187">
        <v>0</v>
      </c>
      <c r="AW19" s="188">
        <v>20478.927100000001</v>
      </c>
      <c r="AX19" s="81">
        <v>0</v>
      </c>
      <c r="AY19" s="81">
        <v>1684.8579</v>
      </c>
      <c r="AZ19" s="81">
        <v>4075.8622</v>
      </c>
      <c r="BA19" s="81">
        <v>11370.809000000001</v>
      </c>
      <c r="BB19" s="81">
        <v>0</v>
      </c>
      <c r="BC19" s="81">
        <v>0</v>
      </c>
      <c r="BD19" s="81">
        <v>0</v>
      </c>
      <c r="BE19" s="187">
        <v>0</v>
      </c>
      <c r="BF19" s="80">
        <v>37610.456200000001</v>
      </c>
      <c r="BG19" s="188"/>
      <c r="BH19" s="81"/>
      <c r="BI19" s="187"/>
      <c r="BJ19" s="115">
        <v>0</v>
      </c>
      <c r="BK19" s="4"/>
      <c r="BL19" s="4"/>
    </row>
    <row r="20" spans="1:64" ht="15">
      <c r="A20" s="116" t="s">
        <v>104</v>
      </c>
      <c r="B20" s="117" t="s">
        <v>1</v>
      </c>
      <c r="C20" s="118" t="s">
        <v>1017</v>
      </c>
      <c r="D20" s="117" t="s">
        <v>2</v>
      </c>
      <c r="E20" s="117" t="s">
        <v>3</v>
      </c>
      <c r="F20" s="119" t="s">
        <v>4</v>
      </c>
      <c r="G20" s="119" t="s">
        <v>607</v>
      </c>
      <c r="H20" s="120" t="s">
        <v>19</v>
      </c>
      <c r="I20" s="130"/>
      <c r="J20" s="120" t="s">
        <v>442</v>
      </c>
      <c r="K20" s="120" t="s">
        <v>696</v>
      </c>
      <c r="L20" s="120" t="s">
        <v>443</v>
      </c>
      <c r="M20" s="121">
        <v>2010</v>
      </c>
      <c r="N20" s="120" t="s">
        <v>792</v>
      </c>
      <c r="O20" s="122">
        <v>40786</v>
      </c>
      <c r="P20" s="186">
        <v>268737.81900000002</v>
      </c>
      <c r="Q20" s="81"/>
      <c r="R20" s="128">
        <v>108.92700000000001</v>
      </c>
      <c r="S20" s="126">
        <v>1684.85</v>
      </c>
      <c r="T20" s="137"/>
      <c r="U20" s="81"/>
      <c r="V20" s="129"/>
      <c r="W20" s="127">
        <v>8323.7870000000003</v>
      </c>
      <c r="X20" s="126">
        <v>917.91</v>
      </c>
      <c r="Y20" s="125">
        <v>70.917000000000002</v>
      </c>
      <c r="Z20" s="126">
        <v>87391.226999999999</v>
      </c>
      <c r="AA20" s="127">
        <v>107.182</v>
      </c>
      <c r="AB20" s="128">
        <v>121666.776</v>
      </c>
      <c r="AC20" s="129"/>
      <c r="AD20" s="137"/>
      <c r="AE20" s="81"/>
      <c r="AF20" s="81"/>
      <c r="AG20" s="129"/>
      <c r="AH20" s="137"/>
      <c r="AI20" s="81"/>
      <c r="AJ20" s="81"/>
      <c r="AK20" s="129"/>
      <c r="AL20" s="137"/>
      <c r="AM20" s="129"/>
      <c r="AN20" s="137"/>
      <c r="AO20" s="187"/>
      <c r="AP20" s="188">
        <v>277239.70500000002</v>
      </c>
      <c r="AQ20" s="81">
        <v>0</v>
      </c>
      <c r="AR20" s="81">
        <v>210084.84</v>
      </c>
      <c r="AS20" s="81">
        <v>1684.85</v>
      </c>
      <c r="AT20" s="81">
        <v>0</v>
      </c>
      <c r="AU20" s="81">
        <v>0</v>
      </c>
      <c r="AV20" s="187">
        <v>0</v>
      </c>
      <c r="AW20" s="188">
        <v>270531.59600000002</v>
      </c>
      <c r="AX20" s="81">
        <v>0</v>
      </c>
      <c r="AY20" s="81">
        <v>9241.6970000000001</v>
      </c>
      <c r="AZ20" s="81">
        <v>87462.144</v>
      </c>
      <c r="BA20" s="81">
        <v>121773.958</v>
      </c>
      <c r="BB20" s="81">
        <v>0</v>
      </c>
      <c r="BC20" s="81">
        <v>0</v>
      </c>
      <c r="BD20" s="81">
        <v>0</v>
      </c>
      <c r="BE20" s="187">
        <v>0</v>
      </c>
      <c r="BF20" s="80">
        <v>489009.39500000002</v>
      </c>
      <c r="BG20" s="188"/>
      <c r="BH20" s="81"/>
      <c r="BI20" s="187"/>
      <c r="BJ20" s="115">
        <v>0</v>
      </c>
      <c r="BK20" s="4"/>
      <c r="BL20" s="4"/>
    </row>
    <row r="21" spans="1:64" ht="15">
      <c r="A21" s="116" t="s">
        <v>112</v>
      </c>
      <c r="B21" s="117" t="s">
        <v>1</v>
      </c>
      <c r="C21" s="118" t="s">
        <v>1017</v>
      </c>
      <c r="D21" s="117" t="s">
        <v>2</v>
      </c>
      <c r="E21" s="117" t="s">
        <v>3</v>
      </c>
      <c r="F21" s="119" t="s">
        <v>4</v>
      </c>
      <c r="G21" s="119" t="s">
        <v>607</v>
      </c>
      <c r="H21" s="120" t="s">
        <v>19</v>
      </c>
      <c r="I21" s="130"/>
      <c r="J21" s="120" t="s">
        <v>384</v>
      </c>
      <c r="K21" s="120" t="s">
        <v>716</v>
      </c>
      <c r="L21" s="120" t="s">
        <v>385</v>
      </c>
      <c r="M21" s="121">
        <v>2010</v>
      </c>
      <c r="N21" s="120" t="s">
        <v>792</v>
      </c>
      <c r="O21" s="122">
        <v>40773</v>
      </c>
      <c r="P21" s="186">
        <v>19208.868999999999</v>
      </c>
      <c r="Q21" s="81"/>
      <c r="R21" s="128">
        <v>12.726000000000001</v>
      </c>
      <c r="S21" s="126">
        <v>434.31</v>
      </c>
      <c r="T21" s="137"/>
      <c r="U21" s="81"/>
      <c r="V21" s="129"/>
      <c r="W21" s="125">
        <v>1769.6</v>
      </c>
      <c r="X21" s="133">
        <v>176.75700000000001</v>
      </c>
      <c r="Y21" s="127">
        <v>4.3879999999999999</v>
      </c>
      <c r="Z21" s="126">
        <v>9031.2180000000008</v>
      </c>
      <c r="AA21" s="127">
        <v>7.2210000000000001</v>
      </c>
      <c r="AB21" s="128">
        <v>7261.2749999999996</v>
      </c>
      <c r="AC21" s="129"/>
      <c r="AD21" s="137"/>
      <c r="AE21" s="81"/>
      <c r="AF21" s="81"/>
      <c r="AG21" s="129"/>
      <c r="AH21" s="137"/>
      <c r="AI21" s="81"/>
      <c r="AJ21" s="81"/>
      <c r="AK21" s="129"/>
      <c r="AL21" s="137"/>
      <c r="AM21" s="129"/>
      <c r="AN21" s="137"/>
      <c r="AO21" s="187"/>
      <c r="AP21" s="188">
        <v>20990.077999999998</v>
      </c>
      <c r="AQ21" s="81">
        <v>0</v>
      </c>
      <c r="AR21" s="81">
        <v>16481.975999999999</v>
      </c>
      <c r="AS21" s="81">
        <v>434.31</v>
      </c>
      <c r="AT21" s="81">
        <v>0</v>
      </c>
      <c r="AU21" s="81">
        <v>0</v>
      </c>
      <c r="AV21" s="187">
        <v>0</v>
      </c>
      <c r="AW21" s="188">
        <v>19655.904999999999</v>
      </c>
      <c r="AX21" s="81">
        <v>0</v>
      </c>
      <c r="AY21" s="81">
        <v>1946.357</v>
      </c>
      <c r="AZ21" s="81">
        <v>9035.6060000000016</v>
      </c>
      <c r="BA21" s="81">
        <v>7268.4959999999992</v>
      </c>
      <c r="BB21" s="81">
        <v>0</v>
      </c>
      <c r="BC21" s="81">
        <v>0</v>
      </c>
      <c r="BD21" s="81">
        <v>0</v>
      </c>
      <c r="BE21" s="187">
        <v>0</v>
      </c>
      <c r="BF21" s="80">
        <v>37906.364000000001</v>
      </c>
      <c r="BG21" s="188"/>
      <c r="BH21" s="81"/>
      <c r="BI21" s="187"/>
      <c r="BJ21" s="115">
        <v>0</v>
      </c>
      <c r="BK21" s="4"/>
      <c r="BL21" s="4"/>
    </row>
    <row r="22" spans="1:64" ht="15">
      <c r="A22" s="116" t="s">
        <v>113</v>
      </c>
      <c r="B22" s="117" t="s">
        <v>1</v>
      </c>
      <c r="C22" s="118" t="s">
        <v>1017</v>
      </c>
      <c r="D22" s="117" t="s">
        <v>2</v>
      </c>
      <c r="E22" s="117" t="s">
        <v>3</v>
      </c>
      <c r="F22" s="119" t="s">
        <v>4</v>
      </c>
      <c r="G22" s="119" t="s">
        <v>607</v>
      </c>
      <c r="H22" s="120" t="s">
        <v>19</v>
      </c>
      <c r="I22" s="130"/>
      <c r="J22" s="120" t="s">
        <v>446</v>
      </c>
      <c r="K22" s="120" t="s">
        <v>818</v>
      </c>
      <c r="L22" s="120" t="s">
        <v>447</v>
      </c>
      <c r="M22" s="121">
        <v>2010</v>
      </c>
      <c r="N22" s="120" t="s">
        <v>792</v>
      </c>
      <c r="O22" s="122">
        <v>40785</v>
      </c>
      <c r="P22" s="186">
        <v>146537.90960000001</v>
      </c>
      <c r="Q22" s="81"/>
      <c r="R22" s="128">
        <v>12684.697200000001</v>
      </c>
      <c r="S22" s="126">
        <v>4006.5949999999998</v>
      </c>
      <c r="T22" s="137"/>
      <c r="U22" s="81"/>
      <c r="V22" s="129"/>
      <c r="W22" s="127">
        <v>9891.6758000000009</v>
      </c>
      <c r="X22" s="126">
        <v>1195.3326</v>
      </c>
      <c r="Y22" s="127">
        <v>2218.2649999999999</v>
      </c>
      <c r="Z22" s="126">
        <v>34498.642500000002</v>
      </c>
      <c r="AA22" s="127">
        <v>80.324700000000007</v>
      </c>
      <c r="AB22" s="128">
        <v>33674.535300000003</v>
      </c>
      <c r="AC22" s="129"/>
      <c r="AD22" s="137"/>
      <c r="AE22" s="81"/>
      <c r="AF22" s="81"/>
      <c r="AG22" s="129"/>
      <c r="AH22" s="137"/>
      <c r="AI22" s="81"/>
      <c r="AJ22" s="81"/>
      <c r="AK22" s="129"/>
      <c r="AL22" s="137"/>
      <c r="AM22" s="129"/>
      <c r="AN22" s="137"/>
      <c r="AO22" s="187"/>
      <c r="AP22" s="188">
        <v>158728.17510000002</v>
      </c>
      <c r="AQ22" s="81">
        <v>0</v>
      </c>
      <c r="AR22" s="81">
        <v>82053.207599999994</v>
      </c>
      <c r="AS22" s="81">
        <v>4006.5949999999998</v>
      </c>
      <c r="AT22" s="81">
        <v>0</v>
      </c>
      <c r="AU22" s="81">
        <v>0</v>
      </c>
      <c r="AV22" s="187">
        <v>0</v>
      </c>
      <c r="AW22" s="188">
        <v>163229.20180000001</v>
      </c>
      <c r="AX22" s="81">
        <v>0</v>
      </c>
      <c r="AY22" s="81">
        <v>11087.008400000001</v>
      </c>
      <c r="AZ22" s="81">
        <v>36716.907500000001</v>
      </c>
      <c r="BA22" s="81">
        <v>33754.86</v>
      </c>
      <c r="BB22" s="81">
        <v>0</v>
      </c>
      <c r="BC22" s="81">
        <v>0</v>
      </c>
      <c r="BD22" s="81">
        <v>0</v>
      </c>
      <c r="BE22" s="187">
        <v>0</v>
      </c>
      <c r="BF22" s="80">
        <v>244787.97769999999</v>
      </c>
      <c r="BG22" s="188"/>
      <c r="BH22" s="81"/>
      <c r="BI22" s="187"/>
      <c r="BJ22" s="115">
        <v>0</v>
      </c>
      <c r="BK22" s="4"/>
      <c r="BL22" s="4"/>
    </row>
    <row r="23" spans="1:64" ht="15">
      <c r="A23" s="116" t="s">
        <v>123</v>
      </c>
      <c r="B23" s="117" t="s">
        <v>1</v>
      </c>
      <c r="C23" s="118" t="s">
        <v>1017</v>
      </c>
      <c r="D23" s="117" t="s">
        <v>2</v>
      </c>
      <c r="E23" s="117" t="s">
        <v>3</v>
      </c>
      <c r="F23" s="119" t="s">
        <v>4</v>
      </c>
      <c r="G23" s="119" t="s">
        <v>607</v>
      </c>
      <c r="H23" s="120" t="s">
        <v>19</v>
      </c>
      <c r="I23" s="130"/>
      <c r="J23" s="120" t="s">
        <v>452</v>
      </c>
      <c r="K23" s="120" t="s">
        <v>753</v>
      </c>
      <c r="L23" s="120" t="s">
        <v>453</v>
      </c>
      <c r="M23" s="121">
        <v>2010</v>
      </c>
      <c r="N23" s="120" t="s">
        <v>792</v>
      </c>
      <c r="O23" s="122">
        <v>40786</v>
      </c>
      <c r="P23" s="186">
        <v>701088.66099999996</v>
      </c>
      <c r="Q23" s="81"/>
      <c r="R23" s="128">
        <v>340.91399999999999</v>
      </c>
      <c r="S23" s="126">
        <v>7668.47</v>
      </c>
      <c r="T23" s="137"/>
      <c r="U23" s="81"/>
      <c r="V23" s="129"/>
      <c r="W23" s="127">
        <v>60651.781999999999</v>
      </c>
      <c r="X23" s="126">
        <v>6209.8050000000003</v>
      </c>
      <c r="Y23" s="127">
        <v>58081.599000000002</v>
      </c>
      <c r="Z23" s="126">
        <v>157424.4</v>
      </c>
      <c r="AA23" s="127">
        <v>100.502</v>
      </c>
      <c r="AB23" s="128">
        <v>105764.295</v>
      </c>
      <c r="AC23" s="129"/>
      <c r="AD23" s="137"/>
      <c r="AE23" s="81"/>
      <c r="AF23" s="81"/>
      <c r="AG23" s="129"/>
      <c r="AH23" s="137"/>
      <c r="AI23" s="81"/>
      <c r="AJ23" s="81"/>
      <c r="AK23" s="129"/>
      <c r="AL23" s="137"/>
      <c r="AM23" s="129"/>
      <c r="AN23" s="137"/>
      <c r="AO23" s="187"/>
      <c r="AP23" s="188">
        <v>819922.54399999999</v>
      </c>
      <c r="AQ23" s="81">
        <v>0</v>
      </c>
      <c r="AR23" s="81">
        <v>269739.41399999999</v>
      </c>
      <c r="AS23" s="81">
        <v>7668.47</v>
      </c>
      <c r="AT23" s="81">
        <v>0</v>
      </c>
      <c r="AU23" s="81">
        <v>0</v>
      </c>
      <c r="AV23" s="187">
        <v>0</v>
      </c>
      <c r="AW23" s="188">
        <v>709098.04499999993</v>
      </c>
      <c r="AX23" s="81">
        <v>0</v>
      </c>
      <c r="AY23" s="81">
        <v>66861.587</v>
      </c>
      <c r="AZ23" s="81">
        <v>215505.99900000001</v>
      </c>
      <c r="BA23" s="81">
        <v>105864.79699999999</v>
      </c>
      <c r="BB23" s="81">
        <v>0</v>
      </c>
      <c r="BC23" s="81">
        <v>0</v>
      </c>
      <c r="BD23" s="81">
        <v>0</v>
      </c>
      <c r="BE23" s="187">
        <v>0</v>
      </c>
      <c r="BF23" s="80">
        <v>1097330.4280000001</v>
      </c>
      <c r="BG23" s="188"/>
      <c r="BH23" s="81"/>
      <c r="BI23" s="187"/>
      <c r="BJ23" s="115">
        <v>0</v>
      </c>
      <c r="BK23" s="4"/>
      <c r="BL23" s="4"/>
    </row>
    <row r="24" spans="1:64" ht="15">
      <c r="A24" s="116" t="s">
        <v>143</v>
      </c>
      <c r="B24" s="117" t="s">
        <v>1</v>
      </c>
      <c r="C24" s="118" t="s">
        <v>1017</v>
      </c>
      <c r="D24" s="117" t="s">
        <v>2</v>
      </c>
      <c r="E24" s="117" t="s">
        <v>3</v>
      </c>
      <c r="F24" s="119" t="s">
        <v>4</v>
      </c>
      <c r="G24" s="119" t="s">
        <v>607</v>
      </c>
      <c r="H24" s="120" t="s">
        <v>19</v>
      </c>
      <c r="I24" s="130"/>
      <c r="J24" s="120" t="s">
        <v>454</v>
      </c>
      <c r="K24" s="120" t="s">
        <v>732</v>
      </c>
      <c r="L24" s="120" t="s">
        <v>455</v>
      </c>
      <c r="M24" s="121">
        <v>2010</v>
      </c>
      <c r="N24" s="120" t="s">
        <v>792</v>
      </c>
      <c r="O24" s="122">
        <v>40786</v>
      </c>
      <c r="P24" s="186">
        <v>45122.258000000002</v>
      </c>
      <c r="Q24" s="81"/>
      <c r="R24" s="128">
        <v>18.039000000000001</v>
      </c>
      <c r="S24" s="126">
        <v>262.88</v>
      </c>
      <c r="T24" s="137"/>
      <c r="U24" s="81"/>
      <c r="V24" s="129"/>
      <c r="W24" s="127">
        <v>2194.3220000000001</v>
      </c>
      <c r="X24" s="126">
        <v>219.19800000000001</v>
      </c>
      <c r="Y24" s="127">
        <v>17.257000000000001</v>
      </c>
      <c r="Z24" s="126">
        <v>7054.0469999999996</v>
      </c>
      <c r="AA24" s="127">
        <v>6.5949999999999998</v>
      </c>
      <c r="AB24" s="128">
        <v>7217.973</v>
      </c>
      <c r="AC24" s="129"/>
      <c r="AD24" s="137"/>
      <c r="AE24" s="81"/>
      <c r="AF24" s="81"/>
      <c r="AG24" s="129"/>
      <c r="AH24" s="137"/>
      <c r="AI24" s="81"/>
      <c r="AJ24" s="81"/>
      <c r="AK24" s="129"/>
      <c r="AL24" s="137"/>
      <c r="AM24" s="129"/>
      <c r="AN24" s="137"/>
      <c r="AO24" s="187"/>
      <c r="AP24" s="188">
        <v>47340.432000000001</v>
      </c>
      <c r="AQ24" s="81">
        <v>0</v>
      </c>
      <c r="AR24" s="81">
        <v>14509.257000000001</v>
      </c>
      <c r="AS24" s="81">
        <v>262.88</v>
      </c>
      <c r="AT24" s="81">
        <v>0</v>
      </c>
      <c r="AU24" s="81">
        <v>0</v>
      </c>
      <c r="AV24" s="187">
        <v>0</v>
      </c>
      <c r="AW24" s="188">
        <v>45403.176999999996</v>
      </c>
      <c r="AX24" s="81">
        <v>0</v>
      </c>
      <c r="AY24" s="81">
        <v>2413.52</v>
      </c>
      <c r="AZ24" s="81">
        <v>7071.3039999999992</v>
      </c>
      <c r="BA24" s="81">
        <v>7224.5680000000002</v>
      </c>
      <c r="BB24" s="81">
        <v>0</v>
      </c>
      <c r="BC24" s="81">
        <v>0</v>
      </c>
      <c r="BD24" s="81">
        <v>0</v>
      </c>
      <c r="BE24" s="187">
        <v>0</v>
      </c>
      <c r="BF24" s="80">
        <v>62112.568999999989</v>
      </c>
      <c r="BG24" s="188"/>
      <c r="BH24" s="81"/>
      <c r="BI24" s="187"/>
      <c r="BJ24" s="115">
        <v>0</v>
      </c>
      <c r="BK24" s="4"/>
      <c r="BL24" s="4"/>
    </row>
    <row r="25" spans="1:64" ht="15">
      <c r="A25" s="116" t="s">
        <v>148</v>
      </c>
      <c r="B25" s="117" t="s">
        <v>1</v>
      </c>
      <c r="C25" s="118" t="s">
        <v>1017</v>
      </c>
      <c r="D25" s="117" t="s">
        <v>2</v>
      </c>
      <c r="E25" s="117" t="s">
        <v>3</v>
      </c>
      <c r="F25" s="119" t="s">
        <v>4</v>
      </c>
      <c r="G25" s="119" t="s">
        <v>607</v>
      </c>
      <c r="H25" s="120" t="s">
        <v>19</v>
      </c>
      <c r="I25" s="134"/>
      <c r="J25" s="120" t="s">
        <v>450</v>
      </c>
      <c r="K25" s="120" t="s">
        <v>778</v>
      </c>
      <c r="L25" s="120" t="s">
        <v>451</v>
      </c>
      <c r="M25" s="121">
        <v>2010</v>
      </c>
      <c r="N25" s="120" t="s">
        <v>792</v>
      </c>
      <c r="O25" s="122">
        <v>40786</v>
      </c>
      <c r="P25" s="186">
        <v>42937.849000000002</v>
      </c>
      <c r="Q25" s="81"/>
      <c r="R25" s="128">
        <v>28.454999999999998</v>
      </c>
      <c r="S25" s="126">
        <v>1076.94</v>
      </c>
      <c r="T25" s="137"/>
      <c r="U25" s="81"/>
      <c r="V25" s="129"/>
      <c r="W25" s="127">
        <v>8508.1299999999992</v>
      </c>
      <c r="X25" s="126">
        <v>849.89099999999996</v>
      </c>
      <c r="Y25" s="127">
        <v>0.121</v>
      </c>
      <c r="Z25" s="126">
        <v>8267.7000000000007</v>
      </c>
      <c r="AA25" s="127">
        <v>6.569</v>
      </c>
      <c r="AB25" s="128">
        <v>6253.2120000000004</v>
      </c>
      <c r="AC25" s="129"/>
      <c r="AD25" s="137"/>
      <c r="AE25" s="81"/>
      <c r="AF25" s="81"/>
      <c r="AG25" s="129"/>
      <c r="AH25" s="137"/>
      <c r="AI25" s="81"/>
      <c r="AJ25" s="81"/>
      <c r="AK25" s="129"/>
      <c r="AL25" s="137"/>
      <c r="AM25" s="129"/>
      <c r="AN25" s="137"/>
      <c r="AO25" s="187"/>
      <c r="AP25" s="188">
        <v>51452.669000000002</v>
      </c>
      <c r="AQ25" s="81">
        <v>0</v>
      </c>
      <c r="AR25" s="81">
        <v>15399.258</v>
      </c>
      <c r="AS25" s="81">
        <v>1076.94</v>
      </c>
      <c r="AT25" s="81">
        <v>0</v>
      </c>
      <c r="AU25" s="81">
        <v>0</v>
      </c>
      <c r="AV25" s="187">
        <v>0</v>
      </c>
      <c r="AW25" s="188">
        <v>44043.244000000006</v>
      </c>
      <c r="AX25" s="81">
        <v>0</v>
      </c>
      <c r="AY25" s="81">
        <v>9358.0209999999988</v>
      </c>
      <c r="AZ25" s="81">
        <v>8267.8209999999999</v>
      </c>
      <c r="BA25" s="81">
        <v>6259.7810000000009</v>
      </c>
      <c r="BB25" s="81">
        <v>0</v>
      </c>
      <c r="BC25" s="81">
        <v>0</v>
      </c>
      <c r="BD25" s="81">
        <v>0</v>
      </c>
      <c r="BE25" s="187">
        <v>0</v>
      </c>
      <c r="BF25" s="80">
        <v>67928.867000000013</v>
      </c>
      <c r="BG25" s="188"/>
      <c r="BH25" s="81"/>
      <c r="BI25" s="187"/>
      <c r="BJ25" s="115">
        <v>0</v>
      </c>
      <c r="BK25" s="4"/>
      <c r="BL25" s="4"/>
    </row>
    <row r="26" spans="1:64" ht="15">
      <c r="A26" s="116" t="s">
        <v>150</v>
      </c>
      <c r="B26" s="117" t="s">
        <v>1</v>
      </c>
      <c r="C26" s="118" t="s">
        <v>1017</v>
      </c>
      <c r="D26" s="117" t="s">
        <v>2</v>
      </c>
      <c r="E26" s="117" t="s">
        <v>3</v>
      </c>
      <c r="F26" s="119" t="s">
        <v>4</v>
      </c>
      <c r="G26" s="119" t="s">
        <v>607</v>
      </c>
      <c r="H26" s="120"/>
      <c r="I26" s="121"/>
      <c r="J26" s="120" t="s">
        <v>456</v>
      </c>
      <c r="K26" s="120" t="s">
        <v>687</v>
      </c>
      <c r="L26" s="120" t="s">
        <v>457</v>
      </c>
      <c r="M26" s="121">
        <v>2010</v>
      </c>
      <c r="N26" s="120" t="s">
        <v>604</v>
      </c>
      <c r="O26" s="122">
        <v>40633</v>
      </c>
      <c r="P26" s="186">
        <v>67389.721399999995</v>
      </c>
      <c r="Q26" s="81"/>
      <c r="R26" s="128">
        <v>1312.5714</v>
      </c>
      <c r="S26" s="126">
        <v>662.53200000000004</v>
      </c>
      <c r="T26" s="137"/>
      <c r="U26" s="81"/>
      <c r="V26" s="129"/>
      <c r="W26" s="127">
        <v>1590.829</v>
      </c>
      <c r="X26" s="126">
        <v>208.13310000000001</v>
      </c>
      <c r="Y26" s="127">
        <v>3.78E-2</v>
      </c>
      <c r="Z26" s="126">
        <v>1.6443000000000001</v>
      </c>
      <c r="AA26" s="127">
        <v>49.5473</v>
      </c>
      <c r="AB26" s="128">
        <v>3600.4857000000002</v>
      </c>
      <c r="AC26" s="129"/>
      <c r="AD26" s="137"/>
      <c r="AE26" s="81"/>
      <c r="AF26" s="81"/>
      <c r="AG26" s="129"/>
      <c r="AH26" s="137"/>
      <c r="AI26" s="81"/>
      <c r="AJ26" s="81"/>
      <c r="AK26" s="129"/>
      <c r="AL26" s="137"/>
      <c r="AM26" s="129"/>
      <c r="AN26" s="137"/>
      <c r="AO26" s="187"/>
      <c r="AP26" s="188">
        <v>69030.135500000004</v>
      </c>
      <c r="AQ26" s="81">
        <v>0</v>
      </c>
      <c r="AR26" s="81">
        <v>5122.8344999999999</v>
      </c>
      <c r="AS26" s="81">
        <v>662.53200000000004</v>
      </c>
      <c r="AT26" s="81">
        <v>0</v>
      </c>
      <c r="AU26" s="81">
        <v>0</v>
      </c>
      <c r="AV26" s="187">
        <v>0</v>
      </c>
      <c r="AW26" s="188">
        <v>69364.824800000002</v>
      </c>
      <c r="AX26" s="81">
        <v>0</v>
      </c>
      <c r="AY26" s="81">
        <v>1798.9621</v>
      </c>
      <c r="AZ26" s="81">
        <v>1.6821000000000002</v>
      </c>
      <c r="BA26" s="81">
        <v>3650.0330000000004</v>
      </c>
      <c r="BB26" s="81">
        <v>0</v>
      </c>
      <c r="BC26" s="81">
        <v>0</v>
      </c>
      <c r="BD26" s="81">
        <v>0</v>
      </c>
      <c r="BE26" s="187">
        <v>0</v>
      </c>
      <c r="BF26" s="80">
        <v>74815.502000000022</v>
      </c>
      <c r="BG26" s="188"/>
      <c r="BH26" s="81"/>
      <c r="BI26" s="187"/>
      <c r="BJ26" s="115">
        <v>0</v>
      </c>
      <c r="BK26" s="4"/>
      <c r="BL26" s="4"/>
    </row>
    <row r="27" spans="1:64" ht="30">
      <c r="A27" s="116" t="s">
        <v>155</v>
      </c>
      <c r="B27" s="117" t="s">
        <v>1</v>
      </c>
      <c r="C27" s="118" t="s">
        <v>1017</v>
      </c>
      <c r="D27" s="117" t="s">
        <v>156</v>
      </c>
      <c r="E27" s="117" t="s">
        <v>3</v>
      </c>
      <c r="F27" s="119" t="s">
        <v>4</v>
      </c>
      <c r="G27" s="119" t="s">
        <v>607</v>
      </c>
      <c r="H27" s="120" t="s">
        <v>19</v>
      </c>
      <c r="I27" s="130"/>
      <c r="J27" s="120" t="s">
        <v>460</v>
      </c>
      <c r="K27" s="120" t="s">
        <v>606</v>
      </c>
      <c r="L27" s="120" t="s">
        <v>461</v>
      </c>
      <c r="M27" s="121">
        <v>2010</v>
      </c>
      <c r="N27" s="120" t="s">
        <v>792</v>
      </c>
      <c r="O27" s="122">
        <v>40714</v>
      </c>
      <c r="P27" s="186">
        <v>50092.542600000001</v>
      </c>
      <c r="Q27" s="81"/>
      <c r="R27" s="128">
        <v>1043.1078</v>
      </c>
      <c r="S27" s="126">
        <v>405.29399999999998</v>
      </c>
      <c r="T27" s="137"/>
      <c r="U27" s="81"/>
      <c r="V27" s="129"/>
      <c r="W27" s="125">
        <v>0</v>
      </c>
      <c r="X27" s="133">
        <v>0</v>
      </c>
      <c r="Y27" s="125">
        <v>1.6798999999999999</v>
      </c>
      <c r="Z27" s="133">
        <v>4432.3523999999998</v>
      </c>
      <c r="AA27" s="125">
        <v>14.446899999999999</v>
      </c>
      <c r="AB27" s="135">
        <v>8059.0460999999996</v>
      </c>
      <c r="AC27" s="129"/>
      <c r="AD27" s="137"/>
      <c r="AE27" s="81"/>
      <c r="AF27" s="81"/>
      <c r="AG27" s="129"/>
      <c r="AH27" s="137"/>
      <c r="AI27" s="81"/>
      <c r="AJ27" s="81"/>
      <c r="AK27" s="129"/>
      <c r="AL27" s="137"/>
      <c r="AM27" s="129"/>
      <c r="AN27" s="137"/>
      <c r="AO27" s="187"/>
      <c r="AP27" s="188">
        <v>50108.669400000006</v>
      </c>
      <c r="AQ27" s="81">
        <v>0</v>
      </c>
      <c r="AR27" s="81">
        <v>13534.506299999999</v>
      </c>
      <c r="AS27" s="81">
        <v>405.29399999999998</v>
      </c>
      <c r="AT27" s="81">
        <v>0</v>
      </c>
      <c r="AU27" s="81">
        <v>0</v>
      </c>
      <c r="AV27" s="187">
        <v>0</v>
      </c>
      <c r="AW27" s="188">
        <v>51540.9444</v>
      </c>
      <c r="AX27" s="81">
        <v>0</v>
      </c>
      <c r="AY27" s="81">
        <v>0</v>
      </c>
      <c r="AZ27" s="81">
        <v>4434.0322999999999</v>
      </c>
      <c r="BA27" s="81">
        <v>8073.4929999999995</v>
      </c>
      <c r="BB27" s="81">
        <v>0</v>
      </c>
      <c r="BC27" s="81">
        <v>0</v>
      </c>
      <c r="BD27" s="81">
        <v>0</v>
      </c>
      <c r="BE27" s="187">
        <v>0</v>
      </c>
      <c r="BF27" s="80">
        <v>64048.469700000001</v>
      </c>
      <c r="BG27" s="188"/>
      <c r="BH27" s="81"/>
      <c r="BI27" s="187"/>
      <c r="BJ27" s="115">
        <v>0</v>
      </c>
      <c r="BK27" s="4"/>
      <c r="BL27" s="4"/>
    </row>
    <row r="28" spans="1:64" ht="45">
      <c r="A28" s="116" t="s">
        <v>159</v>
      </c>
      <c r="B28" s="117" t="s">
        <v>1</v>
      </c>
      <c r="C28" s="118" t="s">
        <v>1017</v>
      </c>
      <c r="D28" s="117" t="s">
        <v>160</v>
      </c>
      <c r="E28" s="117" t="s">
        <v>3</v>
      </c>
      <c r="F28" s="119" t="s">
        <v>4</v>
      </c>
      <c r="G28" s="119" t="s">
        <v>607</v>
      </c>
      <c r="H28" s="120" t="s">
        <v>19</v>
      </c>
      <c r="I28" s="130"/>
      <c r="J28" s="120" t="s">
        <v>460</v>
      </c>
      <c r="K28" s="120" t="s">
        <v>606</v>
      </c>
      <c r="L28" s="120" t="s">
        <v>461</v>
      </c>
      <c r="M28" s="121">
        <v>2010</v>
      </c>
      <c r="N28" s="120" t="s">
        <v>792</v>
      </c>
      <c r="O28" s="122">
        <v>40714</v>
      </c>
      <c r="P28" s="186">
        <v>13568.496800000001</v>
      </c>
      <c r="Q28" s="81"/>
      <c r="R28" s="128">
        <v>282.1266</v>
      </c>
      <c r="S28" s="126">
        <v>109.337</v>
      </c>
      <c r="T28" s="137"/>
      <c r="U28" s="81"/>
      <c r="V28" s="129"/>
      <c r="W28" s="125">
        <v>1.2983</v>
      </c>
      <c r="X28" s="133">
        <v>0.19320000000000001</v>
      </c>
      <c r="Y28" s="125">
        <v>5.1268000000000002</v>
      </c>
      <c r="Z28" s="133">
        <v>13526.643899999999</v>
      </c>
      <c r="AA28" s="125">
        <v>97.623000000000005</v>
      </c>
      <c r="AB28" s="135">
        <v>62353.733399999997</v>
      </c>
      <c r="AC28" s="129"/>
      <c r="AD28" s="137"/>
      <c r="AE28" s="81"/>
      <c r="AF28" s="81"/>
      <c r="AG28" s="129"/>
      <c r="AH28" s="137"/>
      <c r="AI28" s="81"/>
      <c r="AJ28" s="81"/>
      <c r="AK28" s="129"/>
      <c r="AL28" s="137"/>
      <c r="AM28" s="129"/>
      <c r="AN28" s="137"/>
      <c r="AO28" s="187"/>
      <c r="AP28" s="188">
        <v>13672.544900000001</v>
      </c>
      <c r="AQ28" s="81">
        <v>0</v>
      </c>
      <c r="AR28" s="81">
        <v>76162.69709999999</v>
      </c>
      <c r="AS28" s="81">
        <v>109.337</v>
      </c>
      <c r="AT28" s="81">
        <v>0</v>
      </c>
      <c r="AU28" s="81">
        <v>0</v>
      </c>
      <c r="AV28" s="187">
        <v>0</v>
      </c>
      <c r="AW28" s="188">
        <v>13959.9604</v>
      </c>
      <c r="AX28" s="81">
        <v>0</v>
      </c>
      <c r="AY28" s="81">
        <v>1.4915</v>
      </c>
      <c r="AZ28" s="81">
        <v>13531.770699999999</v>
      </c>
      <c r="BA28" s="81">
        <v>62451.356399999997</v>
      </c>
      <c r="BB28" s="81">
        <v>0</v>
      </c>
      <c r="BC28" s="81">
        <v>0</v>
      </c>
      <c r="BD28" s="81">
        <v>0</v>
      </c>
      <c r="BE28" s="187">
        <v>0</v>
      </c>
      <c r="BF28" s="80">
        <v>89944.578999999998</v>
      </c>
      <c r="BG28" s="188"/>
      <c r="BH28" s="81"/>
      <c r="BI28" s="187"/>
      <c r="BJ28" s="115">
        <v>0</v>
      </c>
      <c r="BK28" s="4"/>
      <c r="BL28" s="4"/>
    </row>
    <row r="29" spans="1:64" ht="15">
      <c r="A29" s="116" t="s">
        <v>172</v>
      </c>
      <c r="B29" s="117" t="s">
        <v>1</v>
      </c>
      <c r="C29" s="118" t="s">
        <v>1017</v>
      </c>
      <c r="D29" s="117" t="s">
        <v>2</v>
      </c>
      <c r="E29" s="117" t="s">
        <v>3</v>
      </c>
      <c r="F29" s="119" t="s">
        <v>4</v>
      </c>
      <c r="G29" s="119" t="s">
        <v>607</v>
      </c>
      <c r="H29" s="120" t="s">
        <v>19</v>
      </c>
      <c r="I29" s="130"/>
      <c r="J29" s="120" t="s">
        <v>470</v>
      </c>
      <c r="K29" s="120" t="s">
        <v>775</v>
      </c>
      <c r="L29" s="120" t="s">
        <v>471</v>
      </c>
      <c r="M29" s="121">
        <v>2010</v>
      </c>
      <c r="N29" s="120" t="s">
        <v>604</v>
      </c>
      <c r="O29" s="122">
        <v>40633</v>
      </c>
      <c r="P29" s="186">
        <v>11947.08</v>
      </c>
      <c r="Q29" s="81"/>
      <c r="R29" s="128">
        <v>85.961399999999998</v>
      </c>
      <c r="S29" s="126">
        <v>220.96799999999999</v>
      </c>
      <c r="T29" s="137"/>
      <c r="U29" s="81"/>
      <c r="V29" s="129"/>
      <c r="W29" s="125">
        <v>6688.54</v>
      </c>
      <c r="X29" s="133">
        <v>815.66309999999999</v>
      </c>
      <c r="Y29" s="125">
        <v>41.25</v>
      </c>
      <c r="Z29" s="133">
        <v>5713.4930999999997</v>
      </c>
      <c r="AA29" s="125">
        <v>53.78</v>
      </c>
      <c r="AB29" s="135">
        <v>7802.7537000000002</v>
      </c>
      <c r="AC29" s="129"/>
      <c r="AD29" s="137"/>
      <c r="AE29" s="81"/>
      <c r="AF29" s="81"/>
      <c r="AG29" s="129"/>
      <c r="AH29" s="125">
        <v>2.08</v>
      </c>
      <c r="AI29" s="81"/>
      <c r="AJ29" s="135">
        <v>1.47E-2</v>
      </c>
      <c r="AK29" s="133">
        <v>3.1E-2</v>
      </c>
      <c r="AL29" s="137"/>
      <c r="AM29" s="129"/>
      <c r="AN29" s="137"/>
      <c r="AO29" s="187"/>
      <c r="AP29" s="188">
        <v>18732.73</v>
      </c>
      <c r="AQ29" s="81">
        <v>0</v>
      </c>
      <c r="AR29" s="81">
        <v>14417.886</v>
      </c>
      <c r="AS29" s="81">
        <v>220.999</v>
      </c>
      <c r="AT29" s="81">
        <v>0</v>
      </c>
      <c r="AU29" s="81">
        <v>0</v>
      </c>
      <c r="AV29" s="187">
        <v>0</v>
      </c>
      <c r="AW29" s="188">
        <v>12254.009400000001</v>
      </c>
      <c r="AX29" s="81">
        <v>0</v>
      </c>
      <c r="AY29" s="81">
        <v>7504.2030999999997</v>
      </c>
      <c r="AZ29" s="81">
        <v>5754.7430999999997</v>
      </c>
      <c r="BA29" s="81">
        <v>7856.5337</v>
      </c>
      <c r="BB29" s="81">
        <v>0</v>
      </c>
      <c r="BC29" s="81">
        <v>2.1257000000000001</v>
      </c>
      <c r="BD29" s="81">
        <v>0</v>
      </c>
      <c r="BE29" s="187">
        <v>0</v>
      </c>
      <c r="BF29" s="80">
        <v>33371.615000000005</v>
      </c>
      <c r="BG29" s="188"/>
      <c r="BH29" s="81"/>
      <c r="BI29" s="187"/>
      <c r="BJ29" s="115">
        <v>0</v>
      </c>
      <c r="BK29" s="4"/>
      <c r="BL29" s="4"/>
    </row>
    <row r="30" spans="1:64" ht="15">
      <c r="A30" s="136" t="s">
        <v>179</v>
      </c>
      <c r="B30" s="118" t="s">
        <v>1</v>
      </c>
      <c r="C30" s="118" t="s">
        <v>1017</v>
      </c>
      <c r="D30" s="118" t="s">
        <v>2</v>
      </c>
      <c r="E30" s="118" t="s">
        <v>3</v>
      </c>
      <c r="F30" s="119" t="s">
        <v>4</v>
      </c>
      <c r="G30" s="119" t="s">
        <v>607</v>
      </c>
      <c r="H30" s="120" t="s">
        <v>19</v>
      </c>
      <c r="I30" s="130"/>
      <c r="J30" s="120" t="s">
        <v>476</v>
      </c>
      <c r="K30" s="120" t="s">
        <v>890</v>
      </c>
      <c r="L30" s="120" t="s">
        <v>477</v>
      </c>
      <c r="M30" s="121">
        <v>2010</v>
      </c>
      <c r="N30" s="120" t="s">
        <v>792</v>
      </c>
      <c r="O30" s="122">
        <v>40786</v>
      </c>
      <c r="P30" s="186">
        <v>39990</v>
      </c>
      <c r="Q30" s="81"/>
      <c r="R30" s="128">
        <v>1176</v>
      </c>
      <c r="S30" s="126">
        <v>260.39999999999998</v>
      </c>
      <c r="T30" s="137"/>
      <c r="U30" s="81"/>
      <c r="V30" s="129"/>
      <c r="W30" s="125">
        <v>14900</v>
      </c>
      <c r="X30" s="133">
        <v>1810.2</v>
      </c>
      <c r="Y30" s="125">
        <v>35</v>
      </c>
      <c r="Z30" s="133">
        <v>35244.300000000003</v>
      </c>
      <c r="AA30" s="125">
        <v>37</v>
      </c>
      <c r="AB30" s="135">
        <v>17934</v>
      </c>
      <c r="AC30" s="129"/>
      <c r="AD30" s="137"/>
      <c r="AE30" s="81"/>
      <c r="AF30" s="81"/>
      <c r="AG30" s="129"/>
      <c r="AH30" s="137"/>
      <c r="AI30" s="81"/>
      <c r="AJ30" s="81"/>
      <c r="AK30" s="129"/>
      <c r="AL30" s="137"/>
      <c r="AM30" s="129"/>
      <c r="AN30" s="137"/>
      <c r="AO30" s="187"/>
      <c r="AP30" s="188">
        <v>54962</v>
      </c>
      <c r="AQ30" s="81">
        <v>0</v>
      </c>
      <c r="AR30" s="81">
        <v>56164.5</v>
      </c>
      <c r="AS30" s="81">
        <v>260.39999999999998</v>
      </c>
      <c r="AT30" s="81">
        <v>0</v>
      </c>
      <c r="AU30" s="81">
        <v>0</v>
      </c>
      <c r="AV30" s="187">
        <v>0</v>
      </c>
      <c r="AW30" s="188">
        <v>41426.400000000001</v>
      </c>
      <c r="AX30" s="81">
        <v>0</v>
      </c>
      <c r="AY30" s="81">
        <v>16710.2</v>
      </c>
      <c r="AZ30" s="81">
        <v>35279.300000000003</v>
      </c>
      <c r="BA30" s="81">
        <v>17971</v>
      </c>
      <c r="BB30" s="81">
        <v>0</v>
      </c>
      <c r="BC30" s="81">
        <v>0</v>
      </c>
      <c r="BD30" s="81">
        <v>0</v>
      </c>
      <c r="BE30" s="187">
        <v>0</v>
      </c>
      <c r="BF30" s="80">
        <v>111386.9</v>
      </c>
      <c r="BG30" s="188"/>
      <c r="BH30" s="81"/>
      <c r="BI30" s="187"/>
      <c r="BJ30" s="115">
        <v>0</v>
      </c>
      <c r="BK30" s="4"/>
      <c r="BL30" s="4"/>
    </row>
    <row r="31" spans="1:64" ht="15">
      <c r="A31" s="136" t="s">
        <v>185</v>
      </c>
      <c r="B31" s="118" t="s">
        <v>1</v>
      </c>
      <c r="C31" s="118" t="s">
        <v>1017</v>
      </c>
      <c r="D31" s="118" t="s">
        <v>2</v>
      </c>
      <c r="E31" s="118" t="s">
        <v>3</v>
      </c>
      <c r="F31" s="119" t="s">
        <v>4</v>
      </c>
      <c r="G31" s="119" t="s">
        <v>607</v>
      </c>
      <c r="H31" s="120"/>
      <c r="I31" s="130"/>
      <c r="J31" s="120" t="s">
        <v>456</v>
      </c>
      <c r="K31" s="120" t="s">
        <v>687</v>
      </c>
      <c r="L31" s="120" t="s">
        <v>457</v>
      </c>
      <c r="M31" s="121">
        <v>2010</v>
      </c>
      <c r="N31" s="120" t="s">
        <v>604</v>
      </c>
      <c r="O31" s="122">
        <v>40633</v>
      </c>
      <c r="P31" s="186">
        <v>24999.576000000001</v>
      </c>
      <c r="Q31" s="81"/>
      <c r="R31" s="128">
        <v>266.13299999999998</v>
      </c>
      <c r="S31" s="126">
        <v>584.75300000000004</v>
      </c>
      <c r="T31" s="137"/>
      <c r="U31" s="81"/>
      <c r="V31" s="129"/>
      <c r="W31" s="125">
        <v>9886.2096999999994</v>
      </c>
      <c r="X31" s="133">
        <v>1242.8913</v>
      </c>
      <c r="Y31" s="125">
        <v>2.3099999999999999E-2</v>
      </c>
      <c r="Z31" s="133">
        <v>64.726200000000006</v>
      </c>
      <c r="AA31" s="125">
        <v>10.1981</v>
      </c>
      <c r="AB31" s="135">
        <v>6275.5581000000002</v>
      </c>
      <c r="AC31" s="129"/>
      <c r="AD31" s="137"/>
      <c r="AE31" s="81"/>
      <c r="AF31" s="81"/>
      <c r="AG31" s="129"/>
      <c r="AH31" s="125">
        <v>13.192</v>
      </c>
      <c r="AI31" s="81"/>
      <c r="AJ31" s="135">
        <v>9.6600000000000005E-2</v>
      </c>
      <c r="AK31" s="133">
        <v>0</v>
      </c>
      <c r="AL31" s="137"/>
      <c r="AM31" s="129"/>
      <c r="AN31" s="137"/>
      <c r="AO31" s="187"/>
      <c r="AP31" s="188">
        <v>34909.198900000003</v>
      </c>
      <c r="AQ31" s="81">
        <v>0</v>
      </c>
      <c r="AR31" s="81">
        <v>7849.4052000000001</v>
      </c>
      <c r="AS31" s="81">
        <v>584.75300000000004</v>
      </c>
      <c r="AT31" s="81">
        <v>0</v>
      </c>
      <c r="AU31" s="81">
        <v>0</v>
      </c>
      <c r="AV31" s="187">
        <v>0</v>
      </c>
      <c r="AW31" s="188">
        <v>25850.462000000003</v>
      </c>
      <c r="AX31" s="81">
        <v>0</v>
      </c>
      <c r="AY31" s="81">
        <v>11129.100999999999</v>
      </c>
      <c r="AZ31" s="81">
        <v>64.749300000000005</v>
      </c>
      <c r="BA31" s="81">
        <v>6285.7561999999998</v>
      </c>
      <c r="BB31" s="81">
        <v>0</v>
      </c>
      <c r="BC31" s="81">
        <v>13.288600000000001</v>
      </c>
      <c r="BD31" s="81">
        <v>0</v>
      </c>
      <c r="BE31" s="187">
        <v>0</v>
      </c>
      <c r="BF31" s="80">
        <v>43343.357100000008</v>
      </c>
      <c r="BG31" s="188"/>
      <c r="BH31" s="81"/>
      <c r="BI31" s="187"/>
      <c r="BJ31" s="115">
        <v>0</v>
      </c>
      <c r="BK31" s="4"/>
      <c r="BL31" s="4"/>
    </row>
    <row r="32" spans="1:64" ht="15">
      <c r="A32" s="136" t="s">
        <v>189</v>
      </c>
      <c r="B32" s="118" t="s">
        <v>1</v>
      </c>
      <c r="C32" s="118" t="s">
        <v>1017</v>
      </c>
      <c r="D32" s="118" t="s">
        <v>2</v>
      </c>
      <c r="E32" s="118" t="s">
        <v>3</v>
      </c>
      <c r="F32" s="119" t="s">
        <v>4</v>
      </c>
      <c r="G32" s="119" t="s">
        <v>607</v>
      </c>
      <c r="H32" s="120"/>
      <c r="I32" s="121"/>
      <c r="J32" s="120" t="s">
        <v>484</v>
      </c>
      <c r="K32" s="120" t="s">
        <v>916</v>
      </c>
      <c r="L32" s="120" t="s">
        <v>485</v>
      </c>
      <c r="M32" s="121">
        <v>2010</v>
      </c>
      <c r="N32" s="120" t="s">
        <v>792</v>
      </c>
      <c r="O32" s="122">
        <v>40786</v>
      </c>
      <c r="P32" s="186">
        <v>41358.6</v>
      </c>
      <c r="Q32" s="81"/>
      <c r="R32" s="128">
        <v>2872.17</v>
      </c>
      <c r="S32" s="126">
        <v>390.6</v>
      </c>
      <c r="T32" s="137"/>
      <c r="U32" s="81"/>
      <c r="V32" s="129"/>
      <c r="W32" s="127">
        <v>5728.7</v>
      </c>
      <c r="X32" s="126">
        <v>694.47</v>
      </c>
      <c r="Y32" s="127">
        <v>0.35</v>
      </c>
      <c r="Z32" s="126">
        <v>158.19300000000001</v>
      </c>
      <c r="AA32" s="127">
        <v>11.93</v>
      </c>
      <c r="AB32" s="128">
        <v>3379.4250000000002</v>
      </c>
      <c r="AC32" s="129"/>
      <c r="AD32" s="137"/>
      <c r="AE32" s="81"/>
      <c r="AF32" s="81"/>
      <c r="AG32" s="129"/>
      <c r="AH32" s="125">
        <v>14.2</v>
      </c>
      <c r="AI32" s="81"/>
      <c r="AJ32" s="135">
        <v>0</v>
      </c>
      <c r="AK32" s="133">
        <v>0</v>
      </c>
      <c r="AL32" s="137"/>
      <c r="AM32" s="129"/>
      <c r="AN32" s="137"/>
      <c r="AO32" s="187"/>
      <c r="AP32" s="188">
        <v>47113.779999999992</v>
      </c>
      <c r="AQ32" s="81">
        <v>0</v>
      </c>
      <c r="AR32" s="81">
        <v>7104.2580000000007</v>
      </c>
      <c r="AS32" s="81">
        <v>390.6</v>
      </c>
      <c r="AT32" s="81">
        <v>0</v>
      </c>
      <c r="AU32" s="81">
        <v>0</v>
      </c>
      <c r="AV32" s="187">
        <v>0</v>
      </c>
      <c r="AW32" s="188">
        <v>44621.369999999995</v>
      </c>
      <c r="AX32" s="81">
        <v>0</v>
      </c>
      <c r="AY32" s="81">
        <v>6423.17</v>
      </c>
      <c r="AZ32" s="81">
        <v>158.54300000000001</v>
      </c>
      <c r="BA32" s="81">
        <v>3391.355</v>
      </c>
      <c r="BB32" s="81">
        <v>0</v>
      </c>
      <c r="BC32" s="81">
        <v>14.2</v>
      </c>
      <c r="BD32" s="81">
        <v>0</v>
      </c>
      <c r="BE32" s="187">
        <v>0</v>
      </c>
      <c r="BF32" s="80">
        <v>54608.637999999992</v>
      </c>
      <c r="BG32" s="188"/>
      <c r="BH32" s="81"/>
      <c r="BI32" s="187"/>
      <c r="BJ32" s="115">
        <v>0</v>
      </c>
      <c r="BK32" s="4"/>
      <c r="BL32" s="4"/>
    </row>
    <row r="33" spans="1:64" ht="15">
      <c r="A33" s="136" t="s">
        <v>200</v>
      </c>
      <c r="B33" s="118" t="s">
        <v>1</v>
      </c>
      <c r="C33" s="118" t="s">
        <v>1017</v>
      </c>
      <c r="D33" s="118" t="s">
        <v>2</v>
      </c>
      <c r="E33" s="118" t="s">
        <v>3</v>
      </c>
      <c r="F33" s="119" t="s">
        <v>4</v>
      </c>
      <c r="G33" s="119" t="s">
        <v>607</v>
      </c>
      <c r="H33" s="120" t="s">
        <v>19</v>
      </c>
      <c r="I33" s="130"/>
      <c r="J33" s="120" t="s">
        <v>494</v>
      </c>
      <c r="K33" s="120" t="s">
        <v>771</v>
      </c>
      <c r="L33" s="120" t="s">
        <v>495</v>
      </c>
      <c r="M33" s="121">
        <v>2010</v>
      </c>
      <c r="N33" s="120" t="s">
        <v>792</v>
      </c>
      <c r="O33" s="122">
        <v>40799</v>
      </c>
      <c r="P33" s="186">
        <v>8729.0079999999998</v>
      </c>
      <c r="Q33" s="81"/>
      <c r="R33" s="128">
        <v>4.9349999999999996</v>
      </c>
      <c r="S33" s="126">
        <v>141.36000000000001</v>
      </c>
      <c r="T33" s="137"/>
      <c r="U33" s="81"/>
      <c r="V33" s="129"/>
      <c r="W33" s="127">
        <v>3086.444</v>
      </c>
      <c r="X33" s="126">
        <v>308.30099999999999</v>
      </c>
      <c r="Y33" s="127">
        <v>3.9169999999999998</v>
      </c>
      <c r="Z33" s="126">
        <v>5595.3029999999999</v>
      </c>
      <c r="AA33" s="127">
        <v>4.2389999999999999</v>
      </c>
      <c r="AB33" s="128">
        <v>4883.76</v>
      </c>
      <c r="AC33" s="129"/>
      <c r="AD33" s="137"/>
      <c r="AE33" s="81"/>
      <c r="AF33" s="81"/>
      <c r="AG33" s="129"/>
      <c r="AH33" s="137"/>
      <c r="AI33" s="81"/>
      <c r="AJ33" s="81"/>
      <c r="AK33" s="129"/>
      <c r="AL33" s="137"/>
      <c r="AM33" s="129"/>
      <c r="AN33" s="137"/>
      <c r="AO33" s="187"/>
      <c r="AP33" s="188">
        <v>11823.607999999998</v>
      </c>
      <c r="AQ33" s="81">
        <v>0</v>
      </c>
      <c r="AR33" s="81">
        <v>10792.298999999999</v>
      </c>
      <c r="AS33" s="81">
        <v>141.36000000000001</v>
      </c>
      <c r="AT33" s="81">
        <v>0</v>
      </c>
      <c r="AU33" s="81">
        <v>0</v>
      </c>
      <c r="AV33" s="187">
        <v>0</v>
      </c>
      <c r="AW33" s="188">
        <v>8875.3029999999999</v>
      </c>
      <c r="AX33" s="81">
        <v>0</v>
      </c>
      <c r="AY33" s="81">
        <v>3394.7449999999999</v>
      </c>
      <c r="AZ33" s="81">
        <v>5599.22</v>
      </c>
      <c r="BA33" s="81">
        <v>4887.9989999999998</v>
      </c>
      <c r="BB33" s="81">
        <v>0</v>
      </c>
      <c r="BC33" s="81">
        <v>0</v>
      </c>
      <c r="BD33" s="81">
        <v>0</v>
      </c>
      <c r="BE33" s="187">
        <v>0</v>
      </c>
      <c r="BF33" s="80">
        <v>22757.267</v>
      </c>
      <c r="BG33" s="188"/>
      <c r="BH33" s="81"/>
      <c r="BI33" s="187"/>
      <c r="BJ33" s="115">
        <v>0</v>
      </c>
      <c r="BK33" s="4"/>
      <c r="BL33" s="4"/>
    </row>
    <row r="34" spans="1:64" ht="15">
      <c r="A34" s="136" t="s">
        <v>211</v>
      </c>
      <c r="B34" s="118" t="s">
        <v>1</v>
      </c>
      <c r="C34" s="118" t="s">
        <v>1017</v>
      </c>
      <c r="D34" s="118" t="s">
        <v>2</v>
      </c>
      <c r="E34" s="118" t="s">
        <v>3</v>
      </c>
      <c r="F34" s="119" t="s">
        <v>4</v>
      </c>
      <c r="G34" s="119" t="s">
        <v>607</v>
      </c>
      <c r="H34" s="120" t="s">
        <v>19</v>
      </c>
      <c r="I34" s="130"/>
      <c r="J34" s="120" t="s">
        <v>502</v>
      </c>
      <c r="K34" s="120" t="s">
        <v>737</v>
      </c>
      <c r="L34" s="120" t="s">
        <v>503</v>
      </c>
      <c r="M34" s="121">
        <v>2010</v>
      </c>
      <c r="N34" s="120" t="s">
        <v>604</v>
      </c>
      <c r="O34" s="122">
        <v>40631</v>
      </c>
      <c r="P34" s="186">
        <v>10914</v>
      </c>
      <c r="Q34" s="81"/>
      <c r="R34" s="128">
        <v>777</v>
      </c>
      <c r="S34" s="126">
        <v>105.958</v>
      </c>
      <c r="T34" s="137"/>
      <c r="U34" s="81"/>
      <c r="V34" s="129"/>
      <c r="W34" s="123"/>
      <c r="X34" s="124"/>
      <c r="Y34" s="137"/>
      <c r="Z34" s="129"/>
      <c r="AA34" s="123"/>
      <c r="AB34" s="128">
        <v>11162.027099999999</v>
      </c>
      <c r="AC34" s="129"/>
      <c r="AD34" s="137"/>
      <c r="AE34" s="81"/>
      <c r="AF34" s="81"/>
      <c r="AG34" s="129"/>
      <c r="AH34" s="137"/>
      <c r="AI34" s="81"/>
      <c r="AJ34" s="81"/>
      <c r="AK34" s="129"/>
      <c r="AL34" s="137"/>
      <c r="AM34" s="129"/>
      <c r="AN34" s="137"/>
      <c r="AO34" s="187"/>
      <c r="AP34" s="188">
        <v>10914</v>
      </c>
      <c r="AQ34" s="81">
        <v>0</v>
      </c>
      <c r="AR34" s="81">
        <v>11939.027099999999</v>
      </c>
      <c r="AS34" s="81">
        <v>105.958</v>
      </c>
      <c r="AT34" s="81">
        <v>0</v>
      </c>
      <c r="AU34" s="81">
        <v>0</v>
      </c>
      <c r="AV34" s="187">
        <v>0</v>
      </c>
      <c r="AW34" s="188">
        <v>11796.958000000001</v>
      </c>
      <c r="AX34" s="81">
        <v>0</v>
      </c>
      <c r="AY34" s="81">
        <v>0</v>
      </c>
      <c r="AZ34" s="81">
        <v>0</v>
      </c>
      <c r="BA34" s="81">
        <v>11162.027099999999</v>
      </c>
      <c r="BB34" s="81">
        <v>0</v>
      </c>
      <c r="BC34" s="81">
        <v>0</v>
      </c>
      <c r="BD34" s="81">
        <v>0</v>
      </c>
      <c r="BE34" s="187">
        <v>0</v>
      </c>
      <c r="BF34" s="80">
        <v>22958.985099999998</v>
      </c>
      <c r="BG34" s="188"/>
      <c r="BH34" s="81"/>
      <c r="BI34" s="187"/>
      <c r="BJ34" s="115">
        <v>0</v>
      </c>
      <c r="BK34" s="4"/>
      <c r="BL34" s="4"/>
    </row>
    <row r="35" spans="1:64" ht="15">
      <c r="A35" s="136" t="s">
        <v>218</v>
      </c>
      <c r="B35" s="118" t="s">
        <v>1</v>
      </c>
      <c r="C35" s="118" t="s">
        <v>1017</v>
      </c>
      <c r="D35" s="118" t="s">
        <v>2</v>
      </c>
      <c r="E35" s="118" t="s">
        <v>3</v>
      </c>
      <c r="F35" s="119" t="s">
        <v>4</v>
      </c>
      <c r="G35" s="119" t="s">
        <v>607</v>
      </c>
      <c r="H35" s="120" t="s">
        <v>19</v>
      </c>
      <c r="I35" s="130"/>
      <c r="J35" s="120" t="s">
        <v>508</v>
      </c>
      <c r="K35" s="120" t="s">
        <v>609</v>
      </c>
      <c r="L35" s="120" t="s">
        <v>509</v>
      </c>
      <c r="M35" s="121">
        <v>2010</v>
      </c>
      <c r="N35" s="120" t="s">
        <v>604</v>
      </c>
      <c r="O35" s="122">
        <v>40633</v>
      </c>
      <c r="P35" s="186">
        <v>31785.599999999999</v>
      </c>
      <c r="Q35" s="81"/>
      <c r="R35" s="128">
        <v>1054.326</v>
      </c>
      <c r="S35" s="126">
        <v>861.8</v>
      </c>
      <c r="T35" s="137"/>
      <c r="U35" s="81"/>
      <c r="V35" s="129"/>
      <c r="W35" s="127">
        <v>274.5</v>
      </c>
      <c r="X35" s="126">
        <v>37.590000000000003</v>
      </c>
      <c r="Y35" s="127">
        <v>12.5</v>
      </c>
      <c r="Z35" s="126">
        <v>619.91999999999996</v>
      </c>
      <c r="AA35" s="127">
        <v>23.9</v>
      </c>
      <c r="AB35" s="128">
        <v>1623.51</v>
      </c>
      <c r="AC35" s="129"/>
      <c r="AD35" s="137"/>
      <c r="AE35" s="81"/>
      <c r="AF35" s="81"/>
      <c r="AG35" s="129"/>
      <c r="AH35" s="125">
        <v>478.2</v>
      </c>
      <c r="AI35" s="81"/>
      <c r="AJ35" s="135">
        <v>10.92</v>
      </c>
      <c r="AK35" s="133">
        <v>1.86</v>
      </c>
      <c r="AL35" s="137"/>
      <c r="AM35" s="129"/>
      <c r="AN35" s="137"/>
      <c r="AO35" s="187"/>
      <c r="AP35" s="188">
        <v>32574.7</v>
      </c>
      <c r="AQ35" s="81">
        <v>0</v>
      </c>
      <c r="AR35" s="81">
        <v>3346.2660000000001</v>
      </c>
      <c r="AS35" s="81">
        <v>863.66</v>
      </c>
      <c r="AT35" s="81">
        <v>0</v>
      </c>
      <c r="AU35" s="81">
        <v>0</v>
      </c>
      <c r="AV35" s="187">
        <v>0</v>
      </c>
      <c r="AW35" s="188">
        <v>33701.726000000002</v>
      </c>
      <c r="AX35" s="81">
        <v>0</v>
      </c>
      <c r="AY35" s="81">
        <v>312.09000000000003</v>
      </c>
      <c r="AZ35" s="81">
        <v>632.41999999999996</v>
      </c>
      <c r="BA35" s="81">
        <v>1647.41</v>
      </c>
      <c r="BB35" s="81">
        <v>0</v>
      </c>
      <c r="BC35" s="81">
        <v>490.98</v>
      </c>
      <c r="BD35" s="81">
        <v>0</v>
      </c>
      <c r="BE35" s="187">
        <v>0</v>
      </c>
      <c r="BF35" s="80">
        <v>36784.625999999997</v>
      </c>
      <c r="BG35" s="188"/>
      <c r="BH35" s="81"/>
      <c r="BI35" s="187"/>
      <c r="BJ35" s="115">
        <v>0</v>
      </c>
      <c r="BK35" s="4"/>
      <c r="BL35" s="4"/>
    </row>
    <row r="36" spans="1:64" ht="15">
      <c r="A36" s="136" t="s">
        <v>222</v>
      </c>
      <c r="B36" s="118" t="s">
        <v>1</v>
      </c>
      <c r="C36" s="118" t="s">
        <v>1017</v>
      </c>
      <c r="D36" s="118" t="s">
        <v>2</v>
      </c>
      <c r="E36" s="118" t="s">
        <v>3</v>
      </c>
      <c r="F36" s="119" t="s">
        <v>4</v>
      </c>
      <c r="G36" s="119" t="s">
        <v>607</v>
      </c>
      <c r="H36" s="120" t="s">
        <v>19</v>
      </c>
      <c r="I36" s="130"/>
      <c r="J36" s="120" t="s">
        <v>513</v>
      </c>
      <c r="K36" s="120" t="s">
        <v>760</v>
      </c>
      <c r="L36" s="120" t="s">
        <v>514</v>
      </c>
      <c r="M36" s="121">
        <v>2010</v>
      </c>
      <c r="N36" s="120" t="s">
        <v>792</v>
      </c>
      <c r="O36" s="122">
        <v>40785</v>
      </c>
      <c r="P36" s="186">
        <v>34440.362999999998</v>
      </c>
      <c r="Q36" s="81"/>
      <c r="R36" s="128">
        <v>13.545</v>
      </c>
      <c r="S36" s="126">
        <v>199.33</v>
      </c>
      <c r="T36" s="137"/>
      <c r="U36" s="81"/>
      <c r="V36" s="129"/>
      <c r="W36" s="127">
        <v>4940.8270000000002</v>
      </c>
      <c r="X36" s="126">
        <v>510.59399999999999</v>
      </c>
      <c r="Y36" s="127">
        <v>1632.6959999999999</v>
      </c>
      <c r="Z36" s="126">
        <v>9311.8410000000003</v>
      </c>
      <c r="AA36" s="127">
        <v>12.930999999999999</v>
      </c>
      <c r="AB36" s="128">
        <v>14436.513000000001</v>
      </c>
      <c r="AC36" s="129"/>
      <c r="AD36" s="137"/>
      <c r="AE36" s="81"/>
      <c r="AF36" s="81"/>
      <c r="AG36" s="129"/>
      <c r="AH36" s="137"/>
      <c r="AI36" s="81"/>
      <c r="AJ36" s="132"/>
      <c r="AK36" s="124"/>
      <c r="AL36" s="137"/>
      <c r="AM36" s="129"/>
      <c r="AN36" s="137"/>
      <c r="AO36" s="187"/>
      <c r="AP36" s="188">
        <v>41026.816999999995</v>
      </c>
      <c r="AQ36" s="81">
        <v>0</v>
      </c>
      <c r="AR36" s="81">
        <v>24272.492999999999</v>
      </c>
      <c r="AS36" s="81">
        <v>199.33</v>
      </c>
      <c r="AT36" s="81">
        <v>0</v>
      </c>
      <c r="AU36" s="81">
        <v>0</v>
      </c>
      <c r="AV36" s="187">
        <v>0</v>
      </c>
      <c r="AW36" s="188">
        <v>34653.237999999998</v>
      </c>
      <c r="AX36" s="81">
        <v>0</v>
      </c>
      <c r="AY36" s="81">
        <v>5451.4210000000003</v>
      </c>
      <c r="AZ36" s="81">
        <v>10944.537</v>
      </c>
      <c r="BA36" s="81">
        <v>14449.444000000001</v>
      </c>
      <c r="BB36" s="81">
        <v>0</v>
      </c>
      <c r="BC36" s="81">
        <v>0</v>
      </c>
      <c r="BD36" s="81">
        <v>0</v>
      </c>
      <c r="BE36" s="187">
        <v>0</v>
      </c>
      <c r="BF36" s="80">
        <v>65498.639999999992</v>
      </c>
      <c r="BG36" s="188"/>
      <c r="BH36" s="81"/>
      <c r="BI36" s="189"/>
      <c r="BJ36" s="115">
        <v>0</v>
      </c>
      <c r="BK36" s="4"/>
      <c r="BL36" s="4"/>
    </row>
    <row r="37" spans="1:64" ht="15">
      <c r="A37" s="136" t="s">
        <v>225</v>
      </c>
      <c r="B37" s="118" t="s">
        <v>1</v>
      </c>
      <c r="C37" s="118" t="s">
        <v>1017</v>
      </c>
      <c r="D37" s="118" t="s">
        <v>226</v>
      </c>
      <c r="E37" s="118" t="s">
        <v>3</v>
      </c>
      <c r="F37" s="119" t="s">
        <v>4</v>
      </c>
      <c r="G37" s="119" t="s">
        <v>607</v>
      </c>
      <c r="H37" s="120"/>
      <c r="I37" s="121"/>
      <c r="J37" s="120" t="s">
        <v>515</v>
      </c>
      <c r="K37" s="120" t="s">
        <v>736</v>
      </c>
      <c r="L37" s="120" t="s">
        <v>516</v>
      </c>
      <c r="M37" s="121">
        <v>2010</v>
      </c>
      <c r="N37" s="120" t="s">
        <v>792</v>
      </c>
      <c r="O37" s="122">
        <v>40746</v>
      </c>
      <c r="P37" s="186">
        <v>2318.1999999999998</v>
      </c>
      <c r="Q37" s="81"/>
      <c r="R37" s="128">
        <v>48.279000000000003</v>
      </c>
      <c r="S37" s="126">
        <v>18.91</v>
      </c>
      <c r="T37" s="137"/>
      <c r="U37" s="81"/>
      <c r="V37" s="129"/>
      <c r="W37" s="125">
        <v>86.56</v>
      </c>
      <c r="X37" s="133">
        <v>6.93</v>
      </c>
      <c r="Y37" s="127">
        <v>1747.288</v>
      </c>
      <c r="Z37" s="126">
        <v>7650.3</v>
      </c>
      <c r="AA37" s="127">
        <v>3.581</v>
      </c>
      <c r="AB37" s="128">
        <v>24567.165000000001</v>
      </c>
      <c r="AC37" s="129"/>
      <c r="AD37" s="137"/>
      <c r="AE37" s="81"/>
      <c r="AF37" s="81"/>
      <c r="AG37" s="129"/>
      <c r="AH37" s="125">
        <v>5430</v>
      </c>
      <c r="AI37" s="81"/>
      <c r="AJ37" s="135">
        <v>113.08499999999999</v>
      </c>
      <c r="AK37" s="133">
        <v>43.71</v>
      </c>
      <c r="AL37" s="137"/>
      <c r="AM37" s="129"/>
      <c r="AN37" s="137"/>
      <c r="AO37" s="187"/>
      <c r="AP37" s="188">
        <v>9585.6290000000008</v>
      </c>
      <c r="AQ37" s="81">
        <v>0</v>
      </c>
      <c r="AR37" s="81">
        <v>32385.759000000002</v>
      </c>
      <c r="AS37" s="81">
        <v>62.620000000000005</v>
      </c>
      <c r="AT37" s="81">
        <v>0</v>
      </c>
      <c r="AU37" s="81">
        <v>0</v>
      </c>
      <c r="AV37" s="187">
        <v>0</v>
      </c>
      <c r="AW37" s="188">
        <v>2385.3889999999997</v>
      </c>
      <c r="AX37" s="81">
        <v>0</v>
      </c>
      <c r="AY37" s="81">
        <v>93.490000000000009</v>
      </c>
      <c r="AZ37" s="81">
        <v>9397.5879999999997</v>
      </c>
      <c r="BA37" s="81">
        <v>24570.745999999999</v>
      </c>
      <c r="BB37" s="81">
        <v>0</v>
      </c>
      <c r="BC37" s="81">
        <v>5586.7950000000001</v>
      </c>
      <c r="BD37" s="81">
        <v>0</v>
      </c>
      <c r="BE37" s="187">
        <v>0</v>
      </c>
      <c r="BF37" s="80">
        <v>42034.008000000002</v>
      </c>
      <c r="BG37" s="188"/>
      <c r="BH37" s="81"/>
      <c r="BI37" s="187"/>
      <c r="BJ37" s="115">
        <v>0</v>
      </c>
      <c r="BK37" s="4"/>
      <c r="BL37" s="4"/>
    </row>
    <row r="38" spans="1:64" ht="15">
      <c r="A38" s="136" t="s">
        <v>230</v>
      </c>
      <c r="B38" s="118" t="s">
        <v>1</v>
      </c>
      <c r="C38" s="118" t="s">
        <v>1017</v>
      </c>
      <c r="D38" s="118" t="s">
        <v>2</v>
      </c>
      <c r="E38" s="118" t="s">
        <v>3</v>
      </c>
      <c r="F38" s="119" t="s">
        <v>4</v>
      </c>
      <c r="G38" s="119" t="s">
        <v>607</v>
      </c>
      <c r="H38" s="120" t="s">
        <v>19</v>
      </c>
      <c r="I38" s="130"/>
      <c r="J38" s="120" t="s">
        <v>519</v>
      </c>
      <c r="K38" s="120" t="s">
        <v>794</v>
      </c>
      <c r="L38" s="120" t="s">
        <v>520</v>
      </c>
      <c r="M38" s="121">
        <v>2010</v>
      </c>
      <c r="N38" s="120" t="s">
        <v>792</v>
      </c>
      <c r="O38" s="122">
        <v>40792</v>
      </c>
      <c r="P38" s="186">
        <v>25271.5</v>
      </c>
      <c r="Q38" s="81"/>
      <c r="R38" s="128">
        <v>1718.6189999999999</v>
      </c>
      <c r="S38" s="126">
        <v>234.36</v>
      </c>
      <c r="T38" s="137"/>
      <c r="U38" s="81"/>
      <c r="V38" s="129"/>
      <c r="W38" s="125">
        <v>1724.4</v>
      </c>
      <c r="X38" s="133">
        <v>189.33600000000001</v>
      </c>
      <c r="Y38" s="127">
        <v>1.83</v>
      </c>
      <c r="Z38" s="126">
        <v>2794.596</v>
      </c>
      <c r="AA38" s="127">
        <v>31.62</v>
      </c>
      <c r="AB38" s="128">
        <v>16629.332999999999</v>
      </c>
      <c r="AC38" s="129"/>
      <c r="AD38" s="137"/>
      <c r="AE38" s="81"/>
      <c r="AF38" s="81"/>
      <c r="AG38" s="129"/>
      <c r="AH38" s="137"/>
      <c r="AI38" s="81"/>
      <c r="AJ38" s="81"/>
      <c r="AK38" s="129"/>
      <c r="AL38" s="137"/>
      <c r="AM38" s="129"/>
      <c r="AN38" s="137"/>
      <c r="AO38" s="187"/>
      <c r="AP38" s="188">
        <v>27029.350000000002</v>
      </c>
      <c r="AQ38" s="81">
        <v>0</v>
      </c>
      <c r="AR38" s="81">
        <v>21331.883999999998</v>
      </c>
      <c r="AS38" s="81">
        <v>234.36</v>
      </c>
      <c r="AT38" s="81">
        <v>0</v>
      </c>
      <c r="AU38" s="81">
        <v>0</v>
      </c>
      <c r="AV38" s="187">
        <v>0</v>
      </c>
      <c r="AW38" s="188">
        <v>27224.478999999999</v>
      </c>
      <c r="AX38" s="81">
        <v>0</v>
      </c>
      <c r="AY38" s="81">
        <v>1913.7360000000001</v>
      </c>
      <c r="AZ38" s="81">
        <v>2796.4259999999999</v>
      </c>
      <c r="BA38" s="81">
        <v>16660.952999999998</v>
      </c>
      <c r="BB38" s="81">
        <v>0</v>
      </c>
      <c r="BC38" s="81">
        <v>0</v>
      </c>
      <c r="BD38" s="81">
        <v>0</v>
      </c>
      <c r="BE38" s="187">
        <v>0</v>
      </c>
      <c r="BF38" s="80">
        <v>48595.593999999997</v>
      </c>
      <c r="BG38" s="188"/>
      <c r="BH38" s="81"/>
      <c r="BI38" s="187"/>
      <c r="BJ38" s="115">
        <v>0</v>
      </c>
      <c r="BK38" s="4"/>
      <c r="BL38" s="4"/>
    </row>
    <row r="39" spans="1:64" ht="15">
      <c r="A39" s="136" t="s">
        <v>231</v>
      </c>
      <c r="B39" s="118" t="s">
        <v>1</v>
      </c>
      <c r="C39" s="118" t="s">
        <v>1017</v>
      </c>
      <c r="D39" s="118" t="s">
        <v>2</v>
      </c>
      <c r="E39" s="118" t="s">
        <v>3</v>
      </c>
      <c r="F39" s="119" t="s">
        <v>4</v>
      </c>
      <c r="G39" s="119" t="s">
        <v>607</v>
      </c>
      <c r="H39" s="120" t="s">
        <v>19</v>
      </c>
      <c r="I39" s="134"/>
      <c r="J39" s="120" t="s">
        <v>521</v>
      </c>
      <c r="K39" s="120" t="s">
        <v>767</v>
      </c>
      <c r="L39" s="120" t="s">
        <v>522</v>
      </c>
      <c r="M39" s="121">
        <v>2010</v>
      </c>
      <c r="N39" s="120" t="s">
        <v>792</v>
      </c>
      <c r="O39" s="122">
        <v>40772</v>
      </c>
      <c r="P39" s="186">
        <v>129617.2549</v>
      </c>
      <c r="Q39" s="81"/>
      <c r="R39" s="128">
        <v>6223.0559999999996</v>
      </c>
      <c r="S39" s="126">
        <v>984.28099999999995</v>
      </c>
      <c r="T39" s="137"/>
      <c r="U39" s="81"/>
      <c r="V39" s="129"/>
      <c r="W39" s="125">
        <v>1636.787</v>
      </c>
      <c r="X39" s="133">
        <v>179.7285</v>
      </c>
      <c r="Y39" s="127">
        <v>4.0105000000000004</v>
      </c>
      <c r="Z39" s="126">
        <v>939.73739999999998</v>
      </c>
      <c r="AA39" s="127">
        <v>104.52849999999999</v>
      </c>
      <c r="AB39" s="128">
        <v>24646.563900000001</v>
      </c>
      <c r="AC39" s="129"/>
      <c r="AD39" s="137"/>
      <c r="AE39" s="81"/>
      <c r="AF39" s="81"/>
      <c r="AG39" s="129"/>
      <c r="AH39" s="137"/>
      <c r="AI39" s="81"/>
      <c r="AJ39" s="81"/>
      <c r="AK39" s="129"/>
      <c r="AL39" s="137"/>
      <c r="AM39" s="129"/>
      <c r="AN39" s="137"/>
      <c r="AO39" s="187"/>
      <c r="AP39" s="188">
        <v>131362.5809</v>
      </c>
      <c r="AQ39" s="81">
        <v>0</v>
      </c>
      <c r="AR39" s="81">
        <v>31989.085800000001</v>
      </c>
      <c r="AS39" s="81">
        <v>984.28099999999995</v>
      </c>
      <c r="AT39" s="81">
        <v>0</v>
      </c>
      <c r="AU39" s="81">
        <v>0</v>
      </c>
      <c r="AV39" s="187">
        <v>0</v>
      </c>
      <c r="AW39" s="188">
        <v>136824.5919</v>
      </c>
      <c r="AX39" s="81">
        <v>0</v>
      </c>
      <c r="AY39" s="81">
        <v>1816.5155</v>
      </c>
      <c r="AZ39" s="81">
        <v>943.74789999999996</v>
      </c>
      <c r="BA39" s="81">
        <v>24751.092400000001</v>
      </c>
      <c r="BB39" s="81">
        <v>0</v>
      </c>
      <c r="BC39" s="81">
        <v>0</v>
      </c>
      <c r="BD39" s="81">
        <v>0</v>
      </c>
      <c r="BE39" s="187">
        <v>0</v>
      </c>
      <c r="BF39" s="80">
        <v>164335.94770000002</v>
      </c>
      <c r="BG39" s="188"/>
      <c r="BH39" s="81"/>
      <c r="BI39" s="187"/>
      <c r="BJ39" s="115">
        <v>0</v>
      </c>
      <c r="BK39" s="4"/>
      <c r="BL39" s="4"/>
    </row>
    <row r="40" spans="1:64" ht="15">
      <c r="A40" s="136" t="s">
        <v>235</v>
      </c>
      <c r="B40" s="118" t="s">
        <v>1</v>
      </c>
      <c r="C40" s="118" t="s">
        <v>1017</v>
      </c>
      <c r="D40" s="118" t="s">
        <v>2</v>
      </c>
      <c r="E40" s="118" t="s">
        <v>3</v>
      </c>
      <c r="F40" s="119" t="s">
        <v>4</v>
      </c>
      <c r="G40" s="119" t="s">
        <v>607</v>
      </c>
      <c r="H40" s="120" t="s">
        <v>19</v>
      </c>
      <c r="I40" s="130"/>
      <c r="J40" s="120" t="s">
        <v>523</v>
      </c>
      <c r="K40" s="120" t="s">
        <v>773</v>
      </c>
      <c r="L40" s="120" t="s">
        <v>524</v>
      </c>
      <c r="M40" s="121">
        <v>2010</v>
      </c>
      <c r="N40" s="120" t="s">
        <v>604</v>
      </c>
      <c r="O40" s="122">
        <v>40633</v>
      </c>
      <c r="P40" s="186">
        <v>11814.37</v>
      </c>
      <c r="Q40" s="81"/>
      <c r="R40" s="128">
        <v>590.86019999999996</v>
      </c>
      <c r="S40" s="126">
        <v>193.22300000000001</v>
      </c>
      <c r="T40" s="137"/>
      <c r="U40" s="81"/>
      <c r="V40" s="129"/>
      <c r="W40" s="123"/>
      <c r="X40" s="124"/>
      <c r="Y40" s="127">
        <v>7.7</v>
      </c>
      <c r="Z40" s="126">
        <v>21994.331099999999</v>
      </c>
      <c r="AA40" s="127">
        <v>8.0500000000000007</v>
      </c>
      <c r="AB40" s="128">
        <v>1862.1813</v>
      </c>
      <c r="AC40" s="129"/>
      <c r="AD40" s="137"/>
      <c r="AE40" s="81"/>
      <c r="AF40" s="81"/>
      <c r="AG40" s="129"/>
      <c r="AH40" s="137"/>
      <c r="AI40" s="81"/>
      <c r="AJ40" s="81"/>
      <c r="AK40" s="129"/>
      <c r="AL40" s="137"/>
      <c r="AM40" s="129"/>
      <c r="AN40" s="137"/>
      <c r="AO40" s="187"/>
      <c r="AP40" s="188">
        <v>11830.12</v>
      </c>
      <c r="AQ40" s="81">
        <v>0</v>
      </c>
      <c r="AR40" s="81">
        <v>24447.372599999999</v>
      </c>
      <c r="AS40" s="81">
        <v>193.22300000000001</v>
      </c>
      <c r="AT40" s="81">
        <v>0</v>
      </c>
      <c r="AU40" s="81">
        <v>0</v>
      </c>
      <c r="AV40" s="187">
        <v>0</v>
      </c>
      <c r="AW40" s="188">
        <v>12598.4532</v>
      </c>
      <c r="AX40" s="81">
        <v>0</v>
      </c>
      <c r="AY40" s="81">
        <v>0</v>
      </c>
      <c r="AZ40" s="81">
        <v>22002.0311</v>
      </c>
      <c r="BA40" s="81">
        <v>1870.2312999999999</v>
      </c>
      <c r="BB40" s="81">
        <v>0</v>
      </c>
      <c r="BC40" s="81">
        <v>0</v>
      </c>
      <c r="BD40" s="81">
        <v>0</v>
      </c>
      <c r="BE40" s="187">
        <v>0</v>
      </c>
      <c r="BF40" s="80">
        <v>36470.715599999996</v>
      </c>
      <c r="BG40" s="188"/>
      <c r="BH40" s="81"/>
      <c r="BI40" s="187"/>
      <c r="BJ40" s="115">
        <v>0</v>
      </c>
      <c r="BK40" s="4"/>
      <c r="BL40" s="4"/>
    </row>
    <row r="41" spans="1:64" ht="15">
      <c r="A41" s="136" t="s">
        <v>240</v>
      </c>
      <c r="B41" s="118" t="s">
        <v>1</v>
      </c>
      <c r="C41" s="118" t="s">
        <v>1017</v>
      </c>
      <c r="D41" s="118" t="s">
        <v>2</v>
      </c>
      <c r="E41" s="118" t="s">
        <v>3</v>
      </c>
      <c r="F41" s="119" t="s">
        <v>4</v>
      </c>
      <c r="G41" s="119" t="s">
        <v>607</v>
      </c>
      <c r="H41" s="120"/>
      <c r="I41" s="121"/>
      <c r="J41" s="120" t="s">
        <v>527</v>
      </c>
      <c r="K41" s="120" t="s">
        <v>783</v>
      </c>
      <c r="L41" s="120" t="s">
        <v>1074</v>
      </c>
      <c r="M41" s="121">
        <v>2010</v>
      </c>
      <c r="N41" s="120" t="s">
        <v>792</v>
      </c>
      <c r="O41" s="122">
        <v>40704</v>
      </c>
      <c r="P41" s="186">
        <v>175681.98610000001</v>
      </c>
      <c r="Q41" s="81"/>
      <c r="R41" s="128">
        <v>3135.1320000000001</v>
      </c>
      <c r="S41" s="126">
        <v>1662.127</v>
      </c>
      <c r="T41" s="137"/>
      <c r="U41" s="81"/>
      <c r="V41" s="129"/>
      <c r="W41" s="125">
        <v>2289.1858999999999</v>
      </c>
      <c r="X41" s="133">
        <v>196.245</v>
      </c>
      <c r="Y41" s="123"/>
      <c r="Z41" s="124"/>
      <c r="AA41" s="123"/>
      <c r="AB41" s="128">
        <v>16518.6819</v>
      </c>
      <c r="AC41" s="129"/>
      <c r="AD41" s="137"/>
      <c r="AE41" s="81"/>
      <c r="AF41" s="81"/>
      <c r="AG41" s="129"/>
      <c r="AH41" s="137"/>
      <c r="AI41" s="81"/>
      <c r="AJ41" s="81"/>
      <c r="AK41" s="129"/>
      <c r="AL41" s="137"/>
      <c r="AM41" s="129"/>
      <c r="AN41" s="137"/>
      <c r="AO41" s="187"/>
      <c r="AP41" s="188">
        <v>177971.17200000002</v>
      </c>
      <c r="AQ41" s="81">
        <v>0</v>
      </c>
      <c r="AR41" s="81">
        <v>19850.0589</v>
      </c>
      <c r="AS41" s="81">
        <v>1662.127</v>
      </c>
      <c r="AT41" s="81">
        <v>0</v>
      </c>
      <c r="AU41" s="81">
        <v>0</v>
      </c>
      <c r="AV41" s="187">
        <v>0</v>
      </c>
      <c r="AW41" s="188">
        <v>180479.24510000003</v>
      </c>
      <c r="AX41" s="81">
        <v>0</v>
      </c>
      <c r="AY41" s="81">
        <v>2485.4308999999998</v>
      </c>
      <c r="AZ41" s="81">
        <v>0</v>
      </c>
      <c r="BA41" s="81">
        <v>16518.6819</v>
      </c>
      <c r="BB41" s="81">
        <v>0</v>
      </c>
      <c r="BC41" s="81">
        <v>0</v>
      </c>
      <c r="BD41" s="81">
        <v>0</v>
      </c>
      <c r="BE41" s="187">
        <v>0</v>
      </c>
      <c r="BF41" s="80">
        <v>199483.35790000003</v>
      </c>
      <c r="BG41" s="188"/>
      <c r="BH41" s="81"/>
      <c r="BI41" s="187"/>
      <c r="BJ41" s="115">
        <v>0</v>
      </c>
      <c r="BK41" s="4"/>
      <c r="BL41" s="4"/>
    </row>
    <row r="42" spans="1:64" ht="15">
      <c r="A42" s="136" t="s">
        <v>247</v>
      </c>
      <c r="B42" s="118" t="s">
        <v>1</v>
      </c>
      <c r="C42" s="118" t="s">
        <v>1017</v>
      </c>
      <c r="D42" s="118" t="s">
        <v>2</v>
      </c>
      <c r="E42" s="118" t="s">
        <v>3</v>
      </c>
      <c r="F42" s="119" t="s">
        <v>4</v>
      </c>
      <c r="G42" s="119" t="s">
        <v>607</v>
      </c>
      <c r="H42" s="120"/>
      <c r="I42" s="121"/>
      <c r="J42" s="120" t="s">
        <v>530</v>
      </c>
      <c r="K42" s="120" t="s">
        <v>797</v>
      </c>
      <c r="L42" s="120" t="s">
        <v>531</v>
      </c>
      <c r="M42" s="121">
        <v>2010</v>
      </c>
      <c r="N42" s="120" t="s">
        <v>604</v>
      </c>
      <c r="O42" s="122">
        <v>40644</v>
      </c>
      <c r="P42" s="186">
        <v>23995.7</v>
      </c>
      <c r="Q42" s="81"/>
      <c r="R42" s="128">
        <v>1568.028</v>
      </c>
      <c r="S42" s="126">
        <v>215.14</v>
      </c>
      <c r="T42" s="137"/>
      <c r="U42" s="81"/>
      <c r="V42" s="129"/>
      <c r="W42" s="127">
        <v>2237.1999999999998</v>
      </c>
      <c r="X42" s="126">
        <v>285.411</v>
      </c>
      <c r="Y42" s="127">
        <v>0</v>
      </c>
      <c r="Z42" s="126">
        <v>0</v>
      </c>
      <c r="AA42" s="127">
        <v>14.53</v>
      </c>
      <c r="AB42" s="128">
        <v>808.29</v>
      </c>
      <c r="AC42" s="129"/>
      <c r="AD42" s="137"/>
      <c r="AE42" s="81"/>
      <c r="AF42" s="81"/>
      <c r="AG42" s="129"/>
      <c r="AH42" s="137"/>
      <c r="AI42" s="81"/>
      <c r="AJ42" s="81"/>
      <c r="AK42" s="129"/>
      <c r="AL42" s="137"/>
      <c r="AM42" s="129"/>
      <c r="AN42" s="137"/>
      <c r="AO42" s="187"/>
      <c r="AP42" s="188">
        <v>26247.43</v>
      </c>
      <c r="AQ42" s="81">
        <v>0</v>
      </c>
      <c r="AR42" s="81">
        <v>2661.7290000000003</v>
      </c>
      <c r="AS42" s="81">
        <v>215.14</v>
      </c>
      <c r="AT42" s="81">
        <v>0</v>
      </c>
      <c r="AU42" s="81">
        <v>0</v>
      </c>
      <c r="AV42" s="187">
        <v>0</v>
      </c>
      <c r="AW42" s="188">
        <v>25778.867999999999</v>
      </c>
      <c r="AX42" s="81">
        <v>0</v>
      </c>
      <c r="AY42" s="81">
        <v>2522.6109999999999</v>
      </c>
      <c r="AZ42" s="81">
        <v>0</v>
      </c>
      <c r="BA42" s="81">
        <v>822.81999999999994</v>
      </c>
      <c r="BB42" s="81">
        <v>0</v>
      </c>
      <c r="BC42" s="81">
        <v>0</v>
      </c>
      <c r="BD42" s="81">
        <v>0</v>
      </c>
      <c r="BE42" s="187">
        <v>0</v>
      </c>
      <c r="BF42" s="80">
        <v>29124.298999999999</v>
      </c>
      <c r="BG42" s="188"/>
      <c r="BH42" s="81"/>
      <c r="BI42" s="187"/>
      <c r="BJ42" s="115">
        <v>0</v>
      </c>
      <c r="BK42" s="4"/>
      <c r="BL42" s="4"/>
    </row>
    <row r="43" spans="1:64" ht="15">
      <c r="A43" s="136" t="s">
        <v>251</v>
      </c>
      <c r="B43" s="118" t="s">
        <v>1</v>
      </c>
      <c r="C43" s="118" t="s">
        <v>1017</v>
      </c>
      <c r="D43" s="118" t="s">
        <v>2</v>
      </c>
      <c r="E43" s="118" t="s">
        <v>3</v>
      </c>
      <c r="F43" s="119" t="s">
        <v>4</v>
      </c>
      <c r="G43" s="119" t="s">
        <v>607</v>
      </c>
      <c r="H43" s="120"/>
      <c r="I43" s="121"/>
      <c r="J43" s="120" t="s">
        <v>533</v>
      </c>
      <c r="K43" s="120" t="s">
        <v>641</v>
      </c>
      <c r="L43" s="120" t="s">
        <v>534</v>
      </c>
      <c r="M43" s="121">
        <v>2010</v>
      </c>
      <c r="N43" s="120" t="s">
        <v>792</v>
      </c>
      <c r="O43" s="122">
        <v>40714</v>
      </c>
      <c r="P43" s="186">
        <v>113274.3968</v>
      </c>
      <c r="Q43" s="81"/>
      <c r="R43" s="128">
        <v>5476.7034000000003</v>
      </c>
      <c r="S43" s="126">
        <v>900.58100000000002</v>
      </c>
      <c r="T43" s="137"/>
      <c r="U43" s="81"/>
      <c r="V43" s="129"/>
      <c r="W43" s="127">
        <v>8814.0285999999996</v>
      </c>
      <c r="X43" s="126">
        <v>1051.0416</v>
      </c>
      <c r="Y43" s="127">
        <v>4.9652000000000003</v>
      </c>
      <c r="Z43" s="126">
        <v>3962.5614</v>
      </c>
      <c r="AA43" s="127">
        <v>1.0845</v>
      </c>
      <c r="AB43" s="128">
        <v>688.13850000000002</v>
      </c>
      <c r="AC43" s="129"/>
      <c r="AD43" s="137"/>
      <c r="AE43" s="81"/>
      <c r="AF43" s="81"/>
      <c r="AG43" s="129"/>
      <c r="AH43" s="137"/>
      <c r="AI43" s="81"/>
      <c r="AJ43" s="81"/>
      <c r="AK43" s="129"/>
      <c r="AL43" s="137"/>
      <c r="AM43" s="129"/>
      <c r="AN43" s="137"/>
      <c r="AO43" s="187"/>
      <c r="AP43" s="188">
        <v>122094.47510000001</v>
      </c>
      <c r="AQ43" s="81">
        <v>0</v>
      </c>
      <c r="AR43" s="81">
        <v>11178.4449</v>
      </c>
      <c r="AS43" s="81">
        <v>900.58100000000002</v>
      </c>
      <c r="AT43" s="81">
        <v>0</v>
      </c>
      <c r="AU43" s="81">
        <v>0</v>
      </c>
      <c r="AV43" s="187">
        <v>0</v>
      </c>
      <c r="AW43" s="188">
        <v>119651.68120000001</v>
      </c>
      <c r="AX43" s="81">
        <v>0</v>
      </c>
      <c r="AY43" s="81">
        <v>9865.0702000000001</v>
      </c>
      <c r="AZ43" s="81">
        <v>3967.5266000000001</v>
      </c>
      <c r="BA43" s="81">
        <v>689.22300000000007</v>
      </c>
      <c r="BB43" s="81">
        <v>0</v>
      </c>
      <c r="BC43" s="81">
        <v>0</v>
      </c>
      <c r="BD43" s="81">
        <v>0</v>
      </c>
      <c r="BE43" s="187">
        <v>0</v>
      </c>
      <c r="BF43" s="80">
        <v>134173.50100000002</v>
      </c>
      <c r="BG43" s="188"/>
      <c r="BH43" s="81"/>
      <c r="BI43" s="187"/>
      <c r="BJ43" s="115">
        <v>0</v>
      </c>
      <c r="BK43" s="4"/>
      <c r="BL43" s="4"/>
    </row>
    <row r="44" spans="1:64" ht="15">
      <c r="A44" s="136" t="s">
        <v>257</v>
      </c>
      <c r="B44" s="118" t="s">
        <v>1</v>
      </c>
      <c r="C44" s="118" t="s">
        <v>1017</v>
      </c>
      <c r="D44" s="118" t="s">
        <v>2</v>
      </c>
      <c r="E44" s="118" t="s">
        <v>3</v>
      </c>
      <c r="F44" s="119" t="s">
        <v>4</v>
      </c>
      <c r="G44" s="119" t="s">
        <v>607</v>
      </c>
      <c r="H44" s="120" t="s">
        <v>19</v>
      </c>
      <c r="I44" s="130"/>
      <c r="J44" s="120" t="s">
        <v>535</v>
      </c>
      <c r="K44" s="120" t="s">
        <v>619</v>
      </c>
      <c r="L44" s="120" t="s">
        <v>536</v>
      </c>
      <c r="M44" s="121">
        <v>2010</v>
      </c>
      <c r="N44" s="120" t="s">
        <v>792</v>
      </c>
      <c r="O44" s="122">
        <v>40785</v>
      </c>
      <c r="P44" s="186">
        <v>226194.8144</v>
      </c>
      <c r="Q44" s="81"/>
      <c r="R44" s="128">
        <v>23732.8056</v>
      </c>
      <c r="S44" s="126">
        <v>3674.7710000000002</v>
      </c>
      <c r="T44" s="137"/>
      <c r="U44" s="81"/>
      <c r="V44" s="129"/>
      <c r="W44" s="125">
        <v>27101.607599999999</v>
      </c>
      <c r="X44" s="133">
        <v>3495.6788999999999</v>
      </c>
      <c r="Y44" s="127">
        <v>13242.248</v>
      </c>
      <c r="Z44" s="126">
        <v>494.60669999999999</v>
      </c>
      <c r="AA44" s="127">
        <v>25.232900000000001</v>
      </c>
      <c r="AB44" s="128">
        <v>7099.0520999999999</v>
      </c>
      <c r="AC44" s="129"/>
      <c r="AD44" s="137"/>
      <c r="AE44" s="81"/>
      <c r="AF44" s="81"/>
      <c r="AG44" s="129"/>
      <c r="AH44" s="137"/>
      <c r="AI44" s="81"/>
      <c r="AJ44" s="81"/>
      <c r="AK44" s="129"/>
      <c r="AL44" s="137"/>
      <c r="AM44" s="129"/>
      <c r="AN44" s="137"/>
      <c r="AO44" s="187"/>
      <c r="AP44" s="188">
        <v>266563.90289999999</v>
      </c>
      <c r="AQ44" s="81">
        <v>0</v>
      </c>
      <c r="AR44" s="81">
        <v>34822.143299999996</v>
      </c>
      <c r="AS44" s="81">
        <v>3674.7710000000002</v>
      </c>
      <c r="AT44" s="81">
        <v>0</v>
      </c>
      <c r="AU44" s="81">
        <v>0</v>
      </c>
      <c r="AV44" s="187">
        <v>0</v>
      </c>
      <c r="AW44" s="188">
        <v>253602.391</v>
      </c>
      <c r="AX44" s="81">
        <v>0</v>
      </c>
      <c r="AY44" s="81">
        <v>30597.286499999998</v>
      </c>
      <c r="AZ44" s="81">
        <v>13736.8547</v>
      </c>
      <c r="BA44" s="81">
        <v>7124.2849999999999</v>
      </c>
      <c r="BB44" s="81">
        <v>0</v>
      </c>
      <c r="BC44" s="81">
        <v>0</v>
      </c>
      <c r="BD44" s="81">
        <v>0</v>
      </c>
      <c r="BE44" s="187">
        <v>0</v>
      </c>
      <c r="BF44" s="80">
        <v>305060.81719999999</v>
      </c>
      <c r="BG44" s="188"/>
      <c r="BH44" s="81"/>
      <c r="BI44" s="187"/>
      <c r="BJ44" s="115">
        <v>0</v>
      </c>
      <c r="BK44" s="4"/>
      <c r="BL44" s="4"/>
    </row>
    <row r="45" spans="1:64" ht="15">
      <c r="A45" s="136" t="s">
        <v>265</v>
      </c>
      <c r="B45" s="118" t="s">
        <v>1</v>
      </c>
      <c r="C45" s="118" t="s">
        <v>1017</v>
      </c>
      <c r="D45" s="118" t="s">
        <v>2</v>
      </c>
      <c r="E45" s="118" t="s">
        <v>3</v>
      </c>
      <c r="F45" s="119" t="s">
        <v>4</v>
      </c>
      <c r="G45" s="119" t="s">
        <v>607</v>
      </c>
      <c r="H45" s="120" t="s">
        <v>19</v>
      </c>
      <c r="I45" s="130"/>
      <c r="J45" s="120" t="s">
        <v>535</v>
      </c>
      <c r="K45" s="120" t="s">
        <v>619</v>
      </c>
      <c r="L45" s="120" t="s">
        <v>536</v>
      </c>
      <c r="M45" s="121">
        <v>2010</v>
      </c>
      <c r="N45" s="120" t="s">
        <v>792</v>
      </c>
      <c r="O45" s="122">
        <v>40785</v>
      </c>
      <c r="P45" s="186">
        <v>1481319.2551</v>
      </c>
      <c r="Q45" s="81"/>
      <c r="R45" s="128">
        <v>22242.496500000001</v>
      </c>
      <c r="S45" s="126">
        <v>12189.075999999999</v>
      </c>
      <c r="T45" s="137"/>
      <c r="U45" s="81"/>
      <c r="V45" s="129"/>
      <c r="W45" s="127">
        <v>37267.008099999999</v>
      </c>
      <c r="X45" s="126">
        <v>5261.1761999999999</v>
      </c>
      <c r="Y45" s="127">
        <v>1988639.1717999999</v>
      </c>
      <c r="Z45" s="126">
        <v>34994.652000000002</v>
      </c>
      <c r="AA45" s="127">
        <v>136.27850000000001</v>
      </c>
      <c r="AB45" s="128">
        <v>121035.9801</v>
      </c>
      <c r="AC45" s="129"/>
      <c r="AD45" s="137"/>
      <c r="AE45" s="81"/>
      <c r="AF45" s="81"/>
      <c r="AG45" s="129"/>
      <c r="AH45" s="137"/>
      <c r="AI45" s="81"/>
      <c r="AJ45" s="81"/>
      <c r="AK45" s="129"/>
      <c r="AL45" s="125">
        <v>0.45150000000000001</v>
      </c>
      <c r="AM45" s="133">
        <v>9.2999999999999999E-2</v>
      </c>
      <c r="AN45" s="125"/>
      <c r="AO45" s="190"/>
      <c r="AP45" s="188">
        <v>3507361.7134999996</v>
      </c>
      <c r="AQ45" s="81">
        <v>0</v>
      </c>
      <c r="AR45" s="81">
        <v>183534.75630000001</v>
      </c>
      <c r="AS45" s="81">
        <v>12189.169</v>
      </c>
      <c r="AT45" s="81">
        <v>0</v>
      </c>
      <c r="AU45" s="81">
        <v>0</v>
      </c>
      <c r="AV45" s="187">
        <v>0</v>
      </c>
      <c r="AW45" s="188">
        <v>1515750.8275999997</v>
      </c>
      <c r="AX45" s="81">
        <v>0</v>
      </c>
      <c r="AY45" s="81">
        <v>42528.184300000001</v>
      </c>
      <c r="AZ45" s="81">
        <v>2023633.8237999999</v>
      </c>
      <c r="BA45" s="81">
        <v>121172.2586</v>
      </c>
      <c r="BB45" s="81">
        <v>0</v>
      </c>
      <c r="BC45" s="81">
        <v>0</v>
      </c>
      <c r="BD45" s="81">
        <v>0.54449999999999998</v>
      </c>
      <c r="BE45" s="187">
        <v>0</v>
      </c>
      <c r="BF45" s="80">
        <v>3703085.6387999994</v>
      </c>
      <c r="BG45" s="188"/>
      <c r="BH45" s="81"/>
      <c r="BI45" s="187"/>
      <c r="BJ45" s="115">
        <v>0</v>
      </c>
      <c r="BK45" s="4"/>
      <c r="BL45" s="4"/>
    </row>
    <row r="46" spans="1:64" ht="15">
      <c r="A46" s="136" t="s">
        <v>277</v>
      </c>
      <c r="B46" s="118" t="s">
        <v>1</v>
      </c>
      <c r="C46" s="118" t="s">
        <v>1017</v>
      </c>
      <c r="D46" s="118" t="s">
        <v>2</v>
      </c>
      <c r="E46" s="118" t="s">
        <v>3</v>
      </c>
      <c r="F46" s="119" t="s">
        <v>4</v>
      </c>
      <c r="G46" s="119" t="s">
        <v>607</v>
      </c>
      <c r="H46" s="120"/>
      <c r="I46" s="121"/>
      <c r="J46" s="120" t="s">
        <v>537</v>
      </c>
      <c r="K46" s="120" t="s">
        <v>691</v>
      </c>
      <c r="L46" s="120" t="s">
        <v>538</v>
      </c>
      <c r="M46" s="121">
        <v>2010</v>
      </c>
      <c r="N46" s="120" t="s">
        <v>792</v>
      </c>
      <c r="O46" s="122">
        <v>40777</v>
      </c>
      <c r="P46" s="186">
        <v>145394.32250000001</v>
      </c>
      <c r="Q46" s="81"/>
      <c r="R46" s="128">
        <v>8693.5506000000005</v>
      </c>
      <c r="S46" s="126">
        <v>1399.2159999999999</v>
      </c>
      <c r="T46" s="137"/>
      <c r="U46" s="81"/>
      <c r="V46" s="129"/>
      <c r="W46" s="125">
        <v>4008.4996999999998</v>
      </c>
      <c r="X46" s="133">
        <v>278.5188</v>
      </c>
      <c r="Y46" s="125">
        <v>11753.588400000001</v>
      </c>
      <c r="Z46" s="133">
        <v>20656.3518</v>
      </c>
      <c r="AA46" s="125">
        <v>211.9786</v>
      </c>
      <c r="AB46" s="128">
        <v>31649.068500000001</v>
      </c>
      <c r="AC46" s="129"/>
      <c r="AD46" s="123"/>
      <c r="AE46" s="81"/>
      <c r="AF46" s="132"/>
      <c r="AG46" s="124"/>
      <c r="AH46" s="125">
        <v>0.55689999999999995</v>
      </c>
      <c r="AI46" s="81"/>
      <c r="AJ46" s="135">
        <v>4.1999999999999997E-3</v>
      </c>
      <c r="AK46" s="133">
        <v>0</v>
      </c>
      <c r="AL46" s="137"/>
      <c r="AM46" s="129"/>
      <c r="AN46" s="137"/>
      <c r="AO46" s="187"/>
      <c r="AP46" s="188">
        <v>161368.9461</v>
      </c>
      <c r="AQ46" s="81">
        <v>0</v>
      </c>
      <c r="AR46" s="81">
        <v>61277.493900000001</v>
      </c>
      <c r="AS46" s="81">
        <v>1399.2159999999999</v>
      </c>
      <c r="AT46" s="81">
        <v>0</v>
      </c>
      <c r="AU46" s="81">
        <v>0</v>
      </c>
      <c r="AV46" s="187">
        <v>0</v>
      </c>
      <c r="AW46" s="188">
        <v>155487.08909999998</v>
      </c>
      <c r="AX46" s="81">
        <v>0</v>
      </c>
      <c r="AY46" s="81">
        <v>4287.0185000000001</v>
      </c>
      <c r="AZ46" s="81">
        <v>32409.940200000001</v>
      </c>
      <c r="BA46" s="81">
        <v>31861.0471</v>
      </c>
      <c r="BB46" s="81">
        <v>0</v>
      </c>
      <c r="BC46" s="81">
        <v>0.56109999999999993</v>
      </c>
      <c r="BD46" s="81">
        <v>0</v>
      </c>
      <c r="BE46" s="187">
        <v>0</v>
      </c>
      <c r="BF46" s="80">
        <v>224045.65599999996</v>
      </c>
      <c r="BG46" s="188"/>
      <c r="BH46" s="81"/>
      <c r="BI46" s="187"/>
      <c r="BJ46" s="115">
        <v>0</v>
      </c>
      <c r="BK46" s="4"/>
      <c r="BL46" s="4"/>
    </row>
    <row r="47" spans="1:64" ht="30">
      <c r="A47" s="116" t="s">
        <v>287</v>
      </c>
      <c r="B47" s="117" t="s">
        <v>1</v>
      </c>
      <c r="C47" s="118" t="s">
        <v>1017</v>
      </c>
      <c r="D47" s="117" t="s">
        <v>288</v>
      </c>
      <c r="E47" s="117" t="s">
        <v>3</v>
      </c>
      <c r="F47" s="119" t="s">
        <v>4</v>
      </c>
      <c r="G47" s="119" t="s">
        <v>607</v>
      </c>
      <c r="H47" s="120" t="s">
        <v>19</v>
      </c>
      <c r="I47" s="130"/>
      <c r="J47" s="120" t="s">
        <v>544</v>
      </c>
      <c r="K47" s="120" t="s">
        <v>905</v>
      </c>
      <c r="L47" s="120" t="s">
        <v>546</v>
      </c>
      <c r="M47" s="121">
        <v>2010</v>
      </c>
      <c r="N47" s="120" t="s">
        <v>792</v>
      </c>
      <c r="O47" s="122">
        <v>40786</v>
      </c>
      <c r="P47" s="186">
        <v>66866.432000000001</v>
      </c>
      <c r="Q47" s="81"/>
      <c r="R47" s="128">
        <v>34.607999999999997</v>
      </c>
      <c r="S47" s="126">
        <v>373.24</v>
      </c>
      <c r="T47" s="137"/>
      <c r="U47" s="81"/>
      <c r="V47" s="129"/>
      <c r="W47" s="125">
        <v>12341.171</v>
      </c>
      <c r="X47" s="133">
        <v>2892.5945999999999</v>
      </c>
      <c r="Y47" s="125">
        <v>0.89049999999999996</v>
      </c>
      <c r="Z47" s="133">
        <v>1498.3731</v>
      </c>
      <c r="AA47" s="125">
        <v>11.865</v>
      </c>
      <c r="AB47" s="128">
        <v>13791.225</v>
      </c>
      <c r="AC47" s="129"/>
      <c r="AD47" s="123"/>
      <c r="AE47" s="81"/>
      <c r="AF47" s="132"/>
      <c r="AG47" s="124"/>
      <c r="AH47" s="137"/>
      <c r="AI47" s="81"/>
      <c r="AJ47" s="81"/>
      <c r="AK47" s="129"/>
      <c r="AL47" s="137"/>
      <c r="AM47" s="129"/>
      <c r="AN47" s="137"/>
      <c r="AO47" s="187"/>
      <c r="AP47" s="188">
        <v>79220.358500000002</v>
      </c>
      <c r="AQ47" s="81">
        <v>0</v>
      </c>
      <c r="AR47" s="81">
        <v>18216.8007</v>
      </c>
      <c r="AS47" s="81">
        <v>373.24</v>
      </c>
      <c r="AT47" s="81">
        <v>0</v>
      </c>
      <c r="AU47" s="81">
        <v>0</v>
      </c>
      <c r="AV47" s="187">
        <v>0</v>
      </c>
      <c r="AW47" s="188">
        <v>67274.28</v>
      </c>
      <c r="AX47" s="81">
        <v>0</v>
      </c>
      <c r="AY47" s="81">
        <v>15233.765600000001</v>
      </c>
      <c r="AZ47" s="81">
        <v>1499.2636</v>
      </c>
      <c r="BA47" s="81">
        <v>13803.09</v>
      </c>
      <c r="BB47" s="81">
        <v>0</v>
      </c>
      <c r="BC47" s="81">
        <v>0</v>
      </c>
      <c r="BD47" s="81">
        <v>0</v>
      </c>
      <c r="BE47" s="187">
        <v>0</v>
      </c>
      <c r="BF47" s="80">
        <v>97810.3992</v>
      </c>
      <c r="BG47" s="188"/>
      <c r="BH47" s="81"/>
      <c r="BI47" s="187"/>
      <c r="BJ47" s="115">
        <v>0</v>
      </c>
      <c r="BK47" s="4"/>
      <c r="BL47" s="4"/>
    </row>
    <row r="48" spans="1:64" ht="15">
      <c r="A48" s="116" t="s">
        <v>292</v>
      </c>
      <c r="B48" s="117" t="s">
        <v>1</v>
      </c>
      <c r="C48" s="118" t="s">
        <v>1017</v>
      </c>
      <c r="D48" s="117" t="s">
        <v>2</v>
      </c>
      <c r="E48" s="117" t="s">
        <v>3</v>
      </c>
      <c r="F48" s="119" t="s">
        <v>4</v>
      </c>
      <c r="G48" s="119" t="s">
        <v>607</v>
      </c>
      <c r="H48" s="120"/>
      <c r="I48" s="121"/>
      <c r="J48" s="120" t="s">
        <v>539</v>
      </c>
      <c r="K48" s="120" t="s">
        <v>854</v>
      </c>
      <c r="L48" s="120" t="s">
        <v>540</v>
      </c>
      <c r="M48" s="121">
        <v>2010</v>
      </c>
      <c r="N48" s="120" t="s">
        <v>792</v>
      </c>
      <c r="O48" s="122">
        <v>40786</v>
      </c>
      <c r="P48" s="186">
        <v>55308.8802</v>
      </c>
      <c r="Q48" s="81"/>
      <c r="R48" s="128">
        <v>6484.9911000000002</v>
      </c>
      <c r="S48" s="126">
        <v>1769.9760000000001</v>
      </c>
      <c r="T48" s="137"/>
      <c r="U48" s="81"/>
      <c r="V48" s="129"/>
      <c r="W48" s="125">
        <v>3375.17</v>
      </c>
      <c r="X48" s="133">
        <v>311.61059999999998</v>
      </c>
      <c r="Y48" s="125">
        <v>45.177599999999998</v>
      </c>
      <c r="Z48" s="133">
        <v>10722.054</v>
      </c>
      <c r="AA48" s="125">
        <v>52.747300000000003</v>
      </c>
      <c r="AB48" s="128">
        <v>21487.298699999999</v>
      </c>
      <c r="AC48" s="129"/>
      <c r="AD48" s="123"/>
      <c r="AE48" s="81"/>
      <c r="AF48" s="132"/>
      <c r="AG48" s="124"/>
      <c r="AH48" s="137"/>
      <c r="AI48" s="81"/>
      <c r="AJ48" s="135">
        <v>3.5700000000000003E-2</v>
      </c>
      <c r="AK48" s="133">
        <v>6.2E-2</v>
      </c>
      <c r="AL48" s="137"/>
      <c r="AM48" s="129"/>
      <c r="AN48" s="137"/>
      <c r="AO48" s="187"/>
      <c r="AP48" s="188">
        <v>58781.975100000003</v>
      </c>
      <c r="AQ48" s="81">
        <v>0</v>
      </c>
      <c r="AR48" s="81">
        <v>39005.990100000003</v>
      </c>
      <c r="AS48" s="81">
        <v>1770.038</v>
      </c>
      <c r="AT48" s="81">
        <v>0</v>
      </c>
      <c r="AU48" s="81">
        <v>0</v>
      </c>
      <c r="AV48" s="187">
        <v>0</v>
      </c>
      <c r="AW48" s="188">
        <v>63563.847300000001</v>
      </c>
      <c r="AX48" s="81">
        <v>0</v>
      </c>
      <c r="AY48" s="81">
        <v>3686.7806</v>
      </c>
      <c r="AZ48" s="81">
        <v>10767.231600000001</v>
      </c>
      <c r="BA48" s="81">
        <v>21540.045999999998</v>
      </c>
      <c r="BB48" s="81">
        <v>0</v>
      </c>
      <c r="BC48" s="81">
        <v>9.7700000000000009E-2</v>
      </c>
      <c r="BD48" s="81">
        <v>0</v>
      </c>
      <c r="BE48" s="187">
        <v>0</v>
      </c>
      <c r="BF48" s="80">
        <v>99558.003200000006</v>
      </c>
      <c r="BG48" s="188"/>
      <c r="BH48" s="81"/>
      <c r="BI48" s="190">
        <v>5.1429</v>
      </c>
      <c r="BJ48" s="115">
        <v>5.1429</v>
      </c>
      <c r="BK48" s="4"/>
      <c r="BL48" s="4"/>
    </row>
    <row r="49" spans="1:64" ht="15">
      <c r="A49" s="116" t="s">
        <v>311</v>
      </c>
      <c r="B49" s="117" t="s">
        <v>1</v>
      </c>
      <c r="C49" s="118" t="s">
        <v>1017</v>
      </c>
      <c r="D49" s="117" t="s">
        <v>2</v>
      </c>
      <c r="E49" s="117" t="s">
        <v>3</v>
      </c>
      <c r="F49" s="119" t="s">
        <v>4</v>
      </c>
      <c r="G49" s="119" t="s">
        <v>607</v>
      </c>
      <c r="H49" s="120" t="s">
        <v>19</v>
      </c>
      <c r="I49" s="130"/>
      <c r="J49" s="120" t="s">
        <v>568</v>
      </c>
      <c r="K49" s="120" t="s">
        <v>779</v>
      </c>
      <c r="L49" s="120" t="s">
        <v>569</v>
      </c>
      <c r="M49" s="121">
        <v>2010</v>
      </c>
      <c r="N49" s="120" t="s">
        <v>792</v>
      </c>
      <c r="O49" s="122">
        <v>40765</v>
      </c>
      <c r="P49" s="186">
        <v>40369.222099999999</v>
      </c>
      <c r="Q49" s="81"/>
      <c r="R49" s="128">
        <v>1101.6684</v>
      </c>
      <c r="S49" s="126">
        <v>272.49</v>
      </c>
      <c r="T49" s="137"/>
      <c r="U49" s="81"/>
      <c r="V49" s="129"/>
      <c r="W49" s="125">
        <v>3123.4807000000001</v>
      </c>
      <c r="X49" s="133">
        <v>233.30789999999999</v>
      </c>
      <c r="Y49" s="125">
        <v>1.2164999999999999</v>
      </c>
      <c r="Z49" s="133">
        <v>2738.7570000000001</v>
      </c>
      <c r="AA49" s="125">
        <v>25.284500000000001</v>
      </c>
      <c r="AB49" s="128">
        <v>10790.348099999999</v>
      </c>
      <c r="AC49" s="129"/>
      <c r="AD49" s="123"/>
      <c r="AE49" s="81"/>
      <c r="AF49" s="132"/>
      <c r="AG49" s="124"/>
      <c r="AH49" s="137"/>
      <c r="AI49" s="81"/>
      <c r="AJ49" s="81"/>
      <c r="AK49" s="129"/>
      <c r="AL49" s="137"/>
      <c r="AM49" s="129"/>
      <c r="AN49" s="137"/>
      <c r="AO49" s="187"/>
      <c r="AP49" s="188">
        <v>43519.203800000003</v>
      </c>
      <c r="AQ49" s="81">
        <v>0</v>
      </c>
      <c r="AR49" s="81">
        <v>14864.081399999999</v>
      </c>
      <c r="AS49" s="81">
        <v>272.49</v>
      </c>
      <c r="AT49" s="81">
        <v>0</v>
      </c>
      <c r="AU49" s="81">
        <v>0</v>
      </c>
      <c r="AV49" s="187">
        <v>0</v>
      </c>
      <c r="AW49" s="188">
        <v>41743.380499999999</v>
      </c>
      <c r="AX49" s="81">
        <v>0</v>
      </c>
      <c r="AY49" s="81">
        <v>3356.7885999999999</v>
      </c>
      <c r="AZ49" s="81">
        <v>2739.9735000000001</v>
      </c>
      <c r="BA49" s="81">
        <v>10815.632599999999</v>
      </c>
      <c r="BB49" s="81">
        <v>0</v>
      </c>
      <c r="BC49" s="81">
        <v>0</v>
      </c>
      <c r="BD49" s="81">
        <v>0</v>
      </c>
      <c r="BE49" s="187">
        <v>0</v>
      </c>
      <c r="BF49" s="80">
        <v>58655.775200000004</v>
      </c>
      <c r="BG49" s="188"/>
      <c r="BH49" s="81"/>
      <c r="BI49" s="187"/>
      <c r="BJ49" s="115">
        <v>0</v>
      </c>
      <c r="BK49" s="4"/>
      <c r="BL49" s="4"/>
    </row>
    <row r="50" spans="1:64" ht="15">
      <c r="A50" s="116" t="s">
        <v>319</v>
      </c>
      <c r="B50" s="117" t="s">
        <v>1</v>
      </c>
      <c r="C50" s="118" t="s">
        <v>1017</v>
      </c>
      <c r="D50" s="117" t="s">
        <v>2</v>
      </c>
      <c r="E50" s="117" t="s">
        <v>3</v>
      </c>
      <c r="F50" s="119" t="s">
        <v>4</v>
      </c>
      <c r="G50" s="119" t="s">
        <v>607</v>
      </c>
      <c r="H50" s="120"/>
      <c r="I50" s="121"/>
      <c r="J50" s="120" t="s">
        <v>576</v>
      </c>
      <c r="K50" s="120" t="s">
        <v>789</v>
      </c>
      <c r="L50" s="120" t="s">
        <v>577</v>
      </c>
      <c r="M50" s="121">
        <v>2010</v>
      </c>
      <c r="N50" s="120" t="s">
        <v>792</v>
      </c>
      <c r="O50" s="122">
        <v>40717</v>
      </c>
      <c r="P50" s="186">
        <v>11106.807699999999</v>
      </c>
      <c r="Q50" s="81"/>
      <c r="R50" s="128">
        <v>371.18970000000002</v>
      </c>
      <c r="S50" s="126">
        <v>298.62299999999999</v>
      </c>
      <c r="T50" s="137"/>
      <c r="U50" s="81"/>
      <c r="V50" s="129"/>
      <c r="W50" s="125">
        <v>529.29999999999995</v>
      </c>
      <c r="X50" s="133">
        <v>46.2</v>
      </c>
      <c r="Y50" s="137"/>
      <c r="Z50" s="129"/>
      <c r="AA50" s="137"/>
      <c r="AB50" s="81"/>
      <c r="AC50" s="129"/>
      <c r="AD50" s="123"/>
      <c r="AE50" s="81"/>
      <c r="AF50" s="132"/>
      <c r="AG50" s="124"/>
      <c r="AH50" s="137"/>
      <c r="AI50" s="81"/>
      <c r="AJ50" s="81"/>
      <c r="AK50" s="129"/>
      <c r="AL50" s="137"/>
      <c r="AM50" s="129"/>
      <c r="AN50" s="137"/>
      <c r="AO50" s="187"/>
      <c r="AP50" s="188">
        <v>11636.107699999999</v>
      </c>
      <c r="AQ50" s="81">
        <v>0</v>
      </c>
      <c r="AR50" s="81">
        <v>417.3897</v>
      </c>
      <c r="AS50" s="81">
        <v>298.62299999999999</v>
      </c>
      <c r="AT50" s="81">
        <v>0</v>
      </c>
      <c r="AU50" s="81">
        <v>0</v>
      </c>
      <c r="AV50" s="187">
        <v>0</v>
      </c>
      <c r="AW50" s="188">
        <v>11776.6204</v>
      </c>
      <c r="AX50" s="81">
        <v>0</v>
      </c>
      <c r="AY50" s="81">
        <v>575.5</v>
      </c>
      <c r="AZ50" s="81">
        <v>0</v>
      </c>
      <c r="BA50" s="81">
        <v>0</v>
      </c>
      <c r="BB50" s="81">
        <v>0</v>
      </c>
      <c r="BC50" s="81">
        <v>0</v>
      </c>
      <c r="BD50" s="81">
        <v>0</v>
      </c>
      <c r="BE50" s="187">
        <v>0</v>
      </c>
      <c r="BF50" s="80">
        <v>12352.1204</v>
      </c>
      <c r="BG50" s="188"/>
      <c r="BH50" s="81"/>
      <c r="BI50" s="187"/>
      <c r="BJ50" s="115">
        <v>0</v>
      </c>
      <c r="BK50" s="4"/>
      <c r="BL50" s="4"/>
    </row>
    <row r="51" spans="1:64" ht="15">
      <c r="A51" s="116" t="s">
        <v>320</v>
      </c>
      <c r="B51" s="117" t="s">
        <v>1</v>
      </c>
      <c r="C51" s="118" t="s">
        <v>1017</v>
      </c>
      <c r="D51" s="117" t="s">
        <v>6</v>
      </c>
      <c r="E51" s="117" t="s">
        <v>3</v>
      </c>
      <c r="F51" s="119" t="s">
        <v>4</v>
      </c>
      <c r="G51" s="119" t="s">
        <v>607</v>
      </c>
      <c r="H51" s="120" t="s">
        <v>19</v>
      </c>
      <c r="I51" s="130"/>
      <c r="J51" s="120" t="s">
        <v>578</v>
      </c>
      <c r="K51" s="120" t="s">
        <v>896</v>
      </c>
      <c r="L51" s="120" t="s">
        <v>579</v>
      </c>
      <c r="M51" s="121">
        <v>2010</v>
      </c>
      <c r="N51" s="120" t="s">
        <v>792</v>
      </c>
      <c r="O51" s="122">
        <v>40786</v>
      </c>
      <c r="P51" s="186">
        <v>209547.56880000001</v>
      </c>
      <c r="Q51" s="81"/>
      <c r="R51" s="128">
        <v>4363.5312000000004</v>
      </c>
      <c r="S51" s="126">
        <v>1695.452</v>
      </c>
      <c r="T51" s="137"/>
      <c r="U51" s="81"/>
      <c r="V51" s="129"/>
      <c r="W51" s="137"/>
      <c r="X51" s="129"/>
      <c r="Y51" s="125">
        <v>0.50439999999999996</v>
      </c>
      <c r="Z51" s="133">
        <v>6144.7155000000002</v>
      </c>
      <c r="AA51" s="125">
        <v>30.542999999999999</v>
      </c>
      <c r="AB51" s="135">
        <v>26317.4751</v>
      </c>
      <c r="AC51" s="129"/>
      <c r="AD51" s="123"/>
      <c r="AE51" s="81"/>
      <c r="AF51" s="132"/>
      <c r="AG51" s="124"/>
      <c r="AH51" s="137"/>
      <c r="AI51" s="81"/>
      <c r="AJ51" s="81"/>
      <c r="AK51" s="129"/>
      <c r="AL51" s="137"/>
      <c r="AM51" s="129"/>
      <c r="AN51" s="137"/>
      <c r="AO51" s="187"/>
      <c r="AP51" s="188">
        <v>209578.61620000002</v>
      </c>
      <c r="AQ51" s="81">
        <v>0</v>
      </c>
      <c r="AR51" s="81">
        <v>36825.721799999999</v>
      </c>
      <c r="AS51" s="81">
        <v>1695.452</v>
      </c>
      <c r="AT51" s="81">
        <v>0</v>
      </c>
      <c r="AU51" s="81">
        <v>0</v>
      </c>
      <c r="AV51" s="187">
        <v>0</v>
      </c>
      <c r="AW51" s="188">
        <v>215606.552</v>
      </c>
      <c r="AX51" s="81">
        <v>0</v>
      </c>
      <c r="AY51" s="81">
        <v>0</v>
      </c>
      <c r="AZ51" s="81">
        <v>6145.2199000000001</v>
      </c>
      <c r="BA51" s="81">
        <v>26348.018100000001</v>
      </c>
      <c r="BB51" s="81">
        <v>0</v>
      </c>
      <c r="BC51" s="81">
        <v>0</v>
      </c>
      <c r="BD51" s="81">
        <v>0</v>
      </c>
      <c r="BE51" s="187">
        <v>0</v>
      </c>
      <c r="BF51" s="80">
        <v>248099.79</v>
      </c>
      <c r="BG51" s="188"/>
      <c r="BH51" s="81"/>
      <c r="BI51" s="187"/>
      <c r="BJ51" s="115">
        <v>0</v>
      </c>
      <c r="BK51" s="4"/>
      <c r="BL51" s="4"/>
    </row>
    <row r="52" spans="1:64" ht="15.75" thickBot="1">
      <c r="A52" s="138" t="s">
        <v>327</v>
      </c>
      <c r="B52" s="139" t="s">
        <v>1</v>
      </c>
      <c r="C52" s="140" t="s">
        <v>1017</v>
      </c>
      <c r="D52" s="139" t="s">
        <v>2</v>
      </c>
      <c r="E52" s="139" t="s">
        <v>3</v>
      </c>
      <c r="F52" s="141" t="s">
        <v>4</v>
      </c>
      <c r="G52" s="141" t="s">
        <v>607</v>
      </c>
      <c r="H52" s="142" t="s">
        <v>19</v>
      </c>
      <c r="I52" s="143"/>
      <c r="J52" s="142" t="s">
        <v>582</v>
      </c>
      <c r="K52" s="142" t="s">
        <v>692</v>
      </c>
      <c r="L52" s="142" t="s">
        <v>583</v>
      </c>
      <c r="M52" s="144">
        <v>2010</v>
      </c>
      <c r="N52" s="142" t="s">
        <v>792</v>
      </c>
      <c r="O52" s="145">
        <v>40795</v>
      </c>
      <c r="P52" s="191">
        <v>8717.8259999999991</v>
      </c>
      <c r="Q52" s="192"/>
      <c r="R52" s="148">
        <v>5.4809999999999999</v>
      </c>
      <c r="S52" s="193">
        <v>174.22</v>
      </c>
      <c r="T52" s="194"/>
      <c r="U52" s="192"/>
      <c r="V52" s="149"/>
      <c r="W52" s="146">
        <v>372.98899999999998</v>
      </c>
      <c r="X52" s="147">
        <v>37.253999999999998</v>
      </c>
      <c r="Y52" s="146">
        <v>0</v>
      </c>
      <c r="Z52" s="147">
        <v>192.96899999999999</v>
      </c>
      <c r="AA52" s="146">
        <v>2.7189999999999999</v>
      </c>
      <c r="AB52" s="148">
        <v>3270.7919999999999</v>
      </c>
      <c r="AC52" s="149"/>
      <c r="AD52" s="194"/>
      <c r="AE52" s="192"/>
      <c r="AF52" s="195"/>
      <c r="AG52" s="196"/>
      <c r="AH52" s="197"/>
      <c r="AI52" s="192"/>
      <c r="AJ52" s="192"/>
      <c r="AK52" s="149"/>
      <c r="AL52" s="197"/>
      <c r="AM52" s="149"/>
      <c r="AN52" s="197"/>
      <c r="AO52" s="198"/>
      <c r="AP52" s="188">
        <v>9093.5339999999978</v>
      </c>
      <c r="AQ52" s="81">
        <v>0</v>
      </c>
      <c r="AR52" s="81">
        <v>3506.4960000000001</v>
      </c>
      <c r="AS52" s="81">
        <v>174.22</v>
      </c>
      <c r="AT52" s="81">
        <v>0</v>
      </c>
      <c r="AU52" s="81">
        <v>0</v>
      </c>
      <c r="AV52" s="187">
        <v>0</v>
      </c>
      <c r="AW52" s="188">
        <v>8897.5269999999982</v>
      </c>
      <c r="AX52" s="81">
        <v>0</v>
      </c>
      <c r="AY52" s="81">
        <v>410.24299999999999</v>
      </c>
      <c r="AZ52" s="81">
        <v>192.96899999999999</v>
      </c>
      <c r="BA52" s="81">
        <v>3273.511</v>
      </c>
      <c r="BB52" s="81">
        <v>0</v>
      </c>
      <c r="BC52" s="81">
        <v>0</v>
      </c>
      <c r="BD52" s="81">
        <v>0</v>
      </c>
      <c r="BE52" s="187">
        <v>0</v>
      </c>
      <c r="BF52" s="85">
        <v>12774.249999999996</v>
      </c>
      <c r="BG52" s="199"/>
      <c r="BH52" s="192"/>
      <c r="BI52" s="198"/>
      <c r="BJ52" s="150">
        <v>0</v>
      </c>
      <c r="BK52" s="4"/>
      <c r="BL52" s="4"/>
    </row>
    <row r="53" spans="1:64" s="177" customFormat="1" ht="16.5" thickBot="1">
      <c r="A53" s="163" t="s">
        <v>1024</v>
      </c>
      <c r="B53" s="164"/>
      <c r="C53" s="164"/>
      <c r="D53" s="164"/>
      <c r="E53" s="164"/>
      <c r="F53" s="164"/>
      <c r="G53" s="164"/>
      <c r="H53" s="164"/>
      <c r="I53" s="164"/>
      <c r="J53" s="164"/>
      <c r="K53" s="164"/>
      <c r="L53" s="164"/>
      <c r="M53" s="164"/>
      <c r="N53" s="164"/>
      <c r="O53" s="164"/>
      <c r="P53" s="165">
        <v>5234029.3868999993</v>
      </c>
      <c r="Q53" s="166">
        <v>0</v>
      </c>
      <c r="R53" s="166">
        <v>121228.5123</v>
      </c>
      <c r="S53" s="167">
        <v>52672.905999999995</v>
      </c>
      <c r="T53" s="168">
        <v>0</v>
      </c>
      <c r="U53" s="166">
        <v>0</v>
      </c>
      <c r="V53" s="167">
        <v>0</v>
      </c>
      <c r="W53" s="168">
        <v>341237.46609999996</v>
      </c>
      <c r="X53" s="167">
        <v>40657.910999999993</v>
      </c>
      <c r="Y53" s="168">
        <v>2081390.4583999999</v>
      </c>
      <c r="Z53" s="167">
        <v>662228.44380000001</v>
      </c>
      <c r="AA53" s="168">
        <v>1687.679699999999</v>
      </c>
      <c r="AB53" s="166">
        <v>1066843.3545000001</v>
      </c>
      <c r="AC53" s="167">
        <v>61296.33</v>
      </c>
      <c r="AD53" s="168">
        <v>0</v>
      </c>
      <c r="AE53" s="166">
        <v>0</v>
      </c>
      <c r="AF53" s="166">
        <v>0</v>
      </c>
      <c r="AG53" s="167">
        <v>0</v>
      </c>
      <c r="AH53" s="168">
        <v>5938.2288999999992</v>
      </c>
      <c r="AI53" s="166">
        <v>0</v>
      </c>
      <c r="AJ53" s="166">
        <v>124.1562</v>
      </c>
      <c r="AK53" s="167">
        <v>45.662999999999997</v>
      </c>
      <c r="AL53" s="168">
        <v>0.45150000000000001</v>
      </c>
      <c r="AM53" s="167">
        <v>9.2999999999999999E-2</v>
      </c>
      <c r="AN53" s="168">
        <v>0</v>
      </c>
      <c r="AO53" s="169">
        <v>0</v>
      </c>
      <c r="AP53" s="170">
        <v>7664283.2199999997</v>
      </c>
      <c r="AQ53" s="171">
        <v>0</v>
      </c>
      <c r="AR53" s="171">
        <v>1891082.8293000003</v>
      </c>
      <c r="AS53" s="171">
        <v>52718.661999999997</v>
      </c>
      <c r="AT53" s="171">
        <v>0</v>
      </c>
      <c r="AU53" s="171">
        <v>0</v>
      </c>
      <c r="AV53" s="172">
        <v>61296.33</v>
      </c>
      <c r="AW53" s="170">
        <v>5407930.8051999994</v>
      </c>
      <c r="AX53" s="171">
        <v>0</v>
      </c>
      <c r="AY53" s="171">
        <v>381895.37709999993</v>
      </c>
      <c r="AZ53" s="171">
        <v>2743618.9021999999</v>
      </c>
      <c r="BA53" s="171">
        <v>1129827.3642000002</v>
      </c>
      <c r="BB53" s="171">
        <v>0</v>
      </c>
      <c r="BC53" s="171">
        <v>6108.0480999999991</v>
      </c>
      <c r="BD53" s="171">
        <v>0.54449999999999998</v>
      </c>
      <c r="BE53" s="172">
        <v>0</v>
      </c>
      <c r="BF53" s="172">
        <v>9669381.0412999988</v>
      </c>
      <c r="BG53" s="173">
        <f t="shared" ref="BG53:BJ53" si="0">SUM(BG9:BG52)</f>
        <v>0</v>
      </c>
      <c r="BH53" s="174">
        <f t="shared" si="0"/>
        <v>0</v>
      </c>
      <c r="BI53" s="175">
        <f t="shared" si="0"/>
        <v>5.1429</v>
      </c>
      <c r="BJ53" s="175">
        <f t="shared" si="0"/>
        <v>5.1429</v>
      </c>
      <c r="BK53" s="176"/>
      <c r="BL53" s="176"/>
    </row>
    <row r="57" spans="1:64">
      <c r="AP57" s="2"/>
      <c r="AQ57" s="2"/>
      <c r="AR57" s="2"/>
      <c r="AS57" s="2"/>
      <c r="AT57" s="2"/>
      <c r="AU57" s="2"/>
      <c r="AV57" s="2"/>
      <c r="AW57" s="2"/>
      <c r="AX57" s="2"/>
      <c r="AY57" s="2"/>
      <c r="AZ57" s="2"/>
      <c r="BA57" s="2"/>
      <c r="BB57" s="2"/>
      <c r="BC57" s="2"/>
      <c r="BD57" s="2"/>
      <c r="BE57" s="2"/>
    </row>
    <row r="58" spans="1:64">
      <c r="AP58" s="2"/>
      <c r="AQ58" s="2"/>
      <c r="AR58" s="2"/>
      <c r="AS58" s="2"/>
      <c r="AT58" s="2"/>
      <c r="AU58" s="2"/>
      <c r="AV58" s="2"/>
      <c r="AW58" s="2"/>
      <c r="AX58" s="2"/>
      <c r="AY58" s="2"/>
      <c r="AZ58" s="2"/>
      <c r="BA58" s="2"/>
      <c r="BB58" s="2"/>
      <c r="BC58" s="2"/>
      <c r="BD58" s="2"/>
      <c r="BE58" s="2"/>
    </row>
    <row r="59" spans="1:64">
      <c r="AP59" s="2"/>
      <c r="AQ59" s="2"/>
      <c r="AR59" s="2"/>
      <c r="AS59" s="2"/>
      <c r="AT59" s="2"/>
      <c r="AU59" s="2"/>
      <c r="AV59" s="2"/>
      <c r="AW59" s="2"/>
      <c r="AX59" s="2"/>
      <c r="AY59" s="2"/>
      <c r="AZ59" s="2"/>
      <c r="BA59" s="2"/>
      <c r="BB59" s="2"/>
      <c r="BC59" s="2"/>
      <c r="BD59" s="2"/>
      <c r="BE59" s="2"/>
    </row>
    <row r="60" spans="1:64">
      <c r="AP60" s="2"/>
      <c r="AQ60" s="2"/>
      <c r="AR60" s="2"/>
      <c r="AS60" s="2"/>
      <c r="AT60" s="2"/>
      <c r="AU60" s="2"/>
      <c r="AV60" s="2"/>
      <c r="AW60" s="2"/>
      <c r="AX60" s="2"/>
      <c r="AY60" s="2"/>
      <c r="AZ60" s="2"/>
      <c r="BA60" s="2"/>
      <c r="BB60" s="2"/>
      <c r="BC60" s="2"/>
      <c r="BD60" s="2"/>
      <c r="BE60" s="2"/>
    </row>
    <row r="61" spans="1:64">
      <c r="AP61" s="2"/>
      <c r="AQ61" s="2"/>
      <c r="AR61" s="2"/>
      <c r="AS61" s="2"/>
      <c r="AT61" s="2"/>
      <c r="AU61" s="2"/>
      <c r="AV61" s="2"/>
      <c r="AW61" s="2"/>
      <c r="AX61" s="2"/>
      <c r="AY61" s="2"/>
      <c r="AZ61" s="2"/>
      <c r="BA61" s="2"/>
      <c r="BB61" s="2"/>
      <c r="BC61" s="2"/>
      <c r="BD61" s="2"/>
      <c r="BE61" s="2"/>
    </row>
    <row r="66" spans="15:17" ht="15">
      <c r="O66" s="122"/>
      <c r="P66" s="230"/>
      <c r="Q66" s="230"/>
    </row>
    <row r="67" spans="15:17">
      <c r="P67" s="230"/>
    </row>
    <row r="68" spans="15:17">
      <c r="O68" s="230"/>
      <c r="P68" s="230"/>
    </row>
    <row r="69" spans="15:17">
      <c r="P69" s="230"/>
    </row>
    <row r="70" spans="15:17">
      <c r="P70" s="230"/>
    </row>
    <row r="71" spans="15:17">
      <c r="P71" s="230"/>
    </row>
    <row r="72" spans="15:17">
      <c r="P72" s="230"/>
    </row>
    <row r="73" spans="15:17">
      <c r="P73" s="230"/>
    </row>
    <row r="74" spans="15:17">
      <c r="P74" s="230"/>
    </row>
    <row r="75" spans="15:17">
      <c r="P75" s="230"/>
    </row>
    <row r="76" spans="15:17">
      <c r="P76" s="230"/>
    </row>
    <row r="77" spans="15:17">
      <c r="P77" s="230"/>
    </row>
    <row r="78" spans="15:17">
      <c r="P78" s="230"/>
    </row>
    <row r="79" spans="15:17">
      <c r="P79" s="230"/>
    </row>
    <row r="80" spans="15:17">
      <c r="P80" s="230"/>
    </row>
    <row r="81" spans="16:16">
      <c r="P81" s="230"/>
    </row>
    <row r="82" spans="16:16">
      <c r="P82" s="230"/>
    </row>
    <row r="83" spans="16:16">
      <c r="P83" s="230"/>
    </row>
    <row r="84" spans="16:16">
      <c r="P84" s="230"/>
    </row>
    <row r="85" spans="16:16">
      <c r="P85" s="230"/>
    </row>
    <row r="86" spans="16:16">
      <c r="P86" s="230"/>
    </row>
    <row r="87" spans="16:16">
      <c r="P87" s="230"/>
    </row>
    <row r="88" spans="16:16">
      <c r="P88" s="230"/>
    </row>
    <row r="89" spans="16:16">
      <c r="P89" s="230"/>
    </row>
    <row r="90" spans="16:16">
      <c r="P90" s="230"/>
    </row>
    <row r="91" spans="16:16">
      <c r="P91" s="230"/>
    </row>
    <row r="92" spans="16:16">
      <c r="P92" s="230"/>
    </row>
    <row r="93" spans="16:16">
      <c r="P93" s="230"/>
    </row>
    <row r="94" spans="16:16">
      <c r="P94" s="230"/>
    </row>
    <row r="95" spans="16:16">
      <c r="P95" s="230"/>
    </row>
    <row r="96" spans="16:16">
      <c r="P96" s="230"/>
    </row>
    <row r="97" spans="16:16">
      <c r="P97" s="230"/>
    </row>
    <row r="98" spans="16:16">
      <c r="P98" s="230"/>
    </row>
    <row r="99" spans="16:16">
      <c r="P99" s="230"/>
    </row>
    <row r="100" spans="16:16">
      <c r="P100" s="230"/>
    </row>
    <row r="101" spans="16:16">
      <c r="P101" s="230"/>
    </row>
    <row r="102" spans="16:16">
      <c r="P102" s="230"/>
    </row>
    <row r="103" spans="16:16">
      <c r="P103" s="230"/>
    </row>
    <row r="104" spans="16:16">
      <c r="P104" s="230"/>
    </row>
    <row r="105" spans="16:16">
      <c r="P105" s="230"/>
    </row>
    <row r="106" spans="16:16">
      <c r="P106" s="230"/>
    </row>
    <row r="107" spans="16:16">
      <c r="P107" s="230"/>
    </row>
    <row r="108" spans="16:16">
      <c r="P108" s="230"/>
    </row>
    <row r="109" spans="16:16">
      <c r="P109" s="231"/>
    </row>
    <row r="110" spans="16:16">
      <c r="P110" s="230"/>
    </row>
    <row r="111" spans="16:16">
      <c r="P111" s="230"/>
    </row>
    <row r="112" spans="16:16">
      <c r="P112" s="230"/>
    </row>
  </sheetData>
  <sheetProtection password="E902" sheet="1" objects="1" scenarios="1"/>
  <sortState ref="A3:AL46">
    <sortCondition ref="A3:A46"/>
  </sortState>
  <mergeCells count="1">
    <mergeCell ref="AN7:AO7"/>
  </mergeCells>
  <pageMargins left="0.25" right="0.25" top="0.75" bottom="0.75" header="0.3" footer="0.3"/>
  <pageSetup paperSize="5" scale="40" fitToWidth="3"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READ ME FIRST</vt:lpstr>
      <vt:lpstr>Individual Facility Summary</vt:lpstr>
      <vt:lpstr>Linear Facilities Summary</vt:lpstr>
      <vt:lpstr>'Individual Facility Summary'!Print_Area</vt:lpstr>
      <vt:lpstr>'READ ME FIRST'!Print_Area</vt:lpstr>
      <vt:lpstr>'Individual Facility Summary'!Print_Titles</vt:lpstr>
      <vt:lpstr>'Linear Facilities Summary'!Print_Titles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Paradine, Dennis ENV:EX</dc:creator>
  <cp:lastModifiedBy>Dennis Paradine</cp:lastModifiedBy>
  <cp:lastPrinted>2011-10-28T18:07:39Z</cp:lastPrinted>
  <dcterms:created xsi:type="dcterms:W3CDTF">2011-10-24T15:37:55Z</dcterms:created>
  <dcterms:modified xsi:type="dcterms:W3CDTF">2011-11-02T22:50:05Z</dcterms:modified>
</cp:coreProperties>
</file>