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vin\Documents\AFIT Docs\AFIT Git\AFIT\CSCE 629\"/>
    </mc:Choice>
  </mc:AlternateContent>
  <xr:revisionPtr revIDLastSave="0" documentId="13_ncr:1_{F4D71E30-E0B4-4282-AB0C-4E11EFC3C2DD}" xr6:coauthVersionLast="40" xr6:coauthVersionMax="40" xr10:uidLastSave="{00000000-0000-0000-0000-000000000000}"/>
  <bookViews>
    <workbookView xWindow="-108" yWindow="-108" windowWidth="23256" windowHeight="12576" tabRatio="764" xr2:uid="{00000000-000D-0000-FFFF-FFFF00000000}"/>
  </bookViews>
  <sheets>
    <sheet name="Wi19" sheetId="5" r:id="rId1"/>
  </sheets>
  <definedNames>
    <definedName name="_xlnm.Print_Area" localSheetId="0">'Wi19'!$A$5:$B$5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5" l="1"/>
  <c r="M5" i="5"/>
  <c r="Q5" i="5" l="1"/>
  <c r="R5" i="5"/>
  <c r="T5" i="5" l="1"/>
  <c r="S5" i="5"/>
</calcChain>
</file>

<file path=xl/sharedStrings.xml><?xml version="1.0" encoding="utf-8"?>
<sst xmlns="http://schemas.openxmlformats.org/spreadsheetml/2006/main" count="35" uniqueCount="35">
  <si>
    <t xml:space="preserve">Name                          </t>
  </si>
  <si>
    <t>Course Grade</t>
  </si>
  <si>
    <t>Weight</t>
  </si>
  <si>
    <t>Flag</t>
  </si>
  <si>
    <t>Grade Breakout</t>
  </si>
  <si>
    <t>A</t>
  </si>
  <si>
    <t>A-</t>
  </si>
  <si>
    <t>B+</t>
  </si>
  <si>
    <t>B-</t>
  </si>
  <si>
    <t>C+</t>
  </si>
  <si>
    <t>C-</t>
  </si>
  <si>
    <t>B</t>
  </si>
  <si>
    <t>C</t>
  </si>
  <si>
    <t>Projects Avg</t>
  </si>
  <si>
    <t>Weighted Average</t>
  </si>
  <si>
    <t>Course GPA</t>
  </si>
  <si>
    <t>Final Project</t>
  </si>
  <si>
    <t>Exam Raw</t>
  </si>
  <si>
    <t>Exam T-scored</t>
  </si>
  <si>
    <t>Project Part 1</t>
  </si>
  <si>
    <t>Project Part 2</t>
  </si>
  <si>
    <t>F</t>
  </si>
  <si>
    <t>Weighted Averaged before Final Project</t>
  </si>
  <si>
    <t>Lab #1</t>
  </si>
  <si>
    <t>Lab #2</t>
  </si>
  <si>
    <t>Lab #3</t>
  </si>
  <si>
    <t>Lab #4</t>
  </si>
  <si>
    <t>Lab #5</t>
  </si>
  <si>
    <t>Lab #6</t>
  </si>
  <si>
    <t xml:space="preserve">Lab Avg    </t>
  </si>
  <si>
    <t xml:space="preserve">Newlin, Marvin W.  </t>
  </si>
  <si>
    <t>Nickname</t>
  </si>
  <si>
    <t>CSCE 629  -  Winter 2019</t>
  </si>
  <si>
    <t>D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</si>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</sst>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wrapText="1"/>
    </xf>
    <xf numFmtId="2" fontId="1" fillId="0" borderId="0" xfId="0" applyNumberFormat="1" applyFont="1"/>
    <xf numFmtId="2" fontId="3" fillId="0" borderId="0" xfId="0" applyNumberFormat="1" applyFont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1" fontId="2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2" fontId="1" fillId="0" borderId="0" xfId="0" applyNumberFormat="1" applyFont="1" applyAlignment="1">
      <alignment horizontal="center" wrapText="1"/>
    </xf>
    <xf numFmtId="2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wrapText="1"/>
    </xf>
    <xf numFmtId="1" fontId="1" fillId="5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1" fillId="4" borderId="0" xfId="0" applyFont="1" applyFill="1"/>
    <xf numFmtId="2" fontId="1" fillId="4" borderId="0" xfId="0" applyNumberFormat="1" applyFont="1" applyFill="1"/>
    <xf numFmtId="2" fontId="1" fillId="4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W24"/>
  <sheetViews>
    <sheetView showGridLines="0" tabSelected="1" zoomScaleNormal="100" workbookViewId="0">
      <pane xSplit="3" ySplit="4" topLeftCell="E5" activePane="bottomRight" state="frozen"/>
      <selection pane="topRight" activeCell="D1" sqref="D1"/>
      <selection pane="bottomLeft" activeCell="A5" sqref="A5"/>
      <selection pane="bottomRight" activeCell="J8" sqref="J8"/>
    </sheetView>
  </sheetViews>
  <sheetFormatPr defaultColWidth="9.21875" defaultRowHeight="15.6" x14ac:dyDescent="0.3"/>
  <cols>
    <col min="1" max="1" width="7.21875" style="2" customWidth="1"/>
    <col min="2" max="2" width="27" style="2" bestFit="1" customWidth="1"/>
    <col min="3" max="3" width="12.88671875" style="2" bestFit="1" customWidth="1"/>
    <col min="4" max="4" width="9.21875" style="14" customWidth="1"/>
    <col min="5" max="6" width="9" style="1" customWidth="1"/>
    <col min="7" max="12" width="8.77734375" style="1" customWidth="1"/>
    <col min="13" max="13" width="9.77734375" style="2" customWidth="1"/>
    <col min="14" max="15" width="8.77734375" style="1" customWidth="1"/>
    <col min="16" max="16" width="9.44140625" style="2" customWidth="1"/>
    <col min="17" max="17" width="12" style="2" customWidth="1"/>
    <col min="18" max="18" width="9.5546875" style="2" customWidth="1"/>
    <col min="19" max="19" width="8.77734375" style="2" bestFit="1" customWidth="1"/>
    <col min="20" max="20" width="13.21875" style="2" bestFit="1" customWidth="1"/>
    <col min="21" max="21" width="10.77734375" style="2" bestFit="1" customWidth="1"/>
    <col min="22" max="22" width="8.77734375" style="2" bestFit="1" customWidth="1"/>
    <col min="23" max="23" width="8.77734375" style="3" bestFit="1" customWidth="1"/>
    <col min="24" max="24" width="9.21875" style="2" customWidth="1"/>
    <col min="25" max="16384" width="9.21875" style="2"/>
  </cols>
  <sheetData>
    <row r="1" spans="1:23" x14ac:dyDescent="0.3">
      <c r="B1" s="3" t="s">
        <v>32</v>
      </c>
      <c r="C1" s="3"/>
    </row>
    <row r="2" spans="1:23" s="6" customFormat="1" ht="75" x14ac:dyDescent="0.25">
      <c r="B2" s="6" t="s">
        <v>0</v>
      </c>
      <c r="D2" s="19" t="s">
        <v>23</v>
      </c>
      <c r="E2" s="19" t="s">
        <v>24</v>
      </c>
      <c r="F2" s="19" t="s">
        <v>25</v>
      </c>
      <c r="G2" s="19" t="s">
        <v>26</v>
      </c>
      <c r="H2" s="19" t="s">
        <v>27</v>
      </c>
      <c r="I2" s="19" t="s">
        <v>28</v>
      </c>
      <c r="J2" s="19" t="s">
        <v>29</v>
      </c>
      <c r="K2" s="19" t="s">
        <v>19</v>
      </c>
      <c r="L2" s="19" t="s">
        <v>20</v>
      </c>
      <c r="M2" s="19" t="s">
        <v>13</v>
      </c>
      <c r="N2" s="19" t="s">
        <v>17</v>
      </c>
      <c r="O2" s="19" t="s">
        <v>18</v>
      </c>
      <c r="P2" s="19" t="s">
        <v>16</v>
      </c>
      <c r="Q2" s="19" t="s">
        <v>22</v>
      </c>
      <c r="R2" s="19" t="s">
        <v>14</v>
      </c>
      <c r="S2" s="19" t="s">
        <v>1</v>
      </c>
      <c r="T2" s="19" t="s">
        <v>15</v>
      </c>
    </row>
    <row r="3" spans="1:23" s="7" customFormat="1" x14ac:dyDescent="0.3">
      <c r="B3" s="4" t="s">
        <v>2</v>
      </c>
      <c r="C3" s="4"/>
      <c r="D3" s="8"/>
      <c r="E3" s="8"/>
      <c r="F3" s="8"/>
      <c r="G3" s="8"/>
      <c r="H3" s="8"/>
      <c r="I3" s="8"/>
      <c r="J3" s="4">
        <v>0.3</v>
      </c>
      <c r="K3" s="4"/>
      <c r="L3" s="4"/>
      <c r="M3" s="4">
        <v>0.1</v>
      </c>
      <c r="N3" s="4"/>
      <c r="O3" s="4">
        <v>0.25</v>
      </c>
      <c r="P3" s="4">
        <v>0.35</v>
      </c>
      <c r="Q3" s="4"/>
      <c r="R3" s="8"/>
      <c r="S3" s="16"/>
      <c r="T3" s="16"/>
    </row>
    <row r="4" spans="1:23" s="5" customFormat="1" x14ac:dyDescent="0.3">
      <c r="B4" s="5" t="s">
        <v>3</v>
      </c>
      <c r="C4" s="5" t="s">
        <v>31</v>
      </c>
      <c r="J4" s="5">
        <v>1</v>
      </c>
      <c r="M4" s="5">
        <v>1</v>
      </c>
      <c r="O4" s="5">
        <v>0</v>
      </c>
      <c r="P4" s="5">
        <v>0</v>
      </c>
      <c r="T4" s="11"/>
    </row>
    <row r="5" spans="1:23" ht="15" x14ac:dyDescent="0.25">
      <c r="A5" s="6">
        <v>16</v>
      </c>
      <c r="B5" s="2" t="s">
        <v>30</v>
      </c>
      <c r="D5" s="1">
        <v>97</v>
      </c>
      <c r="E5" s="1">
        <v>96</v>
      </c>
      <c r="F5" s="1">
        <v>89</v>
      </c>
      <c r="G5" s="1">
        <v>96</v>
      </c>
      <c r="H5" s="1">
        <v>108</v>
      </c>
      <c r="I5" s="1">
        <v>112</v>
      </c>
      <c r="J5" s="12">
        <f t="shared" ref="J5" si="0">AVERAGE(D5:I5)</f>
        <v>99.666666666666671</v>
      </c>
      <c r="K5" s="1">
        <v>91</v>
      </c>
      <c r="L5" s="5">
        <v>96</v>
      </c>
      <c r="M5" s="12">
        <f t="shared" ref="M5" si="1">AVERAGE(K5:L5)</f>
        <v>93.5</v>
      </c>
      <c r="N5" s="5"/>
      <c r="O5" s="20">
        <v>96</v>
      </c>
      <c r="P5" s="1">
        <v>97</v>
      </c>
      <c r="Q5" s="4">
        <f t="shared" ref="Q5" si="2">($J$3*$J$4*J5+$M$3*$M$4*M5+$O$3*$O$4*O5)/($J$3*$J$4+$M$3*$M$4+$O$3*$O$4)</f>
        <v>98.125</v>
      </c>
      <c r="R5" s="17">
        <f t="shared" ref="R5" si="3">($J$3*$J$4*J5+$M$3*$M$4*M5+$O$3*$O$4*O5+$P$3*$P$4*P5)/($J$3*$J$4+$M$3*$M$4+$O$3*$O$4+$P$3*$P$4)</f>
        <v>98.125</v>
      </c>
      <c r="S5" s="18" t="str">
        <f>VLOOKUP(R5,$A$7:$B$17,2)</f>
        <v>A</v>
      </c>
      <c r="T5" s="18">
        <f>VLOOKUP(R5,$A$7:$D$17,4)</f>
        <v>4</v>
      </c>
      <c r="W5" s="2"/>
    </row>
    <row r="6" spans="1:23" x14ac:dyDescent="0.3">
      <c r="A6" s="9" t="s">
        <v>4</v>
      </c>
      <c r="B6" s="9"/>
      <c r="C6" s="9"/>
      <c r="D6" s="15"/>
      <c r="E6" s="13"/>
      <c r="F6" s="13"/>
    </row>
    <row r="7" spans="1:23" x14ac:dyDescent="0.3">
      <c r="A7" s="10">
        <v>0</v>
      </c>
      <c r="B7" s="9" t="s">
        <v>21</v>
      </c>
      <c r="C7" s="9"/>
      <c r="D7" s="22">
        <v>0</v>
      </c>
      <c r="E7" s="13"/>
      <c r="F7" s="13"/>
    </row>
    <row r="8" spans="1:23" x14ac:dyDescent="0.3">
      <c r="A8" s="10">
        <v>60</v>
      </c>
      <c r="B8" s="9" t="s">
        <v>33</v>
      </c>
      <c r="C8" s="9"/>
      <c r="D8" s="22">
        <v>1</v>
      </c>
      <c r="E8" s="13"/>
      <c r="F8" s="13"/>
    </row>
    <row r="9" spans="1:23" x14ac:dyDescent="0.3">
      <c r="A9" s="10">
        <v>67</v>
      </c>
      <c r="B9" s="9" t="s">
        <v>34</v>
      </c>
      <c r="C9" s="9"/>
      <c r="D9" s="22">
        <v>1.3</v>
      </c>
      <c r="E9" s="13"/>
      <c r="F9" s="13"/>
    </row>
    <row r="10" spans="1:23" x14ac:dyDescent="0.3">
      <c r="A10" s="10">
        <v>70</v>
      </c>
      <c r="B10" s="9" t="s">
        <v>10</v>
      </c>
      <c r="C10" s="9"/>
      <c r="D10" s="15">
        <v>1.7</v>
      </c>
      <c r="E10" s="13"/>
      <c r="F10" s="13"/>
    </row>
    <row r="11" spans="1:23" x14ac:dyDescent="0.3">
      <c r="A11" s="10">
        <v>74</v>
      </c>
      <c r="B11" s="9" t="s">
        <v>12</v>
      </c>
      <c r="C11" s="9"/>
      <c r="D11" s="15">
        <v>2</v>
      </c>
      <c r="E11" s="13"/>
      <c r="F11" s="13"/>
      <c r="H11" s="21"/>
      <c r="I11" s="21"/>
      <c r="J11" s="21"/>
      <c r="K11" s="21"/>
      <c r="L11" s="21"/>
      <c r="M11" s="23"/>
      <c r="N11" s="21"/>
      <c r="O11" s="21"/>
      <c r="P11" s="23"/>
      <c r="Q11" s="23"/>
      <c r="R11" s="23"/>
      <c r="S11" s="23"/>
      <c r="T11" s="23"/>
    </row>
    <row r="12" spans="1:23" x14ac:dyDescent="0.3">
      <c r="A12" s="10">
        <v>77</v>
      </c>
      <c r="B12" s="9" t="s">
        <v>9</v>
      </c>
      <c r="C12" s="9"/>
      <c r="D12" s="15">
        <v>2.2999999999999998</v>
      </c>
      <c r="E12" s="13"/>
      <c r="F12" s="13"/>
      <c r="H12" s="21"/>
      <c r="I12" s="21"/>
      <c r="J12" s="21"/>
      <c r="K12" s="21"/>
      <c r="L12" s="21"/>
      <c r="M12" s="23"/>
      <c r="N12" s="21"/>
      <c r="O12" s="21"/>
      <c r="P12" s="23"/>
      <c r="Q12" s="23"/>
      <c r="R12" s="23"/>
      <c r="S12" s="23"/>
      <c r="T12" s="23"/>
    </row>
    <row r="13" spans="1:23" x14ac:dyDescent="0.3">
      <c r="A13" s="10">
        <v>79</v>
      </c>
      <c r="B13" s="9" t="s">
        <v>8</v>
      </c>
      <c r="C13" s="9"/>
      <c r="D13" s="15">
        <v>2.7</v>
      </c>
      <c r="E13" s="13"/>
      <c r="F13" s="13"/>
      <c r="H13" s="21"/>
      <c r="I13" s="21"/>
      <c r="J13" s="21"/>
      <c r="K13" s="21"/>
      <c r="L13" s="21"/>
      <c r="M13" s="23"/>
      <c r="N13" s="21"/>
      <c r="O13" s="21"/>
      <c r="P13" s="23"/>
      <c r="Q13" s="23"/>
      <c r="R13" s="23"/>
      <c r="S13" s="23"/>
      <c r="T13" s="23"/>
    </row>
    <row r="14" spans="1:23" x14ac:dyDescent="0.3">
      <c r="A14" s="10">
        <v>83</v>
      </c>
      <c r="B14" s="9" t="s">
        <v>11</v>
      </c>
      <c r="C14" s="9"/>
      <c r="D14" s="15">
        <v>3</v>
      </c>
      <c r="E14" s="13"/>
      <c r="F14" s="13"/>
      <c r="H14" s="21"/>
      <c r="I14" s="21"/>
      <c r="J14" s="21"/>
      <c r="K14" s="21"/>
      <c r="L14" s="21"/>
      <c r="M14" s="23"/>
      <c r="N14" s="21"/>
      <c r="O14" s="21"/>
      <c r="P14" s="23"/>
      <c r="Q14" s="23"/>
      <c r="R14" s="23"/>
      <c r="S14" s="23"/>
      <c r="T14" s="23"/>
    </row>
    <row r="15" spans="1:23" x14ac:dyDescent="0.3">
      <c r="A15" s="10">
        <v>87</v>
      </c>
      <c r="B15" s="9" t="s">
        <v>7</v>
      </c>
      <c r="C15" s="9"/>
      <c r="D15" s="15">
        <v>3.3</v>
      </c>
      <c r="E15" s="13"/>
      <c r="F15" s="13"/>
      <c r="H15" s="21"/>
      <c r="I15" s="21"/>
      <c r="J15" s="21"/>
      <c r="K15" s="21"/>
      <c r="L15" s="21"/>
      <c r="M15" s="23"/>
      <c r="N15" s="21"/>
      <c r="O15" s="21"/>
      <c r="P15" s="23"/>
      <c r="Q15" s="23"/>
      <c r="R15" s="23"/>
      <c r="S15" s="23"/>
      <c r="T15" s="23"/>
    </row>
    <row r="16" spans="1:23" x14ac:dyDescent="0.3">
      <c r="A16" s="10">
        <v>90</v>
      </c>
      <c r="B16" s="9" t="s">
        <v>6</v>
      </c>
      <c r="C16" s="9"/>
      <c r="D16" s="15">
        <v>3.7</v>
      </c>
      <c r="E16" s="13"/>
      <c r="F16" s="13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  <c r="S16" s="23"/>
      <c r="T16" s="23"/>
    </row>
    <row r="17" spans="1:20" x14ac:dyDescent="0.3">
      <c r="A17" s="10">
        <v>93</v>
      </c>
      <c r="B17" s="9" t="s">
        <v>5</v>
      </c>
      <c r="C17" s="9"/>
      <c r="D17" s="15">
        <v>4</v>
      </c>
      <c r="E17" s="13"/>
      <c r="F17" s="1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  <c r="S17" s="23"/>
      <c r="T17" s="23"/>
    </row>
    <row r="18" spans="1:20" x14ac:dyDescent="0.3">
      <c r="H18" s="21"/>
      <c r="I18" s="21"/>
      <c r="J18" s="21"/>
      <c r="K18" s="21"/>
      <c r="L18" s="21"/>
      <c r="M18" s="21"/>
      <c r="N18" s="23"/>
      <c r="O18" s="23"/>
      <c r="P18" s="23"/>
      <c r="Q18" s="21"/>
      <c r="R18" s="23"/>
      <c r="S18" s="23"/>
      <c r="T18" s="23"/>
    </row>
    <row r="19" spans="1:20" x14ac:dyDescent="0.3">
      <c r="H19" s="21"/>
      <c r="I19" s="24"/>
      <c r="J19" s="23"/>
      <c r="K19" s="23"/>
      <c r="L19" s="21"/>
      <c r="M19" s="23"/>
      <c r="N19" s="21"/>
      <c r="O19" s="21"/>
      <c r="P19" s="23"/>
      <c r="Q19" s="23"/>
      <c r="R19" s="23"/>
      <c r="S19" s="23"/>
      <c r="T19" s="23"/>
    </row>
    <row r="20" spans="1:20" x14ac:dyDescent="0.3">
      <c r="H20" s="21"/>
      <c r="I20" s="25"/>
      <c r="J20" s="23"/>
      <c r="K20" s="23"/>
      <c r="L20" s="21"/>
      <c r="M20" s="23"/>
      <c r="N20" s="21"/>
      <c r="O20" s="21"/>
      <c r="P20" s="23"/>
      <c r="Q20" s="23"/>
      <c r="R20" s="23"/>
      <c r="S20" s="23"/>
      <c r="T20" s="23"/>
    </row>
    <row r="21" spans="1:20" x14ac:dyDescent="0.3">
      <c r="H21" s="21"/>
      <c r="I21" s="25"/>
      <c r="J21" s="23"/>
      <c r="K21" s="23"/>
      <c r="L21" s="21"/>
      <c r="M21" s="23"/>
      <c r="N21" s="21"/>
      <c r="O21" s="21"/>
      <c r="P21" s="23"/>
      <c r="Q21" s="23"/>
      <c r="R21" s="23"/>
      <c r="S21" s="23"/>
      <c r="T21" s="23"/>
    </row>
    <row r="22" spans="1:20" x14ac:dyDescent="0.3">
      <c r="H22" s="21"/>
      <c r="I22" s="21"/>
      <c r="J22" s="21"/>
      <c r="K22" s="21"/>
      <c r="L22" s="21"/>
      <c r="M22" s="23"/>
      <c r="N22" s="21"/>
      <c r="O22" s="21"/>
      <c r="P22" s="23"/>
      <c r="Q22" s="23"/>
      <c r="R22" s="23"/>
      <c r="S22" s="23"/>
      <c r="T22" s="23"/>
    </row>
    <row r="23" spans="1:20" x14ac:dyDescent="0.3">
      <c r="H23" s="21"/>
      <c r="I23" s="21"/>
      <c r="J23" s="21"/>
      <c r="K23" s="21"/>
      <c r="L23" s="21"/>
      <c r="M23" s="23"/>
      <c r="N23" s="21"/>
      <c r="O23" s="21"/>
      <c r="P23" s="23"/>
      <c r="Q23" s="23"/>
      <c r="R23" s="23"/>
      <c r="S23" s="23"/>
      <c r="T23" s="23"/>
    </row>
    <row r="24" spans="1:20" x14ac:dyDescent="0.3">
      <c r="H24" s="21"/>
      <c r="I24" s="21"/>
      <c r="J24" s="21"/>
      <c r="K24" s="21"/>
      <c r="L24" s="21"/>
      <c r="M24" s="23"/>
      <c r="N24" s="21"/>
      <c r="O24" s="21"/>
      <c r="P24" s="23"/>
      <c r="Q24" s="23"/>
      <c r="R24" s="23"/>
      <c r="S24" s="23"/>
      <c r="T24" s="23"/>
    </row>
  </sheetData>
  <phoneticPr fontId="0" type="noConversion"/>
  <pageMargins left="0.27" right="0.36" top="0.5" bottom="0.49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Wi19</vt:lpstr>
      <vt:lpstr>'Wi19'!Print_Area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Customer</dc:creator>
  <cp:lastModifiedBy>Marvin Newlin</cp:lastModifiedBy>
  <cp:lastPrinted>2019-01-04T19:01:19Z</cp:lastPrinted>
  <dcterms:created xsi:type="dcterms:W3CDTF">2000-01-26T16:36:19Z</dcterms:created>
  <dcterms:modified xsi:type="dcterms:W3CDTF">2019-03-11T16:05:34Z</dcterms:modified>
</cp:coreProperties>
</file>