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hukllachay/Downloads/"/>
    </mc:Choice>
  </mc:AlternateContent>
  <xr:revisionPtr revIDLastSave="0" documentId="13_ncr:1_{A2CD230C-1AA9-DC40-ADA4-054A5B7B0A00}" xr6:coauthVersionLast="47" xr6:coauthVersionMax="47" xr10:uidLastSave="{00000000-0000-0000-0000-000000000000}"/>
  <bookViews>
    <workbookView xWindow="0" yWindow="760" windowWidth="30240" windowHeight="17380" activeTab="3" xr2:uid="{089BD1CE-494E-4D93-82DB-1F5CA1F327BD}"/>
  </bookViews>
  <sheets>
    <sheet name="Target - Residuos por año" sheetId="1" r:id="rId1"/>
    <sheet name="Per Capita" sheetId="2" state="hidden" r:id="rId2"/>
    <sheet name="Promedio" sheetId="12" state="hidden" r:id="rId3"/>
    <sheet name="Target - Residuos por MES" sheetId="22" r:id="rId4"/>
    <sheet name="PBI" sheetId="16" state="hidden" r:id="rId5"/>
    <sheet name="PEA Lima" sheetId="8" state="hidden" r:id="rId6"/>
    <sheet name="Densidad Peru" sheetId="4" state="hidden" r:id="rId7"/>
    <sheet name="Población Proyectada" sheetId="6" state="hidden" r:id="rId8"/>
    <sheet name="Población Perú" sheetId="7" state="hidden" r:id="rId9"/>
    <sheet name="Trabajando Peru" sheetId="9" state="hidden" r:id="rId10"/>
    <sheet name="Tasa Crecimiento" sheetId="10" state="hidden" r:id="rId11"/>
    <sheet name="Estadisticas Vitales" sheetId="11"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____________key2" localSheetId="1" hidden="1">#REF!</definedName>
    <definedName name="____________key2" hidden="1">#REF!</definedName>
    <definedName name="___________A2" localSheetId="1">'[1]R. Natural'!#REF!</definedName>
    <definedName name="___________A2">'[1]R. Natural'!#REF!</definedName>
    <definedName name="___________bol52" localSheetId="1">[2]PAG_35!#REF!</definedName>
    <definedName name="___________bol52">[2]PAG_35!#REF!</definedName>
    <definedName name="___________BTP1">[3]BTPMP!$A$2:$M$19922</definedName>
    <definedName name="___________BTP2">[3]BTPMS!$A$2:$N$19683</definedName>
    <definedName name="___________CDB1">[3]CDMP!$B$2:$N$20020</definedName>
    <definedName name="___________CDB2">[3]CDMS!$A$2:$M$20027</definedName>
    <definedName name="___________cdr2">[4]Cdr7!#REF!</definedName>
    <definedName name="___________Cdr7">'[5]Cdrs 1-2'!$A$1:$S$46</definedName>
    <definedName name="___________Cdr8">'[5]Cdrs 1-2'!$A$69:$S$114</definedName>
    <definedName name="___________Dur1">[3]Dur!$A$2:$I$27</definedName>
    <definedName name="___________G7" localSheetId="1" hidden="1">#REF!</definedName>
    <definedName name="___________G7" hidden="1">#REF!</definedName>
    <definedName name="___________gas001" localSheetId="1">#REF!</definedName>
    <definedName name="___________gas001">#REF!</definedName>
    <definedName name="___________Gas01" localSheetId="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[6]PAG19!$B$3:$I$39</definedName>
    <definedName name="___________RM2">[6]PAG19!$J$3:$P$39</definedName>
    <definedName name="__________A2">'[1]R. Natural'!#REF!</definedName>
    <definedName name="__________bol52">[2]PAG_35!#REF!</definedName>
    <definedName name="__________BTP1">[3]BTPMP!$A$2:$M$19922</definedName>
    <definedName name="__________BTP2">[3]BTPMS!$A$2:$N$19683</definedName>
    <definedName name="__________CDB1">[3]CDMP!$B$2:$N$20020</definedName>
    <definedName name="__________CDB2">[3]CDMS!$A$2:$M$20027</definedName>
    <definedName name="__________cdr2">[4]Cdr7!#REF!</definedName>
    <definedName name="__________Cdr7">'[5]Cdrs 1-2'!$A$1:$S$46</definedName>
    <definedName name="__________Cdr8">'[5]Cdrs 1-2'!$A$69:$S$114</definedName>
    <definedName name="__________Dur1">[3]Dur!$A$2:$I$27</definedName>
    <definedName name="__________G7" localSheetId="1" hidden="1">#REF!</definedName>
    <definedName name="__________G7" hidden="1">#REF!</definedName>
    <definedName name="__________gas001" localSheetId="1">#REF!</definedName>
    <definedName name="__________gas001">#REF!</definedName>
    <definedName name="__________Gas01" localSheetId="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[6]PAG19!$B$3:$I$39</definedName>
    <definedName name="__________RM2">[6]PAG19!$J$3:$P$39</definedName>
    <definedName name="_________A2">'[1]R. Natural'!#REF!</definedName>
    <definedName name="_________bol52">[2]PAG_35!#REF!</definedName>
    <definedName name="_________BTP1">[3]BTPMP!$A$2:$M$19922</definedName>
    <definedName name="_________BTP2">[3]BTPMS!$A$2:$N$19683</definedName>
    <definedName name="_________CDB1">[3]CDMP!$B$2:$N$20020</definedName>
    <definedName name="_________CDB2">[3]CDMS!$A$2:$M$20027</definedName>
    <definedName name="_________cdr2">[4]Cdr7!#REF!</definedName>
    <definedName name="_________Cdr7">'[5]Cdrs 1-2'!$A$1:$S$46</definedName>
    <definedName name="_________Cdr8">'[5]Cdrs 1-2'!$A$69:$S$114</definedName>
    <definedName name="_________Dur1">[3]Dur!$A$2:$I$27</definedName>
    <definedName name="_________G7" localSheetId="1" hidden="1">#REF!</definedName>
    <definedName name="_________G7" hidden="1">#REF!</definedName>
    <definedName name="_________gas001" localSheetId="1">#REF!</definedName>
    <definedName name="_________gas001">#REF!</definedName>
    <definedName name="_________Gas01" localSheetId="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[6]PAG19!$B$3:$I$39</definedName>
    <definedName name="_________RM2">[6]PAG19!$J$3:$P$39</definedName>
    <definedName name="________A2">'[1]R. Natural'!#REF!</definedName>
    <definedName name="________bol52">[2]PAG_35!#REF!</definedName>
    <definedName name="________BTP1">[3]BTPMP!$A$2:$M$19922</definedName>
    <definedName name="________BTP2">[3]BTPMS!$A$2:$N$19683</definedName>
    <definedName name="________CDB1">[3]CDMP!$B$2:$N$20020</definedName>
    <definedName name="________CDB2">[3]CDMS!$A$2:$M$20027</definedName>
    <definedName name="________cdr2">[4]Cdr7!#REF!</definedName>
    <definedName name="________Cdr7">'[5]Cdrs 1-2'!$A$1:$S$46</definedName>
    <definedName name="________Cdr8">'[5]Cdrs 1-2'!$A$69:$S$114</definedName>
    <definedName name="________Dur1">[3]Dur!$A$2:$I$27</definedName>
    <definedName name="________G7" localSheetId="1" hidden="1">#REF!</definedName>
    <definedName name="________G7" hidden="1">#REF!</definedName>
    <definedName name="________gas001" localSheetId="1">#REF!</definedName>
    <definedName name="________gas001">#REF!</definedName>
    <definedName name="________Gas01" localSheetId="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[6]PAG19!$B$3:$I$39</definedName>
    <definedName name="________RM2">[6]PAG19!$J$3:$P$39</definedName>
    <definedName name="_______A2">'[1]R. Natural'!#REF!</definedName>
    <definedName name="_______bol52">[2]PAG_35!#REF!</definedName>
    <definedName name="_______BTP1">[3]BTPMP!$A$2:$M$19922</definedName>
    <definedName name="_______BTP2">[3]BTPMS!$A$2:$N$19683</definedName>
    <definedName name="_______CDB1">[3]CDMP!$B$2:$N$20020</definedName>
    <definedName name="_______CDB2">[3]CDMS!$A$2:$M$20027</definedName>
    <definedName name="_______cdr2">[4]Cdr7!#REF!</definedName>
    <definedName name="_______Cdr7">'[5]Cdrs 1-2'!$A$1:$S$46</definedName>
    <definedName name="_______Cdr8">'[5]Cdrs 1-2'!$A$69:$S$114</definedName>
    <definedName name="_______Dur1">[3]Dur!$A$2:$I$27</definedName>
    <definedName name="_______G7" localSheetId="1" hidden="1">#REF!</definedName>
    <definedName name="_______G7" hidden="1">#REF!</definedName>
    <definedName name="_______gas001" localSheetId="1">#REF!</definedName>
    <definedName name="_______gas001">#REF!</definedName>
    <definedName name="_______Gas01" localSheetId="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[6]PAG19!$B$3:$I$39</definedName>
    <definedName name="_______RM2">[6]PAG19!$J$3:$P$39</definedName>
    <definedName name="______A2">'[7]R. Natural'!#REF!</definedName>
    <definedName name="______bol52">[2]PAG_35!#REF!</definedName>
    <definedName name="______BTP1">[3]BTPMP!$A$2:$M$19922</definedName>
    <definedName name="______BTP2">[3]BTPMS!$A$2:$N$19683</definedName>
    <definedName name="______CDB1">[3]CDMP!$B$2:$N$20020</definedName>
    <definedName name="______CDB2">[3]CDMS!$A$2:$M$20027</definedName>
    <definedName name="______cdr2">[4]Cdr7!#REF!</definedName>
    <definedName name="______Cdr7">'[5]Cdrs 1-2'!$A$1:$S$46</definedName>
    <definedName name="______Cdr8">'[5]Cdrs 1-2'!$A$69:$S$114</definedName>
    <definedName name="______Dur1">[3]Dur!$A$2:$I$27</definedName>
    <definedName name="______G7" localSheetId="1" hidden="1">#REF!</definedName>
    <definedName name="______G7" hidden="1">#REF!</definedName>
    <definedName name="______gas001" localSheetId="1">#REF!</definedName>
    <definedName name="______gas001">#REF!</definedName>
    <definedName name="______Gas01" localSheetId="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[6]PAG19!$B$3:$I$39</definedName>
    <definedName name="______RM2">[6]PAG19!$J$3:$P$39</definedName>
    <definedName name="_____A2">'[8]R. Natural'!#REF!</definedName>
    <definedName name="_____bol52">[2]PAG_35!#REF!</definedName>
    <definedName name="_____BTP1">[3]BTPMP!$A$2:$M$19922</definedName>
    <definedName name="_____BTP2">[3]BTPMS!$A$2:$N$19683</definedName>
    <definedName name="_____CDB1">[3]CDMP!$B$2:$N$20020</definedName>
    <definedName name="_____CDB2">[3]CDMS!$A$2:$M$20027</definedName>
    <definedName name="_____cdr2">[4]Cdr7!#REF!</definedName>
    <definedName name="_____Cdr7">'[9]Cdrs 1-2'!$A$1:$S$46</definedName>
    <definedName name="_____Cdr8">'[9]Cdrs 1-2'!$A$69:$S$114</definedName>
    <definedName name="_____Dur1">[3]Dur!$A$2:$I$27</definedName>
    <definedName name="_____G7" localSheetId="1" hidden="1">#REF!</definedName>
    <definedName name="_____G7" hidden="1">#REF!</definedName>
    <definedName name="_____gas001" localSheetId="1">#REF!</definedName>
    <definedName name="_____gas001">#REF!</definedName>
    <definedName name="_____Gas01" localSheetId="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[6]PAG19!$B$3:$I$39</definedName>
    <definedName name="_____RM2">[6]PAG19!$J$3:$P$39</definedName>
    <definedName name="____A2">'[8]R. Natural'!#REF!</definedName>
    <definedName name="____bol52">[2]PAG_35!#REF!</definedName>
    <definedName name="____BTP1">[3]BTPMP!$A$2:$M$19922</definedName>
    <definedName name="____BTP2">[3]BTPMS!$A$2:$N$19683</definedName>
    <definedName name="____CDB1">[3]CDMP!$B$2:$N$20020</definedName>
    <definedName name="____CDB2">[3]CDMS!$A$2:$M$20027</definedName>
    <definedName name="____cdr2">[4]Cdr7!#REF!</definedName>
    <definedName name="____Cdr7">'[9]Cdrs 1-2'!$A$1:$S$46</definedName>
    <definedName name="____Cdr8">'[9]Cdrs 1-2'!$A$69:$S$114</definedName>
    <definedName name="____Dur1">[3]Dur!$A$2:$I$27</definedName>
    <definedName name="____G7" localSheetId="1" hidden="1">#REF!</definedName>
    <definedName name="____G7" hidden="1">#REF!</definedName>
    <definedName name="____gas001" localSheetId="1">#REF!</definedName>
    <definedName name="____gas001">#REF!</definedName>
    <definedName name="____Gas01" localSheetId="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[6]PAG19!$B$3:$I$39</definedName>
    <definedName name="____RM2">[6]PAG19!$J$3:$P$39</definedName>
    <definedName name="___A2">'[8]R. Natural'!#REF!</definedName>
    <definedName name="___bol52">[2]PAG_35!#REF!</definedName>
    <definedName name="___BTP1">[3]BTPMP!$A$2:$M$19922</definedName>
    <definedName name="___BTP2">[3]BTPMS!$A$2:$N$19683</definedName>
    <definedName name="___CDB1">[3]CDMP!$B$2:$N$20020</definedName>
    <definedName name="___CDB2">[3]CDMS!$A$2:$M$20027</definedName>
    <definedName name="___cdr2">[4]Cdr7!#REF!</definedName>
    <definedName name="___Cdr7">'[9]Cdrs 1-2'!$A$1:$S$46</definedName>
    <definedName name="___Cdr8">'[9]Cdrs 1-2'!$A$69:$S$114</definedName>
    <definedName name="___Dur1">[3]Dur!$A$2:$I$27</definedName>
    <definedName name="___G7" localSheetId="1" hidden="1">#REF!</definedName>
    <definedName name="___G7" hidden="1">#REF!</definedName>
    <definedName name="___gas001" localSheetId="1">#REF!</definedName>
    <definedName name="___gas001">#REF!</definedName>
    <definedName name="___Gas01" localSheetId="1">#REF!</definedName>
    <definedName name="___Gas01">#REF!</definedName>
    <definedName name="___gas1">#REF!</definedName>
    <definedName name="___Imp1">#REF!</definedName>
    <definedName name="___Imp2">#REF!</definedName>
    <definedName name="___key2" hidden="1">#REF!</definedName>
    <definedName name="___p1">#REF!</definedName>
    <definedName name="___RM1">[6]PAG19!$B$3:$I$39</definedName>
    <definedName name="___RM2">[6]PAG19!$J$3:$P$39</definedName>
    <definedName name="__1__123Graph_ACHART_1" hidden="1">[10]Hoja3!$J$368:$J$408</definedName>
    <definedName name="__123Graph_A" hidden="1">[11]balance!#REF!</definedName>
    <definedName name="__123Graph_ACURRENT" hidden="1">[11]balance!#REF!</definedName>
    <definedName name="__123Graph_B" hidden="1">[11]balance!#REF!</definedName>
    <definedName name="__123Graph_BCURRENT" hidden="1">[11]balance!#REF!</definedName>
    <definedName name="__123Graph_D" hidden="1">[11]balance!#REF!</definedName>
    <definedName name="__123Graph_DCURRENT" hidden="1">[11]balance!#REF!</definedName>
    <definedName name="__123Graph_F" hidden="1">[11]balance!#REF!</definedName>
    <definedName name="__123Graph_FCURRENT" hidden="1">[11]balance!#REF!</definedName>
    <definedName name="__123Graph_X" hidden="1">[11]balance!#REF!</definedName>
    <definedName name="__123Graph_XCURRENT" hidden="1">[11]balance!#REF!</definedName>
    <definedName name="__2_" localSheetId="1">#REF!</definedName>
    <definedName name="__2_">#REF!</definedName>
    <definedName name="__2__123Graph_XCHART_1" hidden="1">[10]Hoja3!$A$368:$A$408</definedName>
    <definedName name="__4_0" localSheetId="1">#REF!</definedName>
    <definedName name="__4_0">#REF!</definedName>
    <definedName name="__A2">'[12]R. Natural'!#REF!</definedName>
    <definedName name="__bol52">[2]PAG_35!#REF!</definedName>
    <definedName name="__BTP1">[3]BTPMP!$A$2:$M$19922</definedName>
    <definedName name="__BTP2">[3]BTPMS!$A$2:$N$19683</definedName>
    <definedName name="__CDB1">[3]CDMP!$B$2:$N$20020</definedName>
    <definedName name="__CDB2">[3]CDMS!$A$2:$M$20027</definedName>
    <definedName name="__cdr2">[4]Cdr7!#REF!</definedName>
    <definedName name="__Cdr7">'[5]Cdrs 1-2'!$A$1:$S$46</definedName>
    <definedName name="__Cdr8">'[5]Cdrs 1-2'!$A$69:$S$114</definedName>
    <definedName name="__Dur1">[3]Dur!$A$2:$I$27</definedName>
    <definedName name="__G7" localSheetId="1" hidden="1">#REF!</definedName>
    <definedName name="__G7" hidden="1">#REF!</definedName>
    <definedName name="__gas001" localSheetId="1">#REF!</definedName>
    <definedName name="__gas001">#REF!</definedName>
    <definedName name="__Gas01" localSheetId="1">#REF!</definedName>
    <definedName name="__Gas01">#REF!</definedName>
    <definedName name="__gas1">#REF!</definedName>
    <definedName name="__Imp1">#REF!</definedName>
    <definedName name="__Imp2">#REF!</definedName>
    <definedName name="__key2" hidden="1">#REF!</definedName>
    <definedName name="__p1">#REF!</definedName>
    <definedName name="__RM1">[6]PAG19!$B$3:$I$39</definedName>
    <definedName name="__RM2">[6]PAG19!$J$3:$P$39</definedName>
    <definedName name="_1" localSheetId="1" hidden="1">#REF!</definedName>
    <definedName name="_1" hidden="1">#REF!</definedName>
    <definedName name="_1_" localSheetId="1">#REF!</definedName>
    <definedName name="_1_">#REF!</definedName>
    <definedName name="_1__123Graph_ACHART_1" hidden="1">[10]Hoja3!$J$368:$J$408</definedName>
    <definedName name="_1__123Graph_AGráfico_1A" hidden="1">[13]HIERRO!$B$47:$D$47</definedName>
    <definedName name="_16_0" localSheetId="1">#REF!</definedName>
    <definedName name="_16_0">#REF!</definedName>
    <definedName name="_2_" localSheetId="1">#REF!</definedName>
    <definedName name="_2_">#REF!</definedName>
    <definedName name="_2__123Graph_ACHART_1" hidden="1">[10]Hoja3!$J$368:$J$408</definedName>
    <definedName name="_2__123Graph_BCHART_1" hidden="1">[14]EST_PB!$B$18:$D$18</definedName>
    <definedName name="_2__123Graph_XCHART_1" hidden="1">[10]Hoja3!$A$368:$A$408</definedName>
    <definedName name="_2_0" localSheetId="1">#REF!</definedName>
    <definedName name="_2_0">#REF!</definedName>
    <definedName name="_27_0" localSheetId="1">#REF!</definedName>
    <definedName name="_27_0">#REF!</definedName>
    <definedName name="_28_0" localSheetId="1">#REF!</definedName>
    <definedName name="_28_0">#REF!</definedName>
    <definedName name="_29_0">#REF!</definedName>
    <definedName name="_3__123Graph_ACHART_1" hidden="1">[10]Hoja3!$J$368:$J$408</definedName>
    <definedName name="_3__123Graph_BGráfico_1A" hidden="1">[13]HIERRO!$B$49:$D$49</definedName>
    <definedName name="_3__123Graph_XCHART_1" hidden="1">[10]Hoja3!$A$368:$A$408</definedName>
    <definedName name="_3_0" localSheetId="1">#REF!</definedName>
    <definedName name="_3_0">#REF!</definedName>
    <definedName name="_30_0" localSheetId="1">#REF!</definedName>
    <definedName name="_30_0">#REF!</definedName>
    <definedName name="_31_0" localSheetId="1">#REF!</definedName>
    <definedName name="_31_0">#REF!</definedName>
    <definedName name="_4__123Graph_CCHART_1" hidden="1">[14]EST_PB!$B$19:$D$19</definedName>
    <definedName name="_4__123Graph_XCHART_1" hidden="1">[10]Hoja3!$A$368:$A$408</definedName>
    <definedName name="_4_0" localSheetId="1">#REF!</definedName>
    <definedName name="_4_0">#REF!</definedName>
    <definedName name="_5__123Graph_CGráfico_1A" hidden="1">[13]HIERRO!$B$51:$D$51</definedName>
    <definedName name="_5_0" localSheetId="1">#REF!</definedName>
    <definedName name="_5_0">#REF!</definedName>
    <definedName name="_6__123Graph_DGráfico_1A" hidden="1">[13]HIERRO!$B$53:$D$53</definedName>
    <definedName name="_6_0" localSheetId="1">#REF!</definedName>
    <definedName name="_6_0">#REF!</definedName>
    <definedName name="_7_" localSheetId="1">#REF!</definedName>
    <definedName name="_7_">#REF!</definedName>
    <definedName name="_7__123Graph_EGráfico_1A" hidden="1">[13]HIERRO!$B$53:$D$53</definedName>
    <definedName name="_7_0" localSheetId="1">#REF!</definedName>
    <definedName name="_7_0">#REF!</definedName>
    <definedName name="_7.4">#N/A</definedName>
    <definedName name="_7.5" localSheetId="1">#REF!</definedName>
    <definedName name="_7.5">#REF!</definedName>
    <definedName name="_7.6">#N/A</definedName>
    <definedName name="_7.7">#N/A</definedName>
    <definedName name="_8__123Graph_ACHART_1" hidden="1">[10]Hoja3!$J$368:$J$408</definedName>
    <definedName name="_8__123Graph_FGráfico_1A" hidden="1">[14]HIERRO!#REF!</definedName>
    <definedName name="_9__123Graph_XCHART_1" hidden="1">[10]Hoja3!$A$368:$A$408</definedName>
    <definedName name="_9__123Graph_XGráfico_1A" hidden="1">[14]HIERRO!#REF!</definedName>
    <definedName name="_A2">'[12]R. Natural'!#REF!</definedName>
    <definedName name="_bol52">[2]PAG_35!#REF!</definedName>
    <definedName name="_BTP1">[3]BTPMP!$A$2:$M$19922</definedName>
    <definedName name="_BTP2">[3]BTPMS!$A$2:$N$19683</definedName>
    <definedName name="_CDB1">[3]CDMP!$B$2:$N$20020</definedName>
    <definedName name="_CDB2">[3]CDMS!$A$2:$M$20027</definedName>
    <definedName name="_cdr2">[4]Cdr7!#REF!</definedName>
    <definedName name="_Cdr7">'[5]Cdrs 1-2'!$A$1:$S$46</definedName>
    <definedName name="_Cdr8">'[5]Cdrs 1-2'!$A$69:$S$114</definedName>
    <definedName name="_Dur1">[3]Dur!$A$2:$I$27</definedName>
    <definedName name="_Fill" localSheetId="1" hidden="1">#REF!</definedName>
    <definedName name="_Fill" hidden="1">#REF!</definedName>
    <definedName name="_fill1" localSheetId="1" hidden="1">#REF!</definedName>
    <definedName name="_fill1" hidden="1">#REF!</definedName>
    <definedName name="_G7" localSheetId="1" hidden="1">#REF!</definedName>
    <definedName name="_G7" hidden="1">#REF!</definedName>
    <definedName name="_gas001">#REF!</definedName>
    <definedName name="_Gas01">#REF!</definedName>
    <definedName name="_gas1">#REF!</definedName>
    <definedName name="_Imp1">#REF!</definedName>
    <definedName name="_Imp2">#REF!</definedName>
    <definedName name="_key01" hidden="1">#REF!</definedName>
    <definedName name="_Key1" hidden="1">#REF!</definedName>
    <definedName name="_Key2" hidden="1">[15]plomo!$J$7:$J$17</definedName>
    <definedName name="_key3" localSheetId="1" hidden="1">#REF!</definedName>
    <definedName name="_key3" hidden="1">#REF!</definedName>
    <definedName name="_M">#N/A</definedName>
    <definedName name="_MatInverse_In" hidden="1">[16]Asfalto!$T$7:$U$8</definedName>
    <definedName name="_MatInverse_Out" hidden="1">[16]Asfalto!$T$10:$T$10</definedName>
    <definedName name="_MatMult_A" hidden="1">[16]Asfalto!$T$10:$U$11</definedName>
    <definedName name="_MatMult_AxB" hidden="1">[16]Asfalto!$V$7:$V$7</definedName>
    <definedName name="_MatMult_B" hidden="1">[16]Asfalto!$W$7:$W$8</definedName>
    <definedName name="_Order1" hidden="1">0</definedName>
    <definedName name="_Order2" hidden="1">0</definedName>
    <definedName name="_P">#REF!</definedName>
    <definedName name="_p1">#REF!</definedName>
    <definedName name="_Parse_Out" hidden="1">#REF!</definedName>
    <definedName name="_RM1">[6]PAG19!$B$3:$I$39</definedName>
    <definedName name="_RM2">[6]PAG19!$J$3:$P$39</definedName>
    <definedName name="_S" localSheetId="1">#REF!</definedName>
    <definedName name="_S">#REF!</definedName>
    <definedName name="_Sort" localSheetId="1" hidden="1">#REF!</definedName>
    <definedName name="_Sort" hidden="1">#REF!</definedName>
    <definedName name="_sort01" localSheetId="1" hidden="1">#REF!</definedName>
    <definedName name="_sort01" hidden="1">#REF!</definedName>
    <definedName name="_sort1" hidden="1">#REF!</definedName>
    <definedName name="\a" localSheetId="1">#REF!</definedName>
    <definedName name="\a">#REF!</definedName>
    <definedName name="\c">#N/A</definedName>
    <definedName name="\D" localSheetId="1">#REF!</definedName>
    <definedName name="\D">#REF!</definedName>
    <definedName name="\i">#N/A</definedName>
    <definedName name="\K" localSheetId="1">#REF!</definedName>
    <definedName name="\K">#REF!</definedName>
    <definedName name="\m">#N/A</definedName>
    <definedName name="\p">#REF!</definedName>
    <definedName name="\q">#N/A</definedName>
    <definedName name="\s">#N/A</definedName>
    <definedName name="\t">#N/A</definedName>
    <definedName name="\w">#N/A</definedName>
    <definedName name="\Z">[17]Data!#REF!</definedName>
    <definedName name="a" localSheetId="1">#REF!</definedName>
    <definedName name="a">#REF!</definedName>
    <definedName name="A_impresión_IM" localSheetId="1">#REF!</definedName>
    <definedName name="A_impresión_IM">#REF!</definedName>
    <definedName name="A87_" localSheetId="1">#REF!</definedName>
    <definedName name="A87_">#REF!</definedName>
    <definedName name="aaaa">#REF!</definedName>
    <definedName name="aaaaa" hidden="1">#REF!</definedName>
    <definedName name="ada" hidden="1">[11]balance!#REF!</definedName>
    <definedName name="adicional" localSheetId="1">#REF!</definedName>
    <definedName name="adicional">#REF!</definedName>
    <definedName name="ALIMENTOS" localSheetId="1">#REF!</definedName>
    <definedName name="ALIMENTOS">#REF!</definedName>
    <definedName name="anexo" localSheetId="1">[18]PAG_35!#REF!</definedName>
    <definedName name="anexo">[18]PAG_35!#REF!</definedName>
    <definedName name="anexo_especial" localSheetId="1">[19]PAG_37!#REF!</definedName>
    <definedName name="anexo_especial">[19]PAG_37!#REF!</definedName>
    <definedName name="anexos">[20]PAG_35!#REF!</definedName>
    <definedName name="area1">#REF!</definedName>
    <definedName name="area2">#REF!</definedName>
    <definedName name="area3">#REF!</definedName>
    <definedName name="area4">#REF!</definedName>
    <definedName name="AreaDeFechasC1">[21]c1!$D$2:$N$2</definedName>
    <definedName name="AreaDeFechasC3">[21]c3!$D$2:$N$2</definedName>
    <definedName name="AreaDeFechasC5">[21]c5!$D$2:$N$2</definedName>
    <definedName name="AreaDeFechasC6">[21]c6!$D$2:$N$2</definedName>
    <definedName name="AreaDeFechasC8">#REF!</definedName>
    <definedName name="AreaDeFechasDeCuadro1">[21]AhoF!$F$4:$P$4</definedName>
    <definedName name="AreaDeFechasDeCuadro3">[21]Bon!$E$6:$O$6</definedName>
    <definedName name="AreaDeFechasDeCuadro5">[21]BVL!$E$5:$N$5</definedName>
    <definedName name="AreaDeFechasDeCuadro6">#REF!</definedName>
    <definedName name="AreaDeFechasDeCuadro8">'[21]Anex-SFN'!$J$7:$R$7</definedName>
    <definedName name="as">[2]PAG_35!#REF!</definedName>
    <definedName name="asad" localSheetId="1">#REF!</definedName>
    <definedName name="asad">#REF!</definedName>
    <definedName name="asdd" localSheetId="1">#REF!,#REF!</definedName>
    <definedName name="asdd">#REF!,#REF!</definedName>
    <definedName name="asde" hidden="1">#REF!</definedName>
    <definedName name="axdas">#REF!</definedName>
    <definedName name="B">'[22]R. Natural'!#REF!</definedName>
    <definedName name="base0">[23]Sem!#REF!</definedName>
    <definedName name="baseFP">[23]BASFinP!$DW$1</definedName>
    <definedName name="baseProm">[23]BASPromP!#REF!</definedName>
    <definedName name="BLPH1" hidden="1">#REF!</definedName>
    <definedName name="bol03_98">[2]PAG_35!#REF!</definedName>
    <definedName name="bos" localSheetId="1">#REF!</definedName>
    <definedName name="bos">#REF!</definedName>
    <definedName name="CABEZA1">[25]IECM4303!$A$4</definedName>
    <definedName name="capitulo" hidden="1">#REF!</definedName>
    <definedName name="cara">[23]Grafico!$A$3</definedName>
    <definedName name="cartera" hidden="1">255</definedName>
    <definedName name="caudal">[26]PAG_33!#REF!</definedName>
    <definedName name="caudal1">#REF!</definedName>
    <definedName name="cdr">[27]cd1!$A$1:$Q$68</definedName>
    <definedName name="CODIGO">#N/A</definedName>
    <definedName name="copia" hidden="1">[11]balance!#REF!</definedName>
    <definedName name="copia7" hidden="1">[11]balance!#REF!</definedName>
    <definedName name="_xlnm.Criteria" localSheetId="1">#REF!</definedName>
    <definedName name="_xlnm.Criteria">#REF!</definedName>
    <definedName name="CSP" localSheetId="1">#REF!</definedName>
    <definedName name="CSP">#REF!</definedName>
    <definedName name="cua" localSheetId="1">[20]PAG_35!#REF!</definedName>
    <definedName name="cua">[20]PAG_35!#REF!</definedName>
    <definedName name="cuadro" localSheetId="1">[28]PAG_37!#REF!</definedName>
    <definedName name="cuadro">[28]PAG_37!#REF!</definedName>
    <definedName name="cuadro_mes" localSheetId="1">#REF!</definedName>
    <definedName name="cuadro_mes">#REF!</definedName>
    <definedName name="Cuadro_N__001" localSheetId="1">#REF!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[4]Cdr7!#REF!</definedName>
    <definedName name="Cuadro_N__10">[4]Cdr7!#REF!</definedName>
    <definedName name="Cuadro_N__11" localSheetId="1">#REF!</definedName>
    <definedName name="Cuadro_N__11">#REF!</definedName>
    <definedName name="Cuadro_N__12">[4]Cdr7!#REF!</definedName>
    <definedName name="Cuadro_N__13">[4]Cdr7!#REF!</definedName>
    <definedName name="Cuadro_N__14" localSheetId="1">#REF!</definedName>
    <definedName name="Cuadro_N__14">#REF!</definedName>
    <definedName name="Cuadro_N__19" localSheetId="1">#REF!</definedName>
    <definedName name="Cuadro_N__19">#REF!</definedName>
    <definedName name="Cuadro_N__2" localSheetId="1">#REF!</definedName>
    <definedName name="Cuadro_N__2">#REF!</definedName>
    <definedName name="Cuadro_N__20" localSheetId="1">[4]Cdr7!#REF!</definedName>
    <definedName name="Cuadro_N__20">[4]Cdr7!#REF!</definedName>
    <definedName name="Cuadro_N__21" localSheetId="1">[4]Cdr7!#REF!</definedName>
    <definedName name="Cuadro_N__21">[4]Cdr7!#REF!</definedName>
    <definedName name="Cuadro_N__22" localSheetId="1">[4]Cdr7!#REF!</definedName>
    <definedName name="Cuadro_N__22">[4]Cdr7!#REF!</definedName>
    <definedName name="Cuadro_N__23" localSheetId="1">[4]Cdr7!#REF!</definedName>
    <definedName name="Cuadro_N__23">[4]Cdr7!#REF!</definedName>
    <definedName name="Cuadro_N__24" localSheetId="1">#REF!</definedName>
    <definedName name="Cuadro_N__24">#REF!</definedName>
    <definedName name="Cuadro_N__25" localSheetId="1">#REF!</definedName>
    <definedName name="Cuadro_N__25">#REF!</definedName>
    <definedName name="Cuadro_N__26" localSheetId="1">#REF!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[4]Cdr7!#REF!</definedName>
    <definedName name="Cuadro_N__9">[4]Cdr7!#REF!</definedName>
    <definedName name="Cuadro_N_1" localSheetId="1">#REF!</definedName>
    <definedName name="Cuadro_N_1">#REF!</definedName>
    <definedName name="cuadro1" localSheetId="1">#REF!</definedName>
    <definedName name="cuadro1">#REF!</definedName>
    <definedName name="cuadro2" localSheetId="1">#REF!</definedName>
    <definedName name="cuadro2">#REF!</definedName>
    <definedName name="cuadros">'[5]Cdrs 1-2'!$A$69:$S$114</definedName>
    <definedName name="d">[4]Cdr7!#REF!</definedName>
    <definedName name="daklsñjfkjasñ">[20]PAG_35!#REF!</definedName>
    <definedName name="DAT">[29]DATOS!$A$1:$B$1393</definedName>
    <definedName name="DATA_V9">#REF!</definedName>
    <definedName name="_xlnm.Database">[24]OPERACIONES!#REF!</definedName>
    <definedName name="datos">[30]DATOS!$A$1:$B$1393</definedName>
    <definedName name="Datos_para_ApéndiceC1">[21]c1!$B$1:$N$164</definedName>
    <definedName name="DATOS1">[31]DATOS!$A$1:$B$1393</definedName>
    <definedName name="DatosBase">[32]DatosBase!$A$1:$IV$20</definedName>
    <definedName name="deer">#REF!</definedName>
    <definedName name="dfasñljskña">[20]PAG_35!#REF!</definedName>
    <definedName name="dfsfd">#REF!</definedName>
    <definedName name="DíasHábiles">[3]Util!$A$2:$B$134</definedName>
    <definedName name="dklñfjadskfjañdf">[33]PAG_33!#REF!</definedName>
    <definedName name="dos">[20]PAG_35!#REF!</definedName>
    <definedName name="DurA">[3]Dur!$A$30:$I$55</definedName>
    <definedName name="EMBI">[34]CotizInternac!$A$1:$H$134</definedName>
    <definedName name="Ends">[34]CotizInternac!$A$154:$H$169</definedName>
    <definedName name="fadsfkañlj">#REF!,#REF!</definedName>
    <definedName name="fajkdlñfjafklñdfjak">[35]PAG_34!#REF!</definedName>
    <definedName name="FechasDeCuadroAnexo">[21]Fechas!$B$75:$B$86</definedName>
    <definedName name="FechasDeCuadroDeAFP">[21]Fechas!$B$51:$B$73</definedName>
    <definedName name="FechasDeCuadroDeAhorro">[21]Fechas!$B$3:$B$25</definedName>
    <definedName name="FechasDeCuadroDeBonos">[21]Fechas!$B$27:$B$49</definedName>
    <definedName name="FechasPanelDeCuadroAnexo">[21]Fechas!$A$74:$F$86</definedName>
    <definedName name="FechasPanelDeCuadroDeAFP">[21]Fechas!$A$50:$F$73</definedName>
    <definedName name="FechasPanelDeCuadroDeAhorro">[21]Fechas!$A$2:$F$25</definedName>
    <definedName name="FechasPanelDeCuadroDeBolsa">[21]Fechas!$A$26:$F$49</definedName>
    <definedName name="FechasPanelDeCuadroDeBonos">[21]Fechas!$A$26:$F$49</definedName>
    <definedName name="FechasPanelDeCuadroExtra">[21]Fechas!$A$87:$F$89</definedName>
    <definedName name="FechasPanelDeTodosLosCuadros">[21]Fechas!$A$50:$F$79</definedName>
    <definedName name="FemaleDa">#REF!</definedName>
    <definedName name="fgsg">[20]PAG_35!#REF!</definedName>
    <definedName name="FIN">#N/A</definedName>
    <definedName name="FLUJO">'[36]FLUJO-TURISTICO'!#REF!</definedName>
    <definedName name="FRE">#REF!</definedName>
    <definedName name="fsdafasfsadfasd" hidden="1">#REF!</definedName>
    <definedName name="fsdf" hidden="1">#REF!</definedName>
    <definedName name="FUENTE">#N/A</definedName>
    <definedName name="GAS">#REF!</definedName>
    <definedName name="gdgdg" hidden="1">#REF!</definedName>
    <definedName name="gfsg">[26]PAG_33!#REF!</definedName>
    <definedName name="graf" hidden="1">#REF!</definedName>
    <definedName name="Graf_Options">[3]Curva!#REF!</definedName>
    <definedName name="Grafico22n" hidden="1">#REF!</definedName>
    <definedName name="Graficos">'[37]Diario Actual'!$T$246</definedName>
    <definedName name="GRTES">#REF!</definedName>
    <definedName name="gsfdgs" localSheetId="1">#REF!,#REF!,#REF!,#REF!,#REF!</definedName>
    <definedName name="gsfdgs">#REF!,#REF!,#REF!,#REF!,#REF!</definedName>
    <definedName name="HAR">#REF!</definedName>
    <definedName name="hfghfh">#REF!</definedName>
    <definedName name="hhh">[38]PAG_33!#REF!</definedName>
    <definedName name="HO">#REF!</definedName>
    <definedName name="HO_2">[39]PAG14!#REF!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I">[2]PAG_35!#REF!</definedName>
    <definedName name="Imp" localSheetId="1">#REF!</definedName>
    <definedName name="Imp">#REF!</definedName>
    <definedName name="IMPR" localSheetId="1">#REF!,#REF!,#REF!</definedName>
    <definedName name="IMPR">#REF!,#REF!,#REF!</definedName>
    <definedName name="IMPRESION">#REF!,#REF!</definedName>
    <definedName name="Imprimir_área_IM">#REF!</definedName>
    <definedName name="IN">#REF!</definedName>
    <definedName name="IN_2">[39]PAG14!#REF!</definedName>
    <definedName name="INDICE">#N/A</definedName>
    <definedName name="INDICEALFABETICO">#REF!</definedName>
    <definedName name="inicio">[23]Grafico!$A$3</definedName>
    <definedName name="inicio1">[23]Grafico!$A$60</definedName>
    <definedName name="Input_File">#REF!</definedName>
    <definedName name="Inputs_C1">[21]c1!$A$1:$O$164</definedName>
    <definedName name="Inputs_C1F">[21]c1!$A$4:$O$164</definedName>
    <definedName name="Inputs_C3">[21]c3!$B$1:$O$55</definedName>
    <definedName name="Inputs_C3F">[21]c3!$B$4:$O$55</definedName>
    <definedName name="Inputs_C5">[21]c5!$A$1:$N$31</definedName>
    <definedName name="Inputs_C5F">[21]c5!$A$3:$N$31</definedName>
    <definedName name="Inputs_C6">[21]c6!$B$1:$O$33</definedName>
    <definedName name="Inputs_C6F">[21]c6!$B$4:$O$33</definedName>
    <definedName name="Inputs_C8">#REF!</definedName>
    <definedName name="Inputs_C8F">#REF!</definedName>
    <definedName name="INTERVALS">[3]Pre!$Q$3:$S$30</definedName>
    <definedName name="INTERVALS_OLD">[3]Pre!$Q$35:$S$62</definedName>
    <definedName name="INVALIDEZ">#REF!</definedName>
    <definedName name="INVERSION">#REF!</definedName>
    <definedName name="inversion001">#REF!</definedName>
    <definedName name="inversion01">#REF!</definedName>
    <definedName name="inversiones">#REF!</definedName>
    <definedName name="IPCs_2002_3">[40]Precios!$A$337:$U$339</definedName>
    <definedName name="IPCs_2002_3a">[40]Precios!$A$373:$U$383</definedName>
    <definedName name="IPE_03_04">[40]IPE!$A$280:$M$353</definedName>
    <definedName name="j" hidden="1">#REF!</definedName>
    <definedName name="jenny">'[5]Cdrs 1-2'!$A$69:$S$114</definedName>
    <definedName name="JET">#N/A</definedName>
    <definedName name="jhgfjh">#REF!,#REF!,#REF!</definedName>
    <definedName name="jhjbj">#REF!</definedName>
    <definedName name="jojolete" hidden="1">[11]balance!#REF!</definedName>
    <definedName name="kghiog" localSheetId="1">#REF!,#REF!</definedName>
    <definedName name="kghiog">#REF!,#REF!</definedName>
    <definedName name="leña" localSheetId="1">#REF!</definedName>
    <definedName name="leña">#REF!</definedName>
    <definedName name="Libor">[41]Resumen!$K$3:$R$26</definedName>
    <definedName name="LTP">[3]LTP!$A$2:$L$1000</definedName>
    <definedName name="MACRO">#N/A</definedName>
    <definedName name="MaleData">#REF!</definedName>
    <definedName name="Maximum">#REF!</definedName>
    <definedName name="Maximum_used">#REF!</definedName>
    <definedName name="MENU">[42]Menu!$A$3:$K$12</definedName>
    <definedName name="Meses">[3]Pre!$A$68:$C$79</definedName>
    <definedName name="Meses1">'[42]Curva (2)'!$A$45:$B$56</definedName>
    <definedName name="mio">[43]OPERACIONES!#REF!</definedName>
    <definedName name="miuo">#REF!</definedName>
    <definedName name="NOM">#REF!</definedName>
    <definedName name="NombresDeSeriesC1">[21]c1!$O$9:$O$164</definedName>
    <definedName name="NombresDeSeriesC3">[21]c3!$O$10:$O$41</definedName>
    <definedName name="NombresDeSeriesC5">[21]c5!J1048562:J22</definedName>
    <definedName name="NombresDeSeriesC6">[21]c6!$O$10:$O$31</definedName>
    <definedName name="NOTA">#N/A</definedName>
    <definedName name="NUEVA">[42]CD!$M$11</definedName>
    <definedName name="NUMERO">#N/A</definedName>
    <definedName name="NumeroDeFechasDeCuadroDeAFP">[21]Fechas!$A$51:$A$73</definedName>
    <definedName name="NumeroDeFechasDeCuadroDeAhorro">[21]Fechas!$A$3:$A$25</definedName>
    <definedName name="NumeroDeFechasDeCuadroDeAnexo">[21]Fechas!$A$75:$A$86</definedName>
    <definedName name="NumeroDeFechasDeCuadroDeBonos">[21]Fechas!$A$27:$A$49</definedName>
    <definedName name="NV">#REF!</definedName>
    <definedName name="NV_2">[39]PAG14!#REF!</definedName>
    <definedName name="OCT">#REF!</definedName>
    <definedName name="Ordenrent">'[44]Sol traspaso'!#REF!</definedName>
    <definedName name="p">#REF!</definedName>
    <definedName name="pa">#REF!</definedName>
    <definedName name="PanelDeOpciones">[21]Menu!$B$6:$J$15</definedName>
    <definedName name="PanelDeOpcionesParaMenú">[21]Menu!$B$22:$J$26</definedName>
    <definedName name="PanelDeOpcionesSinTítulos">[21]Menu!$B$7:$J$15</definedName>
    <definedName name="PBI">[41]Resumen!$A$3:$I$27</definedName>
    <definedName name="pegado" hidden="1">#REF!</definedName>
    <definedName name="pgraficos" hidden="1">[10]Hoja3!$A$368:$A$408</definedName>
    <definedName name="PLANTILLA" localSheetId="1">#REF!</definedName>
    <definedName name="PLANTILLA">#REF!</definedName>
    <definedName name="POBLA">[45]IECE4001!$G$3:$G$30</definedName>
    <definedName name="pobr1">#REF!</definedName>
    <definedName name="porcentajes">#REF!</definedName>
    <definedName name="PR">#REF!</definedName>
    <definedName name="PR_2">[39]PAG14!#REF!</definedName>
    <definedName name="preci">[46]PAG_33!#REF!</definedName>
    <definedName name="precipitacion">[28]PAG_37!#REF!</definedName>
    <definedName name="PreCuadro">[3]Pre!$A$2:$J$32</definedName>
    <definedName name="PreCuadroA">[3]Pre!$A$34:$J$64</definedName>
    <definedName name="PREPARA">#N/A</definedName>
    <definedName name="presenta">[17]Data!#REF!</definedName>
    <definedName name="_xlnm.Print_Area" localSheetId="1">'Per Capita'!$A$1:$H$53</definedName>
    <definedName name="_xlnm.Print_Area" localSheetId="0">'Target - Residuos por año'!$A$1:$S$12</definedName>
    <definedName name="_xlnm.Print_Area" localSheetId="3">'Target - Residuos por MES'!$A$1:$S$9</definedName>
    <definedName name="_xlnm.Print_Area" localSheetId="9">'Trabajando Peru'!$A$1:$O$25</definedName>
    <definedName name="Print_Area_MI" localSheetId="1">'[47]Uso mayor2'!#REF!</definedName>
    <definedName name="Print_Area_MI">'[47]Uso mayor2'!#REF!</definedName>
    <definedName name="Proms">[34]CotizInternac!$A$137:$H$152</definedName>
    <definedName name="Pyramid_Filename">#REF!</definedName>
    <definedName name="Pyramid_Title">#REF!</definedName>
    <definedName name="PZs">#REF!</definedName>
    <definedName name="Rango_Maestro">[21]Inputs!$C$2:$M$48</definedName>
    <definedName name="rango0">[23]Banda!$B$626:$Q$648</definedName>
    <definedName name="rango1">[23]Banda!$D$631:$F$639</definedName>
    <definedName name="REAL">#REF!</definedName>
    <definedName name="RedsBTPLTP">[3]SOB!$B$8:$B$33</definedName>
    <definedName name="RedsCDBCRP">[3]CDMP!$H$3:$H$1801</definedName>
    <definedName name="rentames">'[44]Sol traspaso'!#REF!</definedName>
    <definedName name="ResEMBIe">[3]EXT!$S$312:$AA$327</definedName>
    <definedName name="ResEMBIf">[3]EXT!$S$330:$AA$345</definedName>
    <definedName name="ResEMBIp">[3]EXT!$S$293:$AA$309</definedName>
    <definedName name="rfd">[20]PAG_35!#REF!</definedName>
    <definedName name="RO">#REF!</definedName>
    <definedName name="RO_2">[39]PAG14!#REF!</definedName>
    <definedName name="rr">#REF!</definedName>
    <definedName name="S">#REF!</definedName>
    <definedName name="sad">[20]PAG_35!#REF!</definedName>
    <definedName name="sadadad" hidden="1">[11]balance!#REF!</definedName>
    <definedName name="sadgfdfs" localSheetId="1">#REF!,#REF!</definedName>
    <definedName name="sadgfdfs">#REF!,#REF!</definedName>
    <definedName name="sdd" localSheetId="1">#REF!,#REF!,#REF!,#REF!,#REF!</definedName>
    <definedName name="sdd">#REF!,#REF!,#REF!,#REF!,#REF!</definedName>
    <definedName name="sdsadfd" localSheetId="1">#REF!,#REF!,#REF!</definedName>
    <definedName name="sdsadfd">#REF!,#REF!,#REF!</definedName>
    <definedName name="sgfsg">#REF!</definedName>
    <definedName name="SOBREVIVENCIA">#REF!</definedName>
    <definedName name="sss">#REF!,#REF!</definedName>
    <definedName name="Stop_at_age">#REF!</definedName>
    <definedName name="svs">[48]PAG42!#REF!</definedName>
    <definedName name="Tab_Títulos">[21]Titles!$A$5:$E$19</definedName>
    <definedName name="tabla">#REF!</definedName>
    <definedName name="Tabla_de_Meses">[21]Inputs!$E$52:$H$63</definedName>
    <definedName name="TablaMeses">[49]Meses!$A$1:$C$14</definedName>
    <definedName name="TC">[41]Resumen!$AH$3:$AN$18</definedName>
    <definedName name="TC_2002_3">[40]Monedas!$A$268:$U$291</definedName>
    <definedName name="TC_2002_3a">[40]Monedas!$A$356:$U$379</definedName>
    <definedName name="TCR">[41]Resumen!$U$3:$AF$18</definedName>
    <definedName name="Test">#REF!</definedName>
    <definedName name="TITL">#REF!</definedName>
    <definedName name="treint">[43]OPERACIONES!#REF!</definedName>
    <definedName name="TUTOR">#REF!</definedName>
    <definedName name="UN">#REF!</definedName>
    <definedName name="UN_2">[39]PAG14!#REF!</definedName>
    <definedName name="uno">#REF!</definedName>
    <definedName name="VALOR">#N/A</definedName>
    <definedName name="VARACU">#N/A</definedName>
    <definedName name="VARMEN">#N/A</definedName>
    <definedName name="VOLUMEN">#N/A</definedName>
    <definedName name="VVALOR">#N/A</definedName>
    <definedName name="wwwww">#REF!</definedName>
    <definedName name="x">#REF!</definedName>
    <definedName name="xCol">[50]Dat!$E$1</definedName>
    <definedName name="xCurrent">[50]Dat!$C$1</definedName>
    <definedName name="xRuta">[21]Menu!$C$17:$C$17</definedName>
    <definedName name="xRuta2">[21]Menu!$C$19</definedName>
    <definedName name="xx">[34]CotizInternac!$A$1:$H$134</definedName>
    <definedName name="xxAMano">[21]c1!$N$164</definedName>
    <definedName name="xxDate">#REF!</definedName>
    <definedName name="xxDEF">[21]Titles!$A$27</definedName>
    <definedName name="xxDesF">#REF!</definedName>
    <definedName name="xxEditarCifrasEnCuadros">[21]Inputs!$D$45</definedName>
    <definedName name="xxEscalaMínima">[51]SERIES!$V$1</definedName>
    <definedName name="xxFechaFin">[52]Tabla!$AP$3</definedName>
    <definedName name="xxFechaInicio">[52]Tabla!$AP$2</definedName>
    <definedName name="xxFinalFechasC1">[21]c1!$N$3</definedName>
    <definedName name="xxFinalFechasC3">[21]c3!$N$3</definedName>
    <definedName name="xxFinalFechasC5">[21]c5!$N$3</definedName>
    <definedName name="xxFinalFechasC6">[21]c6!$N$3</definedName>
    <definedName name="xxFinalFechasC8">#REF!</definedName>
    <definedName name="xxFinalSeriesC1">[21]c1!$B$164</definedName>
    <definedName name="xxFinalSeriesC3">[21]c3!$B$54</definedName>
    <definedName name="xxFinalSeriesC5">[21]c5!$B$31</definedName>
    <definedName name="xxFinalSeriesC6">[21]c6!$B$32</definedName>
    <definedName name="xxFinalSeriesC8">#REF!</definedName>
    <definedName name="xxIdiomaEspañol">[21]Titles!$A$22</definedName>
    <definedName name="xxIdiomaInglés">[21]Titles!$A$23</definedName>
    <definedName name="xxInicioFechasC1">[21]c1!$D$3</definedName>
    <definedName name="xxInicioFechasC3">[21]c3!$D$3</definedName>
    <definedName name="xxInicioFechasC5">[21]c5!$D$3</definedName>
    <definedName name="xxInicioFechasC6">[21]c6!$D$3</definedName>
    <definedName name="xxInicioFechasC8">#REF!</definedName>
    <definedName name="xxInicioSeriesC1">[21]c1!$B$10</definedName>
    <definedName name="xxInicioSeriesC3">[21]c3!$B$10</definedName>
    <definedName name="xxInicioSeriesC5">[21]c5!$B$10</definedName>
    <definedName name="xxInicioSeriesC6">[21]c6!$B$10</definedName>
    <definedName name="xxInicioSeriesC8">#REF!</definedName>
    <definedName name="xxInterpol">#REF!</definedName>
    <definedName name="xxLanguage">[21]Titles!$A$3</definedName>
    <definedName name="xxLapso">#REF!</definedName>
    <definedName name="xxLastDate">#REF!</definedName>
    <definedName name="xxMercado">#REF!</definedName>
    <definedName name="xxNumeroDeFechasC1">[21]c1!$N$1</definedName>
    <definedName name="xxNumeroDeFechasC3">[21]c3!$N$1</definedName>
    <definedName name="xxNumeroDeFechasC5">[21]c5!$N$1</definedName>
    <definedName name="xxNumeroDeFechasC6">[21]c6!$N$1</definedName>
    <definedName name="xxNumeroDeFechasC8">#REF!</definedName>
    <definedName name="xxOpcionesFAME">[21]Inputs!$A$2</definedName>
    <definedName name="xxPorcentaje">[51]SERIES!$U$1</definedName>
    <definedName name="xxPromD">[3]SerM!$V$1</definedName>
    <definedName name="xxReal">[21]Titles!$A$32</definedName>
    <definedName name="xxSecundary">#REF!</definedName>
    <definedName name="xxSelectBTP1">[3]BTPMS!$O$1</definedName>
    <definedName name="xxSelectCDB1">[3]CDMS!$N$1</definedName>
    <definedName name="xxSufijoEspañol">[21]Titles!$C$22</definedName>
    <definedName name="xxSufijoInglés">[21]Titles!$C$23</definedName>
    <definedName name="xxTC">[34]Empresas!$H$1</definedName>
    <definedName name="xxTolerance">#REF!</definedName>
    <definedName name="xxUltimaFechaCuadroDeAFP">[21]Menu!$K$12</definedName>
    <definedName name="xxUltimaFechaCuadroDeAhorro">[21]Menu!$K$7</definedName>
    <definedName name="xxUltimaFechaCuadroDeBolsa">[21]Menu!$K$9</definedName>
    <definedName name="xxUltimaFechaCuadroDeBonos">[21]Menu!$K$9</definedName>
    <definedName name="xxUltimaFechaCuadroDeTasas">[21]Menu!$K$11</definedName>
    <definedName name="xxUltimaFechaDeCuadroAnexo">[21]Menu!$K$14</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YieldsDAY">[3]EXT!$A$1:$P$290</definedName>
    <definedName name="YieldsFIN">[3]SerX!$A$18:$Q$31</definedName>
    <definedName name="YieldsPRM">[3]SerX!$A$2:$Q$15</definedName>
    <definedName name="zssdd">#REF!</definedName>
    <definedName name="zzzz">[53]PAG_33!#REF!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 i="22" l="1"/>
  <c r="S17" i="22"/>
  <c r="P17" i="22"/>
  <c r="Q17" i="22"/>
  <c r="O17" i="22"/>
  <c r="N17" i="22"/>
  <c r="M17" i="22"/>
  <c r="L17" i="22"/>
  <c r="K17" i="22"/>
  <c r="J17" i="22"/>
  <c r="I17" i="22"/>
  <c r="H17" i="22"/>
  <c r="M10" i="8"/>
  <c r="M8" i="8"/>
  <c r="M7" i="8"/>
  <c r="G17" i="22"/>
  <c r="F17" i="22"/>
  <c r="E17" i="22"/>
  <c r="C17" i="22"/>
  <c r="D17" i="22"/>
  <c r="B17" i="22"/>
</calcChain>
</file>

<file path=xl/sharedStrings.xml><?xml version="1.0" encoding="utf-8"?>
<sst xmlns="http://schemas.openxmlformats.org/spreadsheetml/2006/main" count="423" uniqueCount="374">
  <si>
    <t>2.62   RESIDUOS SÓLIDOS MUNICIPALES GENERADOS EN LA PROVINCIA DE LIMA, SEGÚN DISTRITO, 2003-2020</t>
  </si>
  <si>
    <t xml:space="preserve">   (Toneladas)</t>
  </si>
  <si>
    <t>Distrito</t>
  </si>
  <si>
    <t xml:space="preserve">Chorrillos  </t>
  </si>
  <si>
    <t xml:space="preserve">Los Olivos </t>
  </si>
  <si>
    <t xml:space="preserve">San Juan de Miraflores </t>
  </si>
  <si>
    <t xml:space="preserve">Villa El Salvador </t>
  </si>
  <si>
    <t xml:space="preserve">Villa María del Triunfo </t>
  </si>
  <si>
    <r>
      <rPr>
        <b/>
        <sz val="7"/>
        <rFont val="Arial Narrow"/>
        <family val="2"/>
      </rPr>
      <t xml:space="preserve">Nota: </t>
    </r>
    <r>
      <rPr>
        <sz val="7"/>
        <rFont val="Arial Narrow"/>
        <family val="2"/>
      </rPr>
      <t>Se ha obtenido la estimación de los residuos sólidos generados por los distritos de la Provincia de Lima para el año 2020, en base a la información consignada en las Ordenanzas Municipales Distritales publicadas en el Diario Oficial "El Peruano", utilizada como base para el cálculo de las tasas de los arbitrios municipales en el año 2020.  Asimismo, en otros casos se ha considerado el incremento del 1% con respecto a la generación per cápita  del año base, hasta determinar la generación per cápita del año 2020, de acuerdo a lo establecido por el Centro Panamericano de Ingeniería Sanitaria y Ambiental (CEPIS); los datos no incluyen la generación de desmonte. 
Información extraída de las separatas legales publicadas por las Municipalidades Distritales en el diario oficial "El Peruano".</t>
    </r>
  </si>
  <si>
    <t xml:space="preserve">Fuente: Municipalidad Metropolitana de Lima - Gerencia de Servicios a la Ciudad y Gestión Ambiental - Sub-Gerencia de Gestión </t>
  </si>
  <si>
    <t xml:space="preserve">               Ambiental - División de Gestión de Residuos Sólidos.</t>
  </si>
  <si>
    <t>Fuente</t>
  </si>
  <si>
    <t>https://www.inei.gob.pe/media/MenuRecursivo/publicaciones_digitales/Est/Lib1714/Libro.pdf</t>
  </si>
  <si>
    <t>pag 39</t>
  </si>
  <si>
    <t>2019 lo incluye este otro reporte</t>
  </si>
  <si>
    <t>https://www.inei.gob.pe/media/MenuRecursivo/publicaciones_digitales/Est/Lib1847/libro.pdf</t>
  </si>
  <si>
    <t>https://www.inei.gob.pe/media/MenuRecursivo/publicaciones_digitales/Est/Lib1140/cap05.pdf</t>
  </si>
  <si>
    <t>Pag 12</t>
  </si>
  <si>
    <t>ver adicional</t>
  </si>
  <si>
    <t>https://www.inei.gob.pe/media/MenuRecursivo/publicaciones_digitales/Est/Lib1760/libro.pdf</t>
  </si>
  <si>
    <t>2.63  RESIDUOS SÓLIDOS MUNICIPALES PER CÁPITA EN LA PROVINCIA DE LIMA, SEGÚN DISTRITO, 2019-2020</t>
  </si>
  <si>
    <t>Generación
per cápita
(Kg/hab/día)</t>
  </si>
  <si>
    <t>Generación
(Tonelada /
día)</t>
  </si>
  <si>
    <t>Generación
anual
(Tonelada/año)</t>
  </si>
  <si>
    <t>Total</t>
  </si>
  <si>
    <t xml:space="preserve">Ancón </t>
  </si>
  <si>
    <t>Ate</t>
  </si>
  <si>
    <t xml:space="preserve">Barranco </t>
  </si>
  <si>
    <t xml:space="preserve">Breña </t>
  </si>
  <si>
    <t xml:space="preserve">Carabayllo </t>
  </si>
  <si>
    <t>Chaclacayo</t>
  </si>
  <si>
    <t>Chorrillos</t>
  </si>
  <si>
    <t xml:space="preserve">Cieneguilla </t>
  </si>
  <si>
    <t xml:space="preserve">Comas </t>
  </si>
  <si>
    <t>El Agustino</t>
  </si>
  <si>
    <t xml:space="preserve">Independencia </t>
  </si>
  <si>
    <t xml:space="preserve">Jesús María </t>
  </si>
  <si>
    <t>La Molina</t>
  </si>
  <si>
    <t xml:space="preserve">La Victoria </t>
  </si>
  <si>
    <t>Lima</t>
  </si>
  <si>
    <t>Lince</t>
  </si>
  <si>
    <t xml:space="preserve">Lurigancho </t>
  </si>
  <si>
    <t xml:space="preserve">Lurín </t>
  </si>
  <si>
    <t>Magdalena del Mar</t>
  </si>
  <si>
    <t xml:space="preserve">Miraflores </t>
  </si>
  <si>
    <t>Pachacámac</t>
  </si>
  <si>
    <t>Pucusana</t>
  </si>
  <si>
    <t xml:space="preserve">Pueblo Libre </t>
  </si>
  <si>
    <t>Puente Piedra</t>
  </si>
  <si>
    <t xml:space="preserve">Punta Hermosa </t>
  </si>
  <si>
    <t xml:space="preserve">Punta Negra </t>
  </si>
  <si>
    <t>Rímac</t>
  </si>
  <si>
    <t>San Bartolo</t>
  </si>
  <si>
    <t>San Borja</t>
  </si>
  <si>
    <t>San Isidro</t>
  </si>
  <si>
    <t xml:space="preserve">San Juan de Lurigancho </t>
  </si>
  <si>
    <t>San Luis</t>
  </si>
  <si>
    <t xml:space="preserve">San Martín de Porres </t>
  </si>
  <si>
    <t>San Miguel</t>
  </si>
  <si>
    <t xml:space="preserve">Santa Anita </t>
  </si>
  <si>
    <t xml:space="preserve">Santa María del Mar </t>
  </si>
  <si>
    <t xml:space="preserve">Santa Rosa </t>
  </si>
  <si>
    <t xml:space="preserve">Santiago de Surco </t>
  </si>
  <si>
    <t>Surquillo</t>
  </si>
  <si>
    <t>Villa María del Triunfo</t>
  </si>
  <si>
    <t>Pag 41</t>
  </si>
  <si>
    <t>Pag 13, 14 y 15</t>
  </si>
  <si>
    <t>Pag 42</t>
  </si>
  <si>
    <t>Distrito / Año</t>
  </si>
  <si>
    <t>Densidad</t>
  </si>
  <si>
    <t>ANÁLISIS URBANO DEL DISTRITO DE VILLA EL SALVADOR by Rosaleon2003 - Issuu</t>
  </si>
  <si>
    <t>LIMA METROPOLITANA</t>
  </si>
  <si>
    <t>POBLACIÓN ECONÓMICAMENTE ACTIVA, SEGÚN NIVELES DE EMPLEO, 2007-2020</t>
  </si>
  <si>
    <t>(Miles de personas)</t>
  </si>
  <si>
    <t>Niveles de Empleo</t>
  </si>
  <si>
    <t>Total PEA</t>
  </si>
  <si>
    <t>PEA ocupada</t>
  </si>
  <si>
    <t>Empleo adecuado</t>
  </si>
  <si>
    <t>Subempleada</t>
  </si>
  <si>
    <t>Por horas (visible)</t>
  </si>
  <si>
    <t>Por ingresos (invisible)</t>
  </si>
  <si>
    <t>PEA desocupada</t>
  </si>
  <si>
    <t>Con experiencia laboral</t>
  </si>
  <si>
    <t>Sin experiencia laboral</t>
  </si>
  <si>
    <t>Fuente: Instituto Nacional de Estadística e Informática - Encuesta Permanente de Empleo.</t>
  </si>
  <si>
    <t>https://www.inei.gob.pe/estadisticas/indice-tematico/labor-indicators-for-lima-metropolitana/</t>
  </si>
  <si>
    <t>ver más datos en el link</t>
  </si>
  <si>
    <t>Densidad Perú</t>
  </si>
  <si>
    <t>https://datosmacro.expansion.com/demografia/poblacion/peru</t>
  </si>
  <si>
    <t>Perú - Población</t>
  </si>
  <si>
    <t>Fecha</t>
  </si>
  <si>
    <t>Hombres</t>
  </si>
  <si>
    <t>Mujeres</t>
  </si>
  <si>
    <t>Población</t>
  </si>
  <si>
    <t>16.570.305</t>
  </si>
  <si>
    <t>16.789.111</t>
  </si>
  <si>
    <t>33.359.416</t>
  </si>
  <si>
    <t>16.378.606</t>
  </si>
  <si>
    <t>16.593.240</t>
  </si>
  <si>
    <t>32.625.948</t>
  </si>
  <si>
    <t>16.148.241</t>
  </si>
  <si>
    <t>16.362.221</t>
  </si>
  <si>
    <t>32.131.400</t>
  </si>
  <si>
    <t>15.886.587</t>
  </si>
  <si>
    <t>16.102.678</t>
  </si>
  <si>
    <t>31.562.130</t>
  </si>
  <si>
    <t>15.613.255</t>
  </si>
  <si>
    <t>15.831.044</t>
  </si>
  <si>
    <t>30.973.992</t>
  </si>
  <si>
    <t>15.355.661</t>
  </si>
  <si>
    <t>15.570.375</t>
  </si>
  <si>
    <t>30.422.831</t>
  </si>
  <si>
    <t>15.133.365</t>
  </si>
  <si>
    <t>15.337.374</t>
  </si>
  <si>
    <t>29.964.499</t>
  </si>
  <si>
    <t>14.953.138</t>
  </si>
  <si>
    <t>15.137.234</t>
  </si>
  <si>
    <t>29.616.414</t>
  </si>
  <si>
    <t>14.808.670</t>
  </si>
  <si>
    <t>14.965.316</t>
  </si>
  <si>
    <t>29.341.346</t>
  </si>
  <si>
    <t>14.690.302</t>
  </si>
  <si>
    <t>14.816.488</t>
  </si>
  <si>
    <t>29.113.162</t>
  </si>
  <si>
    <t>14.582.608</t>
  </si>
  <si>
    <t>14.681.706</t>
  </si>
  <si>
    <t>28.905.725</t>
  </si>
  <si>
    <t>14.473.899</t>
  </si>
  <si>
    <t>14.553.781</t>
  </si>
  <si>
    <t>28.692.915</t>
  </si>
  <si>
    <t>14.361.216</t>
  </si>
  <si>
    <t>14.431.447</t>
  </si>
  <si>
    <t>28.485.319</t>
  </si>
  <si>
    <t>14.246.854</t>
  </si>
  <si>
    <t>14.315.467</t>
  </si>
  <si>
    <t>28.300.372</t>
  </si>
  <si>
    <t>14.130.353</t>
  </si>
  <si>
    <t>14.202.697</t>
  </si>
  <si>
    <t>28.122.158</t>
  </si>
  <si>
    <t>14.012.369</t>
  </si>
  <si>
    <t>14.089.686</t>
  </si>
  <si>
    <t>27.934.784</t>
  </si>
  <si>
    <t>13.892.797</t>
  </si>
  <si>
    <t>13.973.343</t>
  </si>
  <si>
    <t>27.722.342</t>
  </si>
  <si>
    <t>13.771.465</t>
  </si>
  <si>
    <t>13.852.761</t>
  </si>
  <si>
    <t>27.492.091</t>
  </si>
  <si>
    <t>13.645.846</t>
  </si>
  <si>
    <t>13.726.371</t>
  </si>
  <si>
    <t>27.254.632</t>
  </si>
  <si>
    <t>13.510.985</t>
  </si>
  <si>
    <t>13.589.979</t>
  </si>
  <si>
    <t>26.999.085</t>
  </si>
  <si>
    <t>13.360.655</t>
  </si>
  <si>
    <t>13.438.634</t>
  </si>
  <si>
    <t>26.714.547</t>
  </si>
  <si>
    <t>13.190.769</t>
  </si>
  <si>
    <t>13.269.175</t>
  </si>
  <si>
    <t>26.390.142</t>
  </si>
  <si>
    <t>12.999.091</t>
  </si>
  <si>
    <t>13.079.204</t>
  </si>
  <si>
    <t>26.013.829</t>
  </si>
  <si>
    <t>12.787.770</t>
  </si>
  <si>
    <t>12.870.300</t>
  </si>
  <si>
    <t>25.592.876</t>
  </si>
  <si>
    <t>12.562.575</t>
  </si>
  <si>
    <t>12.648.382</t>
  </si>
  <si>
    <t>25.145.317</t>
  </si>
  <si>
    <t>12.331.891</t>
  </si>
  <si>
    <t>12.421.934</t>
  </si>
  <si>
    <t>24.689.213</t>
  </si>
  <si>
    <t>12.101.989</t>
  </si>
  <si>
    <t>12.197.179</t>
  </si>
  <si>
    <t>24.242.600</t>
  </si>
  <si>
    <t>11.874.888</t>
  </si>
  <si>
    <t>11.976.517</t>
  </si>
  <si>
    <t>23.501.974</t>
  </si>
  <si>
    <t>11.649.599</t>
  </si>
  <si>
    <t>11.758.536</t>
  </si>
  <si>
    <t>23.073.000</t>
  </si>
  <si>
    <t>11.425.842</t>
  </si>
  <si>
    <t>11.540.980</t>
  </si>
  <si>
    <t>22.640.000</t>
  </si>
  <si>
    <t>11.202.378</t>
  </si>
  <si>
    <t>11.320.005</t>
  </si>
  <si>
    <t>22.204.000</t>
  </si>
  <si>
    <t>10.978.391</t>
  </si>
  <si>
    <t>11.093.042</t>
  </si>
  <si>
    <t>21.765.000</t>
  </si>
  <si>
    <t>10.754.407</t>
  </si>
  <si>
    <t>10.859.786</t>
  </si>
  <si>
    <t>21.326.000</t>
  </si>
  <si>
    <t>10.531.373</t>
  </si>
  <si>
    <t>10.622.089</t>
  </si>
  <si>
    <t>20.878.000</t>
  </si>
  <si>
    <t>10.309.197</t>
  </si>
  <si>
    <t>10.382.088</t>
  </si>
  <si>
    <t>20.425.000</t>
  </si>
  <si>
    <t>10.087.614</t>
  </si>
  <si>
    <t>10.142.771</t>
  </si>
  <si>
    <t>19.973.000</t>
  </si>
  <si>
    <t>9.866.490</t>
  </si>
  <si>
    <t>9.906.381</t>
  </si>
  <si>
    <t>19.526.000</t>
  </si>
  <si>
    <t>9.645.978</t>
  </si>
  <si>
    <t>9.673.768</t>
  </si>
  <si>
    <t>19.084.000</t>
  </si>
  <si>
    <t>9.426.333</t>
  </si>
  <si>
    <t>9.444.655</t>
  </si>
  <si>
    <t>18.644.000</t>
  </si>
  <si>
    <t>9.207.674</t>
  </si>
  <si>
    <t>9.218.746</t>
  </si>
  <si>
    <t>18.206.000</t>
  </si>
  <si>
    <t>8.990.106</t>
  </si>
  <si>
    <t>8.995.292</t>
  </si>
  <si>
    <t>17.769.000</t>
  </si>
  <si>
    <t>8.773.806</t>
  </si>
  <si>
    <t>17.333.000</t>
  </si>
  <si>
    <t>8.558.906</t>
  </si>
  <si>
    <t>8.554.487</t>
  </si>
  <si>
    <t>17.113.393</t>
  </si>
  <si>
    <t>8.345.648</t>
  </si>
  <si>
    <t>8.337.803</t>
  </si>
  <si>
    <t>16.683.451</t>
  </si>
  <si>
    <t>8.134.449</t>
  </si>
  <si>
    <t>8.123.874</t>
  </si>
  <si>
    <t>16.258.323</t>
  </si>
  <si>
    <t>7.925.791</t>
  </si>
  <si>
    <t>7.912.777</t>
  </si>
  <si>
    <t>15.838.568</t>
  </si>
  <si>
    <t>7.720.095</t>
  </si>
  <si>
    <t>7.704.650</t>
  </si>
  <si>
    <t>15.424.745</t>
  </si>
  <si>
    <t>7.517.538</t>
  </si>
  <si>
    <t>7.499.522</t>
  </si>
  <si>
    <t>15.017.060</t>
  </si>
  <si>
    <t>7.318.282</t>
  </si>
  <si>
    <t>7.297.565</t>
  </si>
  <si>
    <t>14.615.847</t>
  </si>
  <si>
    <t>7.122.671</t>
  </si>
  <si>
    <t>7.099.283</t>
  </si>
  <si>
    <t>14.221.954</t>
  </si>
  <si>
    <t>6.931.083</t>
  </si>
  <si>
    <t>6.905.282</t>
  </si>
  <si>
    <t>13.836.365</t>
  </si>
  <si>
    <t>6.743.780</t>
  </si>
  <si>
    <t>6.716.009</t>
  </si>
  <si>
    <t>13.459.789</t>
  </si>
  <si>
    <t>6.561.077</t>
  </si>
  <si>
    <t>6.531.769</t>
  </si>
  <si>
    <t>13.092.846</t>
  </si>
  <si>
    <t>6.382.988</t>
  </si>
  <si>
    <t>6.352.503</t>
  </si>
  <si>
    <t>12.735.491</t>
  </si>
  <si>
    <t>6.209.119</t>
  </si>
  <si>
    <t>6.177.749</t>
  </si>
  <si>
    <t>12.386.868</t>
  </si>
  <si>
    <t>6.038.943</t>
  </si>
  <si>
    <t>6.006.840</t>
  </si>
  <si>
    <t>12.045.783</t>
  </si>
  <si>
    <t>5.872.071</t>
  </si>
  <si>
    <t>5.839.331</t>
  </si>
  <si>
    <t>11.711.402</t>
  </si>
  <si>
    <t>5.708.349</t>
  </si>
  <si>
    <t>5.675.015</t>
  </si>
  <si>
    <t>11.383.364</t>
  </si>
  <si>
    <t>5.548.074</t>
  </si>
  <si>
    <t>5.514.221</t>
  </si>
  <si>
    <t>11.062.295</t>
  </si>
  <si>
    <t>5.391.884</t>
  </si>
  <si>
    <t>5.357.579</t>
  </si>
  <si>
    <t>10.749.463</t>
  </si>
  <si>
    <t>5.240.622</t>
  </si>
  <si>
    <t>5.205.996</t>
  </si>
  <si>
    <t>10.446.618</t>
  </si>
  <si>
    <t>5.094.914</t>
  </si>
  <si>
    <t>5.060.097</t>
  </si>
  <si>
    <t>10.155.011</t>
  </si>
  <si>
    <t>DENSIDAD POBLACIONAL, POR AÑOS CENSALES, SEGÚN  DEPARTAMENTO, 1940, 1961, 1972, 1981, 1993, 2007 Y 2017</t>
  </si>
  <si>
    <t>Departamento</t>
  </si>
  <si>
    <t>Densidad poblacional</t>
  </si>
  <si>
    <t>https://www.inei.gob.pe/estadisticas/indice-tematico/poblacion-y-vivienda/</t>
  </si>
  <si>
    <t>2007 a/</t>
  </si>
  <si>
    <t>Amazonas</t>
  </si>
  <si>
    <t>Áncash</t>
  </si>
  <si>
    <t>Apurímac</t>
  </si>
  <si>
    <t>Arequipa</t>
  </si>
  <si>
    <t>Ayacucho</t>
  </si>
  <si>
    <t>Cajamarca</t>
  </si>
  <si>
    <t>Prov. Const. del Callao</t>
  </si>
  <si>
    <t>Cusco</t>
  </si>
  <si>
    <t>Huancavelica</t>
  </si>
  <si>
    <t>Huánuco</t>
  </si>
  <si>
    <t>Ica</t>
  </si>
  <si>
    <t>Junín</t>
  </si>
  <si>
    <t>La Libertad</t>
  </si>
  <si>
    <t>Lambayeque</t>
  </si>
  <si>
    <t>Loreto</t>
  </si>
  <si>
    <t>Madre de Dios</t>
  </si>
  <si>
    <t>Moquegua</t>
  </si>
  <si>
    <t>Pasco</t>
  </si>
  <si>
    <t>Piura</t>
  </si>
  <si>
    <t>Puno</t>
  </si>
  <si>
    <t>San Martín</t>
  </si>
  <si>
    <t>Tacna</t>
  </si>
  <si>
    <t>Tumbes</t>
  </si>
  <si>
    <t>Ucayali</t>
  </si>
  <si>
    <t>Lima Metropolitana 1/</t>
  </si>
  <si>
    <t>Departamento de Lima 2/</t>
  </si>
  <si>
    <r>
      <rPr>
        <b/>
        <sz val="7"/>
        <rFont val="Arial Narrow"/>
        <family val="2"/>
      </rPr>
      <t>Nota:</t>
    </r>
    <r>
      <rPr>
        <sz val="7"/>
        <rFont val="Arial Narrow"/>
        <family val="2"/>
      </rPr>
      <t xml:space="preserve"> la densidad de la provincia de Lima para los censos de 1940 a 2007 se ha estimado utilizando la superficie del año 2017.</t>
    </r>
  </si>
  <si>
    <t>a/ No incluye la población del distrito de Carmen Alto, provincia Huamanga, departamento Ayacucho. Autoridades locales no permitieron la ejecución de los Censos.</t>
  </si>
  <si>
    <t>1/ Denominación establecida mediante Ley N° 31140, comprende los 43 distritos de la provincia de Lima.</t>
  </si>
  <si>
    <t>2/ Denominación establecida mediante Ley N° 31140, costituido por las provincias de Barranca, Cajatambo, Canta, Cañete, Huaral, Huarochirí, Haura, Oyón y Yauyos.</t>
  </si>
  <si>
    <t>Fuente: INEI - Censos Nacionales de Población y Vivienda 1940, 1961, 1972, 1981, 1993, 2007 y 2017.</t>
  </si>
  <si>
    <t>Censo_2017.pdf</t>
  </si>
  <si>
    <t>Pag 87</t>
  </si>
  <si>
    <t>Ver población censada y tasa crecimiento 2007 a 2017</t>
  </si>
  <si>
    <t>A. MAGNITUD Y CRECIMIENTO POBLACIONAL</t>
  </si>
  <si>
    <t xml:space="preserve">POBLACIÓN TOTAL, CENSADA Y OMITIDA, SEGÚN CENSOS </t>
  </si>
  <si>
    <t xml:space="preserve">       REALIZADOS, 1940, 1961, 1972, 1981, 1993, 2005, 2007 Y 2017</t>
  </si>
  <si>
    <t>Año</t>
  </si>
  <si>
    <t>Censada</t>
  </si>
  <si>
    <t>Omitida</t>
  </si>
  <si>
    <t>a/</t>
  </si>
  <si>
    <t>b/</t>
  </si>
  <si>
    <t>a/ Censo de Derecho o De Jure. Se recopiló información de la población en su lugar de residencia.</t>
  </si>
  <si>
    <t>b/ No incluye la población del distrito de Carmen Alto, provincia Huamanga, departamento Ayacucho. Autoridades locales no permitieron la ejecución de los Censos.</t>
  </si>
  <si>
    <t>Fuente: Instituto Nacional de Estadística e Informática (INEI) - Censos Nacionales de Población y Vivienda, 1940, 1961, 1972, 1981, 1993, 2005, 2007  y 2017.</t>
  </si>
  <si>
    <t xml:space="preserve"> </t>
  </si>
  <si>
    <t>POBLACIÓN OCUPADA, SEGÚN SEXO, GRUPOS DE EDAD Y NIVEL DE  EDUCACIÓN, 2007-2020</t>
  </si>
  <si>
    <t>Sexo/ Grupos de edad/ Nivel de educación</t>
  </si>
  <si>
    <t>Hombre</t>
  </si>
  <si>
    <t>Mujer</t>
  </si>
  <si>
    <t>Grupos de edad</t>
  </si>
  <si>
    <t>14 a 24 años</t>
  </si>
  <si>
    <t>25 a 44 años</t>
  </si>
  <si>
    <t>45 a 49 años</t>
  </si>
  <si>
    <t>50 a 64 años</t>
  </si>
  <si>
    <t>65 y más años</t>
  </si>
  <si>
    <t>Nivel de educación</t>
  </si>
  <si>
    <t>Primaria 1/</t>
  </si>
  <si>
    <t>Secundaria</t>
  </si>
  <si>
    <t>Superior no universitaria</t>
  </si>
  <si>
    <t>Superior universitaria</t>
  </si>
  <si>
    <t>1/ Incluye sin nivel e inicial. A partir del 2017 incluye educación básica especial.</t>
  </si>
  <si>
    <t xml:space="preserve"> POBLACIÓN TOTAL, CRECIMIENTO INTERCENSAL, ANUAL Y TASA DE CRECIMIENTO PROMEDIO ANUAL, 1940, 1961, 1972, 1981, 1993, 2005, 2007  Y 2017</t>
  </si>
  <si>
    <t>POBLACIÓN ESTIMADA Y PROYECTADA POR SEXO Y TASA DE</t>
  </si>
  <si>
    <t>fuente</t>
  </si>
  <si>
    <t>CRECIMIENTO, SEGÚN AÑO CALENDARIO, 1980 - 2022</t>
  </si>
  <si>
    <t>Incremento
Intercensal</t>
  </si>
  <si>
    <t>Incremento
Anual</t>
  </si>
  <si>
    <t>Tasa de Crecimiento 
Promedio Anual</t>
  </si>
  <si>
    <t>Años</t>
  </si>
  <si>
    <t>Tasa de crecimiento medio anual de la población total
(por cien)</t>
  </si>
  <si>
    <t>Fuente: Instituto Nacional de Estadística e Informática (INEI) - Censos Nacionales de Población y Vivienda, 1940, 1961, 1972, 1981, 1993, 2005, 2007 y 2017.</t>
  </si>
  <si>
    <t>Población total</t>
  </si>
  <si>
    <t>Tasa de Crecimiento</t>
  </si>
  <si>
    <t>Fuente: Instituto Nacional de Estadística e Informática - Perú: Estimaciones y Proyecciones de Población Nacional, por Año Calendario y Edad Simple, 1950 - 2070. Boletín Especial N° 24.</t>
  </si>
  <si>
    <t>Ver link</t>
  </si>
  <si>
    <t>https://www.inei.gob.pe/estadisticas/indice-tematico/estadisticas-vitales-12079/</t>
  </si>
  <si>
    <t>Enero</t>
  </si>
  <si>
    <t>Febrero</t>
  </si>
  <si>
    <t>Marzo</t>
  </si>
  <si>
    <t>Abril</t>
  </si>
  <si>
    <t>Mayo</t>
  </si>
  <si>
    <t>Junio</t>
  </si>
  <si>
    <t>Julio</t>
  </si>
  <si>
    <t xml:space="preserve">Agosto </t>
  </si>
  <si>
    <t>Septiembre</t>
  </si>
  <si>
    <t>Octubre</t>
  </si>
  <si>
    <t>Noviembre</t>
  </si>
  <si>
    <t>Diciembre</t>
  </si>
  <si>
    <t>Total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</si>
</sst>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 ###\ 000"/>
    <numFmt numFmtId="166" formatCode="###\ ###\ ###"/>
    <numFmt numFmtId="167" formatCode="0.0"/>
    <numFmt numFmtId="168" formatCode="#,##0.0"/>
    <numFmt numFmtId="169" formatCode="#\ ##0.0"/>
    <numFmt numFmtId="170" formatCode="#\ ###"/>
    <numFmt numFmtId="171" formatCode="#\ ###\ ##0"/>
  </numFmts>
  <fonts count="34" x14ac:knownFonts="1">
    <font>
      <sz val="11"/>
      <color theme="1"/>
      <name val="Calibri"/>
      <family val="2"/>
      <scheme val="minor"/>
    </font>
    <font>
      <sz val="10"/>
      <name val="Arial"/>
      <family val="2"/>
    </font>
    <font>
      <b/>
      <sz val="9"/>
      <name val="Arial Narrow"/>
      <family val="2"/>
    </font>
    <font>
      <b/>
      <sz val="8"/>
      <name val="Arial Narrow"/>
      <family val="2"/>
    </font>
    <font>
      <sz val="10"/>
      <color theme="1"/>
      <name val="Arial Narrow"/>
      <family val="2"/>
    </font>
    <font>
      <sz val="8"/>
      <name val="Arial Narrow"/>
      <family val="2"/>
    </font>
    <font>
      <sz val="7"/>
      <name val="Arial Narrow"/>
      <family val="2"/>
    </font>
    <font>
      <b/>
      <sz val="7"/>
      <name val="Arial Narrow"/>
      <family val="2"/>
    </font>
    <font>
      <sz val="11"/>
      <color theme="1"/>
      <name val="Calibri"/>
      <family val="2"/>
      <scheme val="minor"/>
    </font>
    <font>
      <b/>
      <sz val="8"/>
      <color theme="1"/>
      <name val="Arial Narrow"/>
      <family val="2"/>
    </font>
    <font>
      <u/>
      <sz val="11"/>
      <color theme="10"/>
      <name val="Calibri"/>
      <family val="2"/>
      <scheme val="minor"/>
    </font>
    <font>
      <b/>
      <sz val="11"/>
      <name val="Arial Narrow"/>
      <family val="2"/>
    </font>
    <font>
      <sz val="8"/>
      <color indexed="10"/>
      <name val="Arial Narrow"/>
      <family val="2"/>
    </font>
    <font>
      <sz val="9"/>
      <name val="Arial Narrow"/>
      <family val="2"/>
    </font>
    <font>
      <b/>
      <sz val="12"/>
      <name val="Arial Narrow"/>
      <family val="2"/>
    </font>
    <font>
      <sz val="8"/>
      <color theme="1"/>
      <name val="Arial Narrow"/>
      <family val="2"/>
    </font>
    <font>
      <b/>
      <sz val="8"/>
      <name val="Arial"/>
      <family val="2"/>
    </font>
    <font>
      <b/>
      <sz val="11"/>
      <color theme="1"/>
      <name val="Calibri"/>
      <family val="2"/>
      <scheme val="minor"/>
    </font>
    <font>
      <b/>
      <sz val="14"/>
      <color rgb="FFFFFFFF"/>
      <name val="Arial"/>
      <family val="2"/>
    </font>
    <font>
      <b/>
      <sz val="11"/>
      <color theme="1"/>
      <name val="Arial"/>
      <family val="2"/>
    </font>
    <font>
      <sz val="11"/>
      <color theme="1"/>
      <name val="Arial"/>
      <family val="2"/>
    </font>
    <font>
      <sz val="7.5"/>
      <name val="Arial Narrow"/>
      <family val="2"/>
    </font>
    <font>
      <b/>
      <sz val="6"/>
      <name val="Arial Narrow"/>
      <family val="2"/>
    </font>
    <font>
      <b/>
      <sz val="7.5"/>
      <color indexed="10"/>
      <name val="Arial Narrow"/>
      <family val="2"/>
    </font>
    <font>
      <sz val="8"/>
      <color indexed="9"/>
      <name val="Arial Narrow"/>
      <family val="2"/>
    </font>
    <font>
      <sz val="10"/>
      <name val="Arial Narrow"/>
      <family val="2"/>
    </font>
    <font>
      <sz val="8"/>
      <name val="Arial"/>
      <family val="2"/>
    </font>
    <font>
      <sz val="7"/>
      <name val="Arial"/>
      <family val="2"/>
    </font>
    <font>
      <b/>
      <sz val="7"/>
      <name val="Arial"/>
      <family val="2"/>
    </font>
    <font>
      <b/>
      <sz val="6.5"/>
      <name val="Arial Narrow"/>
      <family val="2"/>
    </font>
    <font>
      <sz val="6.5"/>
      <name val="Arial Narrow"/>
      <family val="2"/>
    </font>
    <font>
      <sz val="6"/>
      <name val="Arial Narrow"/>
      <family val="2"/>
    </font>
    <font>
      <sz val="8"/>
      <name val="Arial Narrow"/>
    </font>
    <font>
      <b/>
      <sz val="8"/>
      <name val="Arial Narrow"/>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tint="-0.14999847407452621"/>
        <bgColor indexed="64"/>
      </patternFill>
    </fill>
  </fills>
  <borders count="14">
    <border>
      <left/>
      <right/>
      <top/>
      <bottom/>
      <diagonal/>
    </border>
    <border>
      <left/>
      <right/>
      <top/>
      <bottom style="thin">
        <color auto="1"/>
      </bottom>
      <diagonal/>
    </border>
    <border>
      <left/>
      <right style="medium">
        <color indexed="64"/>
      </right>
      <top/>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thick">
        <color indexed="64"/>
      </right>
      <top style="thin">
        <color indexed="64"/>
      </top>
      <bottom/>
      <diagonal/>
    </border>
    <border>
      <left style="thick">
        <color indexed="64"/>
      </left>
      <right/>
      <top style="thin">
        <color indexed="64"/>
      </top>
      <bottom style="thin">
        <color indexed="64"/>
      </bottom>
      <diagonal/>
    </border>
    <border>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right style="medium">
        <color indexed="64"/>
      </right>
      <top style="thin">
        <color indexed="64"/>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 fillId="0" borderId="0"/>
    <xf numFmtId="0" fontId="4" fillId="0" borderId="0"/>
    <xf numFmtId="0" fontId="1" fillId="0" borderId="0"/>
    <xf numFmtId="0" fontId="1" fillId="0" borderId="0"/>
    <xf numFmtId="0" fontId="10" fillId="0" borderId="0" applyNumberFormat="0" applyFill="0" applyBorder="0" applyAlignment="0" applyProtection="0"/>
    <xf numFmtId="0" fontId="1" fillId="0" borderId="0"/>
    <xf numFmtId="0" fontId="1" fillId="0" borderId="0" applyFont="0" applyFill="0" applyBorder="0" applyAlignment="0" applyProtection="0"/>
    <xf numFmtId="0" fontId="1" fillId="0" borderId="0"/>
    <xf numFmtId="0" fontId="8" fillId="0" borderId="0"/>
  </cellStyleXfs>
  <cellXfs count="250">
    <xf numFmtId="0" fontId="0" fillId="0" borderId="0" xfId="0"/>
    <xf numFmtId="0" fontId="2" fillId="2" borderId="0" xfId="1" applyFont="1" applyFill="1"/>
    <xf numFmtId="0" fontId="3" fillId="2" borderId="0" xfId="1" applyFont="1" applyFill="1"/>
    <xf numFmtId="0" fontId="3" fillId="2" borderId="0" xfId="2" applyFont="1" applyFill="1" applyAlignment="1">
      <alignment vertical="center"/>
    </xf>
    <xf numFmtId="0" fontId="5" fillId="2" borderId="0" xfId="1" applyFont="1" applyFill="1" applyAlignment="1">
      <alignment horizontal="left" indent="2"/>
    </xf>
    <xf numFmtId="164" fontId="5" fillId="2" borderId="0" xfId="1" applyNumberFormat="1" applyFont="1" applyFill="1"/>
    <xf numFmtId="0" fontId="3" fillId="2" borderId="0" xfId="2" applyFont="1" applyFill="1" applyAlignment="1">
      <alignment horizontal="left" vertical="center" indent="2"/>
    </xf>
    <xf numFmtId="0" fontId="5" fillId="2" borderId="1" xfId="1" applyFont="1" applyFill="1" applyBorder="1" applyAlignment="1">
      <alignment horizontal="left" indent="2"/>
    </xf>
    <xf numFmtId="0" fontId="3" fillId="2" borderId="3" xfId="3" applyFont="1" applyFill="1" applyBorder="1" applyAlignment="1">
      <alignment horizontal="right" vertical="center"/>
    </xf>
    <xf numFmtId="0" fontId="5" fillId="2" borderId="0" xfId="3" applyFont="1" applyFill="1" applyAlignment="1">
      <alignment vertical="center"/>
    </xf>
    <xf numFmtId="166" fontId="3" fillId="0" borderId="0" xfId="3" applyNumberFormat="1" applyFont="1" applyAlignment="1">
      <alignment horizontal="right" vertical="center"/>
    </xf>
    <xf numFmtId="165" fontId="5" fillId="2" borderId="0" xfId="3" applyNumberFormat="1" applyFont="1" applyFill="1" applyAlignment="1">
      <alignment horizontal="right"/>
    </xf>
    <xf numFmtId="166" fontId="5" fillId="0" borderId="0" xfId="3" applyNumberFormat="1" applyFont="1" applyAlignment="1">
      <alignment horizontal="right"/>
    </xf>
    <xf numFmtId="0" fontId="5" fillId="2" borderId="0" xfId="3" applyFont="1" applyFill="1"/>
    <xf numFmtId="165" fontId="5" fillId="2" borderId="1" xfId="3" applyNumberFormat="1" applyFont="1" applyFill="1" applyBorder="1" applyAlignment="1">
      <alignment horizontal="right"/>
    </xf>
    <xf numFmtId="166" fontId="5" fillId="0" borderId="1" xfId="3" applyNumberFormat="1" applyFont="1" applyBorder="1" applyAlignment="1">
      <alignment horizontal="right"/>
    </xf>
    <xf numFmtId="49" fontId="7" fillId="2" borderId="0" xfId="4" applyNumberFormat="1" applyFont="1" applyFill="1" applyAlignment="1">
      <alignment horizontal="left" vertical="top"/>
    </xf>
    <xf numFmtId="0" fontId="6" fillId="2" borderId="0" xfId="3" applyFont="1" applyFill="1" applyAlignment="1">
      <alignment vertical="center"/>
    </xf>
    <xf numFmtId="0" fontId="2" fillId="0" borderId="0" xfId="2" applyFont="1"/>
    <xf numFmtId="0" fontId="3" fillId="0" borderId="0" xfId="2" applyFont="1"/>
    <xf numFmtId="0" fontId="5" fillId="0" borderId="0" xfId="2" applyFont="1"/>
    <xf numFmtId="0" fontId="5" fillId="0" borderId="1" xfId="2" applyFont="1" applyBorder="1" applyAlignment="1">
      <alignment vertical="center"/>
    </xf>
    <xf numFmtId="4" fontId="5" fillId="0" borderId="1" xfId="2" applyNumberFormat="1" applyFont="1" applyBorder="1"/>
    <xf numFmtId="0" fontId="5" fillId="0" borderId="2" xfId="2" applyFont="1" applyBorder="1" applyAlignment="1">
      <alignment vertical="center"/>
    </xf>
    <xf numFmtId="49" fontId="3" fillId="0" borderId="2" xfId="2" applyNumberFormat="1" applyFont="1" applyBorder="1" applyAlignment="1">
      <alignment horizontal="center" vertical="center"/>
    </xf>
    <xf numFmtId="0" fontId="3" fillId="0" borderId="0" xfId="2" applyFont="1" applyAlignment="1">
      <alignment horizontal="right" vertical="center" wrapText="1"/>
    </xf>
    <xf numFmtId="0" fontId="5" fillId="0" borderId="0" xfId="2" applyFont="1" applyAlignment="1">
      <alignment horizontal="right"/>
    </xf>
    <xf numFmtId="0" fontId="5" fillId="0" borderId="1" xfId="2" applyFont="1" applyBorder="1" applyAlignment="1">
      <alignment horizontal="right"/>
    </xf>
    <xf numFmtId="0" fontId="3" fillId="0" borderId="2" xfId="2" applyFont="1" applyBorder="1" applyAlignment="1">
      <alignment vertical="center"/>
    </xf>
    <xf numFmtId="167" fontId="3" fillId="0" borderId="0" xfId="3" applyNumberFormat="1" applyFont="1" applyAlignment="1">
      <alignment horizontal="right" vertical="center"/>
    </xf>
    <xf numFmtId="168" fontId="3" fillId="2" borderId="0" xfId="3" applyNumberFormat="1" applyFont="1" applyFill="1" applyAlignment="1">
      <alignment horizontal="right" vertical="center"/>
    </xf>
    <xf numFmtId="3" fontId="3" fillId="2" borderId="0" xfId="3" applyNumberFormat="1" applyFont="1" applyFill="1" applyAlignment="1">
      <alignment horizontal="right" vertical="center"/>
    </xf>
    <xf numFmtId="167" fontId="3" fillId="0" borderId="0" xfId="0" applyNumberFormat="1" applyFont="1" applyAlignment="1">
      <alignment vertical="center"/>
    </xf>
    <xf numFmtId="167" fontId="9" fillId="0" borderId="0" xfId="0" applyNumberFormat="1" applyFont="1" applyAlignment="1">
      <alignment horizontal="right" vertical="center"/>
    </xf>
    <xf numFmtId="166" fontId="3" fillId="0" borderId="0" xfId="2" applyNumberFormat="1" applyFont="1"/>
    <xf numFmtId="0" fontId="5" fillId="0" borderId="2" xfId="3" applyFont="1" applyBorder="1"/>
    <xf numFmtId="167" fontId="5" fillId="0" borderId="0" xfId="3" applyNumberFormat="1" applyFont="1" applyAlignment="1">
      <alignment horizontal="right"/>
    </xf>
    <xf numFmtId="168" fontId="5" fillId="0" borderId="0" xfId="2" applyNumberFormat="1" applyFont="1"/>
    <xf numFmtId="166" fontId="6" fillId="0" borderId="0" xfId="3" applyNumberFormat="1" applyFont="1" applyAlignment="1">
      <alignment horizontal="right"/>
    </xf>
    <xf numFmtId="167" fontId="5" fillId="0" borderId="0" xfId="0" applyNumberFormat="1" applyFont="1" applyAlignment="1">
      <alignment horizontal="right"/>
    </xf>
    <xf numFmtId="0" fontId="5" fillId="0" borderId="4" xfId="3" applyFont="1" applyBorder="1"/>
    <xf numFmtId="167" fontId="5" fillId="0" borderId="1" xfId="3" applyNumberFormat="1" applyFont="1" applyBorder="1" applyAlignment="1">
      <alignment horizontal="right"/>
    </xf>
    <xf numFmtId="168" fontId="5" fillId="0" borderId="1" xfId="2" applyNumberFormat="1" applyFont="1" applyBorder="1"/>
    <xf numFmtId="166" fontId="6" fillId="0" borderId="1" xfId="3" applyNumberFormat="1" applyFont="1" applyBorder="1" applyAlignment="1">
      <alignment horizontal="right"/>
    </xf>
    <xf numFmtId="167" fontId="5" fillId="0" borderId="1" xfId="0" applyNumberFormat="1" applyFont="1" applyBorder="1" applyAlignment="1">
      <alignment horizontal="right"/>
    </xf>
    <xf numFmtId="49" fontId="7" fillId="0" borderId="0" xfId="4" applyNumberFormat="1" applyFont="1" applyAlignment="1">
      <alignment horizontal="left"/>
    </xf>
    <xf numFmtId="0" fontId="5" fillId="0" borderId="0" xfId="3" applyFont="1" applyAlignment="1">
      <alignment vertical="center"/>
    </xf>
    <xf numFmtId="49" fontId="7" fillId="0" borderId="0" xfId="4" applyNumberFormat="1" applyFont="1" applyAlignment="1">
      <alignment vertical="top"/>
    </xf>
    <xf numFmtId="0" fontId="10" fillId="0" borderId="0" xfId="5"/>
    <xf numFmtId="0" fontId="11" fillId="4" borderId="0" xfId="6" applyFont="1" applyFill="1" applyAlignment="1">
      <alignment vertical="center"/>
    </xf>
    <xf numFmtId="0" fontId="2" fillId="4" borderId="0" xfId="6" applyFont="1" applyFill="1" applyAlignment="1">
      <alignment horizontal="center"/>
    </xf>
    <xf numFmtId="0" fontId="3" fillId="4" borderId="0" xfId="6" applyFont="1" applyFill="1"/>
    <xf numFmtId="0" fontId="3" fillId="0" borderId="0" xfId="6" applyFont="1"/>
    <xf numFmtId="0" fontId="2" fillId="4" borderId="0" xfId="6" applyFont="1" applyFill="1" applyAlignment="1">
      <alignment horizontal="left" vertical="center" wrapText="1"/>
    </xf>
    <xf numFmtId="0" fontId="3" fillId="4" borderId="9" xfId="6" applyFont="1" applyFill="1" applyBorder="1" applyAlignment="1">
      <alignment horizontal="right" vertical="center" wrapText="1"/>
    </xf>
    <xf numFmtId="0" fontId="3" fillId="4" borderId="1" xfId="6" applyFont="1" applyFill="1" applyBorder="1" applyAlignment="1">
      <alignment horizontal="right" vertical="center" wrapText="1"/>
    </xf>
    <xf numFmtId="0" fontId="5" fillId="0" borderId="0" xfId="6" applyFont="1"/>
    <xf numFmtId="0" fontId="5" fillId="4" borderId="0" xfId="6" applyFont="1" applyFill="1" applyAlignment="1">
      <alignment horizontal="center" vertical="center" wrapText="1"/>
    </xf>
    <xf numFmtId="0" fontId="5" fillId="4" borderId="8" xfId="6" applyFont="1" applyFill="1" applyBorder="1" applyAlignment="1">
      <alignment horizontal="center"/>
    </xf>
    <xf numFmtId="3" fontId="5" fillId="4" borderId="0" xfId="6" applyNumberFormat="1" applyFont="1" applyFill="1"/>
    <xf numFmtId="3" fontId="5" fillId="4" borderId="0" xfId="6" applyNumberFormat="1" applyFont="1" applyFill="1" applyAlignment="1">
      <alignment horizontal="right" vertical="center" wrapText="1"/>
    </xf>
    <xf numFmtId="0" fontId="12" fillId="4" borderId="8" xfId="6" applyFont="1" applyFill="1" applyBorder="1" applyAlignment="1">
      <alignment horizontal="center"/>
    </xf>
    <xf numFmtId="0" fontId="12" fillId="0" borderId="0" xfId="6" applyFont="1"/>
    <xf numFmtId="0" fontId="5" fillId="4" borderId="8" xfId="6" applyFont="1" applyFill="1" applyBorder="1" applyAlignment="1">
      <alignment horizontal="left" vertical="center" wrapText="1"/>
    </xf>
    <xf numFmtId="3" fontId="6" fillId="4" borderId="0" xfId="6" applyNumberFormat="1" applyFont="1" applyFill="1" applyAlignment="1">
      <alignment horizontal="right" vertical="center" wrapText="1"/>
    </xf>
    <xf numFmtId="0" fontId="6" fillId="4" borderId="1" xfId="6" applyFont="1" applyFill="1" applyBorder="1" applyAlignment="1">
      <alignment horizontal="right" vertical="center" wrapText="1"/>
    </xf>
    <xf numFmtId="0" fontId="13" fillId="4" borderId="10" xfId="6" applyFont="1" applyFill="1" applyBorder="1"/>
    <xf numFmtId="0" fontId="6" fillId="4" borderId="1" xfId="6" applyFont="1" applyFill="1" applyBorder="1" applyAlignment="1">
      <alignment horizontal="center" vertical="center" wrapText="1"/>
    </xf>
    <xf numFmtId="3" fontId="6" fillId="4" borderId="1" xfId="6" applyNumberFormat="1" applyFont="1" applyFill="1" applyBorder="1" applyAlignment="1">
      <alignment horizontal="right" vertical="center" wrapText="1"/>
    </xf>
    <xf numFmtId="167" fontId="6" fillId="4" borderId="1" xfId="6" applyNumberFormat="1" applyFont="1" applyFill="1" applyBorder="1" applyAlignment="1">
      <alignment horizontal="center"/>
    </xf>
    <xf numFmtId="0" fontId="5" fillId="4" borderId="0" xfId="6" applyFont="1" applyFill="1"/>
    <xf numFmtId="0" fontId="13" fillId="0" borderId="0" xfId="6" applyFont="1"/>
    <xf numFmtId="0" fontId="14" fillId="0" borderId="0" xfId="7" applyFont="1"/>
    <xf numFmtId="0" fontId="5" fillId="0" borderId="0" xfId="7" applyFont="1"/>
    <xf numFmtId="0" fontId="15" fillId="0" borderId="0" xfId="0" applyFont="1"/>
    <xf numFmtId="0" fontId="5" fillId="0" borderId="0" xfId="7" applyFont="1" applyAlignment="1"/>
    <xf numFmtId="49" fontId="3" fillId="0" borderId="11" xfId="7" applyNumberFormat="1" applyFont="1" applyBorder="1" applyAlignment="1">
      <alignment horizontal="center" vertical="center" wrapText="1"/>
    </xf>
    <xf numFmtId="0" fontId="3" fillId="0" borderId="3" xfId="7" applyFont="1" applyBorder="1" applyAlignment="1">
      <alignment horizontal="right" vertical="center" wrapText="1"/>
    </xf>
    <xf numFmtId="0" fontId="3" fillId="2" borderId="3" xfId="7" applyFont="1" applyFill="1" applyBorder="1" applyAlignment="1">
      <alignment horizontal="right" vertical="center" wrapText="1"/>
    </xf>
    <xf numFmtId="0" fontId="5" fillId="0" borderId="2" xfId="7" applyFont="1" applyBorder="1" applyAlignment="1">
      <alignment horizontal="left" indent="2"/>
    </xf>
    <xf numFmtId="0" fontId="3" fillId="0" borderId="2" xfId="7" applyFont="1" applyBorder="1"/>
    <xf numFmtId="169" fontId="3" fillId="0" borderId="0" xfId="7" applyNumberFormat="1" applyFont="1"/>
    <xf numFmtId="169" fontId="3" fillId="0" borderId="0" xfId="7" applyNumberFormat="1" applyFont="1" applyFill="1"/>
    <xf numFmtId="0" fontId="3" fillId="0" borderId="2" xfId="7" applyFont="1" applyBorder="1" applyAlignment="1">
      <alignment horizontal="left" indent="1"/>
    </xf>
    <xf numFmtId="0" fontId="3" fillId="0" borderId="2" xfId="7" applyFont="1" applyBorder="1" applyAlignment="1">
      <alignment horizontal="left" indent="2"/>
    </xf>
    <xf numFmtId="0" fontId="5" fillId="0" borderId="2" xfId="7" applyFont="1" applyBorder="1" applyAlignment="1">
      <alignment horizontal="left" indent="4"/>
    </xf>
    <xf numFmtId="169" fontId="5" fillId="0" borderId="0" xfId="7" applyNumberFormat="1" applyFont="1"/>
    <xf numFmtId="169" fontId="5" fillId="0" borderId="0" xfId="7" applyNumberFormat="1" applyFont="1" applyFill="1"/>
    <xf numFmtId="167" fontId="15" fillId="0" borderId="0" xfId="0" applyNumberFormat="1" applyFont="1"/>
    <xf numFmtId="0" fontId="3" fillId="0" borderId="4" xfId="7" applyFont="1" applyFill="1" applyBorder="1"/>
    <xf numFmtId="170" fontId="3" fillId="0" borderId="1" xfId="7" applyNumberFormat="1" applyFont="1" applyFill="1" applyBorder="1" applyAlignment="1">
      <alignment horizontal="right"/>
    </xf>
    <xf numFmtId="0" fontId="5" fillId="0" borderId="1" xfId="7" applyFont="1" applyBorder="1"/>
    <xf numFmtId="169" fontId="5" fillId="0" borderId="1" xfId="7" applyNumberFormat="1" applyFont="1" applyFill="1" applyBorder="1"/>
    <xf numFmtId="0" fontId="15" fillId="0" borderId="1" xfId="0" applyFont="1" applyBorder="1"/>
    <xf numFmtId="0" fontId="3" fillId="0" borderId="0" xfId="0" applyFont="1"/>
    <xf numFmtId="0" fontId="5" fillId="0" borderId="0" xfId="0" applyFont="1" applyAlignment="1">
      <alignment vertical="center"/>
    </xf>
    <xf numFmtId="0" fontId="9" fillId="0" borderId="0" xfId="0" applyFont="1"/>
    <xf numFmtId="169" fontId="16" fillId="2" borderId="12" xfId="6" applyNumberFormat="1" applyFont="1" applyFill="1" applyBorder="1" applyAlignment="1">
      <alignment horizontal="center" vertical="center"/>
    </xf>
    <xf numFmtId="169" fontId="5" fillId="0" borderId="0" xfId="7" applyNumberFormat="1" applyFont="1" applyFill="1" applyAlignment="1">
      <alignment horizontal="center"/>
    </xf>
    <xf numFmtId="0" fontId="3" fillId="0" borderId="0" xfId="7" applyFont="1" applyFill="1"/>
    <xf numFmtId="0" fontId="5" fillId="0" borderId="0" xfId="7" applyFont="1" applyFill="1"/>
    <xf numFmtId="0" fontId="5" fillId="0" borderId="0" xfId="7" applyFont="1" applyFill="1" applyAlignment="1"/>
    <xf numFmtId="0" fontId="5" fillId="0" borderId="2" xfId="7" applyFont="1" applyBorder="1" applyAlignment="1">
      <alignment vertical="center"/>
    </xf>
    <xf numFmtId="0" fontId="3" fillId="0" borderId="2" xfId="7" applyFont="1" applyBorder="1" applyAlignment="1">
      <alignment vertical="center"/>
    </xf>
    <xf numFmtId="169" fontId="3" fillId="0" borderId="0" xfId="7" applyNumberFormat="1" applyFont="1" applyAlignment="1">
      <alignment horizontal="right"/>
    </xf>
    <xf numFmtId="168" fontId="5" fillId="0" borderId="0" xfId="7" applyNumberFormat="1" applyFont="1" applyBorder="1" applyAlignment="1">
      <alignment horizontal="right" vertical="center"/>
    </xf>
    <xf numFmtId="168" fontId="5" fillId="0" borderId="0" xfId="7" applyNumberFormat="1" applyFont="1" applyFill="1" applyBorder="1" applyAlignment="1">
      <alignment horizontal="right" vertical="center"/>
    </xf>
    <xf numFmtId="167" fontId="5" fillId="0" borderId="0" xfId="7" applyNumberFormat="1" applyFont="1"/>
    <xf numFmtId="169" fontId="5" fillId="0" borderId="0" xfId="7" applyNumberFormat="1" applyFont="1" applyAlignment="1">
      <alignment horizontal="right"/>
    </xf>
    <xf numFmtId="0" fontId="5" fillId="0" borderId="2" xfId="7" applyFont="1" applyFill="1" applyBorder="1" applyAlignment="1">
      <alignment vertical="center"/>
    </xf>
    <xf numFmtId="167" fontId="5" fillId="0" borderId="0" xfId="7" applyNumberFormat="1" applyFont="1" applyFill="1"/>
    <xf numFmtId="0" fontId="3" fillId="0" borderId="2" xfId="7" applyFont="1" applyFill="1" applyBorder="1" applyAlignment="1">
      <alignment vertical="center"/>
    </xf>
    <xf numFmtId="0" fontId="5" fillId="0" borderId="4" xfId="7" applyFont="1" applyFill="1" applyBorder="1"/>
    <xf numFmtId="168" fontId="5" fillId="0" borderId="1" xfId="7" applyNumberFormat="1" applyFont="1" applyFill="1" applyBorder="1"/>
    <xf numFmtId="0" fontId="5" fillId="0" borderId="1" xfId="7" applyFont="1" applyFill="1" applyBorder="1"/>
    <xf numFmtId="0" fontId="5" fillId="0" borderId="0" xfId="0" applyFont="1" applyAlignment="1">
      <alignment horizontal="left" vertical="center" wrapText="1"/>
    </xf>
    <xf numFmtId="0" fontId="3" fillId="0" borderId="0" xfId="0" applyFont="1" applyAlignment="1">
      <alignment vertical="center"/>
    </xf>
    <xf numFmtId="0" fontId="5" fillId="0" borderId="0" xfId="7" applyFont="1" applyFill="1" applyBorder="1" applyAlignment="1">
      <alignment vertical="center"/>
    </xf>
    <xf numFmtId="169" fontId="5" fillId="0" borderId="0" xfId="7" applyNumberFormat="1" applyFont="1" applyFill="1" applyAlignment="1">
      <alignment horizontal="right"/>
    </xf>
    <xf numFmtId="0" fontId="5" fillId="0" borderId="0" xfId="7" applyFont="1" applyBorder="1" applyAlignment="1">
      <alignment vertical="center"/>
    </xf>
    <xf numFmtId="0" fontId="5" fillId="0" borderId="0" xfId="7" applyFont="1" applyFill="1" applyBorder="1"/>
    <xf numFmtId="0" fontId="17" fillId="0" borderId="0" xfId="0" applyFont="1"/>
    <xf numFmtId="0" fontId="18" fillId="0" borderId="0" xfId="0" applyFont="1"/>
    <xf numFmtId="0" fontId="19" fillId="0" borderId="0" xfId="0" applyFont="1"/>
    <xf numFmtId="0" fontId="20" fillId="0" borderId="0" xfId="0" applyFont="1"/>
    <xf numFmtId="0" fontId="7" fillId="4" borderId="7" xfId="6" applyFont="1" applyFill="1" applyBorder="1" applyAlignment="1">
      <alignment horizontal="right" vertical="center" wrapText="1"/>
    </xf>
    <xf numFmtId="0" fontId="7" fillId="4" borderId="3" xfId="6" applyFont="1" applyFill="1" applyBorder="1" applyAlignment="1">
      <alignment horizontal="right" vertical="center" wrapText="1"/>
    </xf>
    <xf numFmtId="0" fontId="6" fillId="4" borderId="0" xfId="6" applyFont="1" applyFill="1" applyAlignment="1">
      <alignment horizontal="center" vertical="center" wrapText="1"/>
    </xf>
    <xf numFmtId="0" fontId="6" fillId="4" borderId="8" xfId="6" applyFont="1" applyFill="1" applyBorder="1" applyAlignment="1">
      <alignment horizontal="center" vertical="center" wrapText="1"/>
    </xf>
    <xf numFmtId="0" fontId="21" fillId="4" borderId="0" xfId="6" applyFont="1" applyFill="1" applyAlignment="1">
      <alignment horizontal="right" vertical="center" wrapText="1"/>
    </xf>
    <xf numFmtId="0" fontId="21" fillId="4" borderId="8" xfId="6" applyFont="1" applyFill="1" applyBorder="1" applyAlignment="1">
      <alignment horizontal="center" vertical="center" wrapText="1"/>
    </xf>
    <xf numFmtId="3" fontId="21" fillId="4" borderId="0" xfId="6" applyNumberFormat="1" applyFont="1" applyFill="1" applyAlignment="1">
      <alignment vertical="center"/>
    </xf>
    <xf numFmtId="3" fontId="21" fillId="4" borderId="0" xfId="6" applyNumberFormat="1" applyFont="1" applyFill="1" applyAlignment="1">
      <alignment horizontal="center" vertical="center" wrapText="1"/>
    </xf>
    <xf numFmtId="0" fontId="21" fillId="4" borderId="0" xfId="6" applyFont="1" applyFill="1" applyAlignment="1">
      <alignment horizontal="center" vertical="center" wrapText="1"/>
    </xf>
    <xf numFmtId="3" fontId="21" fillId="4" borderId="0" xfId="6" applyNumberFormat="1" applyFont="1" applyFill="1" applyAlignment="1">
      <alignment horizontal="right" vertical="center" wrapText="1"/>
    </xf>
    <xf numFmtId="167" fontId="6" fillId="0" borderId="0" xfId="6" applyNumberFormat="1" applyFont="1"/>
    <xf numFmtId="0" fontId="21" fillId="4" borderId="0" xfId="6" applyFont="1" applyFill="1"/>
    <xf numFmtId="0" fontId="21" fillId="4" borderId="0" xfId="6" applyFont="1" applyFill="1" applyAlignment="1">
      <alignment horizontal="right"/>
    </xf>
    <xf numFmtId="167" fontId="21" fillId="4" borderId="0" xfId="6" applyNumberFormat="1" applyFont="1" applyFill="1" applyAlignment="1">
      <alignment horizontal="right"/>
    </xf>
    <xf numFmtId="0" fontId="21" fillId="4" borderId="8" xfId="6" applyFont="1" applyFill="1" applyBorder="1" applyAlignment="1">
      <alignment horizontal="left" vertical="center" wrapText="1"/>
    </xf>
    <xf numFmtId="3" fontId="21" fillId="4" borderId="0" xfId="6" applyNumberFormat="1" applyFont="1" applyFill="1"/>
    <xf numFmtId="0" fontId="23" fillId="4" borderId="0" xfId="6" applyFont="1" applyFill="1"/>
    <xf numFmtId="0" fontId="23" fillId="4" borderId="0" xfId="6" applyFont="1" applyFill="1" applyAlignment="1">
      <alignment horizontal="center"/>
    </xf>
    <xf numFmtId="0" fontId="21" fillId="4" borderId="1" xfId="6" applyFont="1" applyFill="1" applyBorder="1" applyAlignment="1">
      <alignment horizontal="right" vertical="center" wrapText="1"/>
    </xf>
    <xf numFmtId="0" fontId="21" fillId="4" borderId="10" xfId="6" applyFont="1" applyFill="1" applyBorder="1" applyAlignment="1">
      <alignment horizontal="center" vertical="center" wrapText="1"/>
    </xf>
    <xf numFmtId="3" fontId="21" fillId="4" borderId="1" xfId="6" applyNumberFormat="1" applyFont="1" applyFill="1" applyBorder="1" applyAlignment="1">
      <alignment horizontal="right" vertical="center" wrapText="1"/>
    </xf>
    <xf numFmtId="167" fontId="21" fillId="4" borderId="1" xfId="6" applyNumberFormat="1" applyFont="1" applyFill="1" applyBorder="1" applyAlignment="1">
      <alignment horizontal="center"/>
    </xf>
    <xf numFmtId="0" fontId="13" fillId="4" borderId="0" xfId="6" applyFont="1" applyFill="1"/>
    <xf numFmtId="0" fontId="5" fillId="0" borderId="0" xfId="6" applyFont="1" applyAlignment="1">
      <alignment vertical="center"/>
    </xf>
    <xf numFmtId="0" fontId="24" fillId="4" borderId="0" xfId="6" applyFont="1" applyFill="1" applyAlignment="1">
      <alignment vertical="center"/>
    </xf>
    <xf numFmtId="0" fontId="5" fillId="4" borderId="0" xfId="6" applyFont="1" applyFill="1" applyAlignment="1">
      <alignment vertical="center"/>
    </xf>
    <xf numFmtId="0" fontId="24" fillId="4" borderId="0" xfId="6" applyFont="1" applyFill="1" applyAlignment="1">
      <alignment horizontal="right" vertical="center"/>
    </xf>
    <xf numFmtId="3" fontId="24" fillId="4" borderId="0" xfId="6" applyNumberFormat="1" applyFont="1" applyFill="1" applyAlignment="1">
      <alignment horizontal="right" vertical="center" wrapText="1"/>
    </xf>
    <xf numFmtId="167" fontId="24" fillId="4" borderId="0" xfId="6" applyNumberFormat="1" applyFont="1" applyFill="1" applyAlignment="1">
      <alignment vertical="center"/>
    </xf>
    <xf numFmtId="0" fontId="25" fillId="0" borderId="0" xfId="0" applyFont="1" applyAlignment="1">
      <alignment vertical="center"/>
    </xf>
    <xf numFmtId="0" fontId="2" fillId="4" borderId="0" xfId="0" applyFont="1" applyFill="1" applyAlignment="1">
      <alignment horizontal="left" vertical="center" wrapText="1"/>
    </xf>
    <xf numFmtId="0" fontId="3" fillId="4" borderId="9" xfId="0" applyFont="1" applyFill="1" applyBorder="1" applyAlignment="1">
      <alignment horizontal="right" vertical="center"/>
    </xf>
    <xf numFmtId="0" fontId="3" fillId="4" borderId="1" xfId="0" applyFont="1" applyFill="1" applyBorder="1" applyAlignment="1">
      <alignment horizontal="right" vertical="center"/>
    </xf>
    <xf numFmtId="0" fontId="3" fillId="4" borderId="1" xfId="0" applyFont="1" applyFill="1" applyBorder="1" applyAlignment="1">
      <alignment horizontal="right" vertical="center" wrapText="1"/>
    </xf>
    <xf numFmtId="0" fontId="3" fillId="4" borderId="8" xfId="0" applyFont="1" applyFill="1" applyBorder="1" applyAlignment="1">
      <alignment vertical="center"/>
    </xf>
    <xf numFmtId="0" fontId="26" fillId="4" borderId="0" xfId="0" applyFont="1" applyFill="1"/>
    <xf numFmtId="0" fontId="3" fillId="4" borderId="8" xfId="0" applyFont="1" applyFill="1" applyBorder="1" applyAlignment="1">
      <alignment horizontal="left" vertical="center"/>
    </xf>
    <xf numFmtId="167" fontId="3" fillId="4" borderId="0" xfId="0" applyNumberFormat="1" applyFont="1" applyFill="1" applyAlignment="1">
      <alignment horizontal="right" vertical="center" wrapText="1"/>
    </xf>
    <xf numFmtId="167" fontId="3" fillId="4" borderId="0" xfId="0" applyNumberFormat="1" applyFont="1" applyFill="1"/>
    <xf numFmtId="0" fontId="5" fillId="4" borderId="8" xfId="0" applyFont="1" applyFill="1" applyBorder="1" applyAlignment="1">
      <alignment vertical="center"/>
    </xf>
    <xf numFmtId="0" fontId="5" fillId="4" borderId="0" xfId="0" applyFont="1" applyFill="1"/>
    <xf numFmtId="167" fontId="5" fillId="4" borderId="0" xfId="0" applyNumberFormat="1" applyFont="1" applyFill="1" applyAlignment="1">
      <alignment horizontal="right" vertical="center" wrapText="1"/>
    </xf>
    <xf numFmtId="168" fontId="5" fillId="4" borderId="0" xfId="0" applyNumberFormat="1" applyFont="1" applyFill="1" applyAlignment="1">
      <alignment horizontal="right" vertical="center" wrapText="1"/>
    </xf>
    <xf numFmtId="167" fontId="5" fillId="4" borderId="0" xfId="0" applyNumberFormat="1" applyFont="1" applyFill="1"/>
    <xf numFmtId="0" fontId="5" fillId="4" borderId="0" xfId="0" applyFont="1" applyFill="1" applyAlignment="1">
      <alignment horizontal="right" vertical="center" wrapText="1"/>
    </xf>
    <xf numFmtId="0" fontId="5" fillId="4" borderId="8" xfId="0" applyFont="1" applyFill="1" applyBorder="1" applyAlignment="1">
      <alignment horizontal="left" vertical="center"/>
    </xf>
    <xf numFmtId="0" fontId="26" fillId="4" borderId="10" xfId="0" applyFont="1" applyFill="1" applyBorder="1"/>
    <xf numFmtId="0" fontId="26" fillId="4" borderId="1" xfId="0" applyFont="1" applyFill="1" applyBorder="1"/>
    <xf numFmtId="0" fontId="6" fillId="2" borderId="0" xfId="8" applyFont="1" applyFill="1" applyAlignment="1">
      <alignment horizontal="left" vertical="center"/>
    </xf>
    <xf numFmtId="0" fontId="6" fillId="2" borderId="0" xfId="8" applyFont="1" applyFill="1" applyAlignment="1">
      <alignment vertical="center"/>
    </xf>
    <xf numFmtId="0" fontId="26" fillId="2" borderId="0" xfId="8" applyFont="1" applyFill="1" applyAlignment="1">
      <alignment vertical="center"/>
    </xf>
    <xf numFmtId="3" fontId="6" fillId="2" borderId="0" xfId="8" applyNumberFormat="1" applyFont="1" applyFill="1" applyAlignment="1">
      <alignment vertical="center"/>
    </xf>
    <xf numFmtId="0" fontId="27" fillId="2" borderId="0" xfId="8" applyFont="1" applyFill="1" applyAlignment="1">
      <alignment vertical="center"/>
    </xf>
    <xf numFmtId="0" fontId="7" fillId="2" borderId="0" xfId="0" applyFont="1" applyFill="1" applyAlignment="1">
      <alignment vertical="center"/>
    </xf>
    <xf numFmtId="0" fontId="7" fillId="2" borderId="0" xfId="8" applyFont="1" applyFill="1" applyAlignment="1">
      <alignment horizontal="left" vertical="center"/>
    </xf>
    <xf numFmtId="0" fontId="28" fillId="2" borderId="0" xfId="8" applyFont="1" applyFill="1" applyAlignment="1">
      <alignment horizontal="left" vertical="center"/>
    </xf>
    <xf numFmtId="0" fontId="6" fillId="0" borderId="0" xfId="9" applyFont="1" applyAlignment="1">
      <alignment horizontal="center" vertical="center"/>
    </xf>
    <xf numFmtId="0" fontId="6" fillId="0" borderId="0" xfId="9" applyFont="1" applyAlignment="1">
      <alignment vertical="center"/>
    </xf>
    <xf numFmtId="0" fontId="7" fillId="0" borderId="0" xfId="9" applyFont="1" applyAlignment="1">
      <alignment horizontal="right" vertical="center"/>
    </xf>
    <xf numFmtId="0" fontId="6" fillId="0" borderId="8" xfId="9" applyFont="1" applyBorder="1" applyAlignment="1">
      <alignment horizontal="center" vertical="center"/>
    </xf>
    <xf numFmtId="0" fontId="29" fillId="0" borderId="3" xfId="9" applyFont="1" applyBorder="1" applyAlignment="1">
      <alignment horizontal="right" vertical="center" wrapText="1"/>
    </xf>
    <xf numFmtId="0" fontId="30" fillId="0" borderId="8" xfId="9" applyFont="1" applyBorder="1" applyAlignment="1">
      <alignment horizontal="center" vertical="center"/>
    </xf>
    <xf numFmtId="3" fontId="30" fillId="0" borderId="0" xfId="9" applyNumberFormat="1" applyFont="1" applyAlignment="1">
      <alignment vertical="center"/>
    </xf>
    <xf numFmtId="2" fontId="30" fillId="0" borderId="0" xfId="9" applyNumberFormat="1" applyFont="1" applyAlignment="1">
      <alignment horizontal="right" vertical="center" indent="1"/>
    </xf>
    <xf numFmtId="3" fontId="6" fillId="0" borderId="0" xfId="9" applyNumberFormat="1" applyFont="1" applyAlignment="1">
      <alignment vertical="center"/>
    </xf>
    <xf numFmtId="2" fontId="6" fillId="0" borderId="0" xfId="9" applyNumberFormat="1" applyFont="1" applyAlignment="1">
      <alignment horizontal="right" vertical="center" indent="1"/>
    </xf>
    <xf numFmtId="3" fontId="6" fillId="4" borderId="0" xfId="9" applyNumberFormat="1" applyFont="1" applyFill="1" applyAlignment="1">
      <alignment vertical="center"/>
    </xf>
    <xf numFmtId="0" fontId="6" fillId="0" borderId="10" xfId="9" applyFont="1" applyBorder="1" applyAlignment="1">
      <alignment horizontal="center" vertical="center"/>
    </xf>
    <xf numFmtId="0" fontId="6" fillId="0" borderId="1" xfId="9" applyFont="1" applyBorder="1" applyAlignment="1">
      <alignment vertical="center"/>
    </xf>
    <xf numFmtId="0" fontId="15" fillId="3" borderId="0" xfId="0" applyFont="1" applyFill="1"/>
    <xf numFmtId="49" fontId="3" fillId="2" borderId="0" xfId="3" applyNumberFormat="1" applyFont="1" applyFill="1" applyAlignment="1">
      <alignment horizontal="center" vertical="center"/>
    </xf>
    <xf numFmtId="0" fontId="5" fillId="3" borderId="0" xfId="3" applyFont="1" applyFill="1"/>
    <xf numFmtId="0" fontId="3" fillId="3" borderId="0" xfId="3" applyFont="1" applyFill="1"/>
    <xf numFmtId="0" fontId="5" fillId="3" borderId="1" xfId="3" applyFont="1" applyFill="1" applyBorder="1"/>
    <xf numFmtId="0" fontId="3" fillId="2" borderId="13" xfId="3" applyFont="1" applyFill="1" applyBorder="1" applyAlignment="1">
      <alignment horizontal="right" vertical="center"/>
    </xf>
    <xf numFmtId="0" fontId="17" fillId="0" borderId="13" xfId="0" applyFont="1" applyBorder="1"/>
    <xf numFmtId="0" fontId="0" fillId="0" borderId="13" xfId="0" applyBorder="1"/>
    <xf numFmtId="0" fontId="0" fillId="5" borderId="13" xfId="0" applyFill="1" applyBorder="1"/>
    <xf numFmtId="0" fontId="5" fillId="3" borderId="13" xfId="3" applyFont="1" applyFill="1" applyBorder="1"/>
    <xf numFmtId="0" fontId="3" fillId="3" borderId="13" xfId="3" applyFont="1" applyFill="1" applyBorder="1"/>
    <xf numFmtId="0" fontId="5" fillId="0" borderId="0" xfId="3" applyFont="1"/>
    <xf numFmtId="0" fontId="32" fillId="0" borderId="0" xfId="3" applyFont="1"/>
    <xf numFmtId="49" fontId="6" fillId="0" borderId="0" xfId="4" applyNumberFormat="1" applyFont="1" applyAlignment="1">
      <alignment horizontal="justify" vertical="center" wrapText="1"/>
    </xf>
    <xf numFmtId="0" fontId="0" fillId="0" borderId="0" xfId="0" applyAlignment="1">
      <alignment horizontal="justify" vertical="center" wrapText="1"/>
    </xf>
    <xf numFmtId="0" fontId="3" fillId="0" borderId="3" xfId="2" applyFont="1" applyBorder="1" applyAlignment="1">
      <alignment horizontal="center" vertical="center" wrapText="1"/>
    </xf>
    <xf numFmtId="0" fontId="3" fillId="0" borderId="0" xfId="2" applyFont="1" applyAlignment="1">
      <alignment horizontal="right" vertical="center" wrapText="1"/>
    </xf>
    <xf numFmtId="0" fontId="3" fillId="0" borderId="1" xfId="2" applyFont="1" applyBorder="1" applyAlignment="1">
      <alignment horizontal="right" vertical="center" wrapText="1"/>
    </xf>
    <xf numFmtId="0" fontId="3" fillId="0" borderId="0" xfId="7" applyFont="1" applyAlignment="1">
      <alignment horizontal="left"/>
    </xf>
    <xf numFmtId="0" fontId="2" fillId="4" borderId="0" xfId="0" applyFont="1" applyFill="1" applyAlignment="1">
      <alignment horizontal="center" vertical="center" wrapText="1"/>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171" fontId="3" fillId="4" borderId="7" xfId="0" applyNumberFormat="1" applyFont="1" applyFill="1" applyBorder="1" applyAlignment="1">
      <alignment horizontal="center" vertical="center"/>
    </xf>
    <xf numFmtId="171" fontId="3" fillId="4" borderId="3" xfId="0" applyNumberFormat="1" applyFont="1" applyFill="1" applyBorder="1" applyAlignment="1">
      <alignment horizontal="center" vertical="center"/>
    </xf>
    <xf numFmtId="0" fontId="6" fillId="4" borderId="0" xfId="0" applyFont="1" applyFill="1" applyAlignment="1">
      <alignment horizontal="left" vertical="center" wrapText="1"/>
    </xf>
    <xf numFmtId="0" fontId="7" fillId="4" borderId="0" xfId="6" applyFont="1" applyFill="1" applyAlignment="1">
      <alignment horizontal="left" vertical="center" wrapText="1"/>
    </xf>
    <xf numFmtId="0" fontId="2" fillId="4" borderId="0" xfId="6" applyFont="1" applyFill="1" applyAlignment="1">
      <alignment horizontal="left" vertical="center" wrapText="1"/>
    </xf>
    <xf numFmtId="0" fontId="3" fillId="4" borderId="5" xfId="6" applyFont="1" applyFill="1" applyBorder="1" applyAlignment="1">
      <alignment horizontal="center" vertical="center" wrapText="1"/>
    </xf>
    <xf numFmtId="0" fontId="3" fillId="4" borderId="6" xfId="6" applyFont="1" applyFill="1" applyBorder="1" applyAlignment="1">
      <alignment horizontal="center" vertical="center" wrapText="1"/>
    </xf>
    <xf numFmtId="0" fontId="3" fillId="4" borderId="0" xfId="6" applyFont="1" applyFill="1" applyAlignment="1">
      <alignment horizontal="center" vertical="center" wrapText="1"/>
    </xf>
    <xf numFmtId="0" fontId="3" fillId="4" borderId="8" xfId="6" applyFont="1" applyFill="1" applyBorder="1" applyAlignment="1">
      <alignment horizontal="center" vertical="center" wrapText="1"/>
    </xf>
    <xf numFmtId="0" fontId="3" fillId="4" borderId="7" xfId="6" applyFont="1" applyFill="1" applyBorder="1" applyAlignment="1">
      <alignment horizontal="center" vertical="center" wrapText="1"/>
    </xf>
    <xf numFmtId="0" fontId="3" fillId="4" borderId="3" xfId="6" applyFont="1" applyFill="1" applyBorder="1" applyAlignment="1">
      <alignment horizontal="center" vertical="center" wrapText="1"/>
    </xf>
    <xf numFmtId="0" fontId="6" fillId="4" borderId="0" xfId="6" applyFont="1" applyFill="1" applyAlignment="1">
      <alignment horizontal="justify" vertical="center" wrapText="1"/>
    </xf>
    <xf numFmtId="49" fontId="22" fillId="0" borderId="0" xfId="9" applyNumberFormat="1" applyFont="1" applyAlignment="1">
      <alignment horizontal="justify" vertical="top" wrapText="1"/>
    </xf>
    <xf numFmtId="0" fontId="31" fillId="0" borderId="0" xfId="9" applyFont="1" applyAlignment="1">
      <alignment horizontal="justify" vertical="top" wrapText="1"/>
    </xf>
    <xf numFmtId="0" fontId="7" fillId="4" borderId="0" xfId="6" applyFont="1" applyFill="1" applyAlignment="1">
      <alignment horizontal="left" vertical="top" wrapText="1"/>
    </xf>
    <xf numFmtId="0" fontId="2" fillId="0" borderId="0" xfId="9" applyFont="1" applyAlignment="1">
      <alignment horizontal="left" vertical="center" wrapText="1"/>
    </xf>
    <xf numFmtId="0" fontId="2" fillId="0" borderId="0" xfId="9" applyFont="1" applyAlignment="1">
      <alignment horizontal="left" vertical="center" wrapText="1" indent="2"/>
    </xf>
    <xf numFmtId="0" fontId="7" fillId="0" borderId="6" xfId="9" applyFont="1" applyBorder="1" applyAlignment="1">
      <alignment horizontal="center" vertical="center"/>
    </xf>
    <xf numFmtId="0" fontId="6" fillId="0" borderId="8" xfId="9" applyFont="1" applyBorder="1" applyAlignment="1">
      <alignment horizontal="center" vertical="center"/>
    </xf>
    <xf numFmtId="0" fontId="29" fillId="0" borderId="3" xfId="9" applyFont="1" applyBorder="1" applyAlignment="1">
      <alignment horizontal="center" vertical="center" wrapText="1"/>
    </xf>
    <xf numFmtId="0" fontId="29" fillId="0" borderId="5" xfId="9" applyFont="1" applyBorder="1" applyAlignment="1">
      <alignment horizontal="right" vertical="center" wrapText="1" indent="1"/>
    </xf>
    <xf numFmtId="0" fontId="29" fillId="0" borderId="1" xfId="9" applyFont="1" applyBorder="1" applyAlignment="1">
      <alignment horizontal="right" vertical="center" wrapText="1" indent="1"/>
    </xf>
    <xf numFmtId="0" fontId="2" fillId="4" borderId="0" xfId="6" applyFont="1" applyFill="1" applyAlignment="1">
      <alignment horizontal="center" vertical="center" wrapText="1"/>
    </xf>
    <xf numFmtId="0" fontId="7" fillId="4" borderId="5" xfId="6" applyFont="1" applyFill="1" applyBorder="1" applyAlignment="1">
      <alignment horizontal="left" vertical="center" wrapText="1" indent="2"/>
    </xf>
    <xf numFmtId="0" fontId="7" fillId="4" borderId="6" xfId="6" applyFont="1" applyFill="1" applyBorder="1" applyAlignment="1">
      <alignment horizontal="left" vertical="center" wrapText="1" indent="2"/>
    </xf>
    <xf numFmtId="0" fontId="6" fillId="4" borderId="0" xfId="6" applyFont="1" applyFill="1" applyAlignment="1">
      <alignment horizontal="left" vertical="center" wrapText="1"/>
    </xf>
    <xf numFmtId="0" fontId="22" fillId="4" borderId="0" xfId="6" applyFont="1" applyFill="1" applyAlignment="1">
      <alignment horizontal="left" vertical="top" wrapText="1"/>
    </xf>
    <xf numFmtId="0" fontId="3" fillId="0" borderId="3" xfId="3" applyFont="1" applyBorder="1" applyAlignment="1">
      <alignment vertical="center"/>
    </xf>
    <xf numFmtId="0" fontId="3" fillId="0" borderId="3" xfId="3" applyFont="1" applyBorder="1"/>
    <xf numFmtId="0" fontId="33" fillId="0" borderId="3" xfId="3" applyFont="1" applyBorder="1"/>
    <xf numFmtId="0" fontId="5" fillId="2" borderId="3" xfId="3" applyFont="1" applyFill="1" applyBorder="1" applyAlignment="1">
      <alignment vertical="center"/>
    </xf>
    <xf numFmtId="0" fontId="3" fillId="2" borderId="3" xfId="3" applyFont="1" applyFill="1" applyBorder="1" applyAlignment="1">
      <alignment vertical="center"/>
    </xf>
    <xf numFmtId="0" fontId="5" fillId="0" borderId="0" xfId="3" applyFont="1" applyBorder="1"/>
    <xf numFmtId="49" fontId="3" fillId="2" borderId="13" xfId="3" applyNumberFormat="1" applyFont="1" applyFill="1" applyBorder="1" applyAlignment="1">
      <alignment horizontal="center" vertical="center"/>
    </xf>
  </cellXfs>
  <cellStyles count="10">
    <cellStyle name="Hyperlink" xfId="5" builtinId="8"/>
    <cellStyle name="Normal" xfId="0" builtinId="0"/>
    <cellStyle name="Normal 2" xfId="6" xr:uid="{88CD754A-3545-0140-8523-56956E3B552A}"/>
    <cellStyle name="Normal 2 41" xfId="2" xr:uid="{21F7513F-909D-4AF2-B938-AB8B20122BFA}"/>
    <cellStyle name="Normal 2 5" xfId="9" xr:uid="{E8F6E0CA-C7AB-B14E-9C12-CE7ECE25368D}"/>
    <cellStyle name="Normal 4" xfId="8" xr:uid="{4696C75E-5645-E04F-8D79-4DE6D4C705EA}"/>
    <cellStyle name="Normal_cap5-new-2009- 2" xfId="3" xr:uid="{874BE655-B7D5-4ED6-9241-955F97E20524}"/>
    <cellStyle name="Normal_cap5-new-2009- 3" xfId="4" xr:uid="{5DEE9849-C077-45DA-9BBB-83D1E4BE7331}"/>
    <cellStyle name="Normal_CUA-comp-anualizado" xfId="7" xr:uid="{EE232442-95D6-C443-A5C3-880E6A624E39}"/>
    <cellStyle name="Normal_DIGESA - Indicadores Ambientales-AGOSTO.08" xfId="1" xr:uid="{8AC23D94-D330-4E45-8421-71B26454FF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4.xml"/><Relationship Id="rId21" Type="http://schemas.openxmlformats.org/officeDocument/2006/relationships/externalLink" Target="externalLinks/externalLink9.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63" Type="http://schemas.openxmlformats.org/officeDocument/2006/relationships/externalLink" Target="externalLinks/externalLink51.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9" Type="http://schemas.openxmlformats.org/officeDocument/2006/relationships/externalLink" Target="externalLinks/externalLink17.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49.xml"/><Relationship Id="rId19" Type="http://schemas.openxmlformats.org/officeDocument/2006/relationships/externalLink" Target="externalLinks/externalLink7.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9.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styles" Target="styles.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9" Type="http://schemas.openxmlformats.org/officeDocument/2006/relationships/externalLink" Target="externalLinks/externalLink27.xml"/><Relationship Id="rId34" Type="http://schemas.openxmlformats.org/officeDocument/2006/relationships/externalLink" Target="externalLinks/externalLink22.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50195</xdr:colOff>
      <xdr:row>14</xdr:row>
      <xdr:rowOff>90714</xdr:rowOff>
    </xdr:from>
    <xdr:to>
      <xdr:col>5</xdr:col>
      <xdr:colOff>839220</xdr:colOff>
      <xdr:row>71</xdr:row>
      <xdr:rowOff>65918</xdr:rowOff>
    </xdr:to>
    <xdr:pic>
      <xdr:nvPicPr>
        <xdr:cNvPr id="2" name="Picture 1">
          <a:extLst>
            <a:ext uri="{FF2B5EF4-FFF2-40B4-BE49-F238E27FC236}">
              <a16:creationId xmlns:a16="http://schemas.microsoft.com/office/drawing/2014/main" id="{D6A1F620-C92A-C901-B9A2-496E10A2C7C4}"/>
            </a:ext>
          </a:extLst>
        </xdr:cNvPr>
        <xdr:cNvPicPr>
          <a:picLocks noChangeAspect="1"/>
        </xdr:cNvPicPr>
      </xdr:nvPicPr>
      <xdr:blipFill>
        <a:blip xmlns:r="http://schemas.openxmlformats.org/officeDocument/2006/relationships" r:embed="rId1"/>
        <a:stretch>
          <a:fillRect/>
        </a:stretch>
      </xdr:blipFill>
      <xdr:spPr>
        <a:xfrm>
          <a:off x="50195" y="2757714"/>
          <a:ext cx="6313525" cy="7938104"/>
        </a:xfrm>
        <a:prstGeom prst="rect">
          <a:avLst/>
        </a:prstGeom>
      </xdr:spPr>
    </xdr:pic>
    <xdr:clientData/>
  </xdr:twoCellAnchor>
  <xdr:twoCellAnchor editAs="oneCell">
    <xdr:from>
      <xdr:col>0</xdr:col>
      <xdr:colOff>0</xdr:colOff>
      <xdr:row>83</xdr:row>
      <xdr:rowOff>36286</xdr:rowOff>
    </xdr:from>
    <xdr:to>
      <xdr:col>6</xdr:col>
      <xdr:colOff>171587</xdr:colOff>
      <xdr:row>141</xdr:row>
      <xdr:rowOff>90714</xdr:rowOff>
    </xdr:to>
    <xdr:pic>
      <xdr:nvPicPr>
        <xdr:cNvPr id="3" name="Picture 2">
          <a:extLst>
            <a:ext uri="{FF2B5EF4-FFF2-40B4-BE49-F238E27FC236}">
              <a16:creationId xmlns:a16="http://schemas.microsoft.com/office/drawing/2014/main" id="{0B053EEF-51B6-986E-2656-820B92D7E37C}"/>
            </a:ext>
          </a:extLst>
        </xdr:cNvPr>
        <xdr:cNvPicPr>
          <a:picLocks noChangeAspect="1"/>
        </xdr:cNvPicPr>
      </xdr:nvPicPr>
      <xdr:blipFill>
        <a:blip xmlns:r="http://schemas.openxmlformats.org/officeDocument/2006/relationships" r:embed="rId2"/>
        <a:stretch>
          <a:fillRect/>
        </a:stretch>
      </xdr:blipFill>
      <xdr:spPr>
        <a:xfrm>
          <a:off x="0" y="17120810"/>
          <a:ext cx="6797963" cy="8121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9</xdr:col>
      <xdr:colOff>612775</xdr:colOff>
      <xdr:row>85</xdr:row>
      <xdr:rowOff>54122</xdr:rowOff>
    </xdr:to>
    <xdr:pic>
      <xdr:nvPicPr>
        <xdr:cNvPr id="2" name="Picture 1">
          <a:extLst>
            <a:ext uri="{FF2B5EF4-FFF2-40B4-BE49-F238E27FC236}">
              <a16:creationId xmlns:a16="http://schemas.microsoft.com/office/drawing/2014/main" id="{9664F187-5698-7D1C-A53F-C9D5B52DEAF3}"/>
            </a:ext>
          </a:extLst>
        </xdr:cNvPr>
        <xdr:cNvPicPr>
          <a:picLocks noChangeAspect="1"/>
        </xdr:cNvPicPr>
      </xdr:nvPicPr>
      <xdr:blipFill>
        <a:blip xmlns:r="http://schemas.openxmlformats.org/officeDocument/2006/relationships" r:embed="rId1"/>
        <a:stretch>
          <a:fillRect/>
        </a:stretch>
      </xdr:blipFill>
      <xdr:spPr>
        <a:xfrm>
          <a:off x="0" y="8477250"/>
          <a:ext cx="7772400" cy="4197497"/>
        </a:xfrm>
        <a:prstGeom prst="rect">
          <a:avLst/>
        </a:prstGeom>
      </xdr:spPr>
    </xdr:pic>
    <xdr:clientData/>
  </xdr:twoCellAnchor>
  <xdr:twoCellAnchor editAs="oneCell">
    <xdr:from>
      <xdr:col>0</xdr:col>
      <xdr:colOff>0</xdr:colOff>
      <xdr:row>90</xdr:row>
      <xdr:rowOff>0</xdr:rowOff>
    </xdr:from>
    <xdr:to>
      <xdr:col>9</xdr:col>
      <xdr:colOff>612775</xdr:colOff>
      <xdr:row>153</xdr:row>
      <xdr:rowOff>41763</xdr:rowOff>
    </xdr:to>
    <xdr:pic>
      <xdr:nvPicPr>
        <xdr:cNvPr id="3" name="Picture 2">
          <a:extLst>
            <a:ext uri="{FF2B5EF4-FFF2-40B4-BE49-F238E27FC236}">
              <a16:creationId xmlns:a16="http://schemas.microsoft.com/office/drawing/2014/main" id="{9D7E24C6-BE15-7B72-F4E2-9A1228C2C274}"/>
            </a:ext>
          </a:extLst>
        </xdr:cNvPr>
        <xdr:cNvPicPr>
          <a:picLocks noChangeAspect="1"/>
        </xdr:cNvPicPr>
      </xdr:nvPicPr>
      <xdr:blipFill>
        <a:blip xmlns:r="http://schemas.openxmlformats.org/officeDocument/2006/relationships" r:embed="rId2"/>
        <a:stretch>
          <a:fillRect/>
        </a:stretch>
      </xdr:blipFill>
      <xdr:spPr>
        <a:xfrm>
          <a:off x="0" y="13335000"/>
          <a:ext cx="7772400" cy="9042888"/>
        </a:xfrm>
        <a:prstGeom prst="rect">
          <a:avLst/>
        </a:prstGeom>
      </xdr:spPr>
    </xdr:pic>
    <xdr:clientData/>
  </xdr:twoCellAnchor>
  <xdr:twoCellAnchor editAs="oneCell">
    <xdr:from>
      <xdr:col>0</xdr:col>
      <xdr:colOff>0</xdr:colOff>
      <xdr:row>159</xdr:row>
      <xdr:rowOff>0</xdr:rowOff>
    </xdr:from>
    <xdr:to>
      <xdr:col>8</xdr:col>
      <xdr:colOff>698500</xdr:colOff>
      <xdr:row>222</xdr:row>
      <xdr:rowOff>53975</xdr:rowOff>
    </xdr:to>
    <xdr:pic>
      <xdr:nvPicPr>
        <xdr:cNvPr id="4" name="Picture 3">
          <a:extLst>
            <a:ext uri="{FF2B5EF4-FFF2-40B4-BE49-F238E27FC236}">
              <a16:creationId xmlns:a16="http://schemas.microsoft.com/office/drawing/2014/main" id="{5EA0AA02-55CD-98A3-2F19-67BD1DBD749F}"/>
            </a:ext>
          </a:extLst>
        </xdr:cNvPr>
        <xdr:cNvPicPr>
          <a:picLocks noChangeAspect="1"/>
        </xdr:cNvPicPr>
      </xdr:nvPicPr>
      <xdr:blipFill>
        <a:blip xmlns:r="http://schemas.openxmlformats.org/officeDocument/2006/relationships" r:embed="rId3"/>
        <a:stretch>
          <a:fillRect/>
        </a:stretch>
      </xdr:blipFill>
      <xdr:spPr>
        <a:xfrm>
          <a:off x="0" y="23193375"/>
          <a:ext cx="6985000" cy="9055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749300</xdr:colOff>
      <xdr:row>49</xdr:row>
      <xdr:rowOff>63500</xdr:rowOff>
    </xdr:to>
    <xdr:pic>
      <xdr:nvPicPr>
        <xdr:cNvPr id="2" name="Picture 1">
          <a:extLst>
            <a:ext uri="{FF2B5EF4-FFF2-40B4-BE49-F238E27FC236}">
              <a16:creationId xmlns:a16="http://schemas.microsoft.com/office/drawing/2014/main" id="{D528EA05-3B12-5D1C-4DE3-8FFA6267BF2F}"/>
            </a:ext>
          </a:extLst>
        </xdr:cNvPr>
        <xdr:cNvPicPr>
          <a:picLocks noChangeAspect="1"/>
        </xdr:cNvPicPr>
      </xdr:nvPicPr>
      <xdr:blipFill>
        <a:blip xmlns:r="http://schemas.openxmlformats.org/officeDocument/2006/relationships" r:embed="rId1"/>
        <a:stretch>
          <a:fillRect/>
        </a:stretch>
      </xdr:blipFill>
      <xdr:spPr>
        <a:xfrm>
          <a:off x="825500" y="381000"/>
          <a:ext cx="6527800" cy="9017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14</xdr:row>
      <xdr:rowOff>0</xdr:rowOff>
    </xdr:from>
    <xdr:ext cx="7772400" cy="4877311"/>
    <xdr:pic>
      <xdr:nvPicPr>
        <xdr:cNvPr id="2" name="Picture 1">
          <a:extLst>
            <a:ext uri="{FF2B5EF4-FFF2-40B4-BE49-F238E27FC236}">
              <a16:creationId xmlns:a16="http://schemas.microsoft.com/office/drawing/2014/main" id="{9091F84E-4B21-C14D-983F-B2406BD7B322}"/>
            </a:ext>
          </a:extLst>
        </xdr:cNvPr>
        <xdr:cNvPicPr>
          <a:picLocks noChangeAspect="1"/>
        </xdr:cNvPicPr>
      </xdr:nvPicPr>
      <xdr:blipFill>
        <a:blip xmlns:r="http://schemas.openxmlformats.org/officeDocument/2006/relationships" r:embed="rId1"/>
        <a:stretch>
          <a:fillRect/>
        </a:stretch>
      </xdr:blipFill>
      <xdr:spPr>
        <a:xfrm>
          <a:off x="825500" y="571500"/>
          <a:ext cx="7772400" cy="487731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13</xdr:row>
      <xdr:rowOff>139700</xdr:rowOff>
    </xdr:from>
    <xdr:to>
      <xdr:col>10</xdr:col>
      <xdr:colOff>457200</xdr:colOff>
      <xdr:row>51</xdr:row>
      <xdr:rowOff>123253</xdr:rowOff>
    </xdr:to>
    <xdr:pic>
      <xdr:nvPicPr>
        <xdr:cNvPr id="3" name="Picture 2">
          <a:extLst>
            <a:ext uri="{FF2B5EF4-FFF2-40B4-BE49-F238E27FC236}">
              <a16:creationId xmlns:a16="http://schemas.microsoft.com/office/drawing/2014/main" id="{5E189C10-0C31-AED4-F736-530912948F53}"/>
            </a:ext>
          </a:extLst>
        </xdr:cNvPr>
        <xdr:cNvPicPr>
          <a:picLocks noChangeAspect="1"/>
        </xdr:cNvPicPr>
      </xdr:nvPicPr>
      <xdr:blipFill>
        <a:blip xmlns:r="http://schemas.openxmlformats.org/officeDocument/2006/relationships" r:embed="rId1"/>
        <a:stretch>
          <a:fillRect/>
        </a:stretch>
      </xdr:blipFill>
      <xdr:spPr>
        <a:xfrm>
          <a:off x="939800" y="2616200"/>
          <a:ext cx="7772400" cy="7222553"/>
        </a:xfrm>
        <a:prstGeom prst="rect">
          <a:avLst/>
        </a:prstGeom>
      </xdr:spPr>
    </xdr:pic>
    <xdr:clientData/>
  </xdr:twoCellAnchor>
  <xdr:twoCellAnchor editAs="oneCell">
    <xdr:from>
      <xdr:col>0</xdr:col>
      <xdr:colOff>774700</xdr:colOff>
      <xdr:row>2</xdr:row>
      <xdr:rowOff>88900</xdr:rowOff>
    </xdr:from>
    <xdr:to>
      <xdr:col>10</xdr:col>
      <xdr:colOff>292100</xdr:colOff>
      <xdr:row>12</xdr:row>
      <xdr:rowOff>50390</xdr:rowOff>
    </xdr:to>
    <xdr:pic>
      <xdr:nvPicPr>
        <xdr:cNvPr id="4" name="Picture 3">
          <a:extLst>
            <a:ext uri="{FF2B5EF4-FFF2-40B4-BE49-F238E27FC236}">
              <a16:creationId xmlns:a16="http://schemas.microsoft.com/office/drawing/2014/main" id="{B2ACDB10-F246-E141-C481-A7F04F58840D}"/>
            </a:ext>
          </a:extLst>
        </xdr:cNvPr>
        <xdr:cNvPicPr>
          <a:picLocks noChangeAspect="1"/>
        </xdr:cNvPicPr>
      </xdr:nvPicPr>
      <xdr:blipFill>
        <a:blip xmlns:r="http://schemas.openxmlformats.org/officeDocument/2006/relationships" r:embed="rId2"/>
        <a:stretch>
          <a:fillRect/>
        </a:stretch>
      </xdr:blipFill>
      <xdr:spPr>
        <a:xfrm>
          <a:off x="774700" y="469900"/>
          <a:ext cx="7772400" cy="18664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yectos.inei.gob.pe/MIRI/CENSOS/Preliminar_Censo%202007/Libro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upcedupe.sharepoint.com/mnarvaez/factor%20cpv/Pedidos%20abruptos/caval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upcedupe.sharepoint.com/Server/matrices/Llegados/Hidrandina/BALANCE-SERVICIOS-ELECTRICOS-1999-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pcedupe.sharepoint.com/suyana/MIRI/CENSOS/Preliminar_Censo%202007/Lib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ww.inei.gob.pe/Documents%20and%20Settings/APOLO/Configuraci&#243;n%20local/Archivos%20temporales%20de%20Internet/OLKC/PRODUCC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pcedupe.sharepoint.com/Atorres/datos/MINERIA/Mineria%201990-20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ww.inei.gob.pe/Estudios%20econ&#243;micos/SAE/SEP/construcci&#243;n/1999/asfalto-barr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pcedupe.sharepoint.com/mnarvaez/factor%20cpv/WINNT/TEMP/notes0ED6CD/Graf%20cebolla%20(Rep%20May%20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Willy/Boletin/Mensual/Cuadros/Bol_08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upcedupe.sharepoint.com/Arobles/semanal/Mis%20documentos/Mensual/Bol_0799.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upcedupe.sharepoint.com/Hsamander/c/WINDOWS/TEMP/1996/BOL_05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sramos/AppData/Local/Temp/1-aaPara%20Trasladar/3/MIRI/CENSOS/Preliminar_Censo%202007/Libro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upcedupe.sharepoint.com/mnarvaez/factor%20cpv/WINNT/TEMP/notes0ED6CD/Paridad2005(17agos)Gr&#225;fico.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upcedupe.sharepoint.com/suyana/DOCUME~1/edavila/CONFIG~1/Temp/Piramide%20Pob%20%20Censal%2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upcedupe.sharepoint.com/galvarez/COMPENDIO2006/DOCUME~1/borjeda/CONFIG~1/Temp/INEMLA/INF-ECO-COY.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Mis%20documentos/WORK/BOLETMES/1998/Bol_1298%20Complet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upcedupe.sharepoint.com/mnarvaez/factor%20cpv/WINNT/TEMP/notes0ED6CD/Disco/Disco_Data/a-comp/NotaTribactual/NotaTrib/Notaexcel/Vinculada/2004/0504/NT_05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Mis%20Documentos/WORK/BOLETMES/1999/Bol_0199.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upcedupe.sharepoint.com/Sunass/data/FLORIAN/EPS2000/LORE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upcedupe.sharepoint.com/suyana/Mis%20documentos/MISDOC/BASE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upcedupe.sharepoint.com/Jfa/share_e/EPS1999/SEDALIB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upcedupe.sharepoint.com/mnarvaez/factor%20cpv/Smifnban/valores/Excels/Tabla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WINDOWS/TEMP/Bol_0998.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upcedupe.sharepoint.com/mnarvaez/factor%20cpv/Usuarios/b1987/Documentos/Archivos%20Importantes/Colocaciones%20Neta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pcedupe.sharepoint.com/Rmontero/boletin/WINDOWS/TEMP/BolMen_07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upcedupe.sharepoint.com/direccion/D/ESTADISTICAS%20REGIONALES/ESTADISTICAS%20REGIONALES/OTED-%20MODELO%20Prod-Ayacucho%202001-200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upcedupe.sharepoint.com/mnarvaez/factor%20cpv/Grupos/SEANALIS/Romano/FINANC1/TCdaily.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WINDOWS/TEMP/Bol_1198%20Complet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pcedupe.sharepoint.com/Atorres/tema%202/WINDOWS/TEMP/cuadrosJuni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upcedupe.sharepoint.com/mnarvaez/factor%20cpv/GRUPOS/SEANALIS/TCR_BCRP/TCRbase94/Prog%20Mon%202004/pro_abr_v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upcedupe.sharepoint.com/mnarvaez/factor%20cpv/GRUPOS/SEANALIS/TCR_BCRP/TCRbase94/Data%20Analysis/2005/Data%20USA%20EU%20JAP%20Abr%2005.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DOCUME~1/edavila/CONFIG~1/Temp/Piramide%20Pob%20%20Censal%20(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upcedupe.sharepoint.com/Despr02/compartir/IECE040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upcedupe.sharepoint.com/Desa1/SIMA/Boletines/julio/AVANCE%202004/AVANCE%20FEB%202004/Cap.-II/Lima-Callao/WINDOWS/TEMP/Bol_0998.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pcedupe.sharepoint.com/Desa1/sima/grabar%20Cd/CUADROS/RECIBIDODE/INEI-2003-FORMATOS%20INREN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K:/Boletin%20Semanal/sem32_00/Boletin%20Mensual/Bol_052000%20preliminar.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pcedupe.sharepoint.com/mnarvaez/factor%20cpv/NotaTribactual/NotaTrib/Notaexcel/Vinculada/2002/0902/VIN_NV_INGCORR02propinici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pcedupe.sharepoint.com/mnarvaez/factor%20cpv/Profiles/1987/Mis%20documentos/MACRO/DatosMacro.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upcedupe.sharepoint.com/Desa1/sima/Boletines/Agosto/julio/AVANCE%202004/AVANCE%20FEB%202004/Cap.-II/Lima-Callao/WINDOWS/TEMP/Bol_08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pcedupe.sharepoint.com/suyana/Anuario_Ambientales_2017/2%20AAAAAA%20AASUYANA-6.10.2017/1-7.9.17/1-aaPara%20Trasladar/3/MIRI/CENSOS/Preliminar_Censo%202007/Libro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pcedupe.sharepoint.com/galvarez/ANUARIO_ESTAD_AMB2010/MIRI/CENSOS/Preliminar_Censo%202007/Libro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pcedupe.sharepoint.com/suyana/NotaTribactual/NotaTrib/Notaexcel/Vinculada/2002/0902/VIN_NV_INGCORR02propinici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bre"/>
      <sheetName val="zinc"/>
      <sheetName val="plomo"/>
      <sheetName val="oro"/>
      <sheetName val="plata"/>
      <sheetName val="hierro"/>
    </sheetNames>
    <sheetDataSet>
      <sheetData sheetId="0"/>
      <sheetData sheetId="1"/>
      <sheetData sheetId="2"/>
      <sheetData sheetId="3"/>
      <sheetData sheetId="4"/>
      <sheetData sheetId="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falto"/>
      <sheetName val="Barras"/>
    </sheetNames>
    <sheetDataSet>
      <sheetData sheetId="0"/>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s>
    <sheetDataSet>
      <sheetData sheetId="0" refreshError="1"/>
      <sheetData sheetId="1"/>
      <sheetData sheetId="2"/>
      <sheetData sheetId="3" refreshError="1"/>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OPERACIONES"/>
    </sheetNames>
    <sheetDataSet>
      <sheetData sheetId="0" refreshError="1"/>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sheetName val="DATOS"/>
      <sheetName val="Hoja3"/>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sheetName val="DATOS"/>
      <sheetName val="Hoja1"/>
      <sheetName val="VARIABLES"/>
      <sheetName val="EEFF"/>
    </sheetNames>
    <sheetDataSet>
      <sheetData sheetId="0"/>
      <sheetData sheetId="1" refreshError="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sheetName val="DATOS"/>
      <sheetName val="Hoja3"/>
    </sheetNames>
    <sheetDataSet>
      <sheetData sheetId="0"/>
      <sheetData sheetId="1"/>
      <sheetData sheetId="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sheetData sheetId="3"/>
      <sheetData sheetId="4"/>
      <sheetData sheetId="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8.b.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 val="Precios"/>
      <sheetName val="IPE"/>
      <sheetName val="Monedas"/>
      <sheetName val="Data USA EU JAP Abr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s>
    <sheetDataSet>
      <sheetData sheetId="0"/>
      <sheetData sheetId="1" refreshError="1"/>
      <sheetData sheetId="2" refreshError="1"/>
      <sheetData sheetId="3" refreshError="1"/>
      <sheetData sheetId="4"/>
      <sheetData sheetId="5"/>
      <sheetData sheetId="6"/>
      <sheetData sheetId="7" refreshError="1"/>
      <sheetData sheetId="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PAG25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s 1-2"/>
    </sheetNames>
    <sheetDataSet>
      <sheetData sheetId="0"/>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sheetData sheetId="1" refreshError="1"/>
      <sheetData sheetId="2" refreshError="1"/>
      <sheetData sheetId="3" refreshError="1"/>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s 1-2"/>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issuu.com/rosaleon2003/docs/an_lisis_urban_sti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70CD-BDF2-4FC5-B855-88FE2C62989E}">
  <sheetPr codeName="Hoja62">
    <tabColor theme="0" tint="-0.249977111117893"/>
  </sheetPr>
  <dimension ref="A1:V146"/>
  <sheetViews>
    <sheetView showGridLines="0" topLeftCell="G1" zoomScale="220" zoomScaleNormal="220" workbookViewId="0">
      <selection activeCell="Q8" sqref="Q8"/>
    </sheetView>
  </sheetViews>
  <sheetFormatPr baseColWidth="10" defaultColWidth="11.5" defaultRowHeight="11" x14ac:dyDescent="0.2"/>
  <cols>
    <col min="1" max="10" width="14.5" style="9" customWidth="1"/>
    <col min="11" max="19" width="6.83203125" style="9" customWidth="1"/>
    <col min="20" max="16384" width="11.5" style="9"/>
  </cols>
  <sheetData>
    <row r="1" spans="1:20" s="3" customFormat="1" ht="14.25" customHeight="1" x14ac:dyDescent="0.15">
      <c r="A1" s="1" t="s">
        <v>0</v>
      </c>
      <c r="B1" s="1"/>
      <c r="C1" s="1"/>
      <c r="D1" s="1"/>
      <c r="E1" s="1"/>
      <c r="F1" s="1"/>
      <c r="G1" s="1"/>
      <c r="H1" s="1"/>
      <c r="I1" s="1"/>
      <c r="J1" s="1"/>
      <c r="K1" s="2"/>
      <c r="L1" s="2"/>
      <c r="M1" s="2"/>
      <c r="N1" s="2"/>
      <c r="O1" s="2"/>
      <c r="P1" s="2"/>
      <c r="Q1" s="2"/>
      <c r="R1" s="2"/>
      <c r="S1" s="2"/>
    </row>
    <row r="2" spans="1:20" s="6" customFormat="1" ht="11.25" customHeight="1" x14ac:dyDescent="0.15">
      <c r="A2" s="4" t="s">
        <v>1</v>
      </c>
      <c r="B2" s="4"/>
      <c r="C2" s="4"/>
      <c r="D2" s="4"/>
      <c r="E2" s="4"/>
      <c r="F2" s="4"/>
      <c r="G2" s="4"/>
      <c r="H2" s="4"/>
      <c r="I2" s="4"/>
      <c r="J2" s="4"/>
      <c r="K2" s="5"/>
      <c r="L2" s="5"/>
      <c r="M2" s="5"/>
      <c r="N2" s="5"/>
      <c r="O2" s="5"/>
      <c r="P2" s="5"/>
      <c r="Q2" s="5"/>
      <c r="R2" s="5"/>
      <c r="S2" s="5"/>
      <c r="T2" s="5"/>
    </row>
    <row r="3" spans="1:20" s="6" customFormat="1" ht="11.25" customHeight="1" x14ac:dyDescent="0.15">
      <c r="A3" s="7"/>
      <c r="B3" s="4"/>
      <c r="C3" s="4"/>
      <c r="D3" s="4"/>
      <c r="E3" s="4"/>
      <c r="F3" s="4"/>
      <c r="G3" s="4"/>
      <c r="H3" s="4"/>
      <c r="I3" s="4"/>
      <c r="J3" s="4"/>
      <c r="K3" s="5"/>
      <c r="L3" s="5"/>
      <c r="M3" s="5"/>
      <c r="N3" s="5"/>
      <c r="O3" s="5"/>
      <c r="P3" s="5"/>
      <c r="Q3" s="5"/>
      <c r="R3" s="5"/>
      <c r="S3" s="5"/>
    </row>
    <row r="4" spans="1:20" ht="18" customHeight="1" x14ac:dyDescent="0.2">
      <c r="A4" s="195" t="s">
        <v>2</v>
      </c>
      <c r="B4" s="199">
        <v>2003</v>
      </c>
      <c r="C4" s="199">
        <v>2004</v>
      </c>
      <c r="D4" s="199">
        <v>2005</v>
      </c>
      <c r="E4" s="199">
        <v>2006</v>
      </c>
      <c r="F4" s="199">
        <v>2007</v>
      </c>
      <c r="G4" s="199">
        <v>2008</v>
      </c>
      <c r="H4" s="199">
        <v>2009</v>
      </c>
      <c r="I4" s="199">
        <v>2010</v>
      </c>
      <c r="J4" s="199">
        <v>2011</v>
      </c>
      <c r="K4" s="8">
        <v>2012</v>
      </c>
      <c r="L4" s="8">
        <v>2013</v>
      </c>
      <c r="M4" s="8">
        <v>2014</v>
      </c>
      <c r="N4" s="8">
        <v>2015</v>
      </c>
      <c r="O4" s="8">
        <v>2016</v>
      </c>
      <c r="P4" s="8">
        <v>2017</v>
      </c>
      <c r="Q4" s="8">
        <v>2018</v>
      </c>
      <c r="R4" s="8">
        <v>2019</v>
      </c>
      <c r="S4" s="8">
        <v>2020</v>
      </c>
    </row>
    <row r="5" spans="1:20" s="13" customFormat="1" ht="10.5" customHeight="1" x14ac:dyDescent="0.15">
      <c r="A5" s="203" t="s">
        <v>3</v>
      </c>
      <c r="B5" s="196">
        <v>60074</v>
      </c>
      <c r="C5" s="196">
        <v>60985</v>
      </c>
      <c r="D5" s="196">
        <v>57509</v>
      </c>
      <c r="E5" s="196">
        <v>60004</v>
      </c>
      <c r="F5" s="196">
        <v>55373</v>
      </c>
      <c r="G5" s="196">
        <v>60345</v>
      </c>
      <c r="H5" s="196">
        <v>78204</v>
      </c>
      <c r="I5" s="196">
        <v>79124</v>
      </c>
      <c r="J5" s="196">
        <v>82458</v>
      </c>
      <c r="K5" s="11">
        <v>78467</v>
      </c>
      <c r="L5" s="11">
        <v>80189</v>
      </c>
      <c r="M5" s="11">
        <v>80086</v>
      </c>
      <c r="N5" s="11">
        <v>81797</v>
      </c>
      <c r="O5" s="11">
        <v>83508</v>
      </c>
      <c r="P5" s="11">
        <v>98225</v>
      </c>
      <c r="Q5" s="11">
        <v>100796</v>
      </c>
      <c r="R5" s="11">
        <v>104314</v>
      </c>
      <c r="S5" s="12">
        <v>98994</v>
      </c>
    </row>
    <row r="6" spans="1:20" s="13" customFormat="1" ht="10.5" customHeight="1" x14ac:dyDescent="0.15">
      <c r="A6" s="203" t="s">
        <v>4</v>
      </c>
      <c r="B6" s="196">
        <v>89305</v>
      </c>
      <c r="C6" s="196">
        <v>84976</v>
      </c>
      <c r="D6" s="196">
        <v>76351</v>
      </c>
      <c r="E6" s="196">
        <v>79887</v>
      </c>
      <c r="F6" s="196">
        <v>82938</v>
      </c>
      <c r="G6" s="196">
        <v>93179</v>
      </c>
      <c r="H6" s="196">
        <v>96521</v>
      </c>
      <c r="I6" s="196">
        <v>98017</v>
      </c>
      <c r="J6" s="196">
        <v>95669</v>
      </c>
      <c r="K6" s="11">
        <v>88647</v>
      </c>
      <c r="L6" s="11">
        <v>101255</v>
      </c>
      <c r="M6" s="11">
        <v>103730</v>
      </c>
      <c r="N6" s="11">
        <v>111487</v>
      </c>
      <c r="O6" s="11">
        <v>114235</v>
      </c>
      <c r="P6" s="11">
        <v>116293</v>
      </c>
      <c r="Q6" s="11">
        <v>132104</v>
      </c>
      <c r="R6" s="11">
        <v>128451</v>
      </c>
      <c r="S6" s="12">
        <v>129512</v>
      </c>
    </row>
    <row r="7" spans="1:20" s="13" customFormat="1" ht="10.5" customHeight="1" x14ac:dyDescent="0.15">
      <c r="A7" s="203" t="s">
        <v>5</v>
      </c>
      <c r="B7" s="196">
        <v>96014</v>
      </c>
      <c r="C7" s="196">
        <v>91211</v>
      </c>
      <c r="D7" s="196">
        <v>79535</v>
      </c>
      <c r="E7" s="196">
        <v>82843</v>
      </c>
      <c r="F7" s="196">
        <v>89966</v>
      </c>
      <c r="G7" s="196">
        <v>80341</v>
      </c>
      <c r="H7" s="196">
        <v>85869</v>
      </c>
      <c r="I7" s="196">
        <v>86675</v>
      </c>
      <c r="J7" s="196">
        <v>89633</v>
      </c>
      <c r="K7" s="11">
        <v>95308</v>
      </c>
      <c r="L7" s="11">
        <v>97170</v>
      </c>
      <c r="M7" s="11">
        <v>99044</v>
      </c>
      <c r="N7" s="11">
        <v>100921</v>
      </c>
      <c r="O7" s="11">
        <v>102788</v>
      </c>
      <c r="P7" s="11">
        <v>104285</v>
      </c>
      <c r="Q7" s="11">
        <v>163874</v>
      </c>
      <c r="R7" s="11">
        <v>167792</v>
      </c>
      <c r="S7" s="12">
        <v>164758</v>
      </c>
    </row>
    <row r="8" spans="1:20" s="13" customFormat="1" ht="10.5" customHeight="1" x14ac:dyDescent="0.15">
      <c r="A8" s="204" t="s">
        <v>6</v>
      </c>
      <c r="B8" s="197">
        <v>80048</v>
      </c>
      <c r="C8" s="197">
        <v>75479</v>
      </c>
      <c r="D8" s="197">
        <v>73763</v>
      </c>
      <c r="E8" s="197">
        <v>77986</v>
      </c>
      <c r="F8" s="197">
        <v>60243</v>
      </c>
      <c r="G8" s="197">
        <v>83149</v>
      </c>
      <c r="H8" s="197">
        <v>86863</v>
      </c>
      <c r="I8" s="197">
        <v>88653</v>
      </c>
      <c r="J8" s="197">
        <v>97918</v>
      </c>
      <c r="K8" s="11">
        <v>100952</v>
      </c>
      <c r="L8" s="11">
        <v>107624</v>
      </c>
      <c r="M8" s="11">
        <v>110918</v>
      </c>
      <c r="N8" s="11">
        <v>114273</v>
      </c>
      <c r="O8" s="11">
        <v>117678</v>
      </c>
      <c r="P8" s="11">
        <v>120074</v>
      </c>
      <c r="Q8" s="11">
        <v>145718</v>
      </c>
      <c r="R8" s="11">
        <v>148907</v>
      </c>
      <c r="S8" s="12">
        <v>150185</v>
      </c>
    </row>
    <row r="9" spans="1:20" s="13" customFormat="1" ht="10.5" customHeight="1" x14ac:dyDescent="0.15">
      <c r="A9" s="203" t="s">
        <v>7</v>
      </c>
      <c r="B9" s="198">
        <v>73510</v>
      </c>
      <c r="C9" s="198">
        <v>72454</v>
      </c>
      <c r="D9" s="198">
        <v>64926</v>
      </c>
      <c r="E9" s="198">
        <v>68302</v>
      </c>
      <c r="F9" s="198">
        <v>66150</v>
      </c>
      <c r="G9" s="198">
        <v>81005</v>
      </c>
      <c r="H9" s="198">
        <v>84196</v>
      </c>
      <c r="I9" s="198">
        <v>85674</v>
      </c>
      <c r="J9" s="198">
        <v>87020</v>
      </c>
      <c r="K9" s="14">
        <v>89448</v>
      </c>
      <c r="L9" s="14">
        <v>91931</v>
      </c>
      <c r="M9" s="14">
        <v>94100</v>
      </c>
      <c r="N9" s="14">
        <v>96657</v>
      </c>
      <c r="O9" s="14">
        <v>99240</v>
      </c>
      <c r="P9" s="14">
        <v>187905</v>
      </c>
      <c r="Q9" s="14">
        <v>193382</v>
      </c>
      <c r="R9" s="14">
        <v>178141</v>
      </c>
      <c r="S9" s="15">
        <v>180263</v>
      </c>
    </row>
    <row r="10" spans="1:20" ht="50" customHeight="1" x14ac:dyDescent="0.2">
      <c r="A10" s="207" t="s">
        <v>8</v>
      </c>
      <c r="B10" s="207"/>
      <c r="C10" s="207"/>
      <c r="D10" s="207"/>
      <c r="E10" s="207"/>
      <c r="F10" s="207"/>
      <c r="G10" s="207"/>
      <c r="H10" s="207"/>
      <c r="I10" s="207"/>
      <c r="J10" s="207"/>
      <c r="K10" s="208"/>
      <c r="L10" s="208"/>
      <c r="M10" s="208"/>
      <c r="N10" s="208"/>
      <c r="O10" s="208"/>
      <c r="P10" s="208"/>
      <c r="Q10" s="208"/>
      <c r="R10" s="208"/>
      <c r="S10" s="208"/>
    </row>
    <row r="11" spans="1:20" ht="10.5" customHeight="1" x14ac:dyDescent="0.2">
      <c r="A11" s="16" t="s">
        <v>9</v>
      </c>
      <c r="B11" s="16"/>
      <c r="C11" s="16"/>
      <c r="D11" s="16"/>
      <c r="E11" s="16"/>
      <c r="F11" s="16"/>
      <c r="G11" s="16"/>
      <c r="H11" s="16"/>
      <c r="I11" s="16"/>
      <c r="J11" s="16"/>
      <c r="K11" s="17"/>
      <c r="L11" s="17"/>
      <c r="M11" s="17"/>
      <c r="N11" s="17"/>
      <c r="O11" s="17"/>
      <c r="P11" s="17"/>
      <c r="Q11" s="17"/>
      <c r="R11" s="17"/>
      <c r="S11" s="17"/>
    </row>
    <row r="12" spans="1:20" ht="10.5" customHeight="1" x14ac:dyDescent="0.2">
      <c r="A12" s="16" t="s">
        <v>10</v>
      </c>
      <c r="B12" s="16"/>
      <c r="C12" s="16"/>
      <c r="D12" s="16"/>
      <c r="E12" s="16"/>
      <c r="F12" s="16"/>
      <c r="G12" s="16"/>
      <c r="H12" s="16"/>
      <c r="I12" s="16"/>
      <c r="J12" s="16"/>
      <c r="K12" s="17"/>
      <c r="L12" s="17"/>
      <c r="M12" s="17"/>
      <c r="N12" s="17"/>
      <c r="O12" s="17"/>
      <c r="P12" s="17"/>
      <c r="Q12" s="17"/>
      <c r="R12" s="17"/>
      <c r="S12" s="17"/>
    </row>
    <row r="17" spans="21:21" x14ac:dyDescent="0.2">
      <c r="U17" s="9" t="s">
        <v>11</v>
      </c>
    </row>
    <row r="18" spans="21:21" x14ac:dyDescent="0.2">
      <c r="U18" s="9" t="s">
        <v>12</v>
      </c>
    </row>
    <row r="19" spans="21:21" x14ac:dyDescent="0.2">
      <c r="U19" s="9" t="s">
        <v>13</v>
      </c>
    </row>
    <row r="22" spans="21:21" x14ac:dyDescent="0.2">
      <c r="U22" s="9" t="s">
        <v>14</v>
      </c>
    </row>
    <row r="23" spans="21:21" x14ac:dyDescent="0.2">
      <c r="U23" s="9" t="s">
        <v>15</v>
      </c>
    </row>
    <row r="24" spans="21:21" x14ac:dyDescent="0.2">
      <c r="U24" s="9" t="s">
        <v>13</v>
      </c>
    </row>
    <row r="80" spans="22:22" x14ac:dyDescent="0.2">
      <c r="V80" s="9" t="s">
        <v>11</v>
      </c>
    </row>
    <row r="81" spans="22:22" x14ac:dyDescent="0.2">
      <c r="V81" s="9" t="s">
        <v>16</v>
      </c>
    </row>
    <row r="82" spans="22:22" x14ac:dyDescent="0.2">
      <c r="V82" s="9" t="s">
        <v>17</v>
      </c>
    </row>
    <row r="145" spans="1:1" x14ac:dyDescent="0.2">
      <c r="A145" s="9" t="s">
        <v>18</v>
      </c>
    </row>
    <row r="146" spans="1:1" x14ac:dyDescent="0.2">
      <c r="A146" s="9" t="s">
        <v>19</v>
      </c>
    </row>
  </sheetData>
  <mergeCells count="1">
    <mergeCell ref="A10:S10"/>
  </mergeCells>
  <pageMargins left="0.70866141732283472" right="0.70866141732283472" top="0.74803149606299213" bottom="0.55118110236220474"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04572-0B5F-9B40-BB18-DE343EB6D554}">
  <sheetPr>
    <tabColor rgb="FFFFFF00"/>
  </sheetPr>
  <dimension ref="A1:O51"/>
  <sheetViews>
    <sheetView showGridLines="0" zoomScale="170" zoomScaleNormal="170" zoomScaleSheetLayoutView="100" workbookViewId="0">
      <selection activeCell="A24" sqref="A24"/>
    </sheetView>
  </sheetViews>
  <sheetFormatPr baseColWidth="10" defaultColWidth="11.5" defaultRowHeight="11" x14ac:dyDescent="0.15"/>
  <cols>
    <col min="1" max="1" width="28.33203125" style="100" customWidth="1"/>
    <col min="2" max="12" width="5.83203125" style="100" customWidth="1"/>
    <col min="13" max="15" width="6.1640625" style="100" customWidth="1"/>
    <col min="16" max="16384" width="11.5" style="100"/>
  </cols>
  <sheetData>
    <row r="1" spans="1:15" ht="9.75" customHeight="1" x14ac:dyDescent="0.15">
      <c r="A1" s="99"/>
    </row>
    <row r="2" spans="1:15" ht="13.5" customHeight="1" x14ac:dyDescent="0.15">
      <c r="A2" s="99" t="s">
        <v>330</v>
      </c>
    </row>
    <row r="3" spans="1:15" x14ac:dyDescent="0.15">
      <c r="A3" s="101" t="s">
        <v>73</v>
      </c>
    </row>
    <row r="4" spans="1:15" ht="21" customHeight="1" x14ac:dyDescent="0.15">
      <c r="A4" s="76" t="s">
        <v>331</v>
      </c>
      <c r="B4" s="77">
        <v>2007</v>
      </c>
      <c r="C4" s="77">
        <v>2008</v>
      </c>
      <c r="D4" s="77">
        <v>2009</v>
      </c>
      <c r="E4" s="77">
        <v>2010</v>
      </c>
      <c r="F4" s="77">
        <v>2011</v>
      </c>
      <c r="G4" s="77">
        <v>2012</v>
      </c>
      <c r="H4" s="77">
        <v>2013</v>
      </c>
      <c r="I4" s="77">
        <v>2014</v>
      </c>
      <c r="J4" s="77">
        <v>2015</v>
      </c>
      <c r="K4" s="77">
        <v>2016</v>
      </c>
      <c r="L4" s="77">
        <v>2017</v>
      </c>
      <c r="M4" s="77">
        <v>2018</v>
      </c>
      <c r="N4" s="77">
        <v>2019</v>
      </c>
      <c r="O4" s="77">
        <v>2020</v>
      </c>
    </row>
    <row r="5" spans="1:15" x14ac:dyDescent="0.15">
      <c r="A5" s="102"/>
      <c r="B5" s="73"/>
      <c r="C5" s="73"/>
      <c r="D5" s="73"/>
      <c r="E5" s="73"/>
      <c r="F5" s="73"/>
    </row>
    <row r="6" spans="1:15" x14ac:dyDescent="0.15">
      <c r="A6" s="103" t="s">
        <v>24</v>
      </c>
      <c r="B6" s="104">
        <v>4016.7</v>
      </c>
      <c r="C6" s="104">
        <v>4040.8684683712722</v>
      </c>
      <c r="D6" s="104">
        <v>4135.411997790221</v>
      </c>
      <c r="E6" s="104">
        <v>4332.1248411097295</v>
      </c>
      <c r="F6" s="104">
        <v>4414.78060129606</v>
      </c>
      <c r="G6" s="104">
        <v>4484.927739030677</v>
      </c>
      <c r="H6" s="104">
        <v>4594.1506602821537</v>
      </c>
      <c r="I6" s="104">
        <v>4642.6209273217601</v>
      </c>
      <c r="J6" s="104">
        <v>4689.9431765242134</v>
      </c>
      <c r="K6" s="104">
        <v>4782.1968941601453</v>
      </c>
      <c r="L6" s="104">
        <v>4845.9674945046345</v>
      </c>
      <c r="M6" s="104">
        <v>4885.082461588273</v>
      </c>
      <c r="N6" s="104">
        <v>4914.0950830527427</v>
      </c>
      <c r="O6" s="104">
        <v>3779.6299121554375</v>
      </c>
    </row>
    <row r="7" spans="1:15" ht="9" customHeight="1" x14ac:dyDescent="0.15">
      <c r="A7" s="103"/>
      <c r="B7" s="105"/>
      <c r="C7" s="106"/>
      <c r="D7" s="107"/>
      <c r="E7" s="107"/>
      <c r="F7" s="73"/>
    </row>
    <row r="8" spans="1:15" x14ac:dyDescent="0.15">
      <c r="A8" s="102" t="s">
        <v>332</v>
      </c>
      <c r="B8" s="108">
        <v>2246.5</v>
      </c>
      <c r="C8" s="108">
        <v>2278.6620060371374</v>
      </c>
      <c r="D8" s="108">
        <v>2293.7483689524815</v>
      </c>
      <c r="E8" s="108">
        <v>2396.400755361828</v>
      </c>
      <c r="F8" s="108">
        <v>2460.6885624183797</v>
      </c>
      <c r="G8" s="108">
        <v>2488.1072741392131</v>
      </c>
      <c r="H8" s="108">
        <v>2534.1129740269807</v>
      </c>
      <c r="I8" s="108">
        <v>2538.6868840056718</v>
      </c>
      <c r="J8" s="108">
        <v>2576.0271073361246</v>
      </c>
      <c r="K8" s="108">
        <v>2630.1630171983838</v>
      </c>
      <c r="L8" s="108">
        <v>2645.2367520350713</v>
      </c>
      <c r="M8" s="108">
        <v>2665.4029078438625</v>
      </c>
      <c r="N8" s="108">
        <v>2669.628319008224</v>
      </c>
      <c r="O8" s="108">
        <v>2110.3805331320068</v>
      </c>
    </row>
    <row r="9" spans="1:15" x14ac:dyDescent="0.15">
      <c r="A9" s="102" t="s">
        <v>333</v>
      </c>
      <c r="B9" s="108">
        <v>1770.2</v>
      </c>
      <c r="C9" s="108">
        <v>1762.2064623342296</v>
      </c>
      <c r="D9" s="108">
        <v>1841.6636288376178</v>
      </c>
      <c r="E9" s="108">
        <v>1935.7240857479958</v>
      </c>
      <c r="F9" s="108">
        <v>1954.0920388770355</v>
      </c>
      <c r="G9" s="108">
        <v>1996.8204648916228</v>
      </c>
      <c r="H9" s="108">
        <v>2060.0376862551761</v>
      </c>
      <c r="I9" s="108">
        <v>2103.9340433160601</v>
      </c>
      <c r="J9" s="108">
        <v>2113.9160691879242</v>
      </c>
      <c r="K9" s="108">
        <v>2152.0338769613536</v>
      </c>
      <c r="L9" s="108">
        <v>2200.7307424696351</v>
      </c>
      <c r="M9" s="108">
        <v>2219.6795537444241</v>
      </c>
      <c r="N9" s="108">
        <v>2244.466764044244</v>
      </c>
      <c r="O9" s="108">
        <v>1669.249379023483</v>
      </c>
    </row>
    <row r="10" spans="1:15" ht="11.25" customHeight="1" x14ac:dyDescent="0.15">
      <c r="A10" s="102"/>
      <c r="B10" s="108"/>
      <c r="C10" s="108"/>
      <c r="D10" s="108"/>
      <c r="E10" s="108"/>
      <c r="F10" s="108"/>
      <c r="G10" s="108"/>
      <c r="H10" s="108"/>
      <c r="I10" s="108"/>
      <c r="J10" s="108"/>
      <c r="K10" s="108"/>
      <c r="L10" s="108"/>
      <c r="M10" s="108"/>
    </row>
    <row r="11" spans="1:15" x14ac:dyDescent="0.15">
      <c r="A11" s="103" t="s">
        <v>334</v>
      </c>
      <c r="B11" s="108"/>
      <c r="C11" s="108"/>
      <c r="D11" s="108"/>
      <c r="E11" s="108"/>
      <c r="F11" s="108"/>
      <c r="G11" s="108"/>
      <c r="H11" s="108"/>
      <c r="I11" s="108"/>
      <c r="J11" s="108"/>
      <c r="K11" s="108"/>
      <c r="L11" s="108"/>
      <c r="M11" s="108"/>
    </row>
    <row r="12" spans="1:15" ht="15" customHeight="1" x14ac:dyDescent="0.15">
      <c r="A12" s="109" t="s">
        <v>335</v>
      </c>
      <c r="B12" s="108">
        <v>942.5</v>
      </c>
      <c r="C12" s="108">
        <v>922.81904265659466</v>
      </c>
      <c r="D12" s="108">
        <v>905.63859252848829</v>
      </c>
      <c r="E12" s="108">
        <v>970.21140979419658</v>
      </c>
      <c r="F12" s="108">
        <v>972.76313306921418</v>
      </c>
      <c r="G12" s="108">
        <v>989.33279027378751</v>
      </c>
      <c r="H12" s="108">
        <v>979.67197542879762</v>
      </c>
      <c r="I12" s="108">
        <v>920.96848655407371</v>
      </c>
      <c r="J12" s="108">
        <v>951.8871412781067</v>
      </c>
      <c r="K12" s="108">
        <v>969.276985961067</v>
      </c>
      <c r="L12" s="108">
        <v>961.92475154642761</v>
      </c>
      <c r="M12" s="108">
        <v>912.07479101481226</v>
      </c>
      <c r="N12" s="108">
        <v>833.01788263000287</v>
      </c>
      <c r="O12" s="108">
        <v>581.47576937092174</v>
      </c>
    </row>
    <row r="13" spans="1:15" x14ac:dyDescent="0.15">
      <c r="A13" s="102" t="s">
        <v>336</v>
      </c>
      <c r="B13" s="108">
        <v>2128</v>
      </c>
      <c r="C13" s="108">
        <v>2159.0865308647844</v>
      </c>
      <c r="D13" s="108">
        <v>2229.1297995640475</v>
      </c>
      <c r="E13" s="108">
        <v>2294.7438057042718</v>
      </c>
      <c r="F13" s="108">
        <v>2366.0629675049108</v>
      </c>
      <c r="G13" s="108">
        <v>2395.554425178655</v>
      </c>
      <c r="H13" s="108">
        <v>2470.9021856445174</v>
      </c>
      <c r="I13" s="108">
        <v>2535.1074601032497</v>
      </c>
      <c r="J13" s="108">
        <v>2547.895364129387</v>
      </c>
      <c r="K13" s="108">
        <v>2592.8485691155342</v>
      </c>
      <c r="L13" s="108">
        <v>2605.5910559174563</v>
      </c>
      <c r="M13" s="108">
        <v>2584.6034019609715</v>
      </c>
      <c r="N13" s="108">
        <v>2589.9528500052129</v>
      </c>
      <c r="O13" s="108">
        <v>2032.1380697871266</v>
      </c>
    </row>
    <row r="14" spans="1:15" x14ac:dyDescent="0.15">
      <c r="A14" s="102" t="s">
        <v>337</v>
      </c>
      <c r="B14" s="108">
        <v>294.8</v>
      </c>
      <c r="C14" s="108">
        <v>282.63387626047677</v>
      </c>
      <c r="D14" s="108">
        <v>289.66368701922698</v>
      </c>
      <c r="E14" s="108">
        <v>297.96365494083574</v>
      </c>
      <c r="F14" s="108">
        <v>303.15573586156592</v>
      </c>
      <c r="G14" s="108">
        <v>306.38963037878983</v>
      </c>
      <c r="H14" s="108">
        <v>313.90854339576066</v>
      </c>
      <c r="I14" s="108">
        <v>317.96163855991875</v>
      </c>
      <c r="J14" s="108">
        <v>316.22076164497969</v>
      </c>
      <c r="K14" s="108">
        <v>296.97641662638904</v>
      </c>
      <c r="L14" s="108">
        <v>325.6567022209087</v>
      </c>
      <c r="M14" s="108">
        <v>362.13753674858071</v>
      </c>
      <c r="N14" s="110">
        <v>384.24816564706407</v>
      </c>
      <c r="O14" s="110">
        <v>323.9334787424657</v>
      </c>
    </row>
    <row r="15" spans="1:15" x14ac:dyDescent="0.15">
      <c r="A15" s="109" t="s">
        <v>338</v>
      </c>
      <c r="B15" s="108">
        <v>541.6</v>
      </c>
      <c r="C15" s="108">
        <v>554.06261849613929</v>
      </c>
      <c r="D15" s="108">
        <v>577.30589191476497</v>
      </c>
      <c r="E15" s="108">
        <v>615.74281820785416</v>
      </c>
      <c r="F15" s="108">
        <v>616.52020321842338</v>
      </c>
      <c r="G15" s="108">
        <v>636.78769615479905</v>
      </c>
      <c r="H15" s="108">
        <v>647.69725936268867</v>
      </c>
      <c r="I15" s="108">
        <v>682.15789465732485</v>
      </c>
      <c r="J15" s="108">
        <v>684.1177974998941</v>
      </c>
      <c r="K15" s="108">
        <v>714.57837781822263</v>
      </c>
      <c r="L15" s="108">
        <v>722.02484456665593</v>
      </c>
      <c r="M15" s="108">
        <v>785.72891678529425</v>
      </c>
      <c r="N15" s="110">
        <v>847.27948817160802</v>
      </c>
      <c r="O15" s="110">
        <v>675.98089582275963</v>
      </c>
    </row>
    <row r="16" spans="1:15" x14ac:dyDescent="0.15">
      <c r="A16" s="109" t="s">
        <v>339</v>
      </c>
      <c r="B16" s="108">
        <v>109.8</v>
      </c>
      <c r="C16" s="108">
        <v>122.26640009330197</v>
      </c>
      <c r="D16" s="108">
        <v>133.6740267636593</v>
      </c>
      <c r="E16" s="108">
        <v>153.46315246269489</v>
      </c>
      <c r="F16" s="108">
        <v>156.27856164137793</v>
      </c>
      <c r="G16" s="108">
        <v>156.86319704464304</v>
      </c>
      <c r="H16" s="108">
        <v>181.97069645037124</v>
      </c>
      <c r="I16" s="108">
        <v>186.42544744707826</v>
      </c>
      <c r="J16" s="108">
        <v>189.82211197170008</v>
      </c>
      <c r="K16" s="108">
        <v>208.5165446386018</v>
      </c>
      <c r="L16" s="108">
        <v>230.7701402531865</v>
      </c>
      <c r="M16" s="108">
        <v>240.53781507867336</v>
      </c>
      <c r="N16" s="110">
        <v>259.59669659862806</v>
      </c>
      <c r="O16" s="110">
        <v>166.1016984322109</v>
      </c>
    </row>
    <row r="17" spans="1:15" ht="10.5" customHeight="1" x14ac:dyDescent="0.15">
      <c r="A17" s="102"/>
      <c r="B17" s="108"/>
      <c r="C17" s="108"/>
      <c r="D17" s="108"/>
      <c r="E17" s="108"/>
      <c r="F17" s="108"/>
      <c r="G17" s="108"/>
      <c r="H17" s="108"/>
      <c r="I17" s="108"/>
      <c r="J17" s="108"/>
      <c r="K17" s="108"/>
      <c r="L17" s="108"/>
      <c r="M17" s="108"/>
    </row>
    <row r="18" spans="1:15" x14ac:dyDescent="0.15">
      <c r="A18" s="111" t="s">
        <v>340</v>
      </c>
      <c r="B18" s="108"/>
      <c r="C18" s="108"/>
      <c r="D18" s="108"/>
      <c r="E18" s="108"/>
      <c r="F18" s="108"/>
      <c r="G18" s="108"/>
      <c r="H18" s="108"/>
      <c r="I18" s="108"/>
    </row>
    <row r="19" spans="1:15" x14ac:dyDescent="0.15">
      <c r="A19" s="102" t="s">
        <v>341</v>
      </c>
      <c r="B19" s="108">
        <v>456.6</v>
      </c>
      <c r="C19" s="108">
        <v>427.05586860410472</v>
      </c>
      <c r="D19" s="108">
        <v>433.23342659808941</v>
      </c>
      <c r="E19" s="108">
        <v>443.26731598866218</v>
      </c>
      <c r="F19" s="108">
        <v>445.25299416895501</v>
      </c>
      <c r="G19" s="108">
        <v>413.10408297153515</v>
      </c>
      <c r="H19" s="108">
        <v>430.66047877289162</v>
      </c>
      <c r="I19" s="108">
        <v>394.88784752388545</v>
      </c>
      <c r="J19" s="108">
        <v>373.27799727254558</v>
      </c>
      <c r="K19" s="108">
        <v>380.23006842006174</v>
      </c>
      <c r="L19" s="108">
        <v>371.86609394697871</v>
      </c>
      <c r="M19" s="108">
        <v>390.69468464825587</v>
      </c>
      <c r="N19" s="108">
        <v>391.09710431636671</v>
      </c>
      <c r="O19" s="108">
        <v>256.43140606582676</v>
      </c>
    </row>
    <row r="20" spans="1:15" x14ac:dyDescent="0.15">
      <c r="A20" s="102" t="s">
        <v>342</v>
      </c>
      <c r="B20" s="108">
        <v>2091.1999999999998</v>
      </c>
      <c r="C20" s="108">
        <v>2049.5238081354942</v>
      </c>
      <c r="D20" s="108">
        <v>2114.7001164548446</v>
      </c>
      <c r="E20" s="108">
        <v>2281.8369076818176</v>
      </c>
      <c r="F20" s="108">
        <v>2252.3290849048994</v>
      </c>
      <c r="G20" s="108">
        <v>2244.5835401829836</v>
      </c>
      <c r="H20" s="108">
        <v>2268.5619960993199</v>
      </c>
      <c r="I20" s="108">
        <v>2184.9230584860402</v>
      </c>
      <c r="J20" s="108">
        <v>2287.2532511263639</v>
      </c>
      <c r="K20" s="108">
        <v>2273.1367638567299</v>
      </c>
      <c r="L20" s="108">
        <v>2322.3388866590726</v>
      </c>
      <c r="M20" s="108">
        <v>2370.693669399348</v>
      </c>
      <c r="N20" s="108">
        <v>2355.9139735629929</v>
      </c>
      <c r="O20" s="108">
        <v>1767.0413749704358</v>
      </c>
    </row>
    <row r="21" spans="1:15" ht="15" customHeight="1" x14ac:dyDescent="0.15">
      <c r="A21" s="102" t="s">
        <v>343</v>
      </c>
      <c r="B21" s="108">
        <v>715</v>
      </c>
      <c r="C21" s="108">
        <v>744.85710093481873</v>
      </c>
      <c r="D21" s="108">
        <v>715.34950164786551</v>
      </c>
      <c r="E21" s="108">
        <v>746.14074989098583</v>
      </c>
      <c r="F21" s="108">
        <v>773.13188438317525</v>
      </c>
      <c r="G21" s="108">
        <v>804.55726733579456</v>
      </c>
      <c r="H21" s="108">
        <v>841.70469197911018</v>
      </c>
      <c r="I21" s="108">
        <v>931.97156345728592</v>
      </c>
      <c r="J21" s="108">
        <v>896.83274302476377</v>
      </c>
      <c r="K21" s="108">
        <v>905.31347997389685</v>
      </c>
      <c r="L21" s="108">
        <v>925.80595435749842</v>
      </c>
      <c r="M21" s="108">
        <v>897.20272462024161</v>
      </c>
      <c r="N21" s="108">
        <v>899.94846005844227</v>
      </c>
      <c r="O21" s="108">
        <v>720.35450857104001</v>
      </c>
    </row>
    <row r="22" spans="1:15" x14ac:dyDescent="0.15">
      <c r="A22" s="102" t="s">
        <v>344</v>
      </c>
      <c r="B22" s="108">
        <v>753.9</v>
      </c>
      <c r="C22" s="108">
        <v>819.43169069689918</v>
      </c>
      <c r="D22" s="108">
        <v>872.12895308940176</v>
      </c>
      <c r="E22" s="108">
        <v>860.87986754835867</v>
      </c>
      <c r="F22" s="108">
        <v>944.06663783846977</v>
      </c>
      <c r="G22" s="108">
        <v>1022.6828485403497</v>
      </c>
      <c r="H22" s="108">
        <v>1053.2234934308012</v>
      </c>
      <c r="I22" s="108">
        <v>1130.8384578544967</v>
      </c>
      <c r="J22" s="108">
        <v>1132.5791851003139</v>
      </c>
      <c r="K22" s="108">
        <v>1223.5165819093731</v>
      </c>
      <c r="L22" s="108">
        <v>1225.9565595411134</v>
      </c>
      <c r="M22" s="108">
        <v>1226.4913829203258</v>
      </c>
      <c r="N22" s="108">
        <v>1267.1355451148274</v>
      </c>
      <c r="O22" s="108">
        <v>1035.8026225481697</v>
      </c>
    </row>
    <row r="23" spans="1:15" ht="10.5" customHeight="1" x14ac:dyDescent="0.15">
      <c r="A23" s="112"/>
      <c r="B23" s="113"/>
      <c r="C23" s="92"/>
      <c r="D23" s="114"/>
      <c r="E23" s="114"/>
      <c r="F23" s="92"/>
      <c r="G23" s="92"/>
      <c r="H23" s="114"/>
      <c r="I23" s="114"/>
      <c r="J23" s="114"/>
      <c r="K23" s="114"/>
      <c r="L23" s="114"/>
      <c r="M23" s="114"/>
      <c r="N23" s="114"/>
      <c r="O23" s="114"/>
    </row>
    <row r="24" spans="1:15" x14ac:dyDescent="0.15">
      <c r="A24" s="95" t="s">
        <v>345</v>
      </c>
      <c r="B24" s="115"/>
      <c r="C24" s="115"/>
      <c r="D24" s="115"/>
      <c r="E24" s="115"/>
      <c r="F24" s="115"/>
    </row>
    <row r="25" spans="1:15" x14ac:dyDescent="0.15">
      <c r="A25" s="116" t="s">
        <v>84</v>
      </c>
    </row>
    <row r="26" spans="1:15" ht="24" customHeight="1" x14ac:dyDescent="0.15">
      <c r="A26" s="117"/>
      <c r="B26" s="118"/>
      <c r="C26" s="118"/>
      <c r="D26" s="118"/>
      <c r="E26" s="118"/>
      <c r="F26" s="118"/>
      <c r="G26" s="118"/>
      <c r="H26" s="118"/>
    </row>
    <row r="27" spans="1:15" ht="36" customHeight="1" x14ac:dyDescent="0.15">
      <c r="A27" s="119"/>
      <c r="B27" s="108"/>
      <c r="C27" s="118"/>
      <c r="D27" s="118"/>
      <c r="E27" s="118"/>
      <c r="F27" s="118"/>
      <c r="G27" s="118"/>
      <c r="H27" s="118"/>
    </row>
    <row r="28" spans="1:15" x14ac:dyDescent="0.15">
      <c r="A28" s="119"/>
      <c r="B28" s="108"/>
      <c r="C28" s="118"/>
      <c r="D28" s="118"/>
      <c r="E28" s="118"/>
      <c r="F28" s="118"/>
      <c r="G28" s="118"/>
      <c r="H28" s="118"/>
    </row>
    <row r="29" spans="1:15" x14ac:dyDescent="0.15">
      <c r="A29" s="117"/>
      <c r="B29" s="118"/>
      <c r="C29" s="118"/>
      <c r="D29" s="118"/>
      <c r="E29" s="118"/>
      <c r="F29" s="118"/>
      <c r="G29" s="118"/>
      <c r="H29" s="118"/>
    </row>
    <row r="30" spans="1:15" x14ac:dyDescent="0.15">
      <c r="A30" s="120"/>
    </row>
    <row r="31" spans="1:15" ht="48" customHeight="1" x14ac:dyDescent="0.15"/>
    <row r="32" spans="1:15" ht="36" customHeight="1" x14ac:dyDescent="0.15"/>
    <row r="33" ht="36" customHeight="1" x14ac:dyDescent="0.15"/>
    <row r="34" ht="36" customHeight="1" x14ac:dyDescent="0.15"/>
    <row r="35" ht="36" customHeight="1" x14ac:dyDescent="0.15"/>
    <row r="36" ht="24" customHeight="1" x14ac:dyDescent="0.15"/>
    <row r="37" ht="24" customHeight="1" x14ac:dyDescent="0.15"/>
    <row r="39" ht="36" customHeight="1" x14ac:dyDescent="0.15"/>
    <row r="44" ht="24" customHeight="1" x14ac:dyDescent="0.15"/>
    <row r="45" ht="24" customHeight="1" x14ac:dyDescent="0.15"/>
    <row r="46" ht="24" customHeight="1" x14ac:dyDescent="0.15"/>
    <row r="47" ht="24" customHeight="1" x14ac:dyDescent="0.15"/>
    <row r="48" ht="24" customHeight="1" x14ac:dyDescent="0.15"/>
    <row r="49" ht="24" customHeight="1" x14ac:dyDescent="0.15"/>
    <row r="50" ht="24" customHeight="1" x14ac:dyDescent="0.15"/>
    <row r="51" ht="24.75" customHeight="1" x14ac:dyDescent="0.15"/>
  </sheetData>
  <pageMargins left="0.7" right="0.7" top="0.75" bottom="0.75" header="0.3" footer="0.3"/>
  <pageSetup paperSize="9" scale="7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1C7A-1A99-AE4F-B992-83FD97C864AF}">
  <dimension ref="A1:P61"/>
  <sheetViews>
    <sheetView showGridLines="0" zoomScale="150" zoomScaleNormal="150" workbookViewId="0">
      <selection activeCell="D12" sqref="D12"/>
    </sheetView>
  </sheetViews>
  <sheetFormatPr baseColWidth="10" defaultColWidth="9.1640625" defaultRowHeight="12" x14ac:dyDescent="0.15"/>
  <cols>
    <col min="1" max="1" width="7" style="71" customWidth="1"/>
    <col min="2" max="2" width="6.1640625" style="71" customWidth="1"/>
    <col min="3" max="3" width="12.1640625" style="71" customWidth="1"/>
    <col min="4" max="4" width="12.6640625" style="71" customWidth="1"/>
    <col min="5" max="5" width="1.5" style="71" customWidth="1"/>
    <col min="6" max="6" width="11.1640625" style="56" customWidth="1"/>
    <col min="7" max="7" width="19.6640625" style="56" customWidth="1"/>
    <col min="8" max="8" width="11.5" style="56" customWidth="1"/>
    <col min="9" max="9" width="9.1640625" style="56" customWidth="1"/>
    <col min="10" max="10" width="11.5" style="56" customWidth="1"/>
    <col min="11" max="256" width="9.1640625" style="56"/>
    <col min="257" max="257" width="7" style="56" customWidth="1"/>
    <col min="258" max="258" width="6.1640625" style="56" customWidth="1"/>
    <col min="259" max="259" width="12.1640625" style="56" customWidth="1"/>
    <col min="260" max="260" width="12.6640625" style="56" customWidth="1"/>
    <col min="261" max="261" width="1.5" style="56" customWidth="1"/>
    <col min="262" max="262" width="11.1640625" style="56" customWidth="1"/>
    <col min="263" max="263" width="19.6640625" style="56" customWidth="1"/>
    <col min="264" max="264" width="11.5" style="56" customWidth="1"/>
    <col min="265" max="265" width="9.1640625" style="56"/>
    <col min="266" max="266" width="11.5" style="56" customWidth="1"/>
    <col min="267" max="512" width="9.1640625" style="56"/>
    <col min="513" max="513" width="7" style="56" customWidth="1"/>
    <col min="514" max="514" width="6.1640625" style="56" customWidth="1"/>
    <col min="515" max="515" width="12.1640625" style="56" customWidth="1"/>
    <col min="516" max="516" width="12.6640625" style="56" customWidth="1"/>
    <col min="517" max="517" width="1.5" style="56" customWidth="1"/>
    <col min="518" max="518" width="11.1640625" style="56" customWidth="1"/>
    <col min="519" max="519" width="19.6640625" style="56" customWidth="1"/>
    <col min="520" max="520" width="11.5" style="56" customWidth="1"/>
    <col min="521" max="521" width="9.1640625" style="56"/>
    <col min="522" max="522" width="11.5" style="56" customWidth="1"/>
    <col min="523" max="768" width="9.1640625" style="56"/>
    <col min="769" max="769" width="7" style="56" customWidth="1"/>
    <col min="770" max="770" width="6.1640625" style="56" customWidth="1"/>
    <col min="771" max="771" width="12.1640625" style="56" customWidth="1"/>
    <col min="772" max="772" width="12.6640625" style="56" customWidth="1"/>
    <col min="773" max="773" width="1.5" style="56" customWidth="1"/>
    <col min="774" max="774" width="11.1640625" style="56" customWidth="1"/>
    <col min="775" max="775" width="19.6640625" style="56" customWidth="1"/>
    <col min="776" max="776" width="11.5" style="56" customWidth="1"/>
    <col min="777" max="777" width="9.1640625" style="56"/>
    <col min="778" max="778" width="11.5" style="56" customWidth="1"/>
    <col min="779" max="1024" width="9.1640625" style="56"/>
    <col min="1025" max="1025" width="7" style="56" customWidth="1"/>
    <col min="1026" max="1026" width="6.1640625" style="56" customWidth="1"/>
    <col min="1027" max="1027" width="12.1640625" style="56" customWidth="1"/>
    <col min="1028" max="1028" width="12.6640625" style="56" customWidth="1"/>
    <col min="1029" max="1029" width="1.5" style="56" customWidth="1"/>
    <col min="1030" max="1030" width="11.1640625" style="56" customWidth="1"/>
    <col min="1031" max="1031" width="19.6640625" style="56" customWidth="1"/>
    <col min="1032" max="1032" width="11.5" style="56" customWidth="1"/>
    <col min="1033" max="1033" width="9.1640625" style="56"/>
    <col min="1034" max="1034" width="11.5" style="56" customWidth="1"/>
    <col min="1035" max="1280" width="9.1640625" style="56"/>
    <col min="1281" max="1281" width="7" style="56" customWidth="1"/>
    <col min="1282" max="1282" width="6.1640625" style="56" customWidth="1"/>
    <col min="1283" max="1283" width="12.1640625" style="56" customWidth="1"/>
    <col min="1284" max="1284" width="12.6640625" style="56" customWidth="1"/>
    <col min="1285" max="1285" width="1.5" style="56" customWidth="1"/>
    <col min="1286" max="1286" width="11.1640625" style="56" customWidth="1"/>
    <col min="1287" max="1287" width="19.6640625" style="56" customWidth="1"/>
    <col min="1288" max="1288" width="11.5" style="56" customWidth="1"/>
    <col min="1289" max="1289" width="9.1640625" style="56"/>
    <col min="1290" max="1290" width="11.5" style="56" customWidth="1"/>
    <col min="1291" max="1536" width="9.1640625" style="56"/>
    <col min="1537" max="1537" width="7" style="56" customWidth="1"/>
    <col min="1538" max="1538" width="6.1640625" style="56" customWidth="1"/>
    <col min="1539" max="1539" width="12.1640625" style="56" customWidth="1"/>
    <col min="1540" max="1540" width="12.6640625" style="56" customWidth="1"/>
    <col min="1541" max="1541" width="1.5" style="56" customWidth="1"/>
    <col min="1542" max="1542" width="11.1640625" style="56" customWidth="1"/>
    <col min="1543" max="1543" width="19.6640625" style="56" customWidth="1"/>
    <col min="1544" max="1544" width="11.5" style="56" customWidth="1"/>
    <col min="1545" max="1545" width="9.1640625" style="56"/>
    <col min="1546" max="1546" width="11.5" style="56" customWidth="1"/>
    <col min="1547" max="1792" width="9.1640625" style="56"/>
    <col min="1793" max="1793" width="7" style="56" customWidth="1"/>
    <col min="1794" max="1794" width="6.1640625" style="56" customWidth="1"/>
    <col min="1795" max="1795" width="12.1640625" style="56" customWidth="1"/>
    <col min="1796" max="1796" width="12.6640625" style="56" customWidth="1"/>
    <col min="1797" max="1797" width="1.5" style="56" customWidth="1"/>
    <col min="1798" max="1798" width="11.1640625" style="56" customWidth="1"/>
    <col min="1799" max="1799" width="19.6640625" style="56" customWidth="1"/>
    <col min="1800" max="1800" width="11.5" style="56" customWidth="1"/>
    <col min="1801" max="1801" width="9.1640625" style="56"/>
    <col min="1802" max="1802" width="11.5" style="56" customWidth="1"/>
    <col min="1803" max="2048" width="9.1640625" style="56"/>
    <col min="2049" max="2049" width="7" style="56" customWidth="1"/>
    <col min="2050" max="2050" width="6.1640625" style="56" customWidth="1"/>
    <col min="2051" max="2051" width="12.1640625" style="56" customWidth="1"/>
    <col min="2052" max="2052" width="12.6640625" style="56" customWidth="1"/>
    <col min="2053" max="2053" width="1.5" style="56" customWidth="1"/>
    <col min="2054" max="2054" width="11.1640625" style="56" customWidth="1"/>
    <col min="2055" max="2055" width="19.6640625" style="56" customWidth="1"/>
    <col min="2056" max="2056" width="11.5" style="56" customWidth="1"/>
    <col min="2057" max="2057" width="9.1640625" style="56"/>
    <col min="2058" max="2058" width="11.5" style="56" customWidth="1"/>
    <col min="2059" max="2304" width="9.1640625" style="56"/>
    <col min="2305" max="2305" width="7" style="56" customWidth="1"/>
    <col min="2306" max="2306" width="6.1640625" style="56" customWidth="1"/>
    <col min="2307" max="2307" width="12.1640625" style="56" customWidth="1"/>
    <col min="2308" max="2308" width="12.6640625" style="56" customWidth="1"/>
    <col min="2309" max="2309" width="1.5" style="56" customWidth="1"/>
    <col min="2310" max="2310" width="11.1640625" style="56" customWidth="1"/>
    <col min="2311" max="2311" width="19.6640625" style="56" customWidth="1"/>
    <col min="2312" max="2312" width="11.5" style="56" customWidth="1"/>
    <col min="2313" max="2313" width="9.1640625" style="56"/>
    <col min="2314" max="2314" width="11.5" style="56" customWidth="1"/>
    <col min="2315" max="2560" width="9.1640625" style="56"/>
    <col min="2561" max="2561" width="7" style="56" customWidth="1"/>
    <col min="2562" max="2562" width="6.1640625" style="56" customWidth="1"/>
    <col min="2563" max="2563" width="12.1640625" style="56" customWidth="1"/>
    <col min="2564" max="2564" width="12.6640625" style="56" customWidth="1"/>
    <col min="2565" max="2565" width="1.5" style="56" customWidth="1"/>
    <col min="2566" max="2566" width="11.1640625" style="56" customWidth="1"/>
    <col min="2567" max="2567" width="19.6640625" style="56" customWidth="1"/>
    <col min="2568" max="2568" width="11.5" style="56" customWidth="1"/>
    <col min="2569" max="2569" width="9.1640625" style="56"/>
    <col min="2570" max="2570" width="11.5" style="56" customWidth="1"/>
    <col min="2571" max="2816" width="9.1640625" style="56"/>
    <col min="2817" max="2817" width="7" style="56" customWidth="1"/>
    <col min="2818" max="2818" width="6.1640625" style="56" customWidth="1"/>
    <col min="2819" max="2819" width="12.1640625" style="56" customWidth="1"/>
    <col min="2820" max="2820" width="12.6640625" style="56" customWidth="1"/>
    <col min="2821" max="2821" width="1.5" style="56" customWidth="1"/>
    <col min="2822" max="2822" width="11.1640625" style="56" customWidth="1"/>
    <col min="2823" max="2823" width="19.6640625" style="56" customWidth="1"/>
    <col min="2824" max="2824" width="11.5" style="56" customWidth="1"/>
    <col min="2825" max="2825" width="9.1640625" style="56"/>
    <col min="2826" max="2826" width="11.5" style="56" customWidth="1"/>
    <col min="2827" max="3072" width="9.1640625" style="56"/>
    <col min="3073" max="3073" width="7" style="56" customWidth="1"/>
    <col min="3074" max="3074" width="6.1640625" style="56" customWidth="1"/>
    <col min="3075" max="3075" width="12.1640625" style="56" customWidth="1"/>
    <col min="3076" max="3076" width="12.6640625" style="56" customWidth="1"/>
    <col min="3077" max="3077" width="1.5" style="56" customWidth="1"/>
    <col min="3078" max="3078" width="11.1640625" style="56" customWidth="1"/>
    <col min="3079" max="3079" width="19.6640625" style="56" customWidth="1"/>
    <col min="3080" max="3080" width="11.5" style="56" customWidth="1"/>
    <col min="3081" max="3081" width="9.1640625" style="56"/>
    <col min="3082" max="3082" width="11.5" style="56" customWidth="1"/>
    <col min="3083" max="3328" width="9.1640625" style="56"/>
    <col min="3329" max="3329" width="7" style="56" customWidth="1"/>
    <col min="3330" max="3330" width="6.1640625" style="56" customWidth="1"/>
    <col min="3331" max="3331" width="12.1640625" style="56" customWidth="1"/>
    <col min="3332" max="3332" width="12.6640625" style="56" customWidth="1"/>
    <col min="3333" max="3333" width="1.5" style="56" customWidth="1"/>
    <col min="3334" max="3334" width="11.1640625" style="56" customWidth="1"/>
    <col min="3335" max="3335" width="19.6640625" style="56" customWidth="1"/>
    <col min="3336" max="3336" width="11.5" style="56" customWidth="1"/>
    <col min="3337" max="3337" width="9.1640625" style="56"/>
    <col min="3338" max="3338" width="11.5" style="56" customWidth="1"/>
    <col min="3339" max="3584" width="9.1640625" style="56"/>
    <col min="3585" max="3585" width="7" style="56" customWidth="1"/>
    <col min="3586" max="3586" width="6.1640625" style="56" customWidth="1"/>
    <col min="3587" max="3587" width="12.1640625" style="56" customWidth="1"/>
    <col min="3588" max="3588" width="12.6640625" style="56" customWidth="1"/>
    <col min="3589" max="3589" width="1.5" style="56" customWidth="1"/>
    <col min="3590" max="3590" width="11.1640625" style="56" customWidth="1"/>
    <col min="3591" max="3591" width="19.6640625" style="56" customWidth="1"/>
    <col min="3592" max="3592" width="11.5" style="56" customWidth="1"/>
    <col min="3593" max="3593" width="9.1640625" style="56"/>
    <col min="3594" max="3594" width="11.5" style="56" customWidth="1"/>
    <col min="3595" max="3840" width="9.1640625" style="56"/>
    <col min="3841" max="3841" width="7" style="56" customWidth="1"/>
    <col min="3842" max="3842" width="6.1640625" style="56" customWidth="1"/>
    <col min="3843" max="3843" width="12.1640625" style="56" customWidth="1"/>
    <col min="3844" max="3844" width="12.6640625" style="56" customWidth="1"/>
    <col min="3845" max="3845" width="1.5" style="56" customWidth="1"/>
    <col min="3846" max="3846" width="11.1640625" style="56" customWidth="1"/>
    <col min="3847" max="3847" width="19.6640625" style="56" customWidth="1"/>
    <col min="3848" max="3848" width="11.5" style="56" customWidth="1"/>
    <col min="3849" max="3849" width="9.1640625" style="56"/>
    <col min="3850" max="3850" width="11.5" style="56" customWidth="1"/>
    <col min="3851" max="4096" width="9.1640625" style="56"/>
    <col min="4097" max="4097" width="7" style="56" customWidth="1"/>
    <col min="4098" max="4098" width="6.1640625" style="56" customWidth="1"/>
    <col min="4099" max="4099" width="12.1640625" style="56" customWidth="1"/>
    <col min="4100" max="4100" width="12.6640625" style="56" customWidth="1"/>
    <col min="4101" max="4101" width="1.5" style="56" customWidth="1"/>
    <col min="4102" max="4102" width="11.1640625" style="56" customWidth="1"/>
    <col min="4103" max="4103" width="19.6640625" style="56" customWidth="1"/>
    <col min="4104" max="4104" width="11.5" style="56" customWidth="1"/>
    <col min="4105" max="4105" width="9.1640625" style="56"/>
    <col min="4106" max="4106" width="11.5" style="56" customWidth="1"/>
    <col min="4107" max="4352" width="9.1640625" style="56"/>
    <col min="4353" max="4353" width="7" style="56" customWidth="1"/>
    <col min="4354" max="4354" width="6.1640625" style="56" customWidth="1"/>
    <col min="4355" max="4355" width="12.1640625" style="56" customWidth="1"/>
    <col min="4356" max="4356" width="12.6640625" style="56" customWidth="1"/>
    <col min="4357" max="4357" width="1.5" style="56" customWidth="1"/>
    <col min="4358" max="4358" width="11.1640625" style="56" customWidth="1"/>
    <col min="4359" max="4359" width="19.6640625" style="56" customWidth="1"/>
    <col min="4360" max="4360" width="11.5" style="56" customWidth="1"/>
    <col min="4361" max="4361" width="9.1640625" style="56"/>
    <col min="4362" max="4362" width="11.5" style="56" customWidth="1"/>
    <col min="4363" max="4608" width="9.1640625" style="56"/>
    <col min="4609" max="4609" width="7" style="56" customWidth="1"/>
    <col min="4610" max="4610" width="6.1640625" style="56" customWidth="1"/>
    <col min="4611" max="4611" width="12.1640625" style="56" customWidth="1"/>
    <col min="4612" max="4612" width="12.6640625" style="56" customWidth="1"/>
    <col min="4613" max="4613" width="1.5" style="56" customWidth="1"/>
    <col min="4614" max="4614" width="11.1640625" style="56" customWidth="1"/>
    <col min="4615" max="4615" width="19.6640625" style="56" customWidth="1"/>
    <col min="4616" max="4616" width="11.5" style="56" customWidth="1"/>
    <col min="4617" max="4617" width="9.1640625" style="56"/>
    <col min="4618" max="4618" width="11.5" style="56" customWidth="1"/>
    <col min="4619" max="4864" width="9.1640625" style="56"/>
    <col min="4865" max="4865" width="7" style="56" customWidth="1"/>
    <col min="4866" max="4866" width="6.1640625" style="56" customWidth="1"/>
    <col min="4867" max="4867" width="12.1640625" style="56" customWidth="1"/>
    <col min="4868" max="4868" width="12.6640625" style="56" customWidth="1"/>
    <col min="4869" max="4869" width="1.5" style="56" customWidth="1"/>
    <col min="4870" max="4870" width="11.1640625" style="56" customWidth="1"/>
    <col min="4871" max="4871" width="19.6640625" style="56" customWidth="1"/>
    <col min="4872" max="4872" width="11.5" style="56" customWidth="1"/>
    <col min="4873" max="4873" width="9.1640625" style="56"/>
    <col min="4874" max="4874" width="11.5" style="56" customWidth="1"/>
    <col min="4875" max="5120" width="9.1640625" style="56"/>
    <col min="5121" max="5121" width="7" style="56" customWidth="1"/>
    <col min="5122" max="5122" width="6.1640625" style="56" customWidth="1"/>
    <col min="5123" max="5123" width="12.1640625" style="56" customWidth="1"/>
    <col min="5124" max="5124" width="12.6640625" style="56" customWidth="1"/>
    <col min="5125" max="5125" width="1.5" style="56" customWidth="1"/>
    <col min="5126" max="5126" width="11.1640625" style="56" customWidth="1"/>
    <col min="5127" max="5127" width="19.6640625" style="56" customWidth="1"/>
    <col min="5128" max="5128" width="11.5" style="56" customWidth="1"/>
    <col min="5129" max="5129" width="9.1640625" style="56"/>
    <col min="5130" max="5130" width="11.5" style="56" customWidth="1"/>
    <col min="5131" max="5376" width="9.1640625" style="56"/>
    <col min="5377" max="5377" width="7" style="56" customWidth="1"/>
    <col min="5378" max="5378" width="6.1640625" style="56" customWidth="1"/>
    <col min="5379" max="5379" width="12.1640625" style="56" customWidth="1"/>
    <col min="5380" max="5380" width="12.6640625" style="56" customWidth="1"/>
    <col min="5381" max="5381" width="1.5" style="56" customWidth="1"/>
    <col min="5382" max="5382" width="11.1640625" style="56" customWidth="1"/>
    <col min="5383" max="5383" width="19.6640625" style="56" customWidth="1"/>
    <col min="5384" max="5384" width="11.5" style="56" customWidth="1"/>
    <col min="5385" max="5385" width="9.1640625" style="56"/>
    <col min="5386" max="5386" width="11.5" style="56" customWidth="1"/>
    <col min="5387" max="5632" width="9.1640625" style="56"/>
    <col min="5633" max="5633" width="7" style="56" customWidth="1"/>
    <col min="5634" max="5634" width="6.1640625" style="56" customWidth="1"/>
    <col min="5635" max="5635" width="12.1640625" style="56" customWidth="1"/>
    <col min="5636" max="5636" width="12.6640625" style="56" customWidth="1"/>
    <col min="5637" max="5637" width="1.5" style="56" customWidth="1"/>
    <col min="5638" max="5638" width="11.1640625" style="56" customWidth="1"/>
    <col min="5639" max="5639" width="19.6640625" style="56" customWidth="1"/>
    <col min="5640" max="5640" width="11.5" style="56" customWidth="1"/>
    <col min="5641" max="5641" width="9.1640625" style="56"/>
    <col min="5642" max="5642" width="11.5" style="56" customWidth="1"/>
    <col min="5643" max="5888" width="9.1640625" style="56"/>
    <col min="5889" max="5889" width="7" style="56" customWidth="1"/>
    <col min="5890" max="5890" width="6.1640625" style="56" customWidth="1"/>
    <col min="5891" max="5891" width="12.1640625" style="56" customWidth="1"/>
    <col min="5892" max="5892" width="12.6640625" style="56" customWidth="1"/>
    <col min="5893" max="5893" width="1.5" style="56" customWidth="1"/>
    <col min="5894" max="5894" width="11.1640625" style="56" customWidth="1"/>
    <col min="5895" max="5895" width="19.6640625" style="56" customWidth="1"/>
    <col min="5896" max="5896" width="11.5" style="56" customWidth="1"/>
    <col min="5897" max="5897" width="9.1640625" style="56"/>
    <col min="5898" max="5898" width="11.5" style="56" customWidth="1"/>
    <col min="5899" max="6144" width="9.1640625" style="56"/>
    <col min="6145" max="6145" width="7" style="56" customWidth="1"/>
    <col min="6146" max="6146" width="6.1640625" style="56" customWidth="1"/>
    <col min="6147" max="6147" width="12.1640625" style="56" customWidth="1"/>
    <col min="6148" max="6148" width="12.6640625" style="56" customWidth="1"/>
    <col min="6149" max="6149" width="1.5" style="56" customWidth="1"/>
    <col min="6150" max="6150" width="11.1640625" style="56" customWidth="1"/>
    <col min="6151" max="6151" width="19.6640625" style="56" customWidth="1"/>
    <col min="6152" max="6152" width="11.5" style="56" customWidth="1"/>
    <col min="6153" max="6153" width="9.1640625" style="56"/>
    <col min="6154" max="6154" width="11.5" style="56" customWidth="1"/>
    <col min="6155" max="6400" width="9.1640625" style="56"/>
    <col min="6401" max="6401" width="7" style="56" customWidth="1"/>
    <col min="6402" max="6402" width="6.1640625" style="56" customWidth="1"/>
    <col min="6403" max="6403" width="12.1640625" style="56" customWidth="1"/>
    <col min="6404" max="6404" width="12.6640625" style="56" customWidth="1"/>
    <col min="6405" max="6405" width="1.5" style="56" customWidth="1"/>
    <col min="6406" max="6406" width="11.1640625" style="56" customWidth="1"/>
    <col min="6407" max="6407" width="19.6640625" style="56" customWidth="1"/>
    <col min="6408" max="6408" width="11.5" style="56" customWidth="1"/>
    <col min="6409" max="6409" width="9.1640625" style="56"/>
    <col min="6410" max="6410" width="11.5" style="56" customWidth="1"/>
    <col min="6411" max="6656" width="9.1640625" style="56"/>
    <col min="6657" max="6657" width="7" style="56" customWidth="1"/>
    <col min="6658" max="6658" width="6.1640625" style="56" customWidth="1"/>
    <col min="6659" max="6659" width="12.1640625" style="56" customWidth="1"/>
    <col min="6660" max="6660" width="12.6640625" style="56" customWidth="1"/>
    <col min="6661" max="6661" width="1.5" style="56" customWidth="1"/>
    <col min="6662" max="6662" width="11.1640625" style="56" customWidth="1"/>
    <col min="6663" max="6663" width="19.6640625" style="56" customWidth="1"/>
    <col min="6664" max="6664" width="11.5" style="56" customWidth="1"/>
    <col min="6665" max="6665" width="9.1640625" style="56"/>
    <col min="6666" max="6666" width="11.5" style="56" customWidth="1"/>
    <col min="6667" max="6912" width="9.1640625" style="56"/>
    <col min="6913" max="6913" width="7" style="56" customWidth="1"/>
    <col min="6914" max="6914" width="6.1640625" style="56" customWidth="1"/>
    <col min="6915" max="6915" width="12.1640625" style="56" customWidth="1"/>
    <col min="6916" max="6916" width="12.6640625" style="56" customWidth="1"/>
    <col min="6917" max="6917" width="1.5" style="56" customWidth="1"/>
    <col min="6918" max="6918" width="11.1640625" style="56" customWidth="1"/>
    <col min="6919" max="6919" width="19.6640625" style="56" customWidth="1"/>
    <col min="6920" max="6920" width="11.5" style="56" customWidth="1"/>
    <col min="6921" max="6921" width="9.1640625" style="56"/>
    <col min="6922" max="6922" width="11.5" style="56" customWidth="1"/>
    <col min="6923" max="7168" width="9.1640625" style="56"/>
    <col min="7169" max="7169" width="7" style="56" customWidth="1"/>
    <col min="7170" max="7170" width="6.1640625" style="56" customWidth="1"/>
    <col min="7171" max="7171" width="12.1640625" style="56" customWidth="1"/>
    <col min="7172" max="7172" width="12.6640625" style="56" customWidth="1"/>
    <col min="7173" max="7173" width="1.5" style="56" customWidth="1"/>
    <col min="7174" max="7174" width="11.1640625" style="56" customWidth="1"/>
    <col min="7175" max="7175" width="19.6640625" style="56" customWidth="1"/>
    <col min="7176" max="7176" width="11.5" style="56" customWidth="1"/>
    <col min="7177" max="7177" width="9.1640625" style="56"/>
    <col min="7178" max="7178" width="11.5" style="56" customWidth="1"/>
    <col min="7179" max="7424" width="9.1640625" style="56"/>
    <col min="7425" max="7425" width="7" style="56" customWidth="1"/>
    <col min="7426" max="7426" width="6.1640625" style="56" customWidth="1"/>
    <col min="7427" max="7427" width="12.1640625" style="56" customWidth="1"/>
    <col min="7428" max="7428" width="12.6640625" style="56" customWidth="1"/>
    <col min="7429" max="7429" width="1.5" style="56" customWidth="1"/>
    <col min="7430" max="7430" width="11.1640625" style="56" customWidth="1"/>
    <col min="7431" max="7431" width="19.6640625" style="56" customWidth="1"/>
    <col min="7432" max="7432" width="11.5" style="56" customWidth="1"/>
    <col min="7433" max="7433" width="9.1640625" style="56"/>
    <col min="7434" max="7434" width="11.5" style="56" customWidth="1"/>
    <col min="7435" max="7680" width="9.1640625" style="56"/>
    <col min="7681" max="7681" width="7" style="56" customWidth="1"/>
    <col min="7682" max="7682" width="6.1640625" style="56" customWidth="1"/>
    <col min="7683" max="7683" width="12.1640625" style="56" customWidth="1"/>
    <col min="7684" max="7684" width="12.6640625" style="56" customWidth="1"/>
    <col min="7685" max="7685" width="1.5" style="56" customWidth="1"/>
    <col min="7686" max="7686" width="11.1640625" style="56" customWidth="1"/>
    <col min="7687" max="7687" width="19.6640625" style="56" customWidth="1"/>
    <col min="7688" max="7688" width="11.5" style="56" customWidth="1"/>
    <col min="7689" max="7689" width="9.1640625" style="56"/>
    <col min="7690" max="7690" width="11.5" style="56" customWidth="1"/>
    <col min="7691" max="7936" width="9.1640625" style="56"/>
    <col min="7937" max="7937" width="7" style="56" customWidth="1"/>
    <col min="7938" max="7938" width="6.1640625" style="56" customWidth="1"/>
    <col min="7939" max="7939" width="12.1640625" style="56" customWidth="1"/>
    <col min="7940" max="7940" width="12.6640625" style="56" customWidth="1"/>
    <col min="7941" max="7941" width="1.5" style="56" customWidth="1"/>
    <col min="7942" max="7942" width="11.1640625" style="56" customWidth="1"/>
    <col min="7943" max="7943" width="19.6640625" style="56" customWidth="1"/>
    <col min="7944" max="7944" width="11.5" style="56" customWidth="1"/>
    <col min="7945" max="7945" width="9.1640625" style="56"/>
    <col min="7946" max="7946" width="11.5" style="56" customWidth="1"/>
    <col min="7947" max="8192" width="9.1640625" style="56"/>
    <col min="8193" max="8193" width="7" style="56" customWidth="1"/>
    <col min="8194" max="8194" width="6.1640625" style="56" customWidth="1"/>
    <col min="8195" max="8195" width="12.1640625" style="56" customWidth="1"/>
    <col min="8196" max="8196" width="12.6640625" style="56" customWidth="1"/>
    <col min="8197" max="8197" width="1.5" style="56" customWidth="1"/>
    <col min="8198" max="8198" width="11.1640625" style="56" customWidth="1"/>
    <col min="8199" max="8199" width="19.6640625" style="56" customWidth="1"/>
    <col min="8200" max="8200" width="11.5" style="56" customWidth="1"/>
    <col min="8201" max="8201" width="9.1640625" style="56"/>
    <col min="8202" max="8202" width="11.5" style="56" customWidth="1"/>
    <col min="8203" max="8448" width="9.1640625" style="56"/>
    <col min="8449" max="8449" width="7" style="56" customWidth="1"/>
    <col min="8450" max="8450" width="6.1640625" style="56" customWidth="1"/>
    <col min="8451" max="8451" width="12.1640625" style="56" customWidth="1"/>
    <col min="8452" max="8452" width="12.6640625" style="56" customWidth="1"/>
    <col min="8453" max="8453" width="1.5" style="56" customWidth="1"/>
    <col min="8454" max="8454" width="11.1640625" style="56" customWidth="1"/>
    <col min="8455" max="8455" width="19.6640625" style="56" customWidth="1"/>
    <col min="8456" max="8456" width="11.5" style="56" customWidth="1"/>
    <col min="8457" max="8457" width="9.1640625" style="56"/>
    <col min="8458" max="8458" width="11.5" style="56" customWidth="1"/>
    <col min="8459" max="8704" width="9.1640625" style="56"/>
    <col min="8705" max="8705" width="7" style="56" customWidth="1"/>
    <col min="8706" max="8706" width="6.1640625" style="56" customWidth="1"/>
    <col min="8707" max="8707" width="12.1640625" style="56" customWidth="1"/>
    <col min="8708" max="8708" width="12.6640625" style="56" customWidth="1"/>
    <col min="8709" max="8709" width="1.5" style="56" customWidth="1"/>
    <col min="8710" max="8710" width="11.1640625" style="56" customWidth="1"/>
    <col min="8711" max="8711" width="19.6640625" style="56" customWidth="1"/>
    <col min="8712" max="8712" width="11.5" style="56" customWidth="1"/>
    <col min="8713" max="8713" width="9.1640625" style="56"/>
    <col min="8714" max="8714" width="11.5" style="56" customWidth="1"/>
    <col min="8715" max="8960" width="9.1640625" style="56"/>
    <col min="8961" max="8961" width="7" style="56" customWidth="1"/>
    <col min="8962" max="8962" width="6.1640625" style="56" customWidth="1"/>
    <col min="8963" max="8963" width="12.1640625" style="56" customWidth="1"/>
    <col min="8964" max="8964" width="12.6640625" style="56" customWidth="1"/>
    <col min="8965" max="8965" width="1.5" style="56" customWidth="1"/>
    <col min="8966" max="8966" width="11.1640625" style="56" customWidth="1"/>
    <col min="8967" max="8967" width="19.6640625" style="56" customWidth="1"/>
    <col min="8968" max="8968" width="11.5" style="56" customWidth="1"/>
    <col min="8969" max="8969" width="9.1640625" style="56"/>
    <col min="8970" max="8970" width="11.5" style="56" customWidth="1"/>
    <col min="8971" max="9216" width="9.1640625" style="56"/>
    <col min="9217" max="9217" width="7" style="56" customWidth="1"/>
    <col min="9218" max="9218" width="6.1640625" style="56" customWidth="1"/>
    <col min="9219" max="9219" width="12.1640625" style="56" customWidth="1"/>
    <col min="9220" max="9220" width="12.6640625" style="56" customWidth="1"/>
    <col min="9221" max="9221" width="1.5" style="56" customWidth="1"/>
    <col min="9222" max="9222" width="11.1640625" style="56" customWidth="1"/>
    <col min="9223" max="9223" width="19.6640625" style="56" customWidth="1"/>
    <col min="9224" max="9224" width="11.5" style="56" customWidth="1"/>
    <col min="9225" max="9225" width="9.1640625" style="56"/>
    <col min="9226" max="9226" width="11.5" style="56" customWidth="1"/>
    <col min="9227" max="9472" width="9.1640625" style="56"/>
    <col min="9473" max="9473" width="7" style="56" customWidth="1"/>
    <col min="9474" max="9474" width="6.1640625" style="56" customWidth="1"/>
    <col min="9475" max="9475" width="12.1640625" style="56" customWidth="1"/>
    <col min="9476" max="9476" width="12.6640625" style="56" customWidth="1"/>
    <col min="9477" max="9477" width="1.5" style="56" customWidth="1"/>
    <col min="9478" max="9478" width="11.1640625" style="56" customWidth="1"/>
    <col min="9479" max="9479" width="19.6640625" style="56" customWidth="1"/>
    <col min="9480" max="9480" width="11.5" style="56" customWidth="1"/>
    <col min="9481" max="9481" width="9.1640625" style="56"/>
    <col min="9482" max="9482" width="11.5" style="56" customWidth="1"/>
    <col min="9483" max="9728" width="9.1640625" style="56"/>
    <col min="9729" max="9729" width="7" style="56" customWidth="1"/>
    <col min="9730" max="9730" width="6.1640625" style="56" customWidth="1"/>
    <col min="9731" max="9731" width="12.1640625" style="56" customWidth="1"/>
    <col min="9732" max="9732" width="12.6640625" style="56" customWidth="1"/>
    <col min="9733" max="9733" width="1.5" style="56" customWidth="1"/>
    <col min="9734" max="9734" width="11.1640625" style="56" customWidth="1"/>
    <col min="9735" max="9735" width="19.6640625" style="56" customWidth="1"/>
    <col min="9736" max="9736" width="11.5" style="56" customWidth="1"/>
    <col min="9737" max="9737" width="9.1640625" style="56"/>
    <col min="9738" max="9738" width="11.5" style="56" customWidth="1"/>
    <col min="9739" max="9984" width="9.1640625" style="56"/>
    <col min="9985" max="9985" width="7" style="56" customWidth="1"/>
    <col min="9986" max="9986" width="6.1640625" style="56" customWidth="1"/>
    <col min="9987" max="9987" width="12.1640625" style="56" customWidth="1"/>
    <col min="9988" max="9988" width="12.6640625" style="56" customWidth="1"/>
    <col min="9989" max="9989" width="1.5" style="56" customWidth="1"/>
    <col min="9990" max="9990" width="11.1640625" style="56" customWidth="1"/>
    <col min="9991" max="9991" width="19.6640625" style="56" customWidth="1"/>
    <col min="9992" max="9992" width="11.5" style="56" customWidth="1"/>
    <col min="9993" max="9993" width="9.1640625" style="56"/>
    <col min="9994" max="9994" width="11.5" style="56" customWidth="1"/>
    <col min="9995" max="10240" width="9.1640625" style="56"/>
    <col min="10241" max="10241" width="7" style="56" customWidth="1"/>
    <col min="10242" max="10242" width="6.1640625" style="56" customWidth="1"/>
    <col min="10243" max="10243" width="12.1640625" style="56" customWidth="1"/>
    <col min="10244" max="10244" width="12.6640625" style="56" customWidth="1"/>
    <col min="10245" max="10245" width="1.5" style="56" customWidth="1"/>
    <col min="10246" max="10246" width="11.1640625" style="56" customWidth="1"/>
    <col min="10247" max="10247" width="19.6640625" style="56" customWidth="1"/>
    <col min="10248" max="10248" width="11.5" style="56" customWidth="1"/>
    <col min="10249" max="10249" width="9.1640625" style="56"/>
    <col min="10250" max="10250" width="11.5" style="56" customWidth="1"/>
    <col min="10251" max="10496" width="9.1640625" style="56"/>
    <col min="10497" max="10497" width="7" style="56" customWidth="1"/>
    <col min="10498" max="10498" width="6.1640625" style="56" customWidth="1"/>
    <col min="10499" max="10499" width="12.1640625" style="56" customWidth="1"/>
    <col min="10500" max="10500" width="12.6640625" style="56" customWidth="1"/>
    <col min="10501" max="10501" width="1.5" style="56" customWidth="1"/>
    <col min="10502" max="10502" width="11.1640625" style="56" customWidth="1"/>
    <col min="10503" max="10503" width="19.6640625" style="56" customWidth="1"/>
    <col min="10504" max="10504" width="11.5" style="56" customWidth="1"/>
    <col min="10505" max="10505" width="9.1640625" style="56"/>
    <col min="10506" max="10506" width="11.5" style="56" customWidth="1"/>
    <col min="10507" max="10752" width="9.1640625" style="56"/>
    <col min="10753" max="10753" width="7" style="56" customWidth="1"/>
    <col min="10754" max="10754" width="6.1640625" style="56" customWidth="1"/>
    <col min="10755" max="10755" width="12.1640625" style="56" customWidth="1"/>
    <col min="10756" max="10756" width="12.6640625" style="56" customWidth="1"/>
    <col min="10757" max="10757" width="1.5" style="56" customWidth="1"/>
    <col min="10758" max="10758" width="11.1640625" style="56" customWidth="1"/>
    <col min="10759" max="10759" width="19.6640625" style="56" customWidth="1"/>
    <col min="10760" max="10760" width="11.5" style="56" customWidth="1"/>
    <col min="10761" max="10761" width="9.1640625" style="56"/>
    <col min="10762" max="10762" width="11.5" style="56" customWidth="1"/>
    <col min="10763" max="11008" width="9.1640625" style="56"/>
    <col min="11009" max="11009" width="7" style="56" customWidth="1"/>
    <col min="11010" max="11010" width="6.1640625" style="56" customWidth="1"/>
    <col min="11011" max="11011" width="12.1640625" style="56" customWidth="1"/>
    <col min="11012" max="11012" width="12.6640625" style="56" customWidth="1"/>
    <col min="11013" max="11013" width="1.5" style="56" customWidth="1"/>
    <col min="11014" max="11014" width="11.1640625" style="56" customWidth="1"/>
    <col min="11015" max="11015" width="19.6640625" style="56" customWidth="1"/>
    <col min="11016" max="11016" width="11.5" style="56" customWidth="1"/>
    <col min="11017" max="11017" width="9.1640625" style="56"/>
    <col min="11018" max="11018" width="11.5" style="56" customWidth="1"/>
    <col min="11019" max="11264" width="9.1640625" style="56"/>
    <col min="11265" max="11265" width="7" style="56" customWidth="1"/>
    <col min="11266" max="11266" width="6.1640625" style="56" customWidth="1"/>
    <col min="11267" max="11267" width="12.1640625" style="56" customWidth="1"/>
    <col min="11268" max="11268" width="12.6640625" style="56" customWidth="1"/>
    <col min="11269" max="11269" width="1.5" style="56" customWidth="1"/>
    <col min="11270" max="11270" width="11.1640625" style="56" customWidth="1"/>
    <col min="11271" max="11271" width="19.6640625" style="56" customWidth="1"/>
    <col min="11272" max="11272" width="11.5" style="56" customWidth="1"/>
    <col min="11273" max="11273" width="9.1640625" style="56"/>
    <col min="11274" max="11274" width="11.5" style="56" customWidth="1"/>
    <col min="11275" max="11520" width="9.1640625" style="56"/>
    <col min="11521" max="11521" width="7" style="56" customWidth="1"/>
    <col min="11522" max="11522" width="6.1640625" style="56" customWidth="1"/>
    <col min="11523" max="11523" width="12.1640625" style="56" customWidth="1"/>
    <col min="11524" max="11524" width="12.6640625" style="56" customWidth="1"/>
    <col min="11525" max="11525" width="1.5" style="56" customWidth="1"/>
    <col min="11526" max="11526" width="11.1640625" style="56" customWidth="1"/>
    <col min="11527" max="11527" width="19.6640625" style="56" customWidth="1"/>
    <col min="11528" max="11528" width="11.5" style="56" customWidth="1"/>
    <col min="11529" max="11529" width="9.1640625" style="56"/>
    <col min="11530" max="11530" width="11.5" style="56" customWidth="1"/>
    <col min="11531" max="11776" width="9.1640625" style="56"/>
    <col min="11777" max="11777" width="7" style="56" customWidth="1"/>
    <col min="11778" max="11778" width="6.1640625" style="56" customWidth="1"/>
    <col min="11779" max="11779" width="12.1640625" style="56" customWidth="1"/>
    <col min="11780" max="11780" width="12.6640625" style="56" customWidth="1"/>
    <col min="11781" max="11781" width="1.5" style="56" customWidth="1"/>
    <col min="11782" max="11782" width="11.1640625" style="56" customWidth="1"/>
    <col min="11783" max="11783" width="19.6640625" style="56" customWidth="1"/>
    <col min="11784" max="11784" width="11.5" style="56" customWidth="1"/>
    <col min="11785" max="11785" width="9.1640625" style="56"/>
    <col min="11786" max="11786" width="11.5" style="56" customWidth="1"/>
    <col min="11787" max="12032" width="9.1640625" style="56"/>
    <col min="12033" max="12033" width="7" style="56" customWidth="1"/>
    <col min="12034" max="12034" width="6.1640625" style="56" customWidth="1"/>
    <col min="12035" max="12035" width="12.1640625" style="56" customWidth="1"/>
    <col min="12036" max="12036" width="12.6640625" style="56" customWidth="1"/>
    <col min="12037" max="12037" width="1.5" style="56" customWidth="1"/>
    <col min="12038" max="12038" width="11.1640625" style="56" customWidth="1"/>
    <col min="12039" max="12039" width="19.6640625" style="56" customWidth="1"/>
    <col min="12040" max="12040" width="11.5" style="56" customWidth="1"/>
    <col min="12041" max="12041" width="9.1640625" style="56"/>
    <col min="12042" max="12042" width="11.5" style="56" customWidth="1"/>
    <col min="12043" max="12288" width="9.1640625" style="56"/>
    <col min="12289" max="12289" width="7" style="56" customWidth="1"/>
    <col min="12290" max="12290" width="6.1640625" style="56" customWidth="1"/>
    <col min="12291" max="12291" width="12.1640625" style="56" customWidth="1"/>
    <col min="12292" max="12292" width="12.6640625" style="56" customWidth="1"/>
    <col min="12293" max="12293" width="1.5" style="56" customWidth="1"/>
    <col min="12294" max="12294" width="11.1640625" style="56" customWidth="1"/>
    <col min="12295" max="12295" width="19.6640625" style="56" customWidth="1"/>
    <col min="12296" max="12296" width="11.5" style="56" customWidth="1"/>
    <col min="12297" max="12297" width="9.1640625" style="56"/>
    <col min="12298" max="12298" width="11.5" style="56" customWidth="1"/>
    <col min="12299" max="12544" width="9.1640625" style="56"/>
    <col min="12545" max="12545" width="7" style="56" customWidth="1"/>
    <col min="12546" max="12546" width="6.1640625" style="56" customWidth="1"/>
    <col min="12547" max="12547" width="12.1640625" style="56" customWidth="1"/>
    <col min="12548" max="12548" width="12.6640625" style="56" customWidth="1"/>
    <col min="12549" max="12549" width="1.5" style="56" customWidth="1"/>
    <col min="12550" max="12550" width="11.1640625" style="56" customWidth="1"/>
    <col min="12551" max="12551" width="19.6640625" style="56" customWidth="1"/>
    <col min="12552" max="12552" width="11.5" style="56" customWidth="1"/>
    <col min="12553" max="12553" width="9.1640625" style="56"/>
    <col min="12554" max="12554" width="11.5" style="56" customWidth="1"/>
    <col min="12555" max="12800" width="9.1640625" style="56"/>
    <col min="12801" max="12801" width="7" style="56" customWidth="1"/>
    <col min="12802" max="12802" width="6.1640625" style="56" customWidth="1"/>
    <col min="12803" max="12803" width="12.1640625" style="56" customWidth="1"/>
    <col min="12804" max="12804" width="12.6640625" style="56" customWidth="1"/>
    <col min="12805" max="12805" width="1.5" style="56" customWidth="1"/>
    <col min="12806" max="12806" width="11.1640625" style="56" customWidth="1"/>
    <col min="12807" max="12807" width="19.6640625" style="56" customWidth="1"/>
    <col min="12808" max="12808" width="11.5" style="56" customWidth="1"/>
    <col min="12809" max="12809" width="9.1640625" style="56"/>
    <col min="12810" max="12810" width="11.5" style="56" customWidth="1"/>
    <col min="12811" max="13056" width="9.1640625" style="56"/>
    <col min="13057" max="13057" width="7" style="56" customWidth="1"/>
    <col min="13058" max="13058" width="6.1640625" style="56" customWidth="1"/>
    <col min="13059" max="13059" width="12.1640625" style="56" customWidth="1"/>
    <col min="13060" max="13060" width="12.6640625" style="56" customWidth="1"/>
    <col min="13061" max="13061" width="1.5" style="56" customWidth="1"/>
    <col min="13062" max="13062" width="11.1640625" style="56" customWidth="1"/>
    <col min="13063" max="13063" width="19.6640625" style="56" customWidth="1"/>
    <col min="13064" max="13064" width="11.5" style="56" customWidth="1"/>
    <col min="13065" max="13065" width="9.1640625" style="56"/>
    <col min="13066" max="13066" width="11.5" style="56" customWidth="1"/>
    <col min="13067" max="13312" width="9.1640625" style="56"/>
    <col min="13313" max="13313" width="7" style="56" customWidth="1"/>
    <col min="13314" max="13314" width="6.1640625" style="56" customWidth="1"/>
    <col min="13315" max="13315" width="12.1640625" style="56" customWidth="1"/>
    <col min="13316" max="13316" width="12.6640625" style="56" customWidth="1"/>
    <col min="13317" max="13317" width="1.5" style="56" customWidth="1"/>
    <col min="13318" max="13318" width="11.1640625" style="56" customWidth="1"/>
    <col min="13319" max="13319" width="19.6640625" style="56" customWidth="1"/>
    <col min="13320" max="13320" width="11.5" style="56" customWidth="1"/>
    <col min="13321" max="13321" width="9.1640625" style="56"/>
    <col min="13322" max="13322" width="11.5" style="56" customWidth="1"/>
    <col min="13323" max="13568" width="9.1640625" style="56"/>
    <col min="13569" max="13569" width="7" style="56" customWidth="1"/>
    <col min="13570" max="13570" width="6.1640625" style="56" customWidth="1"/>
    <col min="13571" max="13571" width="12.1640625" style="56" customWidth="1"/>
    <col min="13572" max="13572" width="12.6640625" style="56" customWidth="1"/>
    <col min="13573" max="13573" width="1.5" style="56" customWidth="1"/>
    <col min="13574" max="13574" width="11.1640625" style="56" customWidth="1"/>
    <col min="13575" max="13575" width="19.6640625" style="56" customWidth="1"/>
    <col min="13576" max="13576" width="11.5" style="56" customWidth="1"/>
    <col min="13577" max="13577" width="9.1640625" style="56"/>
    <col min="13578" max="13578" width="11.5" style="56" customWidth="1"/>
    <col min="13579" max="13824" width="9.1640625" style="56"/>
    <col min="13825" max="13825" width="7" style="56" customWidth="1"/>
    <col min="13826" max="13826" width="6.1640625" style="56" customWidth="1"/>
    <col min="13827" max="13827" width="12.1640625" style="56" customWidth="1"/>
    <col min="13828" max="13828" width="12.6640625" style="56" customWidth="1"/>
    <col min="13829" max="13829" width="1.5" style="56" customWidth="1"/>
    <col min="13830" max="13830" width="11.1640625" style="56" customWidth="1"/>
    <col min="13831" max="13831" width="19.6640625" style="56" customWidth="1"/>
    <col min="13832" max="13832" width="11.5" style="56" customWidth="1"/>
    <col min="13833" max="13833" width="9.1640625" style="56"/>
    <col min="13834" max="13834" width="11.5" style="56" customWidth="1"/>
    <col min="13835" max="14080" width="9.1640625" style="56"/>
    <col min="14081" max="14081" width="7" style="56" customWidth="1"/>
    <col min="14082" max="14082" width="6.1640625" style="56" customWidth="1"/>
    <col min="14083" max="14083" width="12.1640625" style="56" customWidth="1"/>
    <col min="14084" max="14084" width="12.6640625" style="56" customWidth="1"/>
    <col min="14085" max="14085" width="1.5" style="56" customWidth="1"/>
    <col min="14086" max="14086" width="11.1640625" style="56" customWidth="1"/>
    <col min="14087" max="14087" width="19.6640625" style="56" customWidth="1"/>
    <col min="14088" max="14088" width="11.5" style="56" customWidth="1"/>
    <col min="14089" max="14089" width="9.1640625" style="56"/>
    <col min="14090" max="14090" width="11.5" style="56" customWidth="1"/>
    <col min="14091" max="14336" width="9.1640625" style="56"/>
    <col min="14337" max="14337" width="7" style="56" customWidth="1"/>
    <col min="14338" max="14338" width="6.1640625" style="56" customWidth="1"/>
    <col min="14339" max="14339" width="12.1640625" style="56" customWidth="1"/>
    <col min="14340" max="14340" width="12.6640625" style="56" customWidth="1"/>
    <col min="14341" max="14341" width="1.5" style="56" customWidth="1"/>
    <col min="14342" max="14342" width="11.1640625" style="56" customWidth="1"/>
    <col min="14343" max="14343" width="19.6640625" style="56" customWidth="1"/>
    <col min="14344" max="14344" width="11.5" style="56" customWidth="1"/>
    <col min="14345" max="14345" width="9.1640625" style="56"/>
    <col min="14346" max="14346" width="11.5" style="56" customWidth="1"/>
    <col min="14347" max="14592" width="9.1640625" style="56"/>
    <col min="14593" max="14593" width="7" style="56" customWidth="1"/>
    <col min="14594" max="14594" width="6.1640625" style="56" customWidth="1"/>
    <col min="14595" max="14595" width="12.1640625" style="56" customWidth="1"/>
    <col min="14596" max="14596" width="12.6640625" style="56" customWidth="1"/>
    <col min="14597" max="14597" width="1.5" style="56" customWidth="1"/>
    <col min="14598" max="14598" width="11.1640625" style="56" customWidth="1"/>
    <col min="14599" max="14599" width="19.6640625" style="56" customWidth="1"/>
    <col min="14600" max="14600" width="11.5" style="56" customWidth="1"/>
    <col min="14601" max="14601" width="9.1640625" style="56"/>
    <col min="14602" max="14602" width="11.5" style="56" customWidth="1"/>
    <col min="14603" max="14848" width="9.1640625" style="56"/>
    <col min="14849" max="14849" width="7" style="56" customWidth="1"/>
    <col min="14850" max="14850" width="6.1640625" style="56" customWidth="1"/>
    <col min="14851" max="14851" width="12.1640625" style="56" customWidth="1"/>
    <col min="14852" max="14852" width="12.6640625" style="56" customWidth="1"/>
    <col min="14853" max="14853" width="1.5" style="56" customWidth="1"/>
    <col min="14854" max="14854" width="11.1640625" style="56" customWidth="1"/>
    <col min="14855" max="14855" width="19.6640625" style="56" customWidth="1"/>
    <col min="14856" max="14856" width="11.5" style="56" customWidth="1"/>
    <col min="14857" max="14857" width="9.1640625" style="56"/>
    <col min="14858" max="14858" width="11.5" style="56" customWidth="1"/>
    <col min="14859" max="15104" width="9.1640625" style="56"/>
    <col min="15105" max="15105" width="7" style="56" customWidth="1"/>
    <col min="15106" max="15106" width="6.1640625" style="56" customWidth="1"/>
    <col min="15107" max="15107" width="12.1640625" style="56" customWidth="1"/>
    <col min="15108" max="15108" width="12.6640625" style="56" customWidth="1"/>
    <col min="15109" max="15109" width="1.5" style="56" customWidth="1"/>
    <col min="15110" max="15110" width="11.1640625" style="56" customWidth="1"/>
    <col min="15111" max="15111" width="19.6640625" style="56" customWidth="1"/>
    <col min="15112" max="15112" width="11.5" style="56" customWidth="1"/>
    <col min="15113" max="15113" width="9.1640625" style="56"/>
    <col min="15114" max="15114" width="11.5" style="56" customWidth="1"/>
    <col min="15115" max="15360" width="9.1640625" style="56"/>
    <col min="15361" max="15361" width="7" style="56" customWidth="1"/>
    <col min="15362" max="15362" width="6.1640625" style="56" customWidth="1"/>
    <col min="15363" max="15363" width="12.1640625" style="56" customWidth="1"/>
    <col min="15364" max="15364" width="12.6640625" style="56" customWidth="1"/>
    <col min="15365" max="15365" width="1.5" style="56" customWidth="1"/>
    <col min="15366" max="15366" width="11.1640625" style="56" customWidth="1"/>
    <col min="15367" max="15367" width="19.6640625" style="56" customWidth="1"/>
    <col min="15368" max="15368" width="11.5" style="56" customWidth="1"/>
    <col min="15369" max="15369" width="9.1640625" style="56"/>
    <col min="15370" max="15370" width="11.5" style="56" customWidth="1"/>
    <col min="15371" max="15616" width="9.1640625" style="56"/>
    <col min="15617" max="15617" width="7" style="56" customWidth="1"/>
    <col min="15618" max="15618" width="6.1640625" style="56" customWidth="1"/>
    <col min="15619" max="15619" width="12.1640625" style="56" customWidth="1"/>
    <col min="15620" max="15620" width="12.6640625" style="56" customWidth="1"/>
    <col min="15621" max="15621" width="1.5" style="56" customWidth="1"/>
    <col min="15622" max="15622" width="11.1640625" style="56" customWidth="1"/>
    <col min="15623" max="15623" width="19.6640625" style="56" customWidth="1"/>
    <col min="15624" max="15624" width="11.5" style="56" customWidth="1"/>
    <col min="15625" max="15625" width="9.1640625" style="56"/>
    <col min="15626" max="15626" width="11.5" style="56" customWidth="1"/>
    <col min="15627" max="15872" width="9.1640625" style="56"/>
    <col min="15873" max="15873" width="7" style="56" customWidth="1"/>
    <col min="15874" max="15874" width="6.1640625" style="56" customWidth="1"/>
    <col min="15875" max="15875" width="12.1640625" style="56" customWidth="1"/>
    <col min="15876" max="15876" width="12.6640625" style="56" customWidth="1"/>
    <col min="15877" max="15877" width="1.5" style="56" customWidth="1"/>
    <col min="15878" max="15878" width="11.1640625" style="56" customWidth="1"/>
    <col min="15879" max="15879" width="19.6640625" style="56" customWidth="1"/>
    <col min="15880" max="15880" width="11.5" style="56" customWidth="1"/>
    <col min="15881" max="15881" width="9.1640625" style="56"/>
    <col min="15882" max="15882" width="11.5" style="56" customWidth="1"/>
    <col min="15883" max="16128" width="9.1640625" style="56"/>
    <col min="16129" max="16129" width="7" style="56" customWidth="1"/>
    <col min="16130" max="16130" width="6.1640625" style="56" customWidth="1"/>
    <col min="16131" max="16131" width="12.1640625" style="56" customWidth="1"/>
    <col min="16132" max="16132" width="12.6640625" style="56" customWidth="1"/>
    <col min="16133" max="16133" width="1.5" style="56" customWidth="1"/>
    <col min="16134" max="16134" width="11.1640625" style="56" customWidth="1"/>
    <col min="16135" max="16135" width="19.6640625" style="56" customWidth="1"/>
    <col min="16136" max="16136" width="11.5" style="56" customWidth="1"/>
    <col min="16137" max="16137" width="9.1640625" style="56"/>
    <col min="16138" max="16138" width="11.5" style="56" customWidth="1"/>
    <col min="16139" max="16384" width="9.1640625" style="56"/>
  </cols>
  <sheetData>
    <row r="1" spans="1:16" ht="30.75" customHeight="1" x14ac:dyDescent="0.15">
      <c r="A1" s="238" t="s">
        <v>346</v>
      </c>
      <c r="B1" s="238"/>
      <c r="C1" s="238"/>
      <c r="D1" s="238"/>
      <c r="E1" s="238"/>
      <c r="F1" s="238"/>
      <c r="G1" s="238"/>
      <c r="J1" s="231" t="s">
        <v>347</v>
      </c>
      <c r="K1" s="231"/>
      <c r="L1" s="231"/>
      <c r="M1" s="231"/>
      <c r="N1" s="231"/>
      <c r="P1" s="56" t="s">
        <v>348</v>
      </c>
    </row>
    <row r="2" spans="1:16" ht="8.25" customHeight="1" x14ac:dyDescent="0.15">
      <c r="A2" s="53"/>
      <c r="B2" s="53"/>
      <c r="C2" s="53"/>
      <c r="D2" s="53"/>
      <c r="E2" s="53"/>
      <c r="F2" s="53"/>
      <c r="G2" s="53"/>
      <c r="J2" s="232" t="s">
        <v>349</v>
      </c>
      <c r="K2" s="232"/>
      <c r="L2" s="232"/>
      <c r="M2" s="232"/>
      <c r="N2" s="232"/>
      <c r="P2" s="56" t="s">
        <v>282</v>
      </c>
    </row>
    <row r="3" spans="1:16" ht="33" customHeight="1" x14ac:dyDescent="0.15">
      <c r="A3" s="239" t="s">
        <v>321</v>
      </c>
      <c r="B3" s="240"/>
      <c r="C3" s="125" t="s">
        <v>24</v>
      </c>
      <c r="D3" s="126" t="s">
        <v>350</v>
      </c>
      <c r="E3" s="126"/>
      <c r="F3" s="126" t="s">
        <v>351</v>
      </c>
      <c r="G3" s="126" t="s">
        <v>352</v>
      </c>
      <c r="J3" s="181"/>
      <c r="K3" s="182"/>
      <c r="L3" s="182"/>
      <c r="M3" s="182"/>
      <c r="N3" s="183"/>
    </row>
    <row r="4" spans="1:16" ht="3.75" customHeight="1" x14ac:dyDescent="0.15">
      <c r="A4" s="127"/>
      <c r="B4" s="128"/>
      <c r="C4" s="127"/>
      <c r="D4" s="127"/>
      <c r="E4" s="127"/>
      <c r="F4" s="127"/>
      <c r="G4" s="127"/>
      <c r="J4" s="233" t="s">
        <v>353</v>
      </c>
      <c r="K4" s="235" t="s">
        <v>93</v>
      </c>
      <c r="L4" s="235"/>
      <c r="M4" s="235"/>
      <c r="N4" s="236" t="s">
        <v>354</v>
      </c>
    </row>
    <row r="5" spans="1:16" ht="10" customHeight="1" x14ac:dyDescent="0.15">
      <c r="A5" s="129">
        <v>1940</v>
      </c>
      <c r="B5" s="130"/>
      <c r="C5" s="131">
        <v>7023111</v>
      </c>
      <c r="D5" s="132"/>
      <c r="E5" s="132"/>
      <c r="F5" s="132"/>
      <c r="G5" s="133"/>
      <c r="J5" s="234"/>
      <c r="K5" s="185" t="s">
        <v>24</v>
      </c>
      <c r="L5" s="185" t="s">
        <v>91</v>
      </c>
      <c r="M5" s="185" t="s">
        <v>92</v>
      </c>
      <c r="N5" s="237"/>
    </row>
    <row r="6" spans="1:16" ht="10" customHeight="1" x14ac:dyDescent="0.15">
      <c r="A6" s="129"/>
      <c r="B6" s="130"/>
      <c r="C6" s="131"/>
      <c r="D6" s="134">
        <v>3397246</v>
      </c>
      <c r="E6" s="134"/>
      <c r="F6" s="134">
        <v>161773.61904761905</v>
      </c>
      <c r="G6" s="129">
        <v>1.9</v>
      </c>
      <c r="H6" s="135"/>
      <c r="I6" s="64"/>
      <c r="J6" s="186">
        <v>1990</v>
      </c>
      <c r="K6" s="187">
        <v>21764515</v>
      </c>
      <c r="L6" s="187">
        <v>10926218</v>
      </c>
      <c r="M6" s="187">
        <v>10838297</v>
      </c>
      <c r="N6" s="188">
        <v>2.0855273924345719</v>
      </c>
    </row>
    <row r="7" spans="1:16" ht="10" customHeight="1" x14ac:dyDescent="0.15">
      <c r="A7" s="129">
        <v>1961</v>
      </c>
      <c r="B7" s="130"/>
      <c r="C7" s="131">
        <v>10420357</v>
      </c>
      <c r="D7" s="136"/>
      <c r="E7" s="136"/>
      <c r="F7" s="136"/>
      <c r="G7" s="137"/>
      <c r="H7" s="135"/>
      <c r="J7" s="186">
        <v>1991</v>
      </c>
      <c r="K7" s="187">
        <v>22203931</v>
      </c>
      <c r="L7" s="187">
        <v>11145981</v>
      </c>
      <c r="M7" s="187">
        <v>11057950</v>
      </c>
      <c r="N7" s="188">
        <v>2.0189560851689103</v>
      </c>
    </row>
    <row r="8" spans="1:16" ht="10" customHeight="1" x14ac:dyDescent="0.15">
      <c r="A8" s="129"/>
      <c r="B8" s="130"/>
      <c r="C8" s="131"/>
      <c r="D8" s="134">
        <v>3701207</v>
      </c>
      <c r="E8" s="134"/>
      <c r="F8" s="134">
        <v>336473.36363636365</v>
      </c>
      <c r="G8" s="129">
        <v>2.8</v>
      </c>
      <c r="H8" s="135"/>
      <c r="I8" s="64"/>
      <c r="J8" s="186">
        <v>1992</v>
      </c>
      <c r="K8" s="187">
        <v>22640305</v>
      </c>
      <c r="L8" s="187">
        <v>11365008</v>
      </c>
      <c r="M8" s="187">
        <v>11275297</v>
      </c>
      <c r="N8" s="188">
        <v>1.9653006487905245</v>
      </c>
    </row>
    <row r="9" spans="1:16" ht="10" customHeight="1" x14ac:dyDescent="0.15">
      <c r="A9" s="129">
        <v>1972</v>
      </c>
      <c r="B9" s="130"/>
      <c r="C9" s="131">
        <v>14121564</v>
      </c>
      <c r="D9" s="136"/>
      <c r="E9" s="136"/>
      <c r="F9" s="136"/>
      <c r="G9" s="137"/>
      <c r="H9" s="135"/>
      <c r="J9" s="186">
        <v>1993</v>
      </c>
      <c r="K9" s="187">
        <v>23073150</v>
      </c>
      <c r="L9" s="187">
        <v>11582635</v>
      </c>
      <c r="M9" s="187">
        <v>11490515</v>
      </c>
      <c r="N9" s="188">
        <v>1.9118337849247213</v>
      </c>
    </row>
    <row r="10" spans="1:16" ht="10" customHeight="1" x14ac:dyDescent="0.15">
      <c r="A10" s="129"/>
      <c r="B10" s="130"/>
      <c r="C10" s="131"/>
      <c r="D10" s="134">
        <v>3640667</v>
      </c>
      <c r="E10" s="134"/>
      <c r="F10" s="134">
        <v>404518.55555555556</v>
      </c>
      <c r="G10" s="129">
        <v>2.6</v>
      </c>
      <c r="H10" s="135"/>
      <c r="I10" s="64"/>
      <c r="J10" s="186">
        <v>1994</v>
      </c>
      <c r="K10" s="187">
        <v>23501974</v>
      </c>
      <c r="L10" s="187">
        <v>11798220</v>
      </c>
      <c r="M10" s="187">
        <v>11703754</v>
      </c>
      <c r="N10" s="188">
        <v>1.8585412048203187</v>
      </c>
    </row>
    <row r="11" spans="1:16" ht="10" customHeight="1" x14ac:dyDescent="0.15">
      <c r="A11" s="129">
        <v>1981</v>
      </c>
      <c r="B11" s="130"/>
      <c r="C11" s="131">
        <v>17762231</v>
      </c>
      <c r="D11" s="134"/>
      <c r="E11" s="134"/>
      <c r="F11" s="134"/>
      <c r="G11" s="129"/>
      <c r="H11" s="135"/>
      <c r="J11" s="186">
        <v>1995</v>
      </c>
      <c r="K11" s="187">
        <v>23926300</v>
      </c>
      <c r="L11" s="187">
        <v>12011116</v>
      </c>
      <c r="M11" s="187">
        <v>11915184</v>
      </c>
      <c r="N11" s="188">
        <v>1.8054908919565626</v>
      </c>
    </row>
    <row r="12" spans="1:16" ht="10" customHeight="1" x14ac:dyDescent="0.15">
      <c r="A12" s="129"/>
      <c r="B12" s="130"/>
      <c r="C12" s="131"/>
      <c r="D12" s="134">
        <v>4877212</v>
      </c>
      <c r="E12" s="134"/>
      <c r="F12" s="134">
        <v>406434.33333333331</v>
      </c>
      <c r="G12" s="138">
        <v>2</v>
      </c>
      <c r="H12" s="135"/>
      <c r="I12" s="64"/>
      <c r="J12" s="186">
        <v>1996</v>
      </c>
      <c r="K12" s="187">
        <v>24348132</v>
      </c>
      <c r="L12" s="187">
        <v>12222325</v>
      </c>
      <c r="M12" s="187">
        <v>12125807</v>
      </c>
      <c r="N12" s="188">
        <v>1.7630473579283157</v>
      </c>
    </row>
    <row r="13" spans="1:16" ht="10" customHeight="1" x14ac:dyDescent="0.15">
      <c r="A13" s="129">
        <v>1993</v>
      </c>
      <c r="B13" s="130"/>
      <c r="C13" s="131">
        <v>22639443</v>
      </c>
      <c r="D13" s="134"/>
      <c r="E13" s="134"/>
      <c r="F13" s="134"/>
      <c r="G13" s="138"/>
      <c r="H13" s="135"/>
      <c r="J13" s="186">
        <v>1997</v>
      </c>
      <c r="K13" s="187">
        <v>24767794</v>
      </c>
      <c r="L13" s="187">
        <v>12432273</v>
      </c>
      <c r="M13" s="187">
        <v>12335521</v>
      </c>
      <c r="N13" s="188">
        <v>1.7235901300354461</v>
      </c>
    </row>
    <row r="14" spans="1:16" ht="10" customHeight="1" x14ac:dyDescent="0.15">
      <c r="A14" s="129"/>
      <c r="B14" s="130"/>
      <c r="C14" s="131"/>
      <c r="D14" s="134">
        <v>4579821</v>
      </c>
      <c r="E14" s="134"/>
      <c r="F14" s="134">
        <v>381651.75</v>
      </c>
      <c r="G14" s="138">
        <v>1.5389630606793325</v>
      </c>
      <c r="H14" s="135"/>
      <c r="I14" s="64"/>
      <c r="J14" s="186">
        <v>1998</v>
      </c>
      <c r="K14" s="187">
        <v>25182269</v>
      </c>
      <c r="L14" s="187">
        <v>12639465</v>
      </c>
      <c r="M14" s="187">
        <v>12542804</v>
      </c>
      <c r="N14" s="188">
        <v>1.6734433433998941</v>
      </c>
    </row>
    <row r="15" spans="1:16" ht="10" customHeight="1" x14ac:dyDescent="0.15">
      <c r="A15" s="129">
        <v>2005</v>
      </c>
      <c r="B15" s="139" t="s">
        <v>324</v>
      </c>
      <c r="C15" s="140">
        <v>27219264</v>
      </c>
      <c r="D15" s="134"/>
      <c r="E15" s="134"/>
      <c r="F15" s="134"/>
      <c r="G15" s="138"/>
      <c r="H15" s="135"/>
      <c r="J15" s="186">
        <v>1999</v>
      </c>
      <c r="K15" s="187">
        <v>25588546</v>
      </c>
      <c r="L15" s="187">
        <v>12842387</v>
      </c>
      <c r="M15" s="187">
        <v>12746159</v>
      </c>
      <c r="N15" s="188">
        <v>1.6133454852698126</v>
      </c>
    </row>
    <row r="16" spans="1:16" ht="10" customHeight="1" x14ac:dyDescent="0.15">
      <c r="A16" s="129"/>
      <c r="B16" s="130"/>
      <c r="C16" s="131"/>
      <c r="D16" s="134">
        <v>1001500</v>
      </c>
      <c r="E16" s="134"/>
      <c r="F16" s="134">
        <v>500750</v>
      </c>
      <c r="G16" s="138">
        <v>1.5551963029995175</v>
      </c>
      <c r="H16" s="135"/>
      <c r="I16" s="64"/>
      <c r="J16" s="186"/>
      <c r="K16" s="187"/>
      <c r="L16" s="187"/>
      <c r="M16" s="187"/>
      <c r="N16" s="188"/>
    </row>
    <row r="17" spans="1:14" ht="10" customHeight="1" x14ac:dyDescent="0.15">
      <c r="A17" s="129">
        <v>2007</v>
      </c>
      <c r="B17" s="130"/>
      <c r="C17" s="131">
        <v>28220764</v>
      </c>
      <c r="D17" s="141"/>
      <c r="E17" s="141"/>
      <c r="F17" s="141"/>
      <c r="G17" s="142"/>
      <c r="J17" s="184">
        <v>1980</v>
      </c>
      <c r="K17" s="189">
        <v>17531898</v>
      </c>
      <c r="L17" s="189">
        <v>8761307</v>
      </c>
      <c r="M17" s="189">
        <v>8770591</v>
      </c>
      <c r="N17" s="190">
        <v>2.5299999999999998</v>
      </c>
    </row>
    <row r="18" spans="1:14" ht="10" customHeight="1" x14ac:dyDescent="0.15">
      <c r="A18" s="129"/>
      <c r="B18" s="130"/>
      <c r="C18" s="131"/>
      <c r="D18" s="134">
        <v>3016621</v>
      </c>
      <c r="E18" s="134"/>
      <c r="F18" s="134">
        <v>301662.09999999998</v>
      </c>
      <c r="G18" s="138">
        <v>1.0207504309430293</v>
      </c>
      <c r="J18" s="184">
        <v>1981</v>
      </c>
      <c r="K18" s="189">
        <v>17967707</v>
      </c>
      <c r="L18" s="189">
        <v>8975838</v>
      </c>
      <c r="M18" s="189">
        <v>8991869</v>
      </c>
      <c r="N18" s="190">
        <v>2.4900000000000002</v>
      </c>
    </row>
    <row r="19" spans="1:14" ht="10" customHeight="1" x14ac:dyDescent="0.15">
      <c r="A19" s="129">
        <v>2017</v>
      </c>
      <c r="B19" s="130"/>
      <c r="C19" s="131">
        <v>31237385</v>
      </c>
      <c r="D19" s="141"/>
      <c r="E19" s="141"/>
      <c r="F19" s="141"/>
      <c r="G19" s="142"/>
      <c r="J19" s="184">
        <v>1982</v>
      </c>
      <c r="K19" s="189">
        <v>18407934</v>
      </c>
      <c r="L19" s="189">
        <v>9192127</v>
      </c>
      <c r="M19" s="189">
        <v>9215807</v>
      </c>
      <c r="N19" s="190">
        <v>2.4500000000000002</v>
      </c>
    </row>
    <row r="20" spans="1:14" ht="3.75" customHeight="1" x14ac:dyDescent="0.15">
      <c r="A20" s="143"/>
      <c r="B20" s="144"/>
      <c r="C20" s="145"/>
      <c r="D20" s="145"/>
      <c r="E20" s="145"/>
      <c r="F20" s="145"/>
      <c r="G20" s="146"/>
      <c r="J20" s="184">
        <v>1983</v>
      </c>
      <c r="K20" s="189">
        <v>18851845</v>
      </c>
      <c r="L20" s="189">
        <v>9409673</v>
      </c>
      <c r="M20" s="189">
        <v>9442172</v>
      </c>
      <c r="N20" s="190">
        <v>2.41</v>
      </c>
    </row>
    <row r="21" spans="1:14" ht="17.25" customHeight="1" x14ac:dyDescent="0.15">
      <c r="A21" s="241" t="s">
        <v>326</v>
      </c>
      <c r="B21" s="241"/>
      <c r="C21" s="241"/>
      <c r="D21" s="241"/>
      <c r="E21" s="241"/>
      <c r="F21" s="241"/>
      <c r="G21" s="241"/>
      <c r="J21" s="184">
        <v>1984</v>
      </c>
      <c r="K21" s="189">
        <v>19298720</v>
      </c>
      <c r="L21" s="189">
        <v>9627980</v>
      </c>
      <c r="M21" s="189">
        <v>9670740</v>
      </c>
      <c r="N21" s="190">
        <v>2.37</v>
      </c>
    </row>
    <row r="22" spans="1:14" ht="24" customHeight="1" x14ac:dyDescent="0.15">
      <c r="A22" s="219" t="s">
        <v>355</v>
      </c>
      <c r="B22" s="219"/>
      <c r="C22" s="219"/>
      <c r="D22" s="219"/>
      <c r="E22" s="219"/>
      <c r="F22" s="219"/>
      <c r="G22" s="219"/>
      <c r="J22" s="184">
        <v>1985</v>
      </c>
      <c r="K22" s="189">
        <v>19747819</v>
      </c>
      <c r="L22" s="189">
        <v>9846547</v>
      </c>
      <c r="M22" s="189">
        <v>9901272</v>
      </c>
      <c r="N22" s="190">
        <v>2.33</v>
      </c>
    </row>
    <row r="23" spans="1:14" ht="4.5" customHeight="1" x14ac:dyDescent="0.15">
      <c r="A23" s="147"/>
      <c r="B23" s="147"/>
      <c r="C23" s="147"/>
      <c r="D23" s="147"/>
      <c r="E23" s="147"/>
      <c r="F23" s="70"/>
      <c r="G23" s="70"/>
      <c r="J23" s="184">
        <v>1986</v>
      </c>
      <c r="K23" s="189">
        <v>20201403</v>
      </c>
      <c r="L23" s="189">
        <v>10065426</v>
      </c>
      <c r="M23" s="189">
        <v>10135977</v>
      </c>
      <c r="N23" s="190">
        <v>2.2999999999999998</v>
      </c>
    </row>
    <row r="24" spans="1:14" s="148" customFormat="1" ht="13.5" customHeight="1" x14ac:dyDescent="0.2">
      <c r="A24" s="223"/>
      <c r="B24" s="223"/>
      <c r="C24" s="223"/>
      <c r="D24" s="223"/>
      <c r="E24" s="223"/>
      <c r="F24" s="223"/>
      <c r="G24" s="223"/>
      <c r="J24" s="184">
        <v>1987</v>
      </c>
      <c r="K24" s="189">
        <v>20659953</v>
      </c>
      <c r="L24" s="189">
        <v>10284944</v>
      </c>
      <c r="M24" s="189">
        <v>10375009</v>
      </c>
      <c r="N24" s="190">
        <v>2.27</v>
      </c>
    </row>
    <row r="25" spans="1:14" s="148" customFormat="1" ht="3" customHeight="1" x14ac:dyDescent="0.2">
      <c r="A25" s="149"/>
      <c r="B25" s="149"/>
      <c r="C25" s="149"/>
      <c r="D25" s="149"/>
      <c r="E25" s="150"/>
      <c r="F25" s="150"/>
      <c r="G25" s="150"/>
      <c r="J25" s="184">
        <v>1988</v>
      </c>
      <c r="K25" s="189">
        <v>21120089</v>
      </c>
      <c r="L25" s="189">
        <v>10505031</v>
      </c>
      <c r="M25" s="189">
        <v>10615058</v>
      </c>
      <c r="N25" s="190">
        <v>2.23</v>
      </c>
    </row>
    <row r="26" spans="1:14" s="148" customFormat="1" ht="11" x14ac:dyDescent="0.2">
      <c r="A26" s="149"/>
      <c r="B26" s="149"/>
      <c r="C26" s="149"/>
      <c r="D26" s="149"/>
      <c r="E26" s="149"/>
      <c r="F26" s="149"/>
      <c r="G26" s="149"/>
      <c r="J26" s="184">
        <v>1989</v>
      </c>
      <c r="K26" s="189">
        <v>21578440</v>
      </c>
      <c r="L26" s="189">
        <v>10725618</v>
      </c>
      <c r="M26" s="189">
        <v>10852822</v>
      </c>
      <c r="N26" s="190">
        <v>2.17</v>
      </c>
    </row>
    <row r="27" spans="1:14" s="148" customFormat="1" ht="11" x14ac:dyDescent="0.2">
      <c r="A27" s="149"/>
      <c r="B27" s="151" t="s">
        <v>356</v>
      </c>
      <c r="C27" s="149" t="s">
        <v>357</v>
      </c>
      <c r="D27" s="149"/>
      <c r="E27" s="149"/>
      <c r="F27" s="149"/>
      <c r="G27" s="149"/>
      <c r="J27" s="184">
        <v>1990</v>
      </c>
      <c r="K27" s="189">
        <v>22031627</v>
      </c>
      <c r="L27" s="189">
        <v>10946629</v>
      </c>
      <c r="M27" s="189">
        <v>11084998</v>
      </c>
      <c r="N27" s="190">
        <v>2.1</v>
      </c>
    </row>
    <row r="28" spans="1:14" s="148" customFormat="1" ht="11" x14ac:dyDescent="0.2">
      <c r="A28" s="149">
        <v>1940</v>
      </c>
      <c r="B28" s="152">
        <v>7023111</v>
      </c>
      <c r="C28" s="149"/>
      <c r="D28" s="149"/>
      <c r="E28" s="149"/>
      <c r="F28" s="149"/>
      <c r="G28" s="149"/>
      <c r="J28" s="184">
        <v>1991</v>
      </c>
      <c r="K28" s="189">
        <v>22479500</v>
      </c>
      <c r="L28" s="189">
        <v>11168763</v>
      </c>
      <c r="M28" s="189">
        <v>11310737</v>
      </c>
      <c r="N28" s="190">
        <v>2.0299999999999998</v>
      </c>
    </row>
    <row r="29" spans="1:14" s="148" customFormat="1" ht="11" x14ac:dyDescent="0.2">
      <c r="A29" s="149"/>
      <c r="B29" s="152"/>
      <c r="C29" s="153">
        <v>1.8983445219661998</v>
      </c>
      <c r="D29" s="149"/>
      <c r="E29" s="149"/>
      <c r="F29" s="149"/>
      <c r="G29" s="149"/>
      <c r="J29" s="184">
        <v>1992</v>
      </c>
      <c r="K29" s="189">
        <v>22924304</v>
      </c>
      <c r="L29" s="189">
        <v>11392066</v>
      </c>
      <c r="M29" s="189">
        <v>11532238</v>
      </c>
      <c r="N29" s="190">
        <v>1.98</v>
      </c>
    </row>
    <row r="30" spans="1:14" s="148" customFormat="1" ht="11" x14ac:dyDescent="0.2">
      <c r="A30" s="149">
        <v>1961</v>
      </c>
      <c r="B30" s="152">
        <v>10420357</v>
      </c>
      <c r="C30" s="153"/>
      <c r="D30" s="149"/>
      <c r="E30" s="149"/>
      <c r="F30" s="149"/>
      <c r="G30" s="149"/>
      <c r="J30" s="184">
        <v>1993</v>
      </c>
      <c r="K30" s="189">
        <v>23366275</v>
      </c>
      <c r="L30" s="189">
        <v>11615496</v>
      </c>
      <c r="M30" s="189">
        <v>11750779</v>
      </c>
      <c r="N30" s="190">
        <v>1.93</v>
      </c>
    </row>
    <row r="31" spans="1:14" s="148" customFormat="1" ht="11" x14ac:dyDescent="0.2">
      <c r="A31" s="149"/>
      <c r="B31" s="152"/>
      <c r="C31" s="153">
        <v>2.8215845251902349</v>
      </c>
      <c r="D31" s="149"/>
      <c r="E31" s="149"/>
      <c r="F31" s="149"/>
      <c r="G31" s="149"/>
      <c r="J31" s="184">
        <v>1994</v>
      </c>
      <c r="K31" s="189">
        <v>23805630</v>
      </c>
      <c r="L31" s="189">
        <v>11837998</v>
      </c>
      <c r="M31" s="189">
        <v>11967632</v>
      </c>
      <c r="N31" s="190">
        <v>1.88</v>
      </c>
    </row>
    <row r="32" spans="1:14" s="148" customFormat="1" ht="11" x14ac:dyDescent="0.2">
      <c r="A32" s="149">
        <v>1972</v>
      </c>
      <c r="B32" s="152">
        <v>14121564</v>
      </c>
      <c r="C32" s="153"/>
      <c r="D32" s="149"/>
      <c r="E32" s="149"/>
      <c r="F32" s="149"/>
      <c r="G32" s="149"/>
      <c r="J32" s="184">
        <v>1995</v>
      </c>
      <c r="K32" s="189">
        <v>24242600</v>
      </c>
      <c r="L32" s="189">
        <v>12058526</v>
      </c>
      <c r="M32" s="189">
        <v>12184074</v>
      </c>
      <c r="N32" s="190">
        <v>1.84</v>
      </c>
    </row>
    <row r="33" spans="1:14" s="148" customFormat="1" ht="11" x14ac:dyDescent="0.2">
      <c r="A33" s="149"/>
      <c r="B33" s="152"/>
      <c r="C33" s="153">
        <v>2.5514323690744467</v>
      </c>
      <c r="D33" s="149"/>
      <c r="E33" s="149"/>
      <c r="F33" s="149"/>
      <c r="G33" s="149"/>
      <c r="J33" s="184">
        <v>1996</v>
      </c>
      <c r="K33" s="189">
        <v>24689213</v>
      </c>
      <c r="L33" s="189">
        <v>12283364</v>
      </c>
      <c r="M33" s="189">
        <v>12405849</v>
      </c>
      <c r="N33" s="190">
        <v>1.84</v>
      </c>
    </row>
    <row r="34" spans="1:14" s="148" customFormat="1" ht="11" x14ac:dyDescent="0.2">
      <c r="A34" s="149">
        <v>1981</v>
      </c>
      <c r="B34" s="152">
        <v>17762231</v>
      </c>
      <c r="C34" s="153"/>
      <c r="D34" s="149"/>
      <c r="E34" s="149"/>
      <c r="F34" s="149"/>
      <c r="G34" s="149"/>
      <c r="J34" s="184">
        <v>1997</v>
      </c>
      <c r="K34" s="189">
        <v>25145317</v>
      </c>
      <c r="L34" s="189">
        <v>12513209</v>
      </c>
      <c r="M34" s="189">
        <v>12632108</v>
      </c>
      <c r="N34" s="190">
        <v>1.85</v>
      </c>
    </row>
    <row r="35" spans="1:14" s="148" customFormat="1" ht="11" x14ac:dyDescent="0.2">
      <c r="A35" s="149"/>
      <c r="B35" s="152"/>
      <c r="C35" s="153">
        <v>2.0428760317469319</v>
      </c>
      <c r="D35" s="149"/>
      <c r="E35" s="149"/>
      <c r="F35" s="149"/>
      <c r="G35" s="149"/>
      <c r="J35" s="184">
        <v>1998</v>
      </c>
      <c r="K35" s="189">
        <v>25592876</v>
      </c>
      <c r="L35" s="189">
        <v>12738640</v>
      </c>
      <c r="M35" s="189">
        <v>12854236</v>
      </c>
      <c r="N35" s="190">
        <v>1.78</v>
      </c>
    </row>
    <row r="36" spans="1:14" s="148" customFormat="1" ht="11" x14ac:dyDescent="0.2">
      <c r="A36" s="149">
        <v>1993</v>
      </c>
      <c r="B36" s="152">
        <v>22639443</v>
      </c>
      <c r="C36" s="153"/>
      <c r="D36" s="149"/>
      <c r="E36" s="149"/>
      <c r="F36" s="149"/>
      <c r="G36" s="149"/>
      <c r="H36" s="148" t="s">
        <v>329</v>
      </c>
      <c r="J36" s="184">
        <v>1999</v>
      </c>
      <c r="K36" s="189">
        <v>26013829</v>
      </c>
      <c r="L36" s="189">
        <v>12950226</v>
      </c>
      <c r="M36" s="189">
        <v>13063603</v>
      </c>
      <c r="N36" s="190">
        <v>1.64</v>
      </c>
    </row>
    <row r="37" spans="1:14" s="148" customFormat="1" ht="11" x14ac:dyDescent="0.2">
      <c r="A37" s="149"/>
      <c r="B37" s="152"/>
      <c r="C37" s="153">
        <v>1.5551963029995175</v>
      </c>
      <c r="D37" s="149"/>
      <c r="E37" s="149"/>
      <c r="F37" s="149"/>
      <c r="G37" s="149"/>
      <c r="J37" s="184">
        <v>2000</v>
      </c>
      <c r="K37" s="189">
        <v>26390142</v>
      </c>
      <c r="L37" s="189">
        <v>13138546</v>
      </c>
      <c r="M37" s="189">
        <v>13251596</v>
      </c>
      <c r="N37" s="190">
        <v>1.45</v>
      </c>
    </row>
    <row r="38" spans="1:14" s="148" customFormat="1" ht="18" customHeight="1" x14ac:dyDescent="0.2">
      <c r="A38" s="242"/>
      <c r="B38" s="242"/>
      <c r="C38" s="242"/>
      <c r="D38" s="242"/>
      <c r="E38" s="242"/>
      <c r="F38" s="242"/>
      <c r="G38" s="242"/>
      <c r="J38" s="184">
        <v>2001</v>
      </c>
      <c r="K38" s="189">
        <v>26714547</v>
      </c>
      <c r="L38" s="189">
        <v>13299730</v>
      </c>
      <c r="M38" s="189">
        <v>13414817</v>
      </c>
      <c r="N38" s="190">
        <v>1.23</v>
      </c>
    </row>
    <row r="39" spans="1:14" s="148" customFormat="1" ht="11" x14ac:dyDescent="0.2">
      <c r="A39" s="149"/>
      <c r="B39" s="149"/>
      <c r="C39" s="149"/>
      <c r="D39" s="149"/>
      <c r="E39" s="149"/>
      <c r="F39" s="149"/>
      <c r="G39" s="149"/>
      <c r="J39" s="184">
        <v>2002</v>
      </c>
      <c r="K39" s="189">
        <v>26999085</v>
      </c>
      <c r="L39" s="189">
        <v>13440069</v>
      </c>
      <c r="M39" s="189">
        <v>13559016</v>
      </c>
      <c r="N39" s="190">
        <v>1.07</v>
      </c>
    </row>
    <row r="40" spans="1:14" s="148" customFormat="1" ht="11" x14ac:dyDescent="0.2">
      <c r="J40" s="184">
        <v>2003</v>
      </c>
      <c r="K40" s="189">
        <v>27254632</v>
      </c>
      <c r="L40" s="189">
        <v>13565351</v>
      </c>
      <c r="M40" s="189">
        <v>13689281</v>
      </c>
      <c r="N40" s="190">
        <v>0.95</v>
      </c>
    </row>
    <row r="41" spans="1:14" s="148" customFormat="1" ht="11" x14ac:dyDescent="0.2">
      <c r="J41" s="184">
        <v>2004</v>
      </c>
      <c r="K41" s="189">
        <v>27492091</v>
      </c>
      <c r="L41" s="189">
        <v>13681388</v>
      </c>
      <c r="M41" s="189">
        <v>13810703</v>
      </c>
      <c r="N41" s="190">
        <v>0.87</v>
      </c>
    </row>
    <row r="42" spans="1:14" s="148" customFormat="1" ht="11" x14ac:dyDescent="0.2">
      <c r="J42" s="184">
        <v>2005</v>
      </c>
      <c r="K42" s="189">
        <v>27722342</v>
      </c>
      <c r="L42" s="189">
        <v>13793972</v>
      </c>
      <c r="M42" s="189">
        <v>13928370</v>
      </c>
      <c r="N42" s="190">
        <v>0.84</v>
      </c>
    </row>
    <row r="43" spans="1:14" s="148" customFormat="1" ht="24" customHeight="1" x14ac:dyDescent="0.2">
      <c r="A43" s="230"/>
      <c r="B43" s="230"/>
      <c r="C43" s="230"/>
      <c r="D43" s="230"/>
      <c r="E43" s="230"/>
      <c r="F43" s="230"/>
      <c r="G43" s="230"/>
      <c r="J43" s="184">
        <v>2006</v>
      </c>
      <c r="K43" s="189">
        <v>27934784</v>
      </c>
      <c r="L43" s="189">
        <v>13898850</v>
      </c>
      <c r="M43" s="189">
        <v>14035934</v>
      </c>
      <c r="N43" s="190">
        <v>0.77</v>
      </c>
    </row>
    <row r="44" spans="1:14" x14ac:dyDescent="0.15">
      <c r="I44" s="148"/>
      <c r="J44" s="184">
        <v>2007</v>
      </c>
      <c r="K44" s="189">
        <v>28122158</v>
      </c>
      <c r="L44" s="189">
        <v>13992159</v>
      </c>
      <c r="M44" s="189">
        <v>14129999</v>
      </c>
      <c r="N44" s="190">
        <v>0.67</v>
      </c>
    </row>
    <row r="45" spans="1:14" x14ac:dyDescent="0.15">
      <c r="I45" s="148"/>
      <c r="J45" s="184">
        <v>2008</v>
      </c>
      <c r="K45" s="189">
        <v>28300372</v>
      </c>
      <c r="L45" s="189">
        <v>14080278</v>
      </c>
      <c r="M45" s="189">
        <v>14220094</v>
      </c>
      <c r="N45" s="190">
        <v>0.63</v>
      </c>
    </row>
    <row r="46" spans="1:14" x14ac:dyDescent="0.15">
      <c r="I46" s="148"/>
      <c r="J46" s="184">
        <v>2009</v>
      </c>
      <c r="K46" s="189">
        <v>28485319</v>
      </c>
      <c r="L46" s="189">
        <v>14169581</v>
      </c>
      <c r="M46" s="189">
        <v>14315738</v>
      </c>
      <c r="N46" s="190">
        <v>0.65</v>
      </c>
    </row>
    <row r="47" spans="1:14" x14ac:dyDescent="0.15">
      <c r="I47" s="148"/>
      <c r="J47" s="184">
        <v>2010</v>
      </c>
      <c r="K47" s="189">
        <v>28692915</v>
      </c>
      <c r="L47" s="189">
        <v>14266452</v>
      </c>
      <c r="M47" s="189">
        <v>14426463</v>
      </c>
      <c r="N47" s="190">
        <v>0.73</v>
      </c>
    </row>
    <row r="48" spans="1:14" x14ac:dyDescent="0.15">
      <c r="I48" s="148"/>
      <c r="J48" s="184">
        <v>2011</v>
      </c>
      <c r="K48" s="189">
        <v>28905725</v>
      </c>
      <c r="L48" s="189">
        <v>14359189</v>
      </c>
      <c r="M48" s="189">
        <v>14546536</v>
      </c>
      <c r="N48" s="190">
        <v>0.74</v>
      </c>
    </row>
    <row r="49" spans="10:14" x14ac:dyDescent="0.15">
      <c r="J49" s="184">
        <v>2012</v>
      </c>
      <c r="K49" s="191">
        <v>29113162</v>
      </c>
      <c r="L49" s="191">
        <v>14443547</v>
      </c>
      <c r="M49" s="191">
        <v>14669615</v>
      </c>
      <c r="N49" s="190">
        <v>0.72</v>
      </c>
    </row>
    <row r="50" spans="10:14" x14ac:dyDescent="0.15">
      <c r="J50" s="184">
        <v>2013</v>
      </c>
      <c r="K50" s="191">
        <v>29341346</v>
      </c>
      <c r="L50" s="191">
        <v>14537066</v>
      </c>
      <c r="M50" s="191">
        <v>14804280</v>
      </c>
      <c r="N50" s="190">
        <v>0.78</v>
      </c>
    </row>
    <row r="51" spans="10:14" x14ac:dyDescent="0.15">
      <c r="J51" s="184">
        <v>2014</v>
      </c>
      <c r="K51" s="191">
        <v>29616414</v>
      </c>
      <c r="L51" s="191">
        <v>14657288</v>
      </c>
      <c r="M51" s="191">
        <v>14959126</v>
      </c>
      <c r="N51" s="190">
        <v>0.94</v>
      </c>
    </row>
    <row r="52" spans="10:14" x14ac:dyDescent="0.15">
      <c r="J52" s="184">
        <v>2015</v>
      </c>
      <c r="K52" s="191">
        <v>29964499</v>
      </c>
      <c r="L52" s="191">
        <v>14821760</v>
      </c>
      <c r="M52" s="191">
        <v>15142739</v>
      </c>
      <c r="N52" s="190">
        <v>1.18</v>
      </c>
    </row>
    <row r="53" spans="10:14" x14ac:dyDescent="0.15">
      <c r="J53" s="184">
        <v>2016</v>
      </c>
      <c r="K53" s="191">
        <v>30422831</v>
      </c>
      <c r="L53" s="191">
        <v>15052061</v>
      </c>
      <c r="M53" s="191">
        <v>15370770</v>
      </c>
      <c r="N53" s="190">
        <v>1.53</v>
      </c>
    </row>
    <row r="54" spans="10:14" x14ac:dyDescent="0.15">
      <c r="J54" s="184">
        <v>2017</v>
      </c>
      <c r="K54" s="191">
        <v>30973992</v>
      </c>
      <c r="L54" s="191">
        <v>15336495</v>
      </c>
      <c r="M54" s="191">
        <v>15637497</v>
      </c>
      <c r="N54" s="190">
        <v>1.81</v>
      </c>
    </row>
    <row r="55" spans="10:14" x14ac:dyDescent="0.15">
      <c r="J55" s="184">
        <v>2018</v>
      </c>
      <c r="K55" s="191">
        <v>31562130</v>
      </c>
      <c r="L55" s="191">
        <v>15642691</v>
      </c>
      <c r="M55" s="191">
        <v>15919439</v>
      </c>
      <c r="N55" s="190">
        <v>1.9</v>
      </c>
    </row>
    <row r="56" spans="10:14" x14ac:dyDescent="0.15">
      <c r="J56" s="184">
        <v>2019</v>
      </c>
      <c r="K56" s="191">
        <v>32131400</v>
      </c>
      <c r="L56" s="191">
        <v>15938284</v>
      </c>
      <c r="M56" s="191">
        <v>16193116</v>
      </c>
      <c r="N56" s="190">
        <v>1.8</v>
      </c>
    </row>
    <row r="57" spans="10:14" x14ac:dyDescent="0.15">
      <c r="J57" s="184">
        <v>2020</v>
      </c>
      <c r="K57" s="189">
        <v>32625948</v>
      </c>
      <c r="L57" s="189">
        <v>16190895</v>
      </c>
      <c r="M57" s="189">
        <v>16435053</v>
      </c>
      <c r="N57" s="190">
        <v>1.54</v>
      </c>
    </row>
    <row r="58" spans="10:14" x14ac:dyDescent="0.15">
      <c r="J58" s="184">
        <v>2021</v>
      </c>
      <c r="K58" s="189">
        <v>33035304</v>
      </c>
      <c r="L58" s="189">
        <v>16394177</v>
      </c>
      <c r="M58" s="189">
        <v>16641127</v>
      </c>
      <c r="N58" s="190">
        <v>1.25</v>
      </c>
    </row>
    <row r="59" spans="10:14" x14ac:dyDescent="0.15">
      <c r="J59" s="184">
        <v>2022</v>
      </c>
      <c r="K59" s="189">
        <v>33396698</v>
      </c>
      <c r="L59" s="189">
        <v>16569707</v>
      </c>
      <c r="M59" s="189">
        <v>16826991</v>
      </c>
      <c r="N59" s="190">
        <v>1.0939629918344407</v>
      </c>
    </row>
    <row r="60" spans="10:14" x14ac:dyDescent="0.15">
      <c r="J60" s="192"/>
      <c r="K60" s="193"/>
      <c r="L60" s="193"/>
      <c r="M60" s="193"/>
      <c r="N60" s="193"/>
    </row>
    <row r="61" spans="10:14" x14ac:dyDescent="0.15">
      <c r="J61" s="228" t="s">
        <v>358</v>
      </c>
      <c r="K61" s="229"/>
      <c r="L61" s="229"/>
      <c r="M61" s="229"/>
      <c r="N61" s="229"/>
    </row>
  </sheetData>
  <mergeCells count="13">
    <mergeCell ref="J61:N61"/>
    <mergeCell ref="A43:G43"/>
    <mergeCell ref="J1:N1"/>
    <mergeCell ref="J2:N2"/>
    <mergeCell ref="J4:J5"/>
    <mergeCell ref="K4:M4"/>
    <mergeCell ref="N4:N5"/>
    <mergeCell ref="A1:G1"/>
    <mergeCell ref="A3:B3"/>
    <mergeCell ref="A21:G21"/>
    <mergeCell ref="A22:G22"/>
    <mergeCell ref="A24:G24"/>
    <mergeCell ref="A38:G38"/>
  </mergeCell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9095-2B97-0146-9AD0-C2FD7CB20957}">
  <dimension ref="B3:B4"/>
  <sheetViews>
    <sheetView workbookViewId="0">
      <selection activeCell="B4" sqref="B4"/>
    </sheetView>
  </sheetViews>
  <sheetFormatPr baseColWidth="10" defaultColWidth="11.5" defaultRowHeight="15" x14ac:dyDescent="0.2"/>
  <sheetData>
    <row r="3" spans="2:2" x14ac:dyDescent="0.2">
      <c r="B3" t="s">
        <v>359</v>
      </c>
    </row>
    <row r="4" spans="2:2" x14ac:dyDescent="0.2">
      <c r="B4" t="s">
        <v>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0370-CC9B-794B-A3D9-7EF88A77B4D3}">
  <sheetPr>
    <tabColor theme="0" tint="-0.249977111117893"/>
  </sheetPr>
  <dimension ref="A1:K165"/>
  <sheetViews>
    <sheetView showGridLines="0" zoomScale="160" zoomScaleNormal="160" workbookViewId="0">
      <selection activeCell="K166" sqref="K166"/>
    </sheetView>
  </sheetViews>
  <sheetFormatPr baseColWidth="10" defaultColWidth="11.5" defaultRowHeight="11" x14ac:dyDescent="0.15"/>
  <cols>
    <col min="1" max="1" width="16" style="20" customWidth="1"/>
    <col min="2" max="2" width="11.5" style="20" customWidth="1"/>
    <col min="3" max="4" width="10.5" style="20" customWidth="1"/>
    <col min="5" max="5" width="1.5" style="20" customWidth="1"/>
    <col min="6" max="6" width="11.5" style="20" customWidth="1"/>
    <col min="7" max="8" width="10.5" style="20" customWidth="1"/>
    <col min="9" max="240" width="11.5" style="20"/>
    <col min="241" max="241" width="17.83203125" style="20" customWidth="1"/>
    <col min="242" max="245" width="0" style="20" hidden="1" customWidth="1"/>
    <col min="246" max="248" width="8.33203125" style="20" customWidth="1"/>
    <col min="249" max="249" width="0.83203125" style="20" customWidth="1"/>
    <col min="250" max="250" width="8.5" style="20" customWidth="1"/>
    <col min="251" max="251" width="8.33203125" style="20" customWidth="1"/>
    <col min="252" max="252" width="9" style="20" customWidth="1"/>
    <col min="253" max="253" width="0.83203125" style="20" customWidth="1"/>
    <col min="254" max="254" width="8.6640625" style="20" customWidth="1"/>
    <col min="255" max="255" width="8.33203125" style="20" customWidth="1"/>
    <col min="256" max="256" width="9" style="20" customWidth="1"/>
    <col min="257" max="496" width="11.5" style="20"/>
    <col min="497" max="497" width="17.83203125" style="20" customWidth="1"/>
    <col min="498" max="501" width="0" style="20" hidden="1" customWidth="1"/>
    <col min="502" max="504" width="8.33203125" style="20" customWidth="1"/>
    <col min="505" max="505" width="0.83203125" style="20" customWidth="1"/>
    <col min="506" max="506" width="8.5" style="20" customWidth="1"/>
    <col min="507" max="507" width="8.33203125" style="20" customWidth="1"/>
    <col min="508" max="508" width="9" style="20" customWidth="1"/>
    <col min="509" max="509" width="0.83203125" style="20" customWidth="1"/>
    <col min="510" max="510" width="8.6640625" style="20" customWidth="1"/>
    <col min="511" max="511" width="8.33203125" style="20" customWidth="1"/>
    <col min="512" max="512" width="9" style="20" customWidth="1"/>
    <col min="513" max="752" width="11.5" style="20"/>
    <col min="753" max="753" width="17.83203125" style="20" customWidth="1"/>
    <col min="754" max="757" width="0" style="20" hidden="1" customWidth="1"/>
    <col min="758" max="760" width="8.33203125" style="20" customWidth="1"/>
    <col min="761" max="761" width="0.83203125" style="20" customWidth="1"/>
    <col min="762" max="762" width="8.5" style="20" customWidth="1"/>
    <col min="763" max="763" width="8.33203125" style="20" customWidth="1"/>
    <col min="764" max="764" width="9" style="20" customWidth="1"/>
    <col min="765" max="765" width="0.83203125" style="20" customWidth="1"/>
    <col min="766" max="766" width="8.6640625" style="20" customWidth="1"/>
    <col min="767" max="767" width="8.33203125" style="20" customWidth="1"/>
    <col min="768" max="768" width="9" style="20" customWidth="1"/>
    <col min="769" max="1008" width="11.5" style="20"/>
    <col min="1009" max="1009" width="17.83203125" style="20" customWidth="1"/>
    <col min="1010" max="1013" width="0" style="20" hidden="1" customWidth="1"/>
    <col min="1014" max="1016" width="8.33203125" style="20" customWidth="1"/>
    <col min="1017" max="1017" width="0.83203125" style="20" customWidth="1"/>
    <col min="1018" max="1018" width="8.5" style="20" customWidth="1"/>
    <col min="1019" max="1019" width="8.33203125" style="20" customWidth="1"/>
    <col min="1020" max="1020" width="9" style="20" customWidth="1"/>
    <col min="1021" max="1021" width="0.83203125" style="20" customWidth="1"/>
    <col min="1022" max="1022" width="8.6640625" style="20" customWidth="1"/>
    <col min="1023" max="1023" width="8.33203125" style="20" customWidth="1"/>
    <col min="1024" max="1024" width="9" style="20" customWidth="1"/>
    <col min="1025" max="1264" width="11.5" style="20"/>
    <col min="1265" max="1265" width="17.83203125" style="20" customWidth="1"/>
    <col min="1266" max="1269" width="0" style="20" hidden="1" customWidth="1"/>
    <col min="1270" max="1272" width="8.33203125" style="20" customWidth="1"/>
    <col min="1273" max="1273" width="0.83203125" style="20" customWidth="1"/>
    <col min="1274" max="1274" width="8.5" style="20" customWidth="1"/>
    <col min="1275" max="1275" width="8.33203125" style="20" customWidth="1"/>
    <col min="1276" max="1276" width="9" style="20" customWidth="1"/>
    <col min="1277" max="1277" width="0.83203125" style="20" customWidth="1"/>
    <col min="1278" max="1278" width="8.6640625" style="20" customWidth="1"/>
    <col min="1279" max="1279" width="8.33203125" style="20" customWidth="1"/>
    <col min="1280" max="1280" width="9" style="20" customWidth="1"/>
    <col min="1281" max="1520" width="11.5" style="20"/>
    <col min="1521" max="1521" width="17.83203125" style="20" customWidth="1"/>
    <col min="1522" max="1525" width="0" style="20" hidden="1" customWidth="1"/>
    <col min="1526" max="1528" width="8.33203125" style="20" customWidth="1"/>
    <col min="1529" max="1529" width="0.83203125" style="20" customWidth="1"/>
    <col min="1530" max="1530" width="8.5" style="20" customWidth="1"/>
    <col min="1531" max="1531" width="8.33203125" style="20" customWidth="1"/>
    <col min="1532" max="1532" width="9" style="20" customWidth="1"/>
    <col min="1533" max="1533" width="0.83203125" style="20" customWidth="1"/>
    <col min="1534" max="1534" width="8.6640625" style="20" customWidth="1"/>
    <col min="1535" max="1535" width="8.33203125" style="20" customWidth="1"/>
    <col min="1536" max="1536" width="9" style="20" customWidth="1"/>
    <col min="1537" max="1776" width="11.5" style="20"/>
    <col min="1777" max="1777" width="17.83203125" style="20" customWidth="1"/>
    <col min="1778" max="1781" width="0" style="20" hidden="1" customWidth="1"/>
    <col min="1782" max="1784" width="8.33203125" style="20" customWidth="1"/>
    <col min="1785" max="1785" width="0.83203125" style="20" customWidth="1"/>
    <col min="1786" max="1786" width="8.5" style="20" customWidth="1"/>
    <col min="1787" max="1787" width="8.33203125" style="20" customWidth="1"/>
    <col min="1788" max="1788" width="9" style="20" customWidth="1"/>
    <col min="1789" max="1789" width="0.83203125" style="20" customWidth="1"/>
    <col min="1790" max="1790" width="8.6640625" style="20" customWidth="1"/>
    <col min="1791" max="1791" width="8.33203125" style="20" customWidth="1"/>
    <col min="1792" max="1792" width="9" style="20" customWidth="1"/>
    <col min="1793" max="2032" width="11.5" style="20"/>
    <col min="2033" max="2033" width="17.83203125" style="20" customWidth="1"/>
    <col min="2034" max="2037" width="0" style="20" hidden="1" customWidth="1"/>
    <col min="2038" max="2040" width="8.33203125" style="20" customWidth="1"/>
    <col min="2041" max="2041" width="0.83203125" style="20" customWidth="1"/>
    <col min="2042" max="2042" width="8.5" style="20" customWidth="1"/>
    <col min="2043" max="2043" width="8.33203125" style="20" customWidth="1"/>
    <col min="2044" max="2044" width="9" style="20" customWidth="1"/>
    <col min="2045" max="2045" width="0.83203125" style="20" customWidth="1"/>
    <col min="2046" max="2046" width="8.6640625" style="20" customWidth="1"/>
    <col min="2047" max="2047" width="8.33203125" style="20" customWidth="1"/>
    <col min="2048" max="2048" width="9" style="20" customWidth="1"/>
    <col min="2049" max="2288" width="11.5" style="20"/>
    <col min="2289" max="2289" width="17.83203125" style="20" customWidth="1"/>
    <col min="2290" max="2293" width="0" style="20" hidden="1" customWidth="1"/>
    <col min="2294" max="2296" width="8.33203125" style="20" customWidth="1"/>
    <col min="2297" max="2297" width="0.83203125" style="20" customWidth="1"/>
    <col min="2298" max="2298" width="8.5" style="20" customWidth="1"/>
    <col min="2299" max="2299" width="8.33203125" style="20" customWidth="1"/>
    <col min="2300" max="2300" width="9" style="20" customWidth="1"/>
    <col min="2301" max="2301" width="0.83203125" style="20" customWidth="1"/>
    <col min="2302" max="2302" width="8.6640625" style="20" customWidth="1"/>
    <col min="2303" max="2303" width="8.33203125" style="20" customWidth="1"/>
    <col min="2304" max="2304" width="9" style="20" customWidth="1"/>
    <col min="2305" max="2544" width="11.5" style="20"/>
    <col min="2545" max="2545" width="17.83203125" style="20" customWidth="1"/>
    <col min="2546" max="2549" width="0" style="20" hidden="1" customWidth="1"/>
    <col min="2550" max="2552" width="8.33203125" style="20" customWidth="1"/>
    <col min="2553" max="2553" width="0.83203125" style="20" customWidth="1"/>
    <col min="2554" max="2554" width="8.5" style="20" customWidth="1"/>
    <col min="2555" max="2555" width="8.33203125" style="20" customWidth="1"/>
    <col min="2556" max="2556" width="9" style="20" customWidth="1"/>
    <col min="2557" max="2557" width="0.83203125" style="20" customWidth="1"/>
    <col min="2558" max="2558" width="8.6640625" style="20" customWidth="1"/>
    <col min="2559" max="2559" width="8.33203125" style="20" customWidth="1"/>
    <col min="2560" max="2560" width="9" style="20" customWidth="1"/>
    <col min="2561" max="2800" width="11.5" style="20"/>
    <col min="2801" max="2801" width="17.83203125" style="20" customWidth="1"/>
    <col min="2802" max="2805" width="0" style="20" hidden="1" customWidth="1"/>
    <col min="2806" max="2808" width="8.33203125" style="20" customWidth="1"/>
    <col min="2809" max="2809" width="0.83203125" style="20" customWidth="1"/>
    <col min="2810" max="2810" width="8.5" style="20" customWidth="1"/>
    <col min="2811" max="2811" width="8.33203125" style="20" customWidth="1"/>
    <col min="2812" max="2812" width="9" style="20" customWidth="1"/>
    <col min="2813" max="2813" width="0.83203125" style="20" customWidth="1"/>
    <col min="2814" max="2814" width="8.6640625" style="20" customWidth="1"/>
    <col min="2815" max="2815" width="8.33203125" style="20" customWidth="1"/>
    <col min="2816" max="2816" width="9" style="20" customWidth="1"/>
    <col min="2817" max="3056" width="11.5" style="20"/>
    <col min="3057" max="3057" width="17.83203125" style="20" customWidth="1"/>
    <col min="3058" max="3061" width="0" style="20" hidden="1" customWidth="1"/>
    <col min="3062" max="3064" width="8.33203125" style="20" customWidth="1"/>
    <col min="3065" max="3065" width="0.83203125" style="20" customWidth="1"/>
    <col min="3066" max="3066" width="8.5" style="20" customWidth="1"/>
    <col min="3067" max="3067" width="8.33203125" style="20" customWidth="1"/>
    <col min="3068" max="3068" width="9" style="20" customWidth="1"/>
    <col min="3069" max="3069" width="0.83203125" style="20" customWidth="1"/>
    <col min="3070" max="3070" width="8.6640625" style="20" customWidth="1"/>
    <col min="3071" max="3071" width="8.33203125" style="20" customWidth="1"/>
    <col min="3072" max="3072" width="9" style="20" customWidth="1"/>
    <col min="3073" max="3312" width="11.5" style="20"/>
    <col min="3313" max="3313" width="17.83203125" style="20" customWidth="1"/>
    <col min="3314" max="3317" width="0" style="20" hidden="1" customWidth="1"/>
    <col min="3318" max="3320" width="8.33203125" style="20" customWidth="1"/>
    <col min="3321" max="3321" width="0.83203125" style="20" customWidth="1"/>
    <col min="3322" max="3322" width="8.5" style="20" customWidth="1"/>
    <col min="3323" max="3323" width="8.33203125" style="20" customWidth="1"/>
    <col min="3324" max="3324" width="9" style="20" customWidth="1"/>
    <col min="3325" max="3325" width="0.83203125" style="20" customWidth="1"/>
    <col min="3326" max="3326" width="8.6640625" style="20" customWidth="1"/>
    <col min="3327" max="3327" width="8.33203125" style="20" customWidth="1"/>
    <col min="3328" max="3328" width="9" style="20" customWidth="1"/>
    <col min="3329" max="3568" width="11.5" style="20"/>
    <col min="3569" max="3569" width="17.83203125" style="20" customWidth="1"/>
    <col min="3570" max="3573" width="0" style="20" hidden="1" customWidth="1"/>
    <col min="3574" max="3576" width="8.33203125" style="20" customWidth="1"/>
    <col min="3577" max="3577" width="0.83203125" style="20" customWidth="1"/>
    <col min="3578" max="3578" width="8.5" style="20" customWidth="1"/>
    <col min="3579" max="3579" width="8.33203125" style="20" customWidth="1"/>
    <col min="3580" max="3580" width="9" style="20" customWidth="1"/>
    <col min="3581" max="3581" width="0.83203125" style="20" customWidth="1"/>
    <col min="3582" max="3582" width="8.6640625" style="20" customWidth="1"/>
    <col min="3583" max="3583" width="8.33203125" style="20" customWidth="1"/>
    <col min="3584" max="3584" width="9" style="20" customWidth="1"/>
    <col min="3585" max="3824" width="11.5" style="20"/>
    <col min="3825" max="3825" width="17.83203125" style="20" customWidth="1"/>
    <col min="3826" max="3829" width="0" style="20" hidden="1" customWidth="1"/>
    <col min="3830" max="3832" width="8.33203125" style="20" customWidth="1"/>
    <col min="3833" max="3833" width="0.83203125" style="20" customWidth="1"/>
    <col min="3834" max="3834" width="8.5" style="20" customWidth="1"/>
    <col min="3835" max="3835" width="8.33203125" style="20" customWidth="1"/>
    <col min="3836" max="3836" width="9" style="20" customWidth="1"/>
    <col min="3837" max="3837" width="0.83203125" style="20" customWidth="1"/>
    <col min="3838" max="3838" width="8.6640625" style="20" customWidth="1"/>
    <col min="3839" max="3839" width="8.33203125" style="20" customWidth="1"/>
    <col min="3840" max="3840" width="9" style="20" customWidth="1"/>
    <col min="3841" max="4080" width="11.5" style="20"/>
    <col min="4081" max="4081" width="17.83203125" style="20" customWidth="1"/>
    <col min="4082" max="4085" width="0" style="20" hidden="1" customWidth="1"/>
    <col min="4086" max="4088" width="8.33203125" style="20" customWidth="1"/>
    <col min="4089" max="4089" width="0.83203125" style="20" customWidth="1"/>
    <col min="4090" max="4090" width="8.5" style="20" customWidth="1"/>
    <col min="4091" max="4091" width="8.33203125" style="20" customWidth="1"/>
    <col min="4092" max="4092" width="9" style="20" customWidth="1"/>
    <col min="4093" max="4093" width="0.83203125" style="20" customWidth="1"/>
    <col min="4094" max="4094" width="8.6640625" style="20" customWidth="1"/>
    <col min="4095" max="4095" width="8.33203125" style="20" customWidth="1"/>
    <col min="4096" max="4096" width="9" style="20" customWidth="1"/>
    <col min="4097" max="4336" width="11.5" style="20"/>
    <col min="4337" max="4337" width="17.83203125" style="20" customWidth="1"/>
    <col min="4338" max="4341" width="0" style="20" hidden="1" customWidth="1"/>
    <col min="4342" max="4344" width="8.33203125" style="20" customWidth="1"/>
    <col min="4345" max="4345" width="0.83203125" style="20" customWidth="1"/>
    <col min="4346" max="4346" width="8.5" style="20" customWidth="1"/>
    <col min="4347" max="4347" width="8.33203125" style="20" customWidth="1"/>
    <col min="4348" max="4348" width="9" style="20" customWidth="1"/>
    <col min="4349" max="4349" width="0.83203125" style="20" customWidth="1"/>
    <col min="4350" max="4350" width="8.6640625" style="20" customWidth="1"/>
    <col min="4351" max="4351" width="8.33203125" style="20" customWidth="1"/>
    <col min="4352" max="4352" width="9" style="20" customWidth="1"/>
    <col min="4353" max="4592" width="11.5" style="20"/>
    <col min="4593" max="4593" width="17.83203125" style="20" customWidth="1"/>
    <col min="4594" max="4597" width="0" style="20" hidden="1" customWidth="1"/>
    <col min="4598" max="4600" width="8.33203125" style="20" customWidth="1"/>
    <col min="4601" max="4601" width="0.83203125" style="20" customWidth="1"/>
    <col min="4602" max="4602" width="8.5" style="20" customWidth="1"/>
    <col min="4603" max="4603" width="8.33203125" style="20" customWidth="1"/>
    <col min="4604" max="4604" width="9" style="20" customWidth="1"/>
    <col min="4605" max="4605" width="0.83203125" style="20" customWidth="1"/>
    <col min="4606" max="4606" width="8.6640625" style="20" customWidth="1"/>
    <col min="4607" max="4607" width="8.33203125" style="20" customWidth="1"/>
    <col min="4608" max="4608" width="9" style="20" customWidth="1"/>
    <col min="4609" max="4848" width="11.5" style="20"/>
    <col min="4849" max="4849" width="17.83203125" style="20" customWidth="1"/>
    <col min="4850" max="4853" width="0" style="20" hidden="1" customWidth="1"/>
    <col min="4854" max="4856" width="8.33203125" style="20" customWidth="1"/>
    <col min="4857" max="4857" width="0.83203125" style="20" customWidth="1"/>
    <col min="4858" max="4858" width="8.5" style="20" customWidth="1"/>
    <col min="4859" max="4859" width="8.33203125" style="20" customWidth="1"/>
    <col min="4860" max="4860" width="9" style="20" customWidth="1"/>
    <col min="4861" max="4861" width="0.83203125" style="20" customWidth="1"/>
    <col min="4862" max="4862" width="8.6640625" style="20" customWidth="1"/>
    <col min="4863" max="4863" width="8.33203125" style="20" customWidth="1"/>
    <col min="4864" max="4864" width="9" style="20" customWidth="1"/>
    <col min="4865" max="5104" width="11.5" style="20"/>
    <col min="5105" max="5105" width="17.83203125" style="20" customWidth="1"/>
    <col min="5106" max="5109" width="0" style="20" hidden="1" customWidth="1"/>
    <col min="5110" max="5112" width="8.33203125" style="20" customWidth="1"/>
    <col min="5113" max="5113" width="0.83203125" style="20" customWidth="1"/>
    <col min="5114" max="5114" width="8.5" style="20" customWidth="1"/>
    <col min="5115" max="5115" width="8.33203125" style="20" customWidth="1"/>
    <col min="5116" max="5116" width="9" style="20" customWidth="1"/>
    <col min="5117" max="5117" width="0.83203125" style="20" customWidth="1"/>
    <col min="5118" max="5118" width="8.6640625" style="20" customWidth="1"/>
    <col min="5119" max="5119" width="8.33203125" style="20" customWidth="1"/>
    <col min="5120" max="5120" width="9" style="20" customWidth="1"/>
    <col min="5121" max="5360" width="11.5" style="20"/>
    <col min="5361" max="5361" width="17.83203125" style="20" customWidth="1"/>
    <col min="5362" max="5365" width="0" style="20" hidden="1" customWidth="1"/>
    <col min="5366" max="5368" width="8.33203125" style="20" customWidth="1"/>
    <col min="5369" max="5369" width="0.83203125" style="20" customWidth="1"/>
    <col min="5370" max="5370" width="8.5" style="20" customWidth="1"/>
    <col min="5371" max="5371" width="8.33203125" style="20" customWidth="1"/>
    <col min="5372" max="5372" width="9" style="20" customWidth="1"/>
    <col min="5373" max="5373" width="0.83203125" style="20" customWidth="1"/>
    <col min="5374" max="5374" width="8.6640625" style="20" customWidth="1"/>
    <col min="5375" max="5375" width="8.33203125" style="20" customWidth="1"/>
    <col min="5376" max="5376" width="9" style="20" customWidth="1"/>
    <col min="5377" max="5616" width="11.5" style="20"/>
    <col min="5617" max="5617" width="17.83203125" style="20" customWidth="1"/>
    <col min="5618" max="5621" width="0" style="20" hidden="1" customWidth="1"/>
    <col min="5622" max="5624" width="8.33203125" style="20" customWidth="1"/>
    <col min="5625" max="5625" width="0.83203125" style="20" customWidth="1"/>
    <col min="5626" max="5626" width="8.5" style="20" customWidth="1"/>
    <col min="5627" max="5627" width="8.33203125" style="20" customWidth="1"/>
    <col min="5628" max="5628" width="9" style="20" customWidth="1"/>
    <col min="5629" max="5629" width="0.83203125" style="20" customWidth="1"/>
    <col min="5630" max="5630" width="8.6640625" style="20" customWidth="1"/>
    <col min="5631" max="5631" width="8.33203125" style="20" customWidth="1"/>
    <col min="5632" max="5632" width="9" style="20" customWidth="1"/>
    <col min="5633" max="5872" width="11.5" style="20"/>
    <col min="5873" max="5873" width="17.83203125" style="20" customWidth="1"/>
    <col min="5874" max="5877" width="0" style="20" hidden="1" customWidth="1"/>
    <col min="5878" max="5880" width="8.33203125" style="20" customWidth="1"/>
    <col min="5881" max="5881" width="0.83203125" style="20" customWidth="1"/>
    <col min="5882" max="5882" width="8.5" style="20" customWidth="1"/>
    <col min="5883" max="5883" width="8.33203125" style="20" customWidth="1"/>
    <col min="5884" max="5884" width="9" style="20" customWidth="1"/>
    <col min="5885" max="5885" width="0.83203125" style="20" customWidth="1"/>
    <col min="5886" max="5886" width="8.6640625" style="20" customWidth="1"/>
    <col min="5887" max="5887" width="8.33203125" style="20" customWidth="1"/>
    <col min="5888" max="5888" width="9" style="20" customWidth="1"/>
    <col min="5889" max="6128" width="11.5" style="20"/>
    <col min="6129" max="6129" width="17.83203125" style="20" customWidth="1"/>
    <col min="6130" max="6133" width="0" style="20" hidden="1" customWidth="1"/>
    <col min="6134" max="6136" width="8.33203125" style="20" customWidth="1"/>
    <col min="6137" max="6137" width="0.83203125" style="20" customWidth="1"/>
    <col min="6138" max="6138" width="8.5" style="20" customWidth="1"/>
    <col min="6139" max="6139" width="8.33203125" style="20" customWidth="1"/>
    <col min="6140" max="6140" width="9" style="20" customWidth="1"/>
    <col min="6141" max="6141" width="0.83203125" style="20" customWidth="1"/>
    <col min="6142" max="6142" width="8.6640625" style="20" customWidth="1"/>
    <col min="6143" max="6143" width="8.33203125" style="20" customWidth="1"/>
    <col min="6144" max="6144" width="9" style="20" customWidth="1"/>
    <col min="6145" max="6384" width="11.5" style="20"/>
    <col min="6385" max="6385" width="17.83203125" style="20" customWidth="1"/>
    <col min="6386" max="6389" width="0" style="20" hidden="1" customWidth="1"/>
    <col min="6390" max="6392" width="8.33203125" style="20" customWidth="1"/>
    <col min="6393" max="6393" width="0.83203125" style="20" customWidth="1"/>
    <col min="6394" max="6394" width="8.5" style="20" customWidth="1"/>
    <col min="6395" max="6395" width="8.33203125" style="20" customWidth="1"/>
    <col min="6396" max="6396" width="9" style="20" customWidth="1"/>
    <col min="6397" max="6397" width="0.83203125" style="20" customWidth="1"/>
    <col min="6398" max="6398" width="8.6640625" style="20" customWidth="1"/>
    <col min="6399" max="6399" width="8.33203125" style="20" customWidth="1"/>
    <col min="6400" max="6400" width="9" style="20" customWidth="1"/>
    <col min="6401" max="6640" width="11.5" style="20"/>
    <col min="6641" max="6641" width="17.83203125" style="20" customWidth="1"/>
    <col min="6642" max="6645" width="0" style="20" hidden="1" customWidth="1"/>
    <col min="6646" max="6648" width="8.33203125" style="20" customWidth="1"/>
    <col min="6649" max="6649" width="0.83203125" style="20" customWidth="1"/>
    <col min="6650" max="6650" width="8.5" style="20" customWidth="1"/>
    <col min="6651" max="6651" width="8.33203125" style="20" customWidth="1"/>
    <col min="6652" max="6652" width="9" style="20" customWidth="1"/>
    <col min="6653" max="6653" width="0.83203125" style="20" customWidth="1"/>
    <col min="6654" max="6654" width="8.6640625" style="20" customWidth="1"/>
    <col min="6655" max="6655" width="8.33203125" style="20" customWidth="1"/>
    <col min="6656" max="6656" width="9" style="20" customWidth="1"/>
    <col min="6657" max="6896" width="11.5" style="20"/>
    <col min="6897" max="6897" width="17.83203125" style="20" customWidth="1"/>
    <col min="6898" max="6901" width="0" style="20" hidden="1" customWidth="1"/>
    <col min="6902" max="6904" width="8.33203125" style="20" customWidth="1"/>
    <col min="6905" max="6905" width="0.83203125" style="20" customWidth="1"/>
    <col min="6906" max="6906" width="8.5" style="20" customWidth="1"/>
    <col min="6907" max="6907" width="8.33203125" style="20" customWidth="1"/>
    <col min="6908" max="6908" width="9" style="20" customWidth="1"/>
    <col min="6909" max="6909" width="0.83203125" style="20" customWidth="1"/>
    <col min="6910" max="6910" width="8.6640625" style="20" customWidth="1"/>
    <col min="6911" max="6911" width="8.33203125" style="20" customWidth="1"/>
    <col min="6912" max="6912" width="9" style="20" customWidth="1"/>
    <col min="6913" max="7152" width="11.5" style="20"/>
    <col min="7153" max="7153" width="17.83203125" style="20" customWidth="1"/>
    <col min="7154" max="7157" width="0" style="20" hidden="1" customWidth="1"/>
    <col min="7158" max="7160" width="8.33203125" style="20" customWidth="1"/>
    <col min="7161" max="7161" width="0.83203125" style="20" customWidth="1"/>
    <col min="7162" max="7162" width="8.5" style="20" customWidth="1"/>
    <col min="7163" max="7163" width="8.33203125" style="20" customWidth="1"/>
    <col min="7164" max="7164" width="9" style="20" customWidth="1"/>
    <col min="7165" max="7165" width="0.83203125" style="20" customWidth="1"/>
    <col min="7166" max="7166" width="8.6640625" style="20" customWidth="1"/>
    <col min="7167" max="7167" width="8.33203125" style="20" customWidth="1"/>
    <col min="7168" max="7168" width="9" style="20" customWidth="1"/>
    <col min="7169" max="7408" width="11.5" style="20"/>
    <col min="7409" max="7409" width="17.83203125" style="20" customWidth="1"/>
    <col min="7410" max="7413" width="0" style="20" hidden="1" customWidth="1"/>
    <col min="7414" max="7416" width="8.33203125" style="20" customWidth="1"/>
    <col min="7417" max="7417" width="0.83203125" style="20" customWidth="1"/>
    <col min="7418" max="7418" width="8.5" style="20" customWidth="1"/>
    <col min="7419" max="7419" width="8.33203125" style="20" customWidth="1"/>
    <col min="7420" max="7420" width="9" style="20" customWidth="1"/>
    <col min="7421" max="7421" width="0.83203125" style="20" customWidth="1"/>
    <col min="7422" max="7422" width="8.6640625" style="20" customWidth="1"/>
    <col min="7423" max="7423" width="8.33203125" style="20" customWidth="1"/>
    <col min="7424" max="7424" width="9" style="20" customWidth="1"/>
    <col min="7425" max="7664" width="11.5" style="20"/>
    <col min="7665" max="7665" width="17.83203125" style="20" customWidth="1"/>
    <col min="7666" max="7669" width="0" style="20" hidden="1" customWidth="1"/>
    <col min="7670" max="7672" width="8.33203125" style="20" customWidth="1"/>
    <col min="7673" max="7673" width="0.83203125" style="20" customWidth="1"/>
    <col min="7674" max="7674" width="8.5" style="20" customWidth="1"/>
    <col min="7675" max="7675" width="8.33203125" style="20" customWidth="1"/>
    <col min="7676" max="7676" width="9" style="20" customWidth="1"/>
    <col min="7677" max="7677" width="0.83203125" style="20" customWidth="1"/>
    <col min="7678" max="7678" width="8.6640625" style="20" customWidth="1"/>
    <col min="7679" max="7679" width="8.33203125" style="20" customWidth="1"/>
    <col min="7680" max="7680" width="9" style="20" customWidth="1"/>
    <col min="7681" max="7920" width="11.5" style="20"/>
    <col min="7921" max="7921" width="17.83203125" style="20" customWidth="1"/>
    <col min="7922" max="7925" width="0" style="20" hidden="1" customWidth="1"/>
    <col min="7926" max="7928" width="8.33203125" style="20" customWidth="1"/>
    <col min="7929" max="7929" width="0.83203125" style="20" customWidth="1"/>
    <col min="7930" max="7930" width="8.5" style="20" customWidth="1"/>
    <col min="7931" max="7931" width="8.33203125" style="20" customWidth="1"/>
    <col min="7932" max="7932" width="9" style="20" customWidth="1"/>
    <col min="7933" max="7933" width="0.83203125" style="20" customWidth="1"/>
    <col min="7934" max="7934" width="8.6640625" style="20" customWidth="1"/>
    <col min="7935" max="7935" width="8.33203125" style="20" customWidth="1"/>
    <col min="7936" max="7936" width="9" style="20" customWidth="1"/>
    <col min="7937" max="8176" width="11.5" style="20"/>
    <col min="8177" max="8177" width="17.83203125" style="20" customWidth="1"/>
    <col min="8178" max="8181" width="0" style="20" hidden="1" customWidth="1"/>
    <col min="8182" max="8184" width="8.33203125" style="20" customWidth="1"/>
    <col min="8185" max="8185" width="0.83203125" style="20" customWidth="1"/>
    <col min="8186" max="8186" width="8.5" style="20" customWidth="1"/>
    <col min="8187" max="8187" width="8.33203125" style="20" customWidth="1"/>
    <col min="8188" max="8188" width="9" style="20" customWidth="1"/>
    <col min="8189" max="8189" width="0.83203125" style="20" customWidth="1"/>
    <col min="8190" max="8190" width="8.6640625" style="20" customWidth="1"/>
    <col min="8191" max="8191" width="8.33203125" style="20" customWidth="1"/>
    <col min="8192" max="8192" width="9" style="20" customWidth="1"/>
    <col min="8193" max="8432" width="11.5" style="20"/>
    <col min="8433" max="8433" width="17.83203125" style="20" customWidth="1"/>
    <col min="8434" max="8437" width="0" style="20" hidden="1" customWidth="1"/>
    <col min="8438" max="8440" width="8.33203125" style="20" customWidth="1"/>
    <col min="8441" max="8441" width="0.83203125" style="20" customWidth="1"/>
    <col min="8442" max="8442" width="8.5" style="20" customWidth="1"/>
    <col min="8443" max="8443" width="8.33203125" style="20" customWidth="1"/>
    <col min="8444" max="8444" width="9" style="20" customWidth="1"/>
    <col min="8445" max="8445" width="0.83203125" style="20" customWidth="1"/>
    <col min="8446" max="8446" width="8.6640625" style="20" customWidth="1"/>
    <col min="8447" max="8447" width="8.33203125" style="20" customWidth="1"/>
    <col min="8448" max="8448" width="9" style="20" customWidth="1"/>
    <col min="8449" max="8688" width="11.5" style="20"/>
    <col min="8689" max="8689" width="17.83203125" style="20" customWidth="1"/>
    <col min="8690" max="8693" width="0" style="20" hidden="1" customWidth="1"/>
    <col min="8694" max="8696" width="8.33203125" style="20" customWidth="1"/>
    <col min="8697" max="8697" width="0.83203125" style="20" customWidth="1"/>
    <col min="8698" max="8698" width="8.5" style="20" customWidth="1"/>
    <col min="8699" max="8699" width="8.33203125" style="20" customWidth="1"/>
    <col min="8700" max="8700" width="9" style="20" customWidth="1"/>
    <col min="8701" max="8701" width="0.83203125" style="20" customWidth="1"/>
    <col min="8702" max="8702" width="8.6640625" style="20" customWidth="1"/>
    <col min="8703" max="8703" width="8.33203125" style="20" customWidth="1"/>
    <col min="8704" max="8704" width="9" style="20" customWidth="1"/>
    <col min="8705" max="8944" width="11.5" style="20"/>
    <col min="8945" max="8945" width="17.83203125" style="20" customWidth="1"/>
    <col min="8946" max="8949" width="0" style="20" hidden="1" customWidth="1"/>
    <col min="8950" max="8952" width="8.33203125" style="20" customWidth="1"/>
    <col min="8953" max="8953" width="0.83203125" style="20" customWidth="1"/>
    <col min="8954" max="8954" width="8.5" style="20" customWidth="1"/>
    <col min="8955" max="8955" width="8.33203125" style="20" customWidth="1"/>
    <col min="8956" max="8956" width="9" style="20" customWidth="1"/>
    <col min="8957" max="8957" width="0.83203125" style="20" customWidth="1"/>
    <col min="8958" max="8958" width="8.6640625" style="20" customWidth="1"/>
    <col min="8959" max="8959" width="8.33203125" style="20" customWidth="1"/>
    <col min="8960" max="8960" width="9" style="20" customWidth="1"/>
    <col min="8961" max="9200" width="11.5" style="20"/>
    <col min="9201" max="9201" width="17.83203125" style="20" customWidth="1"/>
    <col min="9202" max="9205" width="0" style="20" hidden="1" customWidth="1"/>
    <col min="9206" max="9208" width="8.33203125" style="20" customWidth="1"/>
    <col min="9209" max="9209" width="0.83203125" style="20" customWidth="1"/>
    <col min="9210" max="9210" width="8.5" style="20" customWidth="1"/>
    <col min="9211" max="9211" width="8.33203125" style="20" customWidth="1"/>
    <col min="9212" max="9212" width="9" style="20" customWidth="1"/>
    <col min="9213" max="9213" width="0.83203125" style="20" customWidth="1"/>
    <col min="9214" max="9214" width="8.6640625" style="20" customWidth="1"/>
    <col min="9215" max="9215" width="8.33203125" style="20" customWidth="1"/>
    <col min="9216" max="9216" width="9" style="20" customWidth="1"/>
    <col min="9217" max="9456" width="11.5" style="20"/>
    <col min="9457" max="9457" width="17.83203125" style="20" customWidth="1"/>
    <col min="9458" max="9461" width="0" style="20" hidden="1" customWidth="1"/>
    <col min="9462" max="9464" width="8.33203125" style="20" customWidth="1"/>
    <col min="9465" max="9465" width="0.83203125" style="20" customWidth="1"/>
    <col min="9466" max="9466" width="8.5" style="20" customWidth="1"/>
    <col min="9467" max="9467" width="8.33203125" style="20" customWidth="1"/>
    <col min="9468" max="9468" width="9" style="20" customWidth="1"/>
    <col min="9469" max="9469" width="0.83203125" style="20" customWidth="1"/>
    <col min="9470" max="9470" width="8.6640625" style="20" customWidth="1"/>
    <col min="9471" max="9471" width="8.33203125" style="20" customWidth="1"/>
    <col min="9472" max="9472" width="9" style="20" customWidth="1"/>
    <col min="9473" max="9712" width="11.5" style="20"/>
    <col min="9713" max="9713" width="17.83203125" style="20" customWidth="1"/>
    <col min="9714" max="9717" width="0" style="20" hidden="1" customWidth="1"/>
    <col min="9718" max="9720" width="8.33203125" style="20" customWidth="1"/>
    <col min="9721" max="9721" width="0.83203125" style="20" customWidth="1"/>
    <col min="9722" max="9722" width="8.5" style="20" customWidth="1"/>
    <col min="9723" max="9723" width="8.33203125" style="20" customWidth="1"/>
    <col min="9724" max="9724" width="9" style="20" customWidth="1"/>
    <col min="9725" max="9725" width="0.83203125" style="20" customWidth="1"/>
    <col min="9726" max="9726" width="8.6640625" style="20" customWidth="1"/>
    <col min="9727" max="9727" width="8.33203125" style="20" customWidth="1"/>
    <col min="9728" max="9728" width="9" style="20" customWidth="1"/>
    <col min="9729" max="9968" width="11.5" style="20"/>
    <col min="9969" max="9969" width="17.83203125" style="20" customWidth="1"/>
    <col min="9970" max="9973" width="0" style="20" hidden="1" customWidth="1"/>
    <col min="9974" max="9976" width="8.33203125" style="20" customWidth="1"/>
    <col min="9977" max="9977" width="0.83203125" style="20" customWidth="1"/>
    <col min="9978" max="9978" width="8.5" style="20" customWidth="1"/>
    <col min="9979" max="9979" width="8.33203125" style="20" customWidth="1"/>
    <col min="9980" max="9980" width="9" style="20" customWidth="1"/>
    <col min="9981" max="9981" width="0.83203125" style="20" customWidth="1"/>
    <col min="9982" max="9982" width="8.6640625" style="20" customWidth="1"/>
    <col min="9983" max="9983" width="8.33203125" style="20" customWidth="1"/>
    <col min="9984" max="9984" width="9" style="20" customWidth="1"/>
    <col min="9985" max="10224" width="11.5" style="20"/>
    <col min="10225" max="10225" width="17.83203125" style="20" customWidth="1"/>
    <col min="10226" max="10229" width="0" style="20" hidden="1" customWidth="1"/>
    <col min="10230" max="10232" width="8.33203125" style="20" customWidth="1"/>
    <col min="10233" max="10233" width="0.83203125" style="20" customWidth="1"/>
    <col min="10234" max="10234" width="8.5" style="20" customWidth="1"/>
    <col min="10235" max="10235" width="8.33203125" style="20" customWidth="1"/>
    <col min="10236" max="10236" width="9" style="20" customWidth="1"/>
    <col min="10237" max="10237" width="0.83203125" style="20" customWidth="1"/>
    <col min="10238" max="10238" width="8.6640625" style="20" customWidth="1"/>
    <col min="10239" max="10239" width="8.33203125" style="20" customWidth="1"/>
    <col min="10240" max="10240" width="9" style="20" customWidth="1"/>
    <col min="10241" max="10480" width="11.5" style="20"/>
    <col min="10481" max="10481" width="17.83203125" style="20" customWidth="1"/>
    <col min="10482" max="10485" width="0" style="20" hidden="1" customWidth="1"/>
    <col min="10486" max="10488" width="8.33203125" style="20" customWidth="1"/>
    <col min="10489" max="10489" width="0.83203125" style="20" customWidth="1"/>
    <col min="10490" max="10490" width="8.5" style="20" customWidth="1"/>
    <col min="10491" max="10491" width="8.33203125" style="20" customWidth="1"/>
    <col min="10492" max="10492" width="9" style="20" customWidth="1"/>
    <col min="10493" max="10493" width="0.83203125" style="20" customWidth="1"/>
    <col min="10494" max="10494" width="8.6640625" style="20" customWidth="1"/>
    <col min="10495" max="10495" width="8.33203125" style="20" customWidth="1"/>
    <col min="10496" max="10496" width="9" style="20" customWidth="1"/>
    <col min="10497" max="10736" width="11.5" style="20"/>
    <col min="10737" max="10737" width="17.83203125" style="20" customWidth="1"/>
    <col min="10738" max="10741" width="0" style="20" hidden="1" customWidth="1"/>
    <col min="10742" max="10744" width="8.33203125" style="20" customWidth="1"/>
    <col min="10745" max="10745" width="0.83203125" style="20" customWidth="1"/>
    <col min="10746" max="10746" width="8.5" style="20" customWidth="1"/>
    <col min="10747" max="10747" width="8.33203125" style="20" customWidth="1"/>
    <col min="10748" max="10748" width="9" style="20" customWidth="1"/>
    <col min="10749" max="10749" width="0.83203125" style="20" customWidth="1"/>
    <col min="10750" max="10750" width="8.6640625" style="20" customWidth="1"/>
    <col min="10751" max="10751" width="8.33203125" style="20" customWidth="1"/>
    <col min="10752" max="10752" width="9" style="20" customWidth="1"/>
    <col min="10753" max="10992" width="11.5" style="20"/>
    <col min="10993" max="10993" width="17.83203125" style="20" customWidth="1"/>
    <col min="10994" max="10997" width="0" style="20" hidden="1" customWidth="1"/>
    <col min="10998" max="11000" width="8.33203125" style="20" customWidth="1"/>
    <col min="11001" max="11001" width="0.83203125" style="20" customWidth="1"/>
    <col min="11002" max="11002" width="8.5" style="20" customWidth="1"/>
    <col min="11003" max="11003" width="8.33203125" style="20" customWidth="1"/>
    <col min="11004" max="11004" width="9" style="20" customWidth="1"/>
    <col min="11005" max="11005" width="0.83203125" style="20" customWidth="1"/>
    <col min="11006" max="11006" width="8.6640625" style="20" customWidth="1"/>
    <col min="11007" max="11007" width="8.33203125" style="20" customWidth="1"/>
    <col min="11008" max="11008" width="9" style="20" customWidth="1"/>
    <col min="11009" max="11248" width="11.5" style="20"/>
    <col min="11249" max="11249" width="17.83203125" style="20" customWidth="1"/>
    <col min="11250" max="11253" width="0" style="20" hidden="1" customWidth="1"/>
    <col min="11254" max="11256" width="8.33203125" style="20" customWidth="1"/>
    <col min="11257" max="11257" width="0.83203125" style="20" customWidth="1"/>
    <col min="11258" max="11258" width="8.5" style="20" customWidth="1"/>
    <col min="11259" max="11259" width="8.33203125" style="20" customWidth="1"/>
    <col min="11260" max="11260" width="9" style="20" customWidth="1"/>
    <col min="11261" max="11261" width="0.83203125" style="20" customWidth="1"/>
    <col min="11262" max="11262" width="8.6640625" style="20" customWidth="1"/>
    <col min="11263" max="11263" width="8.33203125" style="20" customWidth="1"/>
    <col min="11264" max="11264" width="9" style="20" customWidth="1"/>
    <col min="11265" max="11504" width="11.5" style="20"/>
    <col min="11505" max="11505" width="17.83203125" style="20" customWidth="1"/>
    <col min="11506" max="11509" width="0" style="20" hidden="1" customWidth="1"/>
    <col min="11510" max="11512" width="8.33203125" style="20" customWidth="1"/>
    <col min="11513" max="11513" width="0.83203125" style="20" customWidth="1"/>
    <col min="11514" max="11514" width="8.5" style="20" customWidth="1"/>
    <col min="11515" max="11515" width="8.33203125" style="20" customWidth="1"/>
    <col min="11516" max="11516" width="9" style="20" customWidth="1"/>
    <col min="11517" max="11517" width="0.83203125" style="20" customWidth="1"/>
    <col min="11518" max="11518" width="8.6640625" style="20" customWidth="1"/>
    <col min="11519" max="11519" width="8.33203125" style="20" customWidth="1"/>
    <col min="11520" max="11520" width="9" style="20" customWidth="1"/>
    <col min="11521" max="11760" width="11.5" style="20"/>
    <col min="11761" max="11761" width="17.83203125" style="20" customWidth="1"/>
    <col min="11762" max="11765" width="0" style="20" hidden="1" customWidth="1"/>
    <col min="11766" max="11768" width="8.33203125" style="20" customWidth="1"/>
    <col min="11769" max="11769" width="0.83203125" style="20" customWidth="1"/>
    <col min="11770" max="11770" width="8.5" style="20" customWidth="1"/>
    <col min="11771" max="11771" width="8.33203125" style="20" customWidth="1"/>
    <col min="11772" max="11772" width="9" style="20" customWidth="1"/>
    <col min="11773" max="11773" width="0.83203125" style="20" customWidth="1"/>
    <col min="11774" max="11774" width="8.6640625" style="20" customWidth="1"/>
    <col min="11775" max="11775" width="8.33203125" style="20" customWidth="1"/>
    <col min="11776" max="11776" width="9" style="20" customWidth="1"/>
    <col min="11777" max="12016" width="11.5" style="20"/>
    <col min="12017" max="12017" width="17.83203125" style="20" customWidth="1"/>
    <col min="12018" max="12021" width="0" style="20" hidden="1" customWidth="1"/>
    <col min="12022" max="12024" width="8.33203125" style="20" customWidth="1"/>
    <col min="12025" max="12025" width="0.83203125" style="20" customWidth="1"/>
    <col min="12026" max="12026" width="8.5" style="20" customWidth="1"/>
    <col min="12027" max="12027" width="8.33203125" style="20" customWidth="1"/>
    <col min="12028" max="12028" width="9" style="20" customWidth="1"/>
    <col min="12029" max="12029" width="0.83203125" style="20" customWidth="1"/>
    <col min="12030" max="12030" width="8.6640625" style="20" customWidth="1"/>
    <col min="12031" max="12031" width="8.33203125" style="20" customWidth="1"/>
    <col min="12032" max="12032" width="9" style="20" customWidth="1"/>
    <col min="12033" max="12272" width="11.5" style="20"/>
    <col min="12273" max="12273" width="17.83203125" style="20" customWidth="1"/>
    <col min="12274" max="12277" width="0" style="20" hidden="1" customWidth="1"/>
    <col min="12278" max="12280" width="8.33203125" style="20" customWidth="1"/>
    <col min="12281" max="12281" width="0.83203125" style="20" customWidth="1"/>
    <col min="12282" max="12282" width="8.5" style="20" customWidth="1"/>
    <col min="12283" max="12283" width="8.33203125" style="20" customWidth="1"/>
    <col min="12284" max="12284" width="9" style="20" customWidth="1"/>
    <col min="12285" max="12285" width="0.83203125" style="20" customWidth="1"/>
    <col min="12286" max="12286" width="8.6640625" style="20" customWidth="1"/>
    <col min="12287" max="12287" width="8.33203125" style="20" customWidth="1"/>
    <col min="12288" max="12288" width="9" style="20" customWidth="1"/>
    <col min="12289" max="12528" width="11.5" style="20"/>
    <col min="12529" max="12529" width="17.83203125" style="20" customWidth="1"/>
    <col min="12530" max="12533" width="0" style="20" hidden="1" customWidth="1"/>
    <col min="12534" max="12536" width="8.33203125" style="20" customWidth="1"/>
    <col min="12537" max="12537" width="0.83203125" style="20" customWidth="1"/>
    <col min="12538" max="12538" width="8.5" style="20" customWidth="1"/>
    <col min="12539" max="12539" width="8.33203125" style="20" customWidth="1"/>
    <col min="12540" max="12540" width="9" style="20" customWidth="1"/>
    <col min="12541" max="12541" width="0.83203125" style="20" customWidth="1"/>
    <col min="12542" max="12542" width="8.6640625" style="20" customWidth="1"/>
    <col min="12543" max="12543" width="8.33203125" style="20" customWidth="1"/>
    <col min="12544" max="12544" width="9" style="20" customWidth="1"/>
    <col min="12545" max="12784" width="11.5" style="20"/>
    <col min="12785" max="12785" width="17.83203125" style="20" customWidth="1"/>
    <col min="12786" max="12789" width="0" style="20" hidden="1" customWidth="1"/>
    <col min="12790" max="12792" width="8.33203125" style="20" customWidth="1"/>
    <col min="12793" max="12793" width="0.83203125" style="20" customWidth="1"/>
    <col min="12794" max="12794" width="8.5" style="20" customWidth="1"/>
    <col min="12795" max="12795" width="8.33203125" style="20" customWidth="1"/>
    <col min="12796" max="12796" width="9" style="20" customWidth="1"/>
    <col min="12797" max="12797" width="0.83203125" style="20" customWidth="1"/>
    <col min="12798" max="12798" width="8.6640625" style="20" customWidth="1"/>
    <col min="12799" max="12799" width="8.33203125" style="20" customWidth="1"/>
    <col min="12800" max="12800" width="9" style="20" customWidth="1"/>
    <col min="12801" max="13040" width="11.5" style="20"/>
    <col min="13041" max="13041" width="17.83203125" style="20" customWidth="1"/>
    <col min="13042" max="13045" width="0" style="20" hidden="1" customWidth="1"/>
    <col min="13046" max="13048" width="8.33203125" style="20" customWidth="1"/>
    <col min="13049" max="13049" width="0.83203125" style="20" customWidth="1"/>
    <col min="13050" max="13050" width="8.5" style="20" customWidth="1"/>
    <col min="13051" max="13051" width="8.33203125" style="20" customWidth="1"/>
    <col min="13052" max="13052" width="9" style="20" customWidth="1"/>
    <col min="13053" max="13053" width="0.83203125" style="20" customWidth="1"/>
    <col min="13054" max="13054" width="8.6640625" style="20" customWidth="1"/>
    <col min="13055" max="13055" width="8.33203125" style="20" customWidth="1"/>
    <col min="13056" max="13056" width="9" style="20" customWidth="1"/>
    <col min="13057" max="13296" width="11.5" style="20"/>
    <col min="13297" max="13297" width="17.83203125" style="20" customWidth="1"/>
    <col min="13298" max="13301" width="0" style="20" hidden="1" customWidth="1"/>
    <col min="13302" max="13304" width="8.33203125" style="20" customWidth="1"/>
    <col min="13305" max="13305" width="0.83203125" style="20" customWidth="1"/>
    <col min="13306" max="13306" width="8.5" style="20" customWidth="1"/>
    <col min="13307" max="13307" width="8.33203125" style="20" customWidth="1"/>
    <col min="13308" max="13308" width="9" style="20" customWidth="1"/>
    <col min="13309" max="13309" width="0.83203125" style="20" customWidth="1"/>
    <col min="13310" max="13310" width="8.6640625" style="20" customWidth="1"/>
    <col min="13311" max="13311" width="8.33203125" style="20" customWidth="1"/>
    <col min="13312" max="13312" width="9" style="20" customWidth="1"/>
    <col min="13313" max="13552" width="11.5" style="20"/>
    <col min="13553" max="13553" width="17.83203125" style="20" customWidth="1"/>
    <col min="13554" max="13557" width="0" style="20" hidden="1" customWidth="1"/>
    <col min="13558" max="13560" width="8.33203125" style="20" customWidth="1"/>
    <col min="13561" max="13561" width="0.83203125" style="20" customWidth="1"/>
    <col min="13562" max="13562" width="8.5" style="20" customWidth="1"/>
    <col min="13563" max="13563" width="8.33203125" style="20" customWidth="1"/>
    <col min="13564" max="13564" width="9" style="20" customWidth="1"/>
    <col min="13565" max="13565" width="0.83203125" style="20" customWidth="1"/>
    <col min="13566" max="13566" width="8.6640625" style="20" customWidth="1"/>
    <col min="13567" max="13567" width="8.33203125" style="20" customWidth="1"/>
    <col min="13568" max="13568" width="9" style="20" customWidth="1"/>
    <col min="13569" max="13808" width="11.5" style="20"/>
    <col min="13809" max="13809" width="17.83203125" style="20" customWidth="1"/>
    <col min="13810" max="13813" width="0" style="20" hidden="1" customWidth="1"/>
    <col min="13814" max="13816" width="8.33203125" style="20" customWidth="1"/>
    <col min="13817" max="13817" width="0.83203125" style="20" customWidth="1"/>
    <col min="13818" max="13818" width="8.5" style="20" customWidth="1"/>
    <col min="13819" max="13819" width="8.33203125" style="20" customWidth="1"/>
    <col min="13820" max="13820" width="9" style="20" customWidth="1"/>
    <col min="13821" max="13821" width="0.83203125" style="20" customWidth="1"/>
    <col min="13822" max="13822" width="8.6640625" style="20" customWidth="1"/>
    <col min="13823" max="13823" width="8.33203125" style="20" customWidth="1"/>
    <col min="13824" max="13824" width="9" style="20" customWidth="1"/>
    <col min="13825" max="14064" width="11.5" style="20"/>
    <col min="14065" max="14065" width="17.83203125" style="20" customWidth="1"/>
    <col min="14066" max="14069" width="0" style="20" hidden="1" customWidth="1"/>
    <col min="14070" max="14072" width="8.33203125" style="20" customWidth="1"/>
    <col min="14073" max="14073" width="0.83203125" style="20" customWidth="1"/>
    <col min="14074" max="14074" width="8.5" style="20" customWidth="1"/>
    <col min="14075" max="14075" width="8.33203125" style="20" customWidth="1"/>
    <col min="14076" max="14076" width="9" style="20" customWidth="1"/>
    <col min="14077" max="14077" width="0.83203125" style="20" customWidth="1"/>
    <col min="14078" max="14078" width="8.6640625" style="20" customWidth="1"/>
    <col min="14079" max="14079" width="8.33203125" style="20" customWidth="1"/>
    <col min="14080" max="14080" width="9" style="20" customWidth="1"/>
    <col min="14081" max="14320" width="11.5" style="20"/>
    <col min="14321" max="14321" width="17.83203125" style="20" customWidth="1"/>
    <col min="14322" max="14325" width="0" style="20" hidden="1" customWidth="1"/>
    <col min="14326" max="14328" width="8.33203125" style="20" customWidth="1"/>
    <col min="14329" max="14329" width="0.83203125" style="20" customWidth="1"/>
    <col min="14330" max="14330" width="8.5" style="20" customWidth="1"/>
    <col min="14331" max="14331" width="8.33203125" style="20" customWidth="1"/>
    <col min="14332" max="14332" width="9" style="20" customWidth="1"/>
    <col min="14333" max="14333" width="0.83203125" style="20" customWidth="1"/>
    <col min="14334" max="14334" width="8.6640625" style="20" customWidth="1"/>
    <col min="14335" max="14335" width="8.33203125" style="20" customWidth="1"/>
    <col min="14336" max="14336" width="9" style="20" customWidth="1"/>
    <col min="14337" max="14576" width="11.5" style="20"/>
    <col min="14577" max="14577" width="17.83203125" style="20" customWidth="1"/>
    <col min="14578" max="14581" width="0" style="20" hidden="1" customWidth="1"/>
    <col min="14582" max="14584" width="8.33203125" style="20" customWidth="1"/>
    <col min="14585" max="14585" width="0.83203125" style="20" customWidth="1"/>
    <col min="14586" max="14586" width="8.5" style="20" customWidth="1"/>
    <col min="14587" max="14587" width="8.33203125" style="20" customWidth="1"/>
    <col min="14588" max="14588" width="9" style="20" customWidth="1"/>
    <col min="14589" max="14589" width="0.83203125" style="20" customWidth="1"/>
    <col min="14590" max="14590" width="8.6640625" style="20" customWidth="1"/>
    <col min="14591" max="14591" width="8.33203125" style="20" customWidth="1"/>
    <col min="14592" max="14592" width="9" style="20" customWidth="1"/>
    <col min="14593" max="14832" width="11.5" style="20"/>
    <col min="14833" max="14833" width="17.83203125" style="20" customWidth="1"/>
    <col min="14834" max="14837" width="0" style="20" hidden="1" customWidth="1"/>
    <col min="14838" max="14840" width="8.33203125" style="20" customWidth="1"/>
    <col min="14841" max="14841" width="0.83203125" style="20" customWidth="1"/>
    <col min="14842" max="14842" width="8.5" style="20" customWidth="1"/>
    <col min="14843" max="14843" width="8.33203125" style="20" customWidth="1"/>
    <col min="14844" max="14844" width="9" style="20" customWidth="1"/>
    <col min="14845" max="14845" width="0.83203125" style="20" customWidth="1"/>
    <col min="14846" max="14846" width="8.6640625" style="20" customWidth="1"/>
    <col min="14847" max="14847" width="8.33203125" style="20" customWidth="1"/>
    <col min="14848" max="14848" width="9" style="20" customWidth="1"/>
    <col min="14849" max="15088" width="11.5" style="20"/>
    <col min="15089" max="15089" width="17.83203125" style="20" customWidth="1"/>
    <col min="15090" max="15093" width="0" style="20" hidden="1" customWidth="1"/>
    <col min="15094" max="15096" width="8.33203125" style="20" customWidth="1"/>
    <col min="15097" max="15097" width="0.83203125" style="20" customWidth="1"/>
    <col min="15098" max="15098" width="8.5" style="20" customWidth="1"/>
    <col min="15099" max="15099" width="8.33203125" style="20" customWidth="1"/>
    <col min="15100" max="15100" width="9" style="20" customWidth="1"/>
    <col min="15101" max="15101" width="0.83203125" style="20" customWidth="1"/>
    <col min="15102" max="15102" width="8.6640625" style="20" customWidth="1"/>
    <col min="15103" max="15103" width="8.33203125" style="20" customWidth="1"/>
    <col min="15104" max="15104" width="9" style="20" customWidth="1"/>
    <col min="15105" max="15344" width="11.5" style="20"/>
    <col min="15345" max="15345" width="17.83203125" style="20" customWidth="1"/>
    <col min="15346" max="15349" width="0" style="20" hidden="1" customWidth="1"/>
    <col min="15350" max="15352" width="8.33203125" style="20" customWidth="1"/>
    <col min="15353" max="15353" width="0.83203125" style="20" customWidth="1"/>
    <col min="15354" max="15354" width="8.5" style="20" customWidth="1"/>
    <col min="15355" max="15355" width="8.33203125" style="20" customWidth="1"/>
    <col min="15356" max="15356" width="9" style="20" customWidth="1"/>
    <col min="15357" max="15357" width="0.83203125" style="20" customWidth="1"/>
    <col min="15358" max="15358" width="8.6640625" style="20" customWidth="1"/>
    <col min="15359" max="15359" width="8.33203125" style="20" customWidth="1"/>
    <col min="15360" max="15360" width="9" style="20" customWidth="1"/>
    <col min="15361" max="15600" width="11.5" style="20"/>
    <col min="15601" max="15601" width="17.83203125" style="20" customWidth="1"/>
    <col min="15602" max="15605" width="0" style="20" hidden="1" customWidth="1"/>
    <col min="15606" max="15608" width="8.33203125" style="20" customWidth="1"/>
    <col min="15609" max="15609" width="0.83203125" style="20" customWidth="1"/>
    <col min="15610" max="15610" width="8.5" style="20" customWidth="1"/>
    <col min="15611" max="15611" width="8.33203125" style="20" customWidth="1"/>
    <col min="15612" max="15612" width="9" style="20" customWidth="1"/>
    <col min="15613" max="15613" width="0.83203125" style="20" customWidth="1"/>
    <col min="15614" max="15614" width="8.6640625" style="20" customWidth="1"/>
    <col min="15615" max="15615" width="8.33203125" style="20" customWidth="1"/>
    <col min="15616" max="15616" width="9" style="20" customWidth="1"/>
    <col min="15617" max="15856" width="11.5" style="20"/>
    <col min="15857" max="15857" width="17.83203125" style="20" customWidth="1"/>
    <col min="15858" max="15861" width="0" style="20" hidden="1" customWidth="1"/>
    <col min="15862" max="15864" width="8.33203125" style="20" customWidth="1"/>
    <col min="15865" max="15865" width="0.83203125" style="20" customWidth="1"/>
    <col min="15866" max="15866" width="8.5" style="20" customWidth="1"/>
    <col min="15867" max="15867" width="8.33203125" style="20" customWidth="1"/>
    <col min="15868" max="15868" width="9" style="20" customWidth="1"/>
    <col min="15869" max="15869" width="0.83203125" style="20" customWidth="1"/>
    <col min="15870" max="15870" width="8.6640625" style="20" customWidth="1"/>
    <col min="15871" max="15871" width="8.33203125" style="20" customWidth="1"/>
    <col min="15872" max="15872" width="9" style="20" customWidth="1"/>
    <col min="15873" max="16112" width="11.5" style="20"/>
    <col min="16113" max="16113" width="17.83203125" style="20" customWidth="1"/>
    <col min="16114" max="16117" width="0" style="20" hidden="1" customWidth="1"/>
    <col min="16118" max="16120" width="8.33203125" style="20" customWidth="1"/>
    <col min="16121" max="16121" width="0.83203125" style="20" customWidth="1"/>
    <col min="16122" max="16122" width="8.5" style="20" customWidth="1"/>
    <col min="16123" max="16123" width="8.33203125" style="20" customWidth="1"/>
    <col min="16124" max="16124" width="9" style="20" customWidth="1"/>
    <col min="16125" max="16125" width="0.83203125" style="20" customWidth="1"/>
    <col min="16126" max="16126" width="8.6640625" style="20" customWidth="1"/>
    <col min="16127" max="16127" width="8.33203125" style="20" customWidth="1"/>
    <col min="16128" max="16128" width="9" style="20" customWidth="1"/>
    <col min="16129" max="16358" width="11.5" style="20"/>
    <col min="16359" max="16384" width="11.5" style="20" customWidth="1"/>
  </cols>
  <sheetData>
    <row r="1" spans="1:9" ht="13.5" customHeight="1" x14ac:dyDescent="0.15">
      <c r="A1" s="18" t="s">
        <v>20</v>
      </c>
      <c r="B1" s="19"/>
      <c r="C1" s="19"/>
      <c r="D1" s="19"/>
      <c r="E1" s="19"/>
      <c r="F1" s="19"/>
      <c r="G1" s="19"/>
      <c r="H1" s="19"/>
    </row>
    <row r="2" spans="1:9" ht="14" customHeight="1" x14ac:dyDescent="0.15">
      <c r="A2" s="21"/>
      <c r="B2" s="22"/>
      <c r="C2" s="22"/>
      <c r="D2" s="22"/>
      <c r="E2" s="22"/>
      <c r="F2" s="22"/>
      <c r="G2" s="22"/>
      <c r="H2" s="22"/>
    </row>
    <row r="3" spans="1:9" ht="11.25" customHeight="1" x14ac:dyDescent="0.15">
      <c r="A3" s="23"/>
      <c r="B3" s="209">
        <v>2019</v>
      </c>
      <c r="C3" s="209"/>
      <c r="D3" s="209"/>
      <c r="F3" s="209">
        <v>2020</v>
      </c>
      <c r="G3" s="209"/>
      <c r="H3" s="209"/>
    </row>
    <row r="4" spans="1:9" ht="11.25" customHeight="1" x14ac:dyDescent="0.15">
      <c r="A4" s="24"/>
      <c r="B4" s="210" t="s">
        <v>21</v>
      </c>
      <c r="C4" s="210" t="s">
        <v>22</v>
      </c>
      <c r="D4" s="210" t="s">
        <v>23</v>
      </c>
      <c r="E4" s="26"/>
      <c r="F4" s="210" t="s">
        <v>21</v>
      </c>
      <c r="G4" s="210" t="s">
        <v>22</v>
      </c>
      <c r="H4" s="210" t="s">
        <v>23</v>
      </c>
    </row>
    <row r="5" spans="1:9" ht="10.5" customHeight="1" x14ac:dyDescent="0.15">
      <c r="A5" s="24" t="s">
        <v>2</v>
      </c>
      <c r="B5" s="210"/>
      <c r="C5" s="210"/>
      <c r="D5" s="210"/>
      <c r="E5" s="26"/>
      <c r="F5" s="210"/>
      <c r="G5" s="210"/>
      <c r="H5" s="210"/>
    </row>
    <row r="6" spans="1:9" ht="25.25" customHeight="1" x14ac:dyDescent="0.15">
      <c r="A6" s="24"/>
      <c r="B6" s="211"/>
      <c r="C6" s="211"/>
      <c r="D6" s="211"/>
      <c r="E6" s="27"/>
      <c r="F6" s="211"/>
      <c r="G6" s="211"/>
      <c r="H6" s="211"/>
    </row>
    <row r="7" spans="1:9" ht="4.5" customHeight="1" x14ac:dyDescent="0.15">
      <c r="A7" s="24"/>
      <c r="B7" s="25"/>
      <c r="C7" s="25"/>
      <c r="D7" s="25"/>
      <c r="E7" s="26"/>
      <c r="F7" s="25"/>
      <c r="G7" s="25"/>
      <c r="H7" s="25"/>
    </row>
    <row r="8" spans="1:9" s="19" customFormat="1" ht="13.5" customHeight="1" x14ac:dyDescent="0.15">
      <c r="A8" s="28" t="s">
        <v>24</v>
      </c>
      <c r="B8" s="29">
        <v>1.1484176540266289</v>
      </c>
      <c r="C8" s="30">
        <v>9901.1</v>
      </c>
      <c r="D8" s="31">
        <v>3613906</v>
      </c>
      <c r="E8" s="32"/>
      <c r="F8" s="33">
        <v>1.2685697156373295</v>
      </c>
      <c r="G8" s="30">
        <v>10632.6</v>
      </c>
      <c r="H8" s="10">
        <v>3880894</v>
      </c>
      <c r="I8" s="34"/>
    </row>
    <row r="9" spans="1:9" ht="12" customHeight="1" x14ac:dyDescent="0.15">
      <c r="A9" s="35" t="s">
        <v>25</v>
      </c>
      <c r="B9" s="36">
        <v>0.80910224567165712</v>
      </c>
      <c r="C9" s="37">
        <v>61.8</v>
      </c>
      <c r="D9" s="11">
        <v>22550</v>
      </c>
      <c r="E9" s="38"/>
      <c r="F9" s="39">
        <v>1.4627108862828293</v>
      </c>
      <c r="G9" s="37">
        <v>121</v>
      </c>
      <c r="H9" s="12">
        <v>44140</v>
      </c>
    </row>
    <row r="10" spans="1:9" ht="12" customHeight="1" x14ac:dyDescent="0.15">
      <c r="A10" s="35" t="s">
        <v>26</v>
      </c>
      <c r="B10" s="36">
        <v>0.8477891644731077</v>
      </c>
      <c r="C10" s="37">
        <v>553.5</v>
      </c>
      <c r="D10" s="11">
        <v>202035</v>
      </c>
      <c r="E10" s="38"/>
      <c r="F10" s="39">
        <v>0.85626705611783882</v>
      </c>
      <c r="G10" s="37">
        <v>568.70000000000005</v>
      </c>
      <c r="H10" s="12">
        <v>207580</v>
      </c>
    </row>
    <row r="11" spans="1:9" ht="12" customHeight="1" x14ac:dyDescent="0.15">
      <c r="A11" s="35" t="s">
        <v>27</v>
      </c>
      <c r="B11" s="36">
        <v>1.9366758715913017</v>
      </c>
      <c r="C11" s="37">
        <v>69.2</v>
      </c>
      <c r="D11" s="11">
        <v>25268</v>
      </c>
      <c r="E11" s="38"/>
      <c r="F11" s="39">
        <v>1.71237644438257</v>
      </c>
      <c r="G11" s="37">
        <v>61.5</v>
      </c>
      <c r="H11" s="12">
        <v>22448</v>
      </c>
    </row>
    <row r="12" spans="1:9" ht="12" customHeight="1" x14ac:dyDescent="0.15">
      <c r="A12" s="35" t="s">
        <v>28</v>
      </c>
      <c r="B12" s="36">
        <v>1.7936347888842175</v>
      </c>
      <c r="C12" s="37">
        <v>165.3</v>
      </c>
      <c r="D12" s="11">
        <v>60330</v>
      </c>
      <c r="E12" s="38"/>
      <c r="F12" s="39">
        <v>1.8115711367730596</v>
      </c>
      <c r="G12" s="37">
        <v>167</v>
      </c>
      <c r="H12" s="12">
        <v>60958</v>
      </c>
    </row>
    <row r="13" spans="1:9" ht="12" customHeight="1" x14ac:dyDescent="0.15">
      <c r="A13" s="35" t="s">
        <v>29</v>
      </c>
      <c r="B13" s="36">
        <v>0.54462179024643942</v>
      </c>
      <c r="C13" s="37">
        <v>207.4</v>
      </c>
      <c r="D13" s="11">
        <v>75716</v>
      </c>
      <c r="E13" s="38"/>
      <c r="F13" s="39">
        <v>0.86653259082329237</v>
      </c>
      <c r="G13" s="37">
        <v>347</v>
      </c>
      <c r="H13" s="12">
        <v>126645</v>
      </c>
    </row>
    <row r="14" spans="1:9" ht="12" customHeight="1" x14ac:dyDescent="0.15">
      <c r="A14" s="35" t="s">
        <v>30</v>
      </c>
      <c r="B14" s="36">
        <v>0.56586705341862276</v>
      </c>
      <c r="C14" s="37">
        <v>24.8</v>
      </c>
      <c r="D14" s="11">
        <v>9067</v>
      </c>
      <c r="E14" s="38"/>
      <c r="F14" s="39">
        <v>0.57152572395280898</v>
      </c>
      <c r="G14" s="37">
        <v>25</v>
      </c>
      <c r="H14" s="12">
        <v>9120</v>
      </c>
    </row>
    <row r="15" spans="1:9" ht="12" customHeight="1" x14ac:dyDescent="0.15">
      <c r="A15" s="35" t="s">
        <v>31</v>
      </c>
      <c r="B15" s="36">
        <v>0.81688912933187285</v>
      </c>
      <c r="C15" s="37">
        <v>285.8</v>
      </c>
      <c r="D15" s="11">
        <v>104314</v>
      </c>
      <c r="E15" s="38"/>
      <c r="F15" s="39">
        <v>0.76189193467935568</v>
      </c>
      <c r="G15" s="37">
        <v>271.2</v>
      </c>
      <c r="H15" s="12">
        <v>98994</v>
      </c>
    </row>
    <row r="16" spans="1:9" ht="12" customHeight="1" x14ac:dyDescent="0.15">
      <c r="A16" s="35" t="s">
        <v>32</v>
      </c>
      <c r="B16" s="36">
        <v>0.61107122769878097</v>
      </c>
      <c r="C16" s="37">
        <v>23.1</v>
      </c>
      <c r="D16" s="11">
        <v>8434</v>
      </c>
      <c r="E16" s="38"/>
      <c r="F16" s="39">
        <v>0.75762491603867388</v>
      </c>
      <c r="G16" s="37">
        <v>29.6</v>
      </c>
      <c r="H16" s="12">
        <v>10800</v>
      </c>
    </row>
    <row r="17" spans="1:8" ht="12" customHeight="1" x14ac:dyDescent="0.15">
      <c r="A17" s="35" t="s">
        <v>33</v>
      </c>
      <c r="B17" s="36">
        <v>0.88133368164195192</v>
      </c>
      <c r="C17" s="37">
        <v>499.1</v>
      </c>
      <c r="D17" s="11">
        <v>182176</v>
      </c>
      <c r="E17" s="38"/>
      <c r="F17" s="39">
        <v>1.1690993731442838</v>
      </c>
      <c r="G17" s="37">
        <v>670.9</v>
      </c>
      <c r="H17" s="12">
        <v>244889</v>
      </c>
    </row>
    <row r="18" spans="1:8" ht="12" customHeight="1" x14ac:dyDescent="0.15">
      <c r="A18" s="35" t="s">
        <v>34</v>
      </c>
      <c r="B18" s="36">
        <v>1.4465611821482491</v>
      </c>
      <c r="C18" s="37">
        <v>315.8</v>
      </c>
      <c r="D18" s="11">
        <v>115249</v>
      </c>
      <c r="E18" s="38"/>
      <c r="F18" s="39">
        <v>1.4610267939697317</v>
      </c>
      <c r="G18" s="37">
        <v>321.10000000000002</v>
      </c>
      <c r="H18" s="12">
        <v>117201</v>
      </c>
    </row>
    <row r="19" spans="1:8" ht="12" customHeight="1" x14ac:dyDescent="0.15">
      <c r="A19" s="35" t="s">
        <v>35</v>
      </c>
      <c r="B19" s="36">
        <v>0.91551995918280005</v>
      </c>
      <c r="C19" s="37">
        <v>202.8</v>
      </c>
      <c r="D19" s="11">
        <v>74035</v>
      </c>
      <c r="E19" s="38"/>
      <c r="F19" s="39">
        <v>0.92467515877462803</v>
      </c>
      <c r="G19" s="37">
        <v>204</v>
      </c>
      <c r="H19" s="12">
        <v>74469</v>
      </c>
    </row>
    <row r="20" spans="1:8" ht="12" customHeight="1" x14ac:dyDescent="0.15">
      <c r="A20" s="35" t="s">
        <v>36</v>
      </c>
      <c r="B20" s="36">
        <v>1.2301710490194018</v>
      </c>
      <c r="C20" s="37">
        <v>98.9</v>
      </c>
      <c r="D20" s="11">
        <v>36090</v>
      </c>
      <c r="E20" s="38"/>
      <c r="F20" s="39">
        <v>1.2424727595095959</v>
      </c>
      <c r="G20" s="37">
        <v>100.6</v>
      </c>
      <c r="H20" s="12">
        <v>36704</v>
      </c>
    </row>
    <row r="21" spans="1:8" ht="12" customHeight="1" x14ac:dyDescent="0.15">
      <c r="A21" s="35" t="s">
        <v>37</v>
      </c>
      <c r="B21" s="36">
        <v>1.2784502468759253</v>
      </c>
      <c r="C21" s="37">
        <v>201.8</v>
      </c>
      <c r="D21" s="11">
        <v>73644</v>
      </c>
      <c r="E21" s="38"/>
      <c r="F21" s="39">
        <v>1.0421923347716651</v>
      </c>
      <c r="G21" s="37">
        <v>167</v>
      </c>
      <c r="H21" s="12">
        <v>60957</v>
      </c>
    </row>
    <row r="22" spans="1:8" ht="12" customHeight="1" x14ac:dyDescent="0.15">
      <c r="A22" s="35" t="s">
        <v>38</v>
      </c>
      <c r="B22" s="36">
        <v>2.4007421418821902</v>
      </c>
      <c r="C22" s="37">
        <v>453.5</v>
      </c>
      <c r="D22" s="11">
        <v>165528</v>
      </c>
      <c r="E22" s="38"/>
      <c r="F22" s="39">
        <v>2.8367242016540262</v>
      </c>
      <c r="G22" s="37">
        <v>535.1</v>
      </c>
      <c r="H22" s="12">
        <v>195297</v>
      </c>
    </row>
    <row r="23" spans="1:8" ht="12" customHeight="1" x14ac:dyDescent="0.15">
      <c r="A23" s="35" t="s">
        <v>39</v>
      </c>
      <c r="B23" s="36">
        <v>2.3426716627218913</v>
      </c>
      <c r="C23" s="37">
        <v>632</v>
      </c>
      <c r="D23" s="11">
        <v>230673</v>
      </c>
      <c r="E23" s="38"/>
      <c r="F23" s="39">
        <v>2.4030757838124908</v>
      </c>
      <c r="G23" s="37">
        <v>642.5</v>
      </c>
      <c r="H23" s="12">
        <v>234524</v>
      </c>
    </row>
    <row r="24" spans="1:8" ht="12" customHeight="1" x14ac:dyDescent="0.15">
      <c r="A24" s="35" t="s">
        <v>40</v>
      </c>
      <c r="B24" s="36">
        <v>1.5148151277859179</v>
      </c>
      <c r="C24" s="37">
        <v>89.7</v>
      </c>
      <c r="D24" s="11">
        <v>32739</v>
      </c>
      <c r="E24" s="38"/>
      <c r="F24" s="39">
        <v>1.5299632790637772</v>
      </c>
      <c r="G24" s="37">
        <v>90.2</v>
      </c>
      <c r="H24" s="12">
        <v>32941</v>
      </c>
    </row>
    <row r="25" spans="1:8" ht="12" customHeight="1" x14ac:dyDescent="0.15">
      <c r="A25" s="35" t="s">
        <v>4</v>
      </c>
      <c r="B25" s="36">
        <v>1.0080801905486907</v>
      </c>
      <c r="C25" s="37">
        <v>351.9</v>
      </c>
      <c r="D25" s="11">
        <v>128451</v>
      </c>
      <c r="E25" s="38"/>
      <c r="F25" s="39">
        <v>2.7383690556154887</v>
      </c>
      <c r="G25" s="37">
        <v>354.8</v>
      </c>
      <c r="H25" s="12">
        <v>129512</v>
      </c>
    </row>
    <row r="26" spans="1:8" ht="12" customHeight="1" x14ac:dyDescent="0.15">
      <c r="A26" s="35" t="s">
        <v>41</v>
      </c>
      <c r="B26" s="36">
        <v>0.46236719590667663</v>
      </c>
      <c r="C26" s="37">
        <v>125.7</v>
      </c>
      <c r="D26" s="11">
        <v>45874</v>
      </c>
      <c r="E26" s="38"/>
      <c r="F26" s="39">
        <v>0.4669908678657434</v>
      </c>
      <c r="G26" s="37">
        <v>131</v>
      </c>
      <c r="H26" s="12">
        <v>47799</v>
      </c>
    </row>
    <row r="27" spans="1:8" ht="12" customHeight="1" x14ac:dyDescent="0.15">
      <c r="A27" s="35" t="s">
        <v>42</v>
      </c>
      <c r="B27" s="36">
        <v>0.94235393390352074</v>
      </c>
      <c r="C27" s="37">
        <v>98.7</v>
      </c>
      <c r="D27" s="11">
        <v>36037</v>
      </c>
      <c r="E27" s="38"/>
      <c r="F27" s="39">
        <v>1.0619354315732745</v>
      </c>
      <c r="G27" s="37">
        <v>116.3</v>
      </c>
      <c r="H27" s="12">
        <v>42445</v>
      </c>
    </row>
    <row r="28" spans="1:8" ht="12" customHeight="1" x14ac:dyDescent="0.15">
      <c r="A28" s="35" t="s">
        <v>43</v>
      </c>
      <c r="B28" s="36">
        <v>1.4814130832455217</v>
      </c>
      <c r="C28" s="37">
        <v>94.6</v>
      </c>
      <c r="D28" s="11">
        <v>34528</v>
      </c>
      <c r="E28" s="38"/>
      <c r="F28" s="39">
        <v>1.1946768417464275</v>
      </c>
      <c r="G28" s="37">
        <v>77.8</v>
      </c>
      <c r="H28" s="12">
        <v>28404</v>
      </c>
    </row>
    <row r="29" spans="1:8" ht="12" customHeight="1" x14ac:dyDescent="0.15">
      <c r="A29" s="35" t="s">
        <v>44</v>
      </c>
      <c r="B29" s="36">
        <v>1.6955648061932926</v>
      </c>
      <c r="C29" s="37">
        <v>181</v>
      </c>
      <c r="D29" s="11">
        <v>66056</v>
      </c>
      <c r="E29" s="38"/>
      <c r="F29" s="39">
        <v>1.5945177794011514</v>
      </c>
      <c r="G29" s="37">
        <v>173.6</v>
      </c>
      <c r="H29" s="12">
        <v>63354</v>
      </c>
    </row>
    <row r="30" spans="1:8" ht="12" customHeight="1" x14ac:dyDescent="0.15">
      <c r="A30" s="35" t="s">
        <v>45</v>
      </c>
      <c r="B30" s="36">
        <v>0.680091810765169</v>
      </c>
      <c r="C30" s="37">
        <v>91.2</v>
      </c>
      <c r="D30" s="11">
        <v>33289</v>
      </c>
      <c r="E30" s="38"/>
      <c r="F30" s="39">
        <v>0.68008557294735228</v>
      </c>
      <c r="G30" s="37">
        <v>96.7</v>
      </c>
      <c r="H30" s="12">
        <v>35282</v>
      </c>
    </row>
    <row r="31" spans="1:8" ht="12" customHeight="1" x14ac:dyDescent="0.15">
      <c r="A31" s="35" t="s">
        <v>46</v>
      </c>
      <c r="B31" s="36">
        <v>1.5129369042215164</v>
      </c>
      <c r="C31" s="37">
        <v>24.3</v>
      </c>
      <c r="D31" s="11">
        <v>8853</v>
      </c>
      <c r="E31" s="38"/>
      <c r="F31" s="39">
        <v>1.5280662732637316</v>
      </c>
      <c r="G31" s="37">
        <v>25.1</v>
      </c>
      <c r="H31" s="12">
        <v>9175</v>
      </c>
    </row>
    <row r="32" spans="1:8" ht="12" customHeight="1" x14ac:dyDescent="0.15">
      <c r="A32" s="35" t="s">
        <v>47</v>
      </c>
      <c r="B32" s="36">
        <v>1.2687245086092873</v>
      </c>
      <c r="C32" s="37">
        <v>117</v>
      </c>
      <c r="D32" s="11">
        <v>42720</v>
      </c>
      <c r="E32" s="38"/>
      <c r="F32" s="39">
        <v>0.97252172240493207</v>
      </c>
      <c r="G32" s="37">
        <v>91.4</v>
      </c>
      <c r="H32" s="12">
        <v>33371</v>
      </c>
    </row>
    <row r="33" spans="1:8" ht="12" customHeight="1" x14ac:dyDescent="0.15">
      <c r="A33" s="35" t="s">
        <v>48</v>
      </c>
      <c r="B33" s="36">
        <v>0.72621899780546739</v>
      </c>
      <c r="C33" s="37">
        <v>275.60000000000002</v>
      </c>
      <c r="D33" s="11">
        <v>100607</v>
      </c>
      <c r="E33" s="38"/>
      <c r="F33" s="39">
        <v>0.82170365194247674</v>
      </c>
      <c r="G33" s="37">
        <v>325.2</v>
      </c>
      <c r="H33" s="12">
        <v>118715</v>
      </c>
    </row>
    <row r="34" spans="1:8" ht="12" customHeight="1" x14ac:dyDescent="0.15">
      <c r="A34" s="35" t="s">
        <v>49</v>
      </c>
      <c r="B34" s="36">
        <v>0.56209566482414308</v>
      </c>
      <c r="C34" s="37">
        <v>11.2</v>
      </c>
      <c r="D34" s="11">
        <v>4096</v>
      </c>
      <c r="E34" s="38"/>
      <c r="F34" s="39">
        <v>0.56771662147238455</v>
      </c>
      <c r="G34" s="37">
        <v>12.5</v>
      </c>
      <c r="H34" s="12">
        <v>4561</v>
      </c>
    </row>
    <row r="35" spans="1:8" ht="12" customHeight="1" x14ac:dyDescent="0.15">
      <c r="A35" s="35" t="s">
        <v>50</v>
      </c>
      <c r="B35" s="36">
        <v>0.26564657908299</v>
      </c>
      <c r="C35" s="37">
        <v>2.1</v>
      </c>
      <c r="D35" s="11">
        <v>771</v>
      </c>
      <c r="E35" s="38"/>
      <c r="F35" s="39">
        <v>0.2683030448738199</v>
      </c>
      <c r="G35" s="37">
        <v>2.2000000000000002</v>
      </c>
      <c r="H35" s="12">
        <v>799</v>
      </c>
    </row>
    <row r="36" spans="1:8" ht="12" customHeight="1" x14ac:dyDescent="0.15">
      <c r="A36" s="35" t="s">
        <v>51</v>
      </c>
      <c r="B36" s="36">
        <v>1.3634974255977257</v>
      </c>
      <c r="C36" s="37">
        <v>245.3</v>
      </c>
      <c r="D36" s="11">
        <v>89528</v>
      </c>
      <c r="E36" s="38"/>
      <c r="F36" s="39">
        <v>1.3771323998537031</v>
      </c>
      <c r="G36" s="37">
        <v>245.8</v>
      </c>
      <c r="H36" s="12">
        <v>89711</v>
      </c>
    </row>
    <row r="37" spans="1:8" ht="12" customHeight="1" x14ac:dyDescent="0.15">
      <c r="A37" s="35" t="s">
        <v>52</v>
      </c>
      <c r="B37" s="36">
        <v>0.69131053906646389</v>
      </c>
      <c r="C37" s="37">
        <v>5.8</v>
      </c>
      <c r="D37" s="11">
        <v>2130</v>
      </c>
      <c r="E37" s="38"/>
      <c r="F37" s="39">
        <v>0.69822364445712859</v>
      </c>
      <c r="G37" s="37">
        <v>6</v>
      </c>
      <c r="H37" s="12">
        <v>2201</v>
      </c>
    </row>
    <row r="38" spans="1:8" ht="12" customHeight="1" x14ac:dyDescent="0.15">
      <c r="A38" s="35" t="s">
        <v>53</v>
      </c>
      <c r="B38" s="36">
        <v>0.94146137178458411</v>
      </c>
      <c r="C38" s="37">
        <v>117.9</v>
      </c>
      <c r="D38" s="11">
        <v>43017</v>
      </c>
      <c r="E38" s="38"/>
      <c r="F38" s="39">
        <v>2.7383690556154887</v>
      </c>
      <c r="G38" s="37">
        <v>119.7</v>
      </c>
      <c r="H38" s="12">
        <v>43676</v>
      </c>
    </row>
    <row r="39" spans="1:8" ht="12" customHeight="1" x14ac:dyDescent="0.15">
      <c r="A39" s="35" t="s">
        <v>54</v>
      </c>
      <c r="B39" s="36">
        <v>2.5203362748403499</v>
      </c>
      <c r="C39" s="37">
        <v>168.6</v>
      </c>
      <c r="D39" s="11">
        <v>61523</v>
      </c>
      <c r="E39" s="38"/>
      <c r="F39" s="39">
        <v>2.5455396375887536</v>
      </c>
      <c r="G39" s="37">
        <v>170.6</v>
      </c>
      <c r="H39" s="12">
        <v>62282</v>
      </c>
    </row>
    <row r="40" spans="1:8" ht="12" customHeight="1" x14ac:dyDescent="0.15">
      <c r="A40" s="35" t="s">
        <v>55</v>
      </c>
      <c r="B40" s="36">
        <v>0.85061210171428103</v>
      </c>
      <c r="C40" s="37">
        <v>980.1</v>
      </c>
      <c r="D40" s="11">
        <v>357745</v>
      </c>
      <c r="E40" s="38"/>
      <c r="F40" s="39">
        <v>0.8591182227314238</v>
      </c>
      <c r="G40" s="37">
        <v>1001.7</v>
      </c>
      <c r="H40" s="12">
        <v>365622</v>
      </c>
    </row>
    <row r="41" spans="1:8" ht="12" customHeight="1" x14ac:dyDescent="0.15">
      <c r="A41" s="35" t="s">
        <v>5</v>
      </c>
      <c r="B41" s="36">
        <v>1.1252415741182236</v>
      </c>
      <c r="C41" s="37">
        <v>459.7</v>
      </c>
      <c r="D41" s="11">
        <v>167792</v>
      </c>
      <c r="E41" s="38"/>
      <c r="F41" s="39">
        <v>1.0933130319390281</v>
      </c>
      <c r="G41" s="37">
        <v>451.4</v>
      </c>
      <c r="H41" s="12">
        <v>164758</v>
      </c>
    </row>
    <row r="42" spans="1:8" ht="12" customHeight="1" x14ac:dyDescent="0.15">
      <c r="A42" s="35" t="s">
        <v>56</v>
      </c>
      <c r="B42" s="36">
        <v>1.1891139554090551</v>
      </c>
      <c r="C42" s="37">
        <v>66.2</v>
      </c>
      <c r="D42" s="11">
        <v>24170</v>
      </c>
      <c r="E42" s="38"/>
      <c r="F42" s="39">
        <v>1.2010050949631457</v>
      </c>
      <c r="G42" s="37">
        <v>66.3</v>
      </c>
      <c r="H42" s="12">
        <v>24216</v>
      </c>
    </row>
    <row r="43" spans="1:8" ht="12" customHeight="1" x14ac:dyDescent="0.15">
      <c r="A43" s="35" t="s">
        <v>57</v>
      </c>
      <c r="B43" s="36">
        <v>1.0394646232869504</v>
      </c>
      <c r="C43" s="37">
        <v>758</v>
      </c>
      <c r="D43" s="11">
        <v>276688</v>
      </c>
      <c r="E43" s="38"/>
      <c r="F43" s="39">
        <v>1.0801973280260846</v>
      </c>
      <c r="G43" s="37">
        <v>803.7</v>
      </c>
      <c r="H43" s="12">
        <v>293358</v>
      </c>
    </row>
    <row r="44" spans="1:8" ht="12" customHeight="1" x14ac:dyDescent="0.15">
      <c r="A44" s="35" t="s">
        <v>58</v>
      </c>
      <c r="B44" s="36">
        <v>1.1892136075834081</v>
      </c>
      <c r="C44" s="37">
        <v>201.3</v>
      </c>
      <c r="D44" s="11">
        <v>73479</v>
      </c>
      <c r="E44" s="38"/>
      <c r="F44" s="39">
        <v>1.2011057436592423</v>
      </c>
      <c r="G44" s="37">
        <v>206.1</v>
      </c>
      <c r="H44" s="12">
        <v>75227</v>
      </c>
    </row>
    <row r="45" spans="1:8" ht="12" customHeight="1" x14ac:dyDescent="0.15">
      <c r="A45" s="35" t="s">
        <v>59</v>
      </c>
      <c r="B45" s="36">
        <v>0.94958900346894182</v>
      </c>
      <c r="C45" s="37">
        <v>207.5</v>
      </c>
      <c r="D45" s="11">
        <v>75737</v>
      </c>
      <c r="E45" s="38"/>
      <c r="F45" s="39">
        <v>1.1315444288844327</v>
      </c>
      <c r="G45" s="37">
        <v>251</v>
      </c>
      <c r="H45" s="12">
        <v>91597</v>
      </c>
    </row>
    <row r="46" spans="1:8" ht="12" customHeight="1" x14ac:dyDescent="0.15">
      <c r="A46" s="35" t="s">
        <v>60</v>
      </c>
      <c r="B46" s="36">
        <v>2.1810221976865107</v>
      </c>
      <c r="C46" s="37">
        <v>2.4</v>
      </c>
      <c r="D46" s="11">
        <v>880</v>
      </c>
      <c r="E46" s="38"/>
      <c r="F46" s="39">
        <v>2.202832419663376</v>
      </c>
      <c r="G46" s="37">
        <v>2.5</v>
      </c>
      <c r="H46" s="12">
        <v>909</v>
      </c>
    </row>
    <row r="47" spans="1:8" ht="12" customHeight="1" x14ac:dyDescent="0.15">
      <c r="A47" s="35" t="s">
        <v>61</v>
      </c>
      <c r="B47" s="36">
        <v>0.48551401346544704</v>
      </c>
      <c r="C47" s="37">
        <v>16.7</v>
      </c>
      <c r="D47" s="11">
        <v>6089</v>
      </c>
      <c r="E47" s="38"/>
      <c r="F47" s="39">
        <v>0.49036915360010153</v>
      </c>
      <c r="G47" s="37">
        <v>18.399999999999999</v>
      </c>
      <c r="H47" s="12">
        <v>6723</v>
      </c>
    </row>
    <row r="48" spans="1:8" ht="12" customHeight="1" x14ac:dyDescent="0.15">
      <c r="A48" s="35" t="s">
        <v>62</v>
      </c>
      <c r="B48" s="36">
        <v>0.99910063285453432</v>
      </c>
      <c r="C48" s="37">
        <v>396.7</v>
      </c>
      <c r="D48" s="11">
        <v>144805</v>
      </c>
      <c r="E48" s="38"/>
      <c r="F48" s="39">
        <v>1.3114126024604402</v>
      </c>
      <c r="G48" s="37">
        <v>535.20000000000005</v>
      </c>
      <c r="H48" s="12">
        <v>195337</v>
      </c>
    </row>
    <row r="49" spans="1:8" ht="12" customHeight="1" x14ac:dyDescent="0.15">
      <c r="A49" s="35" t="s">
        <v>63</v>
      </c>
      <c r="B49" s="36">
        <v>1.2167903888577394</v>
      </c>
      <c r="C49" s="37">
        <v>121</v>
      </c>
      <c r="D49" s="11">
        <v>44145</v>
      </c>
      <c r="E49" s="38"/>
      <c r="F49" s="39">
        <v>1.1944535422179088</v>
      </c>
      <c r="G49" s="37">
        <v>119.8</v>
      </c>
      <c r="H49" s="12">
        <v>43745</v>
      </c>
    </row>
    <row r="50" spans="1:8" ht="12" customHeight="1" x14ac:dyDescent="0.15">
      <c r="A50" s="35" t="s">
        <v>6</v>
      </c>
      <c r="B50" s="36">
        <v>0.97069783765043549</v>
      </c>
      <c r="C50" s="37">
        <v>408</v>
      </c>
      <c r="D50" s="11">
        <v>148907</v>
      </c>
      <c r="E50" s="38"/>
      <c r="F50" s="39">
        <v>0.98040481602693985</v>
      </c>
      <c r="G50" s="37">
        <v>411.5</v>
      </c>
      <c r="H50" s="12">
        <v>150185</v>
      </c>
    </row>
    <row r="51" spans="1:8" ht="12" customHeight="1" x14ac:dyDescent="0.15">
      <c r="A51" s="40" t="s">
        <v>64</v>
      </c>
      <c r="B51" s="41">
        <v>1.12758357807978</v>
      </c>
      <c r="C51" s="42">
        <v>488.1</v>
      </c>
      <c r="D51" s="14">
        <v>178141</v>
      </c>
      <c r="E51" s="43"/>
      <c r="F51" s="44">
        <v>1.1388594138605779</v>
      </c>
      <c r="G51" s="42">
        <v>493.9</v>
      </c>
      <c r="H51" s="15">
        <v>180263</v>
      </c>
    </row>
    <row r="52" spans="1:8" s="46" customFormat="1" ht="12.75" customHeight="1" x14ac:dyDescent="0.15">
      <c r="A52" s="45" t="s">
        <v>9</v>
      </c>
    </row>
    <row r="53" spans="1:8" s="46" customFormat="1" ht="10.5" customHeight="1" x14ac:dyDescent="0.2">
      <c r="A53" s="47" t="s">
        <v>10</v>
      </c>
    </row>
    <row r="92" spans="11:11" x14ac:dyDescent="0.15">
      <c r="K92" s="20" t="s">
        <v>11</v>
      </c>
    </row>
    <row r="93" spans="11:11" x14ac:dyDescent="0.15">
      <c r="K93" s="9" t="s">
        <v>12</v>
      </c>
    </row>
    <row r="94" spans="11:11" x14ac:dyDescent="0.15">
      <c r="K94" s="20" t="s">
        <v>65</v>
      </c>
    </row>
    <row r="163" spans="11:11" x14ac:dyDescent="0.15">
      <c r="K163" s="9" t="s">
        <v>11</v>
      </c>
    </row>
    <row r="164" spans="11:11" x14ac:dyDescent="0.15">
      <c r="K164" s="9" t="s">
        <v>16</v>
      </c>
    </row>
    <row r="165" spans="11:11" x14ac:dyDescent="0.15">
      <c r="K165" s="9" t="s">
        <v>66</v>
      </c>
    </row>
  </sheetData>
  <mergeCells count="8">
    <mergeCell ref="B3:D3"/>
    <mergeCell ref="F3:H3"/>
    <mergeCell ref="B4:B6"/>
    <mergeCell ref="C4:C6"/>
    <mergeCell ref="D4:D6"/>
    <mergeCell ref="F4:F6"/>
    <mergeCell ref="G4:G6"/>
    <mergeCell ref="H4:H6"/>
  </mergeCells>
  <pageMargins left="0.70866141732283472" right="0.51181102362204722" top="0.74803149606299213" bottom="0.55118110236220474"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CCFE-ECCC-1649-BA78-30A93D810004}">
  <sheetPr>
    <tabColor theme="0" tint="-0.249977111117893"/>
  </sheetPr>
  <dimension ref="K4:K6"/>
  <sheetViews>
    <sheetView workbookViewId="0">
      <selection activeCell="M26" sqref="M26"/>
    </sheetView>
  </sheetViews>
  <sheetFormatPr baseColWidth="10" defaultColWidth="11.5" defaultRowHeight="15" x14ac:dyDescent="0.2"/>
  <sheetData>
    <row r="4" spans="11:11" x14ac:dyDescent="0.2">
      <c r="K4" s="20" t="s">
        <v>11</v>
      </c>
    </row>
    <row r="5" spans="11:11" x14ac:dyDescent="0.2">
      <c r="K5" s="9" t="s">
        <v>12</v>
      </c>
    </row>
    <row r="6" spans="11:11" x14ac:dyDescent="0.2">
      <c r="K6" s="20" t="s">
        <v>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4E51-DB53-F441-876C-2E88AE7F5763}">
  <sheetPr>
    <tabColor theme="0" tint="-0.249977111117893"/>
  </sheetPr>
  <dimension ref="A1:S17"/>
  <sheetViews>
    <sheetView showGridLines="0" tabSelected="1" zoomScale="220" zoomScaleNormal="220" workbookViewId="0">
      <selection activeCell="A8" sqref="A8"/>
    </sheetView>
  </sheetViews>
  <sheetFormatPr baseColWidth="10" defaultColWidth="11.5" defaultRowHeight="11" x14ac:dyDescent="0.2"/>
  <cols>
    <col min="1" max="10" width="14.5" style="9" customWidth="1"/>
    <col min="11" max="11" width="10.5" style="9" customWidth="1"/>
    <col min="12" max="12" width="9.1640625" style="9" customWidth="1"/>
    <col min="13" max="13" width="9.5" style="9" customWidth="1"/>
    <col min="14" max="14" width="9.33203125" style="9" customWidth="1"/>
    <col min="15" max="15" width="10.6640625" style="9" customWidth="1"/>
    <col min="16" max="16" width="11.33203125" style="9" customWidth="1"/>
    <col min="17" max="17" width="11.83203125" style="9" customWidth="1"/>
    <col min="18" max="18" width="10.6640625" style="9" customWidth="1"/>
    <col min="19" max="19" width="10.33203125" style="9" customWidth="1"/>
    <col min="20" max="16384" width="11.5" style="9"/>
  </cols>
  <sheetData>
    <row r="1" spans="1:19" s="3" customFormat="1" ht="14.25" customHeight="1" x14ac:dyDescent="0.15">
      <c r="A1" s="1" t="s">
        <v>0</v>
      </c>
      <c r="B1" s="1"/>
      <c r="C1" s="1"/>
      <c r="D1" s="1"/>
      <c r="E1" s="1"/>
      <c r="F1" s="1"/>
      <c r="G1" s="1"/>
      <c r="H1" s="1"/>
      <c r="I1" s="1"/>
      <c r="J1" s="1"/>
      <c r="K1" s="2"/>
      <c r="L1" s="2"/>
      <c r="M1" s="2"/>
      <c r="N1" s="2"/>
      <c r="O1" s="2"/>
      <c r="P1" s="2"/>
      <c r="Q1" s="2"/>
      <c r="R1" s="2"/>
      <c r="S1" s="2"/>
    </row>
    <row r="2" spans="1:19" s="6" customFormat="1" ht="11.25" customHeight="1" x14ac:dyDescent="0.15">
      <c r="A2" s="4" t="s">
        <v>1</v>
      </c>
      <c r="B2" s="4"/>
      <c r="C2" s="4"/>
      <c r="D2" s="4"/>
      <c r="E2" s="4"/>
      <c r="F2" s="4"/>
      <c r="G2" s="4"/>
      <c r="H2" s="4"/>
      <c r="I2" s="4"/>
      <c r="J2" s="4"/>
      <c r="K2" s="5"/>
      <c r="L2" s="5"/>
      <c r="M2" s="5"/>
      <c r="N2" s="5"/>
      <c r="O2" s="5"/>
      <c r="P2" s="5"/>
      <c r="Q2" s="5"/>
      <c r="R2" s="5"/>
      <c r="S2" s="5"/>
    </row>
    <row r="3" spans="1:19" s="6" customFormat="1" ht="11.25" customHeight="1" x14ac:dyDescent="0.15">
      <c r="A3" s="7"/>
      <c r="B3" s="4"/>
      <c r="C3" s="4"/>
      <c r="D3" s="4"/>
      <c r="E3" s="4"/>
      <c r="F3" s="4"/>
      <c r="G3" s="4"/>
      <c r="H3" s="4"/>
      <c r="I3" s="4"/>
      <c r="J3" s="4"/>
      <c r="K3" s="5"/>
      <c r="L3" s="5"/>
      <c r="M3" s="5"/>
      <c r="N3" s="5"/>
      <c r="O3" s="5"/>
      <c r="P3" s="5"/>
      <c r="Q3" s="5"/>
      <c r="R3" s="5"/>
      <c r="S3" s="5"/>
    </row>
    <row r="4" spans="1:19" ht="18" customHeight="1" x14ac:dyDescent="0.2">
      <c r="A4" s="249" t="s">
        <v>6</v>
      </c>
      <c r="B4" s="199">
        <v>2003</v>
      </c>
      <c r="C4" s="199">
        <v>2004</v>
      </c>
      <c r="D4" s="199">
        <v>2005</v>
      </c>
      <c r="E4" s="199">
        <v>2006</v>
      </c>
      <c r="F4" s="199">
        <v>2007</v>
      </c>
      <c r="G4" s="199">
        <v>2008</v>
      </c>
      <c r="H4" s="199">
        <v>2009</v>
      </c>
      <c r="I4" s="199">
        <v>2010</v>
      </c>
      <c r="J4" s="199">
        <v>2011</v>
      </c>
      <c r="K4" s="8">
        <v>2012</v>
      </c>
      <c r="L4" s="8">
        <v>2013</v>
      </c>
      <c r="M4" s="8">
        <v>2014</v>
      </c>
      <c r="N4" s="8">
        <v>2015</v>
      </c>
      <c r="O4" s="8">
        <v>2016</v>
      </c>
      <c r="P4" s="8">
        <v>2017</v>
      </c>
      <c r="Q4" s="8">
        <v>2018</v>
      </c>
      <c r="R4" s="8">
        <v>2019</v>
      </c>
      <c r="S4" s="8">
        <v>2020</v>
      </c>
    </row>
    <row r="5" spans="1:19" s="13" customFormat="1" ht="10.5" customHeight="1" x14ac:dyDescent="0.15">
      <c r="A5" s="248" t="s">
        <v>361</v>
      </c>
      <c r="B5" s="205">
        <v>8805.2800000000007</v>
      </c>
      <c r="C5" s="205">
        <v>4528.74</v>
      </c>
      <c r="D5" s="205">
        <v>8113.93</v>
      </c>
      <c r="E5" s="205">
        <v>7018.74</v>
      </c>
      <c r="F5" s="205">
        <v>6626.7300000000005</v>
      </c>
      <c r="G5" s="205">
        <v>4157.45</v>
      </c>
      <c r="H5" s="205">
        <v>8686.3000000000011</v>
      </c>
      <c r="I5" s="205">
        <v>5319.1799999999994</v>
      </c>
      <c r="J5" s="205">
        <v>12729.34</v>
      </c>
      <c r="K5" s="206">
        <v>6057.12</v>
      </c>
      <c r="L5" s="206">
        <v>7533.68</v>
      </c>
      <c r="M5" s="206">
        <v>5545.9000000000005</v>
      </c>
      <c r="N5" s="206">
        <v>9141.84</v>
      </c>
      <c r="O5" s="206">
        <v>10591.02</v>
      </c>
      <c r="P5" s="206">
        <v>9605.92</v>
      </c>
      <c r="Q5" s="206">
        <v>11657.44</v>
      </c>
      <c r="R5" s="206">
        <v>13401.63</v>
      </c>
      <c r="S5" s="206">
        <v>13516.65</v>
      </c>
    </row>
    <row r="6" spans="1:19" s="13" customFormat="1" ht="10.5" customHeight="1" x14ac:dyDescent="0.15">
      <c r="A6" s="248" t="s">
        <v>362</v>
      </c>
      <c r="B6" s="205">
        <v>5603.3600000000006</v>
      </c>
      <c r="C6" s="205">
        <v>7547.9000000000005</v>
      </c>
      <c r="D6" s="205">
        <v>6638.67</v>
      </c>
      <c r="E6" s="205">
        <v>6238.88</v>
      </c>
      <c r="F6" s="205">
        <v>5421.87</v>
      </c>
      <c r="G6" s="205">
        <v>4988.9399999999996</v>
      </c>
      <c r="H6" s="205">
        <v>6949.04</v>
      </c>
      <c r="I6" s="205">
        <v>9751.83</v>
      </c>
      <c r="J6" s="205">
        <v>4895.9000000000005</v>
      </c>
      <c r="K6" s="206">
        <v>9085.68</v>
      </c>
      <c r="L6" s="206">
        <v>8609.92</v>
      </c>
      <c r="M6" s="206">
        <v>6655.08</v>
      </c>
      <c r="N6" s="206">
        <v>12570.03</v>
      </c>
      <c r="O6" s="206">
        <v>9414.24</v>
      </c>
      <c r="P6" s="206">
        <v>13208.14</v>
      </c>
      <c r="Q6" s="206">
        <v>7285.9000000000005</v>
      </c>
      <c r="R6" s="206">
        <v>8934.42</v>
      </c>
      <c r="S6" s="206">
        <v>15018.5</v>
      </c>
    </row>
    <row r="7" spans="1:19" s="13" customFormat="1" ht="10.5" customHeight="1" x14ac:dyDescent="0.15">
      <c r="A7" s="248" t="s">
        <v>363</v>
      </c>
      <c r="B7" s="205">
        <v>6403.84</v>
      </c>
      <c r="C7" s="205">
        <v>3773.9500000000003</v>
      </c>
      <c r="D7" s="205">
        <v>4425.78</v>
      </c>
      <c r="E7" s="205">
        <v>5459.02</v>
      </c>
      <c r="F7" s="205">
        <v>3012.15</v>
      </c>
      <c r="G7" s="205">
        <v>6651.92</v>
      </c>
      <c r="H7" s="205">
        <v>6080.4100000000008</v>
      </c>
      <c r="I7" s="205">
        <v>7978.7699999999995</v>
      </c>
      <c r="J7" s="205">
        <v>5875.08</v>
      </c>
      <c r="K7" s="206">
        <v>12114.24</v>
      </c>
      <c r="L7" s="206">
        <v>5381.2000000000007</v>
      </c>
      <c r="M7" s="206">
        <v>12200.98</v>
      </c>
      <c r="N7" s="206">
        <v>5713.6500000000005</v>
      </c>
      <c r="O7" s="206">
        <v>10591.02</v>
      </c>
      <c r="P7" s="206">
        <v>7204.44</v>
      </c>
      <c r="Q7" s="206">
        <v>5828.72</v>
      </c>
      <c r="R7" s="206">
        <v>7445.35</v>
      </c>
      <c r="S7" s="206">
        <v>7509.25</v>
      </c>
    </row>
    <row r="8" spans="1:19" s="13" customFormat="1" ht="10.5" customHeight="1" x14ac:dyDescent="0.15">
      <c r="A8" s="248" t="s">
        <v>364</v>
      </c>
      <c r="B8" s="205">
        <v>4002.4</v>
      </c>
      <c r="C8" s="205">
        <v>5283.5300000000007</v>
      </c>
      <c r="D8" s="205">
        <v>3688.15</v>
      </c>
      <c r="E8" s="205">
        <v>7018.74</v>
      </c>
      <c r="F8" s="205">
        <v>5421.87</v>
      </c>
      <c r="G8" s="205">
        <v>8314.9</v>
      </c>
      <c r="H8" s="205">
        <v>8686.3000000000011</v>
      </c>
      <c r="I8" s="206">
        <v>9751.83</v>
      </c>
      <c r="J8" s="206">
        <v>8812.619999999999</v>
      </c>
      <c r="K8" s="206">
        <v>9085.68</v>
      </c>
      <c r="L8" s="206">
        <v>8609.92</v>
      </c>
      <c r="M8" s="206">
        <v>7764.2600000000011</v>
      </c>
      <c r="N8" s="206">
        <v>6856.38</v>
      </c>
      <c r="O8" s="206">
        <v>8237.4600000000009</v>
      </c>
      <c r="P8" s="206">
        <v>8405.18</v>
      </c>
      <c r="Q8" s="206">
        <v>8743.08</v>
      </c>
      <c r="R8" s="206">
        <v>17868.84</v>
      </c>
      <c r="S8" s="206">
        <v>9011.1</v>
      </c>
    </row>
    <row r="9" spans="1:19" s="13" customFormat="1" ht="10.5" customHeight="1" x14ac:dyDescent="0.15">
      <c r="A9" s="248" t="s">
        <v>365</v>
      </c>
      <c r="B9" s="205">
        <v>5603.3600000000006</v>
      </c>
      <c r="C9" s="205">
        <v>3773.9500000000003</v>
      </c>
      <c r="D9" s="205">
        <v>4425.78</v>
      </c>
      <c r="E9" s="205">
        <v>6238.88</v>
      </c>
      <c r="F9" s="205">
        <v>3614.58</v>
      </c>
      <c r="G9" s="205">
        <v>9977.8799999999992</v>
      </c>
      <c r="H9" s="205">
        <v>7817.67</v>
      </c>
      <c r="I9" s="206">
        <v>5319.1799999999994</v>
      </c>
      <c r="J9" s="206">
        <v>6854.26</v>
      </c>
      <c r="K9" s="206">
        <v>8076.16</v>
      </c>
      <c r="L9" s="206">
        <v>7533.68</v>
      </c>
      <c r="M9" s="206">
        <v>8873.44</v>
      </c>
      <c r="N9" s="206">
        <v>5713.6500000000005</v>
      </c>
      <c r="O9" s="206">
        <v>10591.02</v>
      </c>
      <c r="P9" s="206">
        <v>12007.400000000001</v>
      </c>
      <c r="Q9" s="206">
        <v>17486.16</v>
      </c>
      <c r="R9" s="206">
        <v>11912.56</v>
      </c>
      <c r="S9" s="206">
        <v>15018.5</v>
      </c>
    </row>
    <row r="10" spans="1:19" x14ac:dyDescent="0.15">
      <c r="A10" s="46" t="s">
        <v>366</v>
      </c>
      <c r="B10" s="205">
        <v>7204.32</v>
      </c>
      <c r="C10" s="205">
        <v>6793.11</v>
      </c>
      <c r="D10" s="205">
        <v>4425.78</v>
      </c>
      <c r="E10" s="205">
        <v>5459.02</v>
      </c>
      <c r="F10" s="205">
        <v>6024.3</v>
      </c>
      <c r="G10" s="205">
        <v>6651.92</v>
      </c>
      <c r="H10" s="205">
        <v>7817.67</v>
      </c>
      <c r="I10" s="206">
        <v>6205.7100000000009</v>
      </c>
      <c r="J10" s="206">
        <v>9791.8000000000011</v>
      </c>
      <c r="K10" s="206">
        <v>11104.72</v>
      </c>
      <c r="L10" s="206">
        <v>6457.44</v>
      </c>
      <c r="M10" s="206">
        <v>7764.2600000000011</v>
      </c>
      <c r="N10" s="206">
        <v>5713.6500000000005</v>
      </c>
      <c r="O10" s="206">
        <v>8237.4600000000009</v>
      </c>
      <c r="P10" s="206">
        <v>7204.44</v>
      </c>
      <c r="Q10" s="206">
        <v>17486.16</v>
      </c>
      <c r="R10" s="206">
        <v>10423.490000000002</v>
      </c>
      <c r="S10" s="206">
        <v>12014.800000000001</v>
      </c>
    </row>
    <row r="11" spans="1:19" x14ac:dyDescent="0.15">
      <c r="A11" s="46" t="s">
        <v>367</v>
      </c>
      <c r="B11" s="205">
        <v>4802.88</v>
      </c>
      <c r="C11" s="205">
        <v>6793.11</v>
      </c>
      <c r="D11" s="205">
        <v>5163.4100000000008</v>
      </c>
      <c r="E11" s="205">
        <v>6238.88</v>
      </c>
      <c r="F11" s="205">
        <v>3614.58</v>
      </c>
      <c r="G11" s="205">
        <v>7483.41</v>
      </c>
      <c r="H11" s="205">
        <v>8686.3000000000011</v>
      </c>
      <c r="I11" s="206">
        <v>4432.6500000000005</v>
      </c>
      <c r="J11" s="206">
        <v>5875.08</v>
      </c>
      <c r="K11" s="206">
        <v>7066.64</v>
      </c>
      <c r="L11" s="206">
        <v>11838.64</v>
      </c>
      <c r="M11" s="206">
        <v>12200.98</v>
      </c>
      <c r="N11" s="206">
        <v>13712.76</v>
      </c>
      <c r="O11" s="206">
        <v>8237.4600000000009</v>
      </c>
      <c r="P11" s="206">
        <v>9605.92</v>
      </c>
      <c r="Q11" s="206">
        <v>14571.800000000001</v>
      </c>
      <c r="R11" s="206">
        <v>13401.63</v>
      </c>
      <c r="S11" s="206">
        <v>18022.2</v>
      </c>
    </row>
    <row r="12" spans="1:19" x14ac:dyDescent="0.15">
      <c r="A12" s="46" t="s">
        <v>368</v>
      </c>
      <c r="B12" s="205">
        <v>4002.4</v>
      </c>
      <c r="C12" s="205">
        <v>9812.27</v>
      </c>
      <c r="D12" s="205">
        <v>6638.67</v>
      </c>
      <c r="E12" s="205">
        <v>7018.74</v>
      </c>
      <c r="F12" s="205">
        <v>7229.16</v>
      </c>
      <c r="G12" s="205">
        <v>8314.9</v>
      </c>
      <c r="H12" s="205">
        <v>6080.4100000000008</v>
      </c>
      <c r="I12" s="206">
        <v>8865.3000000000011</v>
      </c>
      <c r="J12" s="206">
        <v>7833.4400000000005</v>
      </c>
      <c r="K12" s="206">
        <v>7066.64</v>
      </c>
      <c r="L12" s="206">
        <v>8609.92</v>
      </c>
      <c r="M12" s="206">
        <v>13310.16</v>
      </c>
      <c r="N12" s="206">
        <v>9141.84</v>
      </c>
      <c r="O12" s="206">
        <v>11767.800000000001</v>
      </c>
      <c r="P12" s="206">
        <v>13208.14</v>
      </c>
      <c r="Q12" s="206">
        <v>13114.619999999999</v>
      </c>
      <c r="R12" s="206">
        <v>11912.56</v>
      </c>
      <c r="S12" s="206">
        <v>10512.95</v>
      </c>
    </row>
    <row r="13" spans="1:19" x14ac:dyDescent="0.15">
      <c r="A13" s="46" t="s">
        <v>369</v>
      </c>
      <c r="B13" s="205">
        <v>7204.32</v>
      </c>
      <c r="C13" s="205">
        <v>7547.9000000000005</v>
      </c>
      <c r="D13" s="205">
        <v>5901.04</v>
      </c>
      <c r="E13" s="205">
        <v>4679.16</v>
      </c>
      <c r="F13" s="205">
        <v>5421.87</v>
      </c>
      <c r="G13" s="205">
        <v>4157.45</v>
      </c>
      <c r="H13" s="205">
        <v>6949.04</v>
      </c>
      <c r="I13" s="206">
        <v>5319.1799999999994</v>
      </c>
      <c r="J13" s="206">
        <v>10770.98</v>
      </c>
      <c r="K13" s="206">
        <v>6057.12</v>
      </c>
      <c r="L13" s="206">
        <v>9686.16</v>
      </c>
      <c r="M13" s="206">
        <v>8873.44</v>
      </c>
      <c r="N13" s="206">
        <v>13712.76</v>
      </c>
      <c r="O13" s="206">
        <v>9414.24</v>
      </c>
      <c r="P13" s="206">
        <v>10806.66</v>
      </c>
      <c r="Q13" s="206">
        <v>13114.619999999999</v>
      </c>
      <c r="R13" s="206">
        <v>7445.35</v>
      </c>
      <c r="S13" s="206">
        <v>13516.65</v>
      </c>
    </row>
    <row r="14" spans="1:19" x14ac:dyDescent="0.15">
      <c r="A14" s="46" t="s">
        <v>370</v>
      </c>
      <c r="B14" s="205">
        <v>6403.84</v>
      </c>
      <c r="C14" s="205">
        <v>6793.11</v>
      </c>
      <c r="D14" s="205">
        <v>5901.04</v>
      </c>
      <c r="E14" s="205">
        <v>7798.6</v>
      </c>
      <c r="F14" s="205">
        <v>4819.4400000000005</v>
      </c>
      <c r="G14" s="205">
        <v>9146.39</v>
      </c>
      <c r="H14" s="205">
        <v>7817.67</v>
      </c>
      <c r="I14" s="206">
        <v>11524.890000000001</v>
      </c>
      <c r="J14" s="206">
        <v>5875.08</v>
      </c>
      <c r="K14" s="206">
        <v>11104.72</v>
      </c>
      <c r="L14" s="206">
        <v>10762.400000000001</v>
      </c>
      <c r="M14" s="206">
        <v>6655.08</v>
      </c>
      <c r="N14" s="206">
        <v>7999.1100000000006</v>
      </c>
      <c r="O14" s="206">
        <v>10591.02</v>
      </c>
      <c r="P14" s="206">
        <v>10806.66</v>
      </c>
      <c r="Q14" s="206">
        <v>11657.44</v>
      </c>
      <c r="R14" s="206">
        <v>11912.56</v>
      </c>
      <c r="S14" s="206">
        <v>7509.25</v>
      </c>
    </row>
    <row r="15" spans="1:19" x14ac:dyDescent="0.15">
      <c r="A15" s="46" t="s">
        <v>371</v>
      </c>
      <c r="B15" s="205">
        <v>10406.24</v>
      </c>
      <c r="C15" s="205">
        <v>3773.9500000000003</v>
      </c>
      <c r="D15" s="205">
        <v>8851.56</v>
      </c>
      <c r="E15" s="205">
        <v>8578.4600000000009</v>
      </c>
      <c r="F15" s="205">
        <v>6024.3</v>
      </c>
      <c r="G15" s="205">
        <v>7483.41</v>
      </c>
      <c r="H15" s="205">
        <v>5211.78</v>
      </c>
      <c r="I15" s="206">
        <v>5319.1799999999994</v>
      </c>
      <c r="J15" s="206">
        <v>6854.26</v>
      </c>
      <c r="K15" s="206">
        <v>9085.68</v>
      </c>
      <c r="L15" s="206">
        <v>9686.16</v>
      </c>
      <c r="M15" s="206">
        <v>14419.34</v>
      </c>
      <c r="N15" s="206">
        <v>10284.57</v>
      </c>
      <c r="O15" s="206">
        <v>7060.6799999999994</v>
      </c>
      <c r="P15" s="206">
        <v>12007.400000000001</v>
      </c>
      <c r="Q15" s="206">
        <v>8743.08</v>
      </c>
      <c r="R15" s="206">
        <v>17868.84</v>
      </c>
      <c r="S15" s="206">
        <v>13516.65</v>
      </c>
    </row>
    <row r="16" spans="1:19" x14ac:dyDescent="0.15">
      <c r="A16" s="46" t="s">
        <v>372</v>
      </c>
      <c r="B16" s="205">
        <v>9605.76</v>
      </c>
      <c r="C16" s="205">
        <v>9057.48</v>
      </c>
      <c r="D16" s="205">
        <v>9589.19</v>
      </c>
      <c r="E16" s="205">
        <v>6238.88</v>
      </c>
      <c r="F16" s="205">
        <v>3012.15</v>
      </c>
      <c r="G16" s="205">
        <v>5820.43</v>
      </c>
      <c r="H16" s="205">
        <v>6080.4100000000008</v>
      </c>
      <c r="I16" s="206">
        <v>8865.3000000000011</v>
      </c>
      <c r="J16" s="206">
        <v>11750.16</v>
      </c>
      <c r="K16" s="206">
        <v>5047.6000000000004</v>
      </c>
      <c r="L16" s="206">
        <v>12914.88</v>
      </c>
      <c r="M16" s="206">
        <v>6655.08</v>
      </c>
      <c r="N16" s="206">
        <v>13712.76</v>
      </c>
      <c r="O16" s="206">
        <v>12944.58</v>
      </c>
      <c r="P16" s="206">
        <v>6003.7000000000007</v>
      </c>
      <c r="Q16" s="206">
        <v>16028.98</v>
      </c>
      <c r="R16" s="206">
        <v>16379.77</v>
      </c>
      <c r="S16" s="206">
        <v>15018.5</v>
      </c>
    </row>
    <row r="17" spans="1:19" x14ac:dyDescent="0.15">
      <c r="A17" s="243" t="s">
        <v>373</v>
      </c>
      <c r="B17" s="244">
        <f>SUM(B5:B16)</f>
        <v>80048</v>
      </c>
      <c r="C17" s="244">
        <f>SUM(C5:C16)</f>
        <v>75479</v>
      </c>
      <c r="D17" s="244">
        <f>SUM(D5:D16)</f>
        <v>73763</v>
      </c>
      <c r="E17" s="244">
        <f>SUM(E5:E16)</f>
        <v>77986</v>
      </c>
      <c r="F17" s="244">
        <f>SUM(F5:F16)</f>
        <v>60243</v>
      </c>
      <c r="G17" s="244">
        <f>SUM(G5:G16)</f>
        <v>83149</v>
      </c>
      <c r="H17" s="244">
        <f>SUM(H5:H16)</f>
        <v>86863</v>
      </c>
      <c r="I17" s="245">
        <f>SUM(I5:I16)</f>
        <v>88653</v>
      </c>
      <c r="J17" s="245">
        <f>SUM(J5:J16)</f>
        <v>97918</v>
      </c>
      <c r="K17" s="245">
        <f>SUM(K5:K16)</f>
        <v>100952</v>
      </c>
      <c r="L17" s="245">
        <f>SUM(L5:L16)</f>
        <v>107624</v>
      </c>
      <c r="M17" s="245">
        <f>SUM(M5:M16)</f>
        <v>110918.00000000001</v>
      </c>
      <c r="N17" s="245">
        <f>SUM(N5:N16)</f>
        <v>114272.99999999999</v>
      </c>
      <c r="O17" s="245">
        <f>SUM(O5:O16)</f>
        <v>117678.00000000001</v>
      </c>
      <c r="P17" s="245">
        <f>SUM(P5:P16)</f>
        <v>120074.00000000001</v>
      </c>
      <c r="Q17" s="246">
        <f>SUM(Q5:Q16)</f>
        <v>145718</v>
      </c>
      <c r="R17" s="246">
        <f>SUM(R5:R16)</f>
        <v>148907</v>
      </c>
      <c r="S17" s="247">
        <f>SUM(S5:S16)</f>
        <v>150185</v>
      </c>
    </row>
  </sheetData>
  <pageMargins left="0.70866141732283472" right="0.70866141732283472" top="0.74803149606299213" bottom="0.55118110236220474"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96EF4-8C37-2548-8942-DF2ED3765C88}">
  <sheetPr>
    <tabColor rgb="FFFF0000"/>
  </sheetPr>
  <dimension ref="A1:S13"/>
  <sheetViews>
    <sheetView workbookViewId="0"/>
  </sheetViews>
  <sheetFormatPr baseColWidth="10" defaultColWidth="11.5" defaultRowHeight="15" x14ac:dyDescent="0.2"/>
  <cols>
    <col min="1" max="1" width="18.33203125" bestFit="1" customWidth="1"/>
  </cols>
  <sheetData>
    <row r="1" spans="1:19" x14ac:dyDescent="0.2">
      <c r="A1" s="200" t="s">
        <v>68</v>
      </c>
      <c r="B1" s="202">
        <v>2003</v>
      </c>
      <c r="C1" s="202">
        <v>2004</v>
      </c>
      <c r="D1" s="202">
        <v>2005</v>
      </c>
      <c r="E1" s="202">
        <v>2006</v>
      </c>
      <c r="F1" s="202">
        <v>2007</v>
      </c>
      <c r="G1" s="202">
        <v>2008</v>
      </c>
      <c r="H1" s="202">
        <v>2009</v>
      </c>
      <c r="I1" s="202">
        <v>2010</v>
      </c>
      <c r="J1" s="202">
        <v>2011</v>
      </c>
      <c r="K1" s="202">
        <v>2012</v>
      </c>
      <c r="L1" s="202">
        <v>2013</v>
      </c>
      <c r="M1" s="202">
        <v>2014</v>
      </c>
      <c r="N1" s="202">
        <v>2015</v>
      </c>
      <c r="O1" s="202">
        <v>2016</v>
      </c>
      <c r="P1" s="202">
        <v>2017</v>
      </c>
      <c r="Q1" s="202">
        <v>2018</v>
      </c>
      <c r="R1" s="202">
        <v>2019</v>
      </c>
      <c r="S1" s="202">
        <v>2020</v>
      </c>
    </row>
    <row r="2" spans="1:19" x14ac:dyDescent="0.2">
      <c r="A2" s="202" t="s">
        <v>3</v>
      </c>
      <c r="B2" s="201"/>
      <c r="C2" s="201"/>
      <c r="D2" s="201"/>
      <c r="E2" s="201"/>
      <c r="F2" s="201"/>
      <c r="G2" s="201"/>
      <c r="H2" s="201"/>
      <c r="I2" s="201"/>
      <c r="J2" s="201"/>
      <c r="K2" s="201"/>
      <c r="L2" s="201"/>
      <c r="M2" s="201"/>
      <c r="N2" s="201"/>
      <c r="O2" s="201"/>
      <c r="P2" s="201"/>
      <c r="Q2" s="201"/>
      <c r="R2" s="201"/>
      <c r="S2" s="201"/>
    </row>
    <row r="3" spans="1:19" x14ac:dyDescent="0.2">
      <c r="A3" s="202" t="s">
        <v>4</v>
      </c>
      <c r="B3" s="201"/>
      <c r="C3" s="201"/>
      <c r="D3" s="201"/>
      <c r="E3" s="201"/>
      <c r="F3" s="201"/>
      <c r="G3" s="201"/>
      <c r="H3" s="201"/>
      <c r="I3" s="201"/>
      <c r="J3" s="201"/>
      <c r="K3" s="201"/>
      <c r="L3" s="201"/>
      <c r="M3" s="201"/>
      <c r="N3" s="201"/>
      <c r="O3" s="201"/>
      <c r="P3" s="201"/>
      <c r="Q3" s="201"/>
      <c r="R3" s="201"/>
      <c r="S3" s="201"/>
    </row>
    <row r="4" spans="1:19" x14ac:dyDescent="0.2">
      <c r="A4" s="202" t="s">
        <v>5</v>
      </c>
      <c r="B4" s="201"/>
      <c r="C4" s="201"/>
      <c r="D4" s="201"/>
      <c r="E4" s="201"/>
      <c r="F4" s="201"/>
      <c r="G4" s="201"/>
      <c r="H4" s="201"/>
      <c r="I4" s="201"/>
      <c r="J4" s="201"/>
      <c r="K4" s="201"/>
      <c r="L4" s="201"/>
      <c r="M4" s="201"/>
      <c r="N4" s="201"/>
      <c r="O4" s="201"/>
      <c r="P4" s="201"/>
      <c r="Q4" s="201"/>
      <c r="R4" s="201"/>
      <c r="S4" s="201"/>
    </row>
    <row r="5" spans="1:19" x14ac:dyDescent="0.2">
      <c r="A5" s="202" t="s">
        <v>6</v>
      </c>
      <c r="B5" s="201"/>
      <c r="C5" s="201"/>
      <c r="D5" s="201"/>
      <c r="E5" s="201"/>
      <c r="F5" s="201"/>
      <c r="G5" s="201"/>
      <c r="H5" s="201"/>
      <c r="I5" s="201"/>
      <c r="J5" s="201"/>
      <c r="K5" s="201"/>
      <c r="L5" s="201"/>
      <c r="M5" s="201"/>
      <c r="N5" s="201"/>
      <c r="O5" s="201"/>
      <c r="P5" s="201"/>
      <c r="Q5" s="201"/>
      <c r="R5" s="201"/>
      <c r="S5" s="201"/>
    </row>
    <row r="6" spans="1:19" x14ac:dyDescent="0.2">
      <c r="A6" s="202" t="s">
        <v>7</v>
      </c>
      <c r="B6" s="201"/>
      <c r="C6" s="201"/>
      <c r="D6" s="201"/>
      <c r="E6" s="201"/>
      <c r="F6" s="201"/>
      <c r="G6" s="201"/>
      <c r="H6" s="201"/>
      <c r="I6" s="201"/>
      <c r="J6" s="201"/>
      <c r="K6" s="201"/>
      <c r="L6" s="201"/>
      <c r="M6" s="201"/>
      <c r="N6" s="201"/>
      <c r="O6" s="201"/>
      <c r="P6" s="201"/>
      <c r="Q6" s="201"/>
      <c r="R6" s="201"/>
      <c r="S6" s="201"/>
    </row>
    <row r="13" spans="1:19" x14ac:dyDescent="0.2">
      <c r="A13" t="s">
        <v>11</v>
      </c>
      <c r="B13" s="48" t="s">
        <v>70</v>
      </c>
    </row>
  </sheetData>
  <hyperlinks>
    <hyperlink ref="B13" r:id="rId1" display="https://issuu.com/rosaleon2003/docs/an_lisis_urban_stico" xr:uid="{C459C6DB-C686-044D-9B55-E3808BBF761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1440-523A-034C-A8E6-43C638906322}">
  <dimension ref="A2:O52"/>
  <sheetViews>
    <sheetView showGridLines="0" zoomScale="160" zoomScaleNormal="160" workbookViewId="0">
      <selection activeCell="A24" sqref="A24"/>
    </sheetView>
  </sheetViews>
  <sheetFormatPr baseColWidth="10" defaultColWidth="11.5" defaultRowHeight="11" x14ac:dyDescent="0.15"/>
  <cols>
    <col min="1" max="1" width="20.5" style="74" customWidth="1"/>
    <col min="2" max="10" width="8.5" style="74" customWidth="1"/>
    <col min="11" max="11" width="8.33203125" style="74" customWidth="1"/>
    <col min="12" max="14" width="8.5" style="74" customWidth="1"/>
    <col min="15" max="15" width="9" style="74" customWidth="1"/>
    <col min="16" max="16384" width="11.5" style="74"/>
  </cols>
  <sheetData>
    <row r="2" spans="1:15" ht="16" x14ac:dyDescent="0.2">
      <c r="A2" s="72" t="s">
        <v>71</v>
      </c>
      <c r="B2" s="73"/>
      <c r="C2" s="73"/>
      <c r="D2" s="73"/>
      <c r="E2" s="73"/>
      <c r="F2" s="73"/>
      <c r="G2" s="73"/>
      <c r="H2" s="73"/>
      <c r="I2" s="73"/>
      <c r="J2" s="73"/>
      <c r="K2" s="73"/>
      <c r="L2" s="73"/>
      <c r="M2" s="73"/>
    </row>
    <row r="3" spans="1:15" ht="16.5" customHeight="1" x14ac:dyDescent="0.15">
      <c r="A3" s="212" t="s">
        <v>72</v>
      </c>
      <c r="B3" s="212"/>
      <c r="C3" s="212"/>
      <c r="D3" s="212"/>
      <c r="E3" s="212"/>
      <c r="F3" s="212"/>
      <c r="G3" s="212"/>
      <c r="H3" s="73"/>
      <c r="I3" s="73"/>
      <c r="J3" s="73"/>
      <c r="K3" s="73"/>
      <c r="L3" s="73"/>
      <c r="M3" s="73"/>
    </row>
    <row r="4" spans="1:15" ht="18.75" customHeight="1" x14ac:dyDescent="0.15">
      <c r="A4" s="75" t="s">
        <v>73</v>
      </c>
      <c r="B4" s="73"/>
      <c r="C4" s="73"/>
      <c r="D4" s="73"/>
      <c r="E4" s="73"/>
      <c r="F4" s="73"/>
      <c r="G4" s="73"/>
      <c r="H4" s="73"/>
      <c r="I4" s="73"/>
      <c r="J4" s="73"/>
      <c r="K4" s="73"/>
      <c r="L4" s="73"/>
      <c r="M4" s="73"/>
    </row>
    <row r="5" spans="1:15" ht="12" x14ac:dyDescent="0.15">
      <c r="A5" s="76" t="s">
        <v>74</v>
      </c>
      <c r="B5" s="77">
        <v>2007</v>
      </c>
      <c r="C5" s="77">
        <v>2008</v>
      </c>
      <c r="D5" s="77">
        <v>2009</v>
      </c>
      <c r="E5" s="77">
        <v>2010</v>
      </c>
      <c r="F5" s="77">
        <v>2011</v>
      </c>
      <c r="G5" s="77">
        <v>2012</v>
      </c>
      <c r="H5" s="77">
        <v>2013</v>
      </c>
      <c r="I5" s="77">
        <v>2014</v>
      </c>
      <c r="J5" s="78">
        <v>2015</v>
      </c>
      <c r="K5" s="78">
        <v>2016</v>
      </c>
      <c r="L5" s="78">
        <v>2017</v>
      </c>
      <c r="M5" s="78">
        <v>2018</v>
      </c>
      <c r="N5" s="78">
        <v>2019</v>
      </c>
      <c r="O5" s="78">
        <v>2020</v>
      </c>
    </row>
    <row r="6" spans="1:15" x14ac:dyDescent="0.15">
      <c r="A6" s="79"/>
      <c r="B6" s="73"/>
      <c r="C6" s="73"/>
      <c r="D6" s="73"/>
      <c r="E6" s="73"/>
      <c r="F6" s="73"/>
      <c r="G6" s="73"/>
      <c r="H6" s="73"/>
      <c r="I6" s="73"/>
      <c r="J6" s="73"/>
      <c r="K6" s="73"/>
      <c r="L6" s="73"/>
      <c r="M6" s="73"/>
    </row>
    <row r="7" spans="1:15" x14ac:dyDescent="0.15">
      <c r="A7" s="80" t="s">
        <v>75</v>
      </c>
      <c r="B7" s="81">
        <v>4384.964808557721</v>
      </c>
      <c r="C7" s="82">
        <v>4410.4173220744624</v>
      </c>
      <c r="D7" s="82">
        <v>4513.950760241888</v>
      </c>
      <c r="E7" s="82">
        <v>4703.7030585987413</v>
      </c>
      <c r="F7" s="82">
        <v>4781.2478952738993</v>
      </c>
      <c r="G7" s="82">
        <v>4812.2223007187895</v>
      </c>
      <c r="H7" s="82">
        <v>4885.0901306048872</v>
      </c>
      <c r="I7" s="82">
        <v>4916.5152215182852</v>
      </c>
      <c r="J7" s="82">
        <v>5015.4007699015901</v>
      </c>
      <c r="K7" s="82">
        <v>5128.3861218652555</v>
      </c>
      <c r="L7" s="82">
        <v>5204.3387048113764</v>
      </c>
      <c r="M7" s="82">
        <f>+M8+M13</f>
        <v>5233.230954274607</v>
      </c>
      <c r="N7" s="82">
        <v>5260.251573722152</v>
      </c>
      <c r="O7" s="82">
        <v>4346.1823083838071</v>
      </c>
    </row>
    <row r="8" spans="1:15" x14ac:dyDescent="0.15">
      <c r="A8" s="83" t="s">
        <v>76</v>
      </c>
      <c r="B8" s="81">
        <v>4016.6781301963451</v>
      </c>
      <c r="C8" s="82">
        <v>4040.8684683713273</v>
      </c>
      <c r="D8" s="82">
        <v>4135.411997790221</v>
      </c>
      <c r="E8" s="82">
        <v>4332.1248411098177</v>
      </c>
      <c r="F8" s="82">
        <v>4414.78060129606</v>
      </c>
      <c r="G8" s="82">
        <v>4484.9277390307461</v>
      </c>
      <c r="H8" s="82">
        <v>4594.1506602821983</v>
      </c>
      <c r="I8" s="82">
        <v>4642.6209273217601</v>
      </c>
      <c r="J8" s="82">
        <v>4689.9431765242134</v>
      </c>
      <c r="K8" s="82">
        <v>4782.1968941601453</v>
      </c>
      <c r="L8" s="82">
        <v>4845.9674945046118</v>
      </c>
      <c r="M8" s="82">
        <f>+M9+M10</f>
        <v>4885.0824615881838</v>
      </c>
      <c r="N8" s="82">
        <v>4914.0950830527427</v>
      </c>
      <c r="O8" s="82">
        <v>3779.6299121555389</v>
      </c>
    </row>
    <row r="9" spans="1:15" ht="12.75" customHeight="1" x14ac:dyDescent="0.15">
      <c r="A9" s="84" t="s">
        <v>77</v>
      </c>
      <c r="B9" s="81">
        <v>1748.7060291719133</v>
      </c>
      <c r="C9" s="82">
        <v>1913.7241252813785</v>
      </c>
      <c r="D9" s="82">
        <v>2122.129246641286</v>
      </c>
      <c r="E9" s="82">
        <v>2332.8161064873484</v>
      </c>
      <c r="F9" s="82">
        <v>2542.0183967184175</v>
      </c>
      <c r="G9" s="82">
        <v>2658.3836493338949</v>
      </c>
      <c r="H9" s="82">
        <v>2840.1965992606838</v>
      </c>
      <c r="I9" s="82">
        <v>3053.6495435292964</v>
      </c>
      <c r="J9" s="82">
        <v>3043.6041107658621</v>
      </c>
      <c r="K9" s="82">
        <v>3104.0834349197025</v>
      </c>
      <c r="L9" s="82">
        <v>3099.3219032506454</v>
      </c>
      <c r="M9" s="82">
        <v>3082.0593691931363</v>
      </c>
      <c r="N9" s="82">
        <v>3171.7250254039614</v>
      </c>
      <c r="O9" s="82">
        <v>2003.3600374046216</v>
      </c>
    </row>
    <row r="10" spans="1:15" x14ac:dyDescent="0.15">
      <c r="A10" s="84" t="s">
        <v>78</v>
      </c>
      <c r="B10" s="81">
        <v>2267.9721010244316</v>
      </c>
      <c r="C10" s="82">
        <v>2127.1443430899485</v>
      </c>
      <c r="D10" s="82">
        <v>2013.2827511488795</v>
      </c>
      <c r="E10" s="82">
        <v>1999.3087346224702</v>
      </c>
      <c r="F10" s="82">
        <v>1872.7622045770097</v>
      </c>
      <c r="G10" s="82">
        <v>1826.5440896968512</v>
      </c>
      <c r="H10" s="82">
        <v>1753.9540610215147</v>
      </c>
      <c r="I10" s="82">
        <v>1588.9713837924585</v>
      </c>
      <c r="J10" s="82">
        <v>1646.3390657582956</v>
      </c>
      <c r="K10" s="82">
        <v>1678.1134592399685</v>
      </c>
      <c r="L10" s="82">
        <v>1746.6455912539664</v>
      </c>
      <c r="M10" s="82">
        <f>SUM(M11:M12)</f>
        <v>1803.0230923950476</v>
      </c>
      <c r="N10" s="82">
        <v>1742.3700576487622</v>
      </c>
      <c r="O10" s="82">
        <v>1776.2698747508102</v>
      </c>
    </row>
    <row r="11" spans="1:15" x14ac:dyDescent="0.15">
      <c r="A11" s="85" t="s">
        <v>79</v>
      </c>
      <c r="B11" s="86">
        <v>665</v>
      </c>
      <c r="C11" s="87">
        <v>631.3188195822421</v>
      </c>
      <c r="D11" s="87">
        <v>636.39709279725253</v>
      </c>
      <c r="E11" s="87">
        <v>627.88398333780151</v>
      </c>
      <c r="F11" s="87">
        <v>547.09900259557844</v>
      </c>
      <c r="G11" s="87">
        <v>541.47519062586491</v>
      </c>
      <c r="H11" s="87">
        <v>536.82081956990453</v>
      </c>
      <c r="I11" s="87">
        <v>486.50969363573967</v>
      </c>
      <c r="J11" s="87">
        <v>487.25243540562764</v>
      </c>
      <c r="K11" s="87">
        <v>541.69158935041787</v>
      </c>
      <c r="L11" s="87">
        <v>555.30690560195251</v>
      </c>
      <c r="M11" s="87">
        <v>664.12398348401052</v>
      </c>
      <c r="N11" s="88">
        <v>636.02362034283442</v>
      </c>
      <c r="O11" s="88">
        <v>699.23301009324166</v>
      </c>
    </row>
    <row r="12" spans="1:15" x14ac:dyDescent="0.15">
      <c r="A12" s="85" t="s">
        <v>80</v>
      </c>
      <c r="B12" s="86">
        <v>1603.0301225033011</v>
      </c>
      <c r="C12" s="87">
        <v>1495.8255235077065</v>
      </c>
      <c r="D12" s="87">
        <v>1376.8856583516269</v>
      </c>
      <c r="E12" s="87">
        <v>1371.4247512846687</v>
      </c>
      <c r="F12" s="87">
        <v>1325.6632019814313</v>
      </c>
      <c r="G12" s="87">
        <v>1285.0688990709864</v>
      </c>
      <c r="H12" s="87">
        <v>1217.13324145161</v>
      </c>
      <c r="I12" s="87">
        <v>1102.4616901567188</v>
      </c>
      <c r="J12" s="87">
        <v>1159.086630352668</v>
      </c>
      <c r="K12" s="87">
        <v>1136.4218698895509</v>
      </c>
      <c r="L12" s="87">
        <v>1191.338685652014</v>
      </c>
      <c r="M12" s="87">
        <v>1138.899108911037</v>
      </c>
      <c r="N12" s="88">
        <v>1106.346437306004</v>
      </c>
      <c r="O12" s="88">
        <v>1077.0368646575685</v>
      </c>
    </row>
    <row r="13" spans="1:15" x14ac:dyDescent="0.15">
      <c r="A13" s="83" t="s">
        <v>81</v>
      </c>
      <c r="B13" s="81">
        <v>368.28667836141165</v>
      </c>
      <c r="C13" s="82">
        <v>369.548853703166</v>
      </c>
      <c r="D13" s="82">
        <v>378.53876245164872</v>
      </c>
      <c r="E13" s="82">
        <v>371.5782174889838</v>
      </c>
      <c r="F13" s="82">
        <v>366.46729397768962</v>
      </c>
      <c r="G13" s="82">
        <v>327.29456168821622</v>
      </c>
      <c r="H13" s="82">
        <v>290.93947032291044</v>
      </c>
      <c r="I13" s="82">
        <v>273.89429419652549</v>
      </c>
      <c r="J13" s="82">
        <v>325.45759337737701</v>
      </c>
      <c r="K13" s="82">
        <v>346.18922770511102</v>
      </c>
      <c r="L13" s="82">
        <v>358.37121030676445</v>
      </c>
      <c r="M13" s="82">
        <v>348.14849268642325</v>
      </c>
      <c r="N13" s="82">
        <v>346.15649066938101</v>
      </c>
      <c r="O13" s="82">
        <v>566.55239622828572</v>
      </c>
    </row>
    <row r="14" spans="1:15" x14ac:dyDescent="0.15">
      <c r="A14" s="79" t="s">
        <v>82</v>
      </c>
      <c r="B14" s="86">
        <v>349.56816289377065</v>
      </c>
      <c r="C14" s="87">
        <v>343.9</v>
      </c>
      <c r="D14" s="87">
        <v>354.47766197295198</v>
      </c>
      <c r="E14" s="87">
        <v>351.74098073021509</v>
      </c>
      <c r="F14" s="87">
        <v>344.16223445281446</v>
      </c>
      <c r="G14" s="87">
        <v>305.35454130250577</v>
      </c>
      <c r="H14" s="87">
        <v>272.90478383482906</v>
      </c>
      <c r="I14" s="87">
        <v>246.91116133241837</v>
      </c>
      <c r="J14" s="87">
        <v>301.02599196906721</v>
      </c>
      <c r="K14" s="87">
        <v>314.7247766761522</v>
      </c>
      <c r="L14" s="87">
        <v>326.08306034688269</v>
      </c>
      <c r="M14" s="87">
        <v>318.61243763505774</v>
      </c>
      <c r="N14" s="87">
        <v>312.21607348777911</v>
      </c>
      <c r="O14" s="87">
        <v>528.69001189123264</v>
      </c>
    </row>
    <row r="15" spans="1:15" x14ac:dyDescent="0.15">
      <c r="A15" s="79" t="s">
        <v>83</v>
      </c>
      <c r="B15" s="86">
        <v>18.718515467641019</v>
      </c>
      <c r="C15" s="87">
        <v>25.597849336406508</v>
      </c>
      <c r="D15" s="87">
        <v>24.061100478696684</v>
      </c>
      <c r="E15" s="87">
        <v>19.837236758768722</v>
      </c>
      <c r="F15" s="87">
        <v>22.305059524875194</v>
      </c>
      <c r="G15" s="87">
        <v>21.940020385711367</v>
      </c>
      <c r="H15" s="87">
        <v>18.03468648808013</v>
      </c>
      <c r="I15" s="87">
        <v>26.983132864107034</v>
      </c>
      <c r="J15" s="87">
        <v>24.431601408308616</v>
      </c>
      <c r="K15" s="87">
        <v>31.464451028959289</v>
      </c>
      <c r="L15" s="87">
        <v>32.288149959881686</v>
      </c>
      <c r="M15" s="87">
        <v>29.536055051366493</v>
      </c>
      <c r="N15" s="87">
        <v>33.940417181600445</v>
      </c>
      <c r="O15" s="87">
        <v>37.86238433704964</v>
      </c>
    </row>
    <row r="16" spans="1:15" ht="10.5" customHeight="1" x14ac:dyDescent="0.15">
      <c r="A16" s="89"/>
      <c r="B16" s="90"/>
      <c r="C16" s="90"/>
      <c r="D16" s="90"/>
      <c r="E16" s="91"/>
      <c r="F16" s="91"/>
      <c r="G16" s="91"/>
      <c r="H16" s="91"/>
      <c r="I16" s="92"/>
      <c r="J16" s="92"/>
      <c r="K16" s="92"/>
      <c r="L16" s="92"/>
      <c r="M16" s="92"/>
      <c r="N16" s="93"/>
      <c r="O16" s="93"/>
    </row>
    <row r="17" spans="1:15" x14ac:dyDescent="0.15">
      <c r="A17" s="94" t="s">
        <v>84</v>
      </c>
      <c r="B17" s="95"/>
      <c r="C17" s="95"/>
      <c r="D17" s="95"/>
      <c r="E17" s="95"/>
      <c r="F17" s="95"/>
      <c r="G17" s="73"/>
      <c r="H17" s="73"/>
      <c r="I17" s="73"/>
      <c r="J17" s="73"/>
      <c r="K17" s="73"/>
      <c r="L17" s="73"/>
      <c r="M17" s="73"/>
    </row>
    <row r="18" spans="1:15" x14ac:dyDescent="0.15">
      <c r="I18" s="96"/>
      <c r="J18" s="97"/>
      <c r="K18" s="97"/>
      <c r="L18" s="97"/>
      <c r="M18" s="97"/>
      <c r="N18" s="97"/>
      <c r="O18" s="97"/>
    </row>
    <row r="19" spans="1:15" x14ac:dyDescent="0.15">
      <c r="I19" s="96"/>
      <c r="J19" s="97"/>
      <c r="K19" s="97"/>
      <c r="L19" s="97"/>
      <c r="M19" s="97"/>
      <c r="N19" s="97"/>
      <c r="O19" s="97"/>
    </row>
    <row r="20" spans="1:15" x14ac:dyDescent="0.15">
      <c r="A20" s="74" t="s">
        <v>11</v>
      </c>
      <c r="I20" s="96"/>
      <c r="J20" s="97"/>
      <c r="K20" s="97"/>
      <c r="L20" s="97"/>
      <c r="M20" s="97"/>
      <c r="N20" s="97"/>
      <c r="O20" s="97"/>
    </row>
    <row r="21" spans="1:15" ht="15" x14ac:dyDescent="0.2">
      <c r="A21" s="74" t="s">
        <v>85</v>
      </c>
      <c r="C21"/>
      <c r="D21"/>
      <c r="E21"/>
      <c r="F21"/>
      <c r="J21" s="97"/>
      <c r="K21" s="97"/>
      <c r="L21" s="97"/>
      <c r="M21" s="97"/>
      <c r="N21" s="97"/>
      <c r="O21" s="97"/>
    </row>
    <row r="22" spans="1:15" ht="15.75" customHeight="1" x14ac:dyDescent="0.2">
      <c r="A22" s="194" t="s">
        <v>86</v>
      </c>
      <c r="C22"/>
      <c r="D22"/>
      <c r="E22"/>
      <c r="F22"/>
      <c r="J22" s="97"/>
      <c r="K22" s="97"/>
      <c r="L22" s="97"/>
      <c r="M22" s="97"/>
      <c r="N22" s="97"/>
      <c r="O22" s="97"/>
    </row>
    <row r="23" spans="1:15" ht="15" x14ac:dyDescent="0.2">
      <c r="B23"/>
      <c r="C23"/>
      <c r="D23"/>
      <c r="E23" s="98"/>
      <c r="F23" s="98"/>
      <c r="G23" s="98"/>
      <c r="H23" s="98"/>
      <c r="I23" s="98"/>
      <c r="J23" s="98"/>
      <c r="K23" s="98"/>
      <c r="L23" s="98"/>
      <c r="M23" s="98"/>
      <c r="N23" s="98"/>
      <c r="O23" s="98"/>
    </row>
    <row r="24" spans="1:15" ht="15" x14ac:dyDescent="0.2">
      <c r="B24"/>
      <c r="C24"/>
      <c r="D24"/>
      <c r="E24"/>
      <c r="F24"/>
      <c r="G24"/>
      <c r="H24"/>
      <c r="I24"/>
      <c r="J24"/>
      <c r="K24"/>
      <c r="L24"/>
      <c r="M24"/>
      <c r="N24"/>
      <c r="O24"/>
    </row>
    <row r="25" spans="1:15" ht="15" x14ac:dyDescent="0.2">
      <c r="B25"/>
      <c r="C25"/>
      <c r="D25"/>
      <c r="E25"/>
      <c r="F25"/>
      <c r="G25"/>
      <c r="H25"/>
      <c r="I25"/>
      <c r="J25"/>
      <c r="K25"/>
      <c r="L25"/>
      <c r="M25"/>
      <c r="N25"/>
      <c r="O25"/>
    </row>
    <row r="26" spans="1:15" ht="15.75" customHeight="1" x14ac:dyDescent="0.2">
      <c r="B26"/>
      <c r="C26"/>
      <c r="D26"/>
      <c r="E26"/>
      <c r="F26"/>
      <c r="G26"/>
      <c r="H26"/>
      <c r="I26"/>
      <c r="J26"/>
      <c r="K26"/>
      <c r="L26"/>
      <c r="M26"/>
      <c r="N26"/>
      <c r="O26"/>
    </row>
    <row r="27" spans="1:15" ht="15" x14ac:dyDescent="0.2">
      <c r="B27"/>
      <c r="C27"/>
      <c r="D27"/>
      <c r="E27"/>
      <c r="F27"/>
      <c r="G27"/>
      <c r="H27"/>
      <c r="I27"/>
      <c r="J27"/>
      <c r="K27"/>
      <c r="L27"/>
      <c r="M27"/>
      <c r="N27"/>
      <c r="O27"/>
    </row>
    <row r="28" spans="1:15" ht="15" x14ac:dyDescent="0.2">
      <c r="B28"/>
      <c r="C28"/>
      <c r="D28"/>
      <c r="E28"/>
      <c r="F28"/>
      <c r="G28"/>
      <c r="H28"/>
      <c r="I28"/>
      <c r="J28"/>
      <c r="K28"/>
      <c r="L28"/>
      <c r="M28"/>
      <c r="N28"/>
      <c r="O28"/>
    </row>
    <row r="29" spans="1:15" ht="15" x14ac:dyDescent="0.2">
      <c r="B29"/>
      <c r="C29"/>
      <c r="D29"/>
      <c r="E29"/>
      <c r="F29"/>
      <c r="G29"/>
      <c r="H29"/>
      <c r="I29"/>
      <c r="J29"/>
      <c r="K29"/>
      <c r="L29"/>
      <c r="M29"/>
      <c r="N29"/>
      <c r="O29"/>
    </row>
    <row r="30" spans="1:15" ht="15" x14ac:dyDescent="0.2">
      <c r="B30"/>
      <c r="C30"/>
      <c r="D30"/>
      <c r="E30"/>
      <c r="F30"/>
      <c r="G30"/>
      <c r="H30"/>
      <c r="I30"/>
      <c r="J30"/>
      <c r="K30"/>
      <c r="L30"/>
      <c r="M30"/>
      <c r="N30"/>
      <c r="O30"/>
    </row>
    <row r="31" spans="1:15" ht="15" x14ac:dyDescent="0.2">
      <c r="B31"/>
      <c r="C31"/>
      <c r="D31"/>
      <c r="E31"/>
      <c r="F31"/>
      <c r="G31"/>
      <c r="H31"/>
      <c r="I31"/>
      <c r="J31"/>
      <c r="K31"/>
      <c r="L31"/>
      <c r="M31"/>
      <c r="N31"/>
      <c r="O31"/>
    </row>
    <row r="32" spans="1:15" ht="15" customHeight="1" x14ac:dyDescent="0.2">
      <c r="B32"/>
      <c r="C32"/>
      <c r="D32"/>
      <c r="E32"/>
      <c r="F32"/>
      <c r="G32"/>
      <c r="H32"/>
      <c r="I32"/>
      <c r="J32"/>
      <c r="K32"/>
      <c r="L32"/>
      <c r="M32"/>
      <c r="N32"/>
      <c r="O32"/>
    </row>
    <row r="33" spans="2:15" ht="15" x14ac:dyDescent="0.2">
      <c r="B33"/>
      <c r="C33"/>
      <c r="D33"/>
      <c r="E33"/>
      <c r="F33"/>
      <c r="G33"/>
      <c r="H33"/>
      <c r="I33"/>
      <c r="J33"/>
      <c r="K33"/>
      <c r="L33"/>
      <c r="M33"/>
      <c r="N33"/>
      <c r="O33"/>
    </row>
    <row r="34" spans="2:15" ht="15" x14ac:dyDescent="0.2">
      <c r="B34"/>
      <c r="C34"/>
      <c r="D34"/>
      <c r="E34"/>
      <c r="F34"/>
      <c r="G34"/>
      <c r="H34"/>
      <c r="I34"/>
      <c r="J34"/>
      <c r="K34"/>
      <c r="L34"/>
      <c r="M34"/>
      <c r="N34"/>
      <c r="O34"/>
    </row>
    <row r="35" spans="2:15" ht="15" x14ac:dyDescent="0.2">
      <c r="B35"/>
      <c r="C35"/>
      <c r="D35"/>
      <c r="E35"/>
      <c r="F35"/>
      <c r="G35"/>
      <c r="H35"/>
      <c r="I35"/>
      <c r="J35"/>
      <c r="K35"/>
      <c r="L35"/>
      <c r="M35"/>
      <c r="N35"/>
      <c r="O35"/>
    </row>
    <row r="36" spans="2:15" ht="15" x14ac:dyDescent="0.2">
      <c r="B36"/>
      <c r="C36"/>
      <c r="D36"/>
      <c r="E36"/>
      <c r="F36"/>
      <c r="G36"/>
      <c r="H36"/>
      <c r="I36"/>
      <c r="J36"/>
      <c r="K36"/>
      <c r="L36"/>
      <c r="M36"/>
      <c r="N36"/>
      <c r="O36"/>
    </row>
    <row r="37" spans="2:15" ht="15" x14ac:dyDescent="0.2">
      <c r="B37"/>
      <c r="C37"/>
      <c r="D37"/>
      <c r="E37"/>
      <c r="F37"/>
      <c r="G37"/>
      <c r="H37"/>
      <c r="I37"/>
      <c r="J37"/>
      <c r="K37"/>
      <c r="L37"/>
      <c r="M37"/>
      <c r="N37"/>
      <c r="O37"/>
    </row>
    <row r="38" spans="2:15" ht="15" x14ac:dyDescent="0.2">
      <c r="B38"/>
      <c r="C38"/>
      <c r="D38"/>
      <c r="E38"/>
      <c r="F38"/>
      <c r="G38"/>
      <c r="H38"/>
      <c r="I38"/>
      <c r="J38"/>
      <c r="K38"/>
      <c r="L38"/>
      <c r="M38"/>
      <c r="N38"/>
      <c r="O38"/>
    </row>
    <row r="39" spans="2:15" ht="15" x14ac:dyDescent="0.2">
      <c r="B39"/>
      <c r="C39"/>
      <c r="D39"/>
      <c r="E39"/>
      <c r="F39"/>
      <c r="G39"/>
      <c r="H39"/>
      <c r="I39"/>
      <c r="J39"/>
      <c r="K39"/>
      <c r="L39"/>
      <c r="M39"/>
      <c r="N39"/>
      <c r="O39"/>
    </row>
    <row r="40" spans="2:15" ht="15" x14ac:dyDescent="0.2">
      <c r="B40"/>
      <c r="C40"/>
      <c r="D40"/>
      <c r="E40"/>
      <c r="F40"/>
      <c r="G40"/>
      <c r="H40"/>
      <c r="I40"/>
      <c r="J40"/>
      <c r="K40"/>
      <c r="L40"/>
      <c r="M40"/>
      <c r="N40"/>
      <c r="O40"/>
    </row>
    <row r="45" spans="2:15" ht="12.75" customHeight="1" x14ac:dyDescent="0.15"/>
    <row r="47" spans="2:15" ht="12.75" customHeight="1" x14ac:dyDescent="0.15"/>
    <row r="52" ht="12.75" customHeight="1" x14ac:dyDescent="0.15"/>
  </sheetData>
  <mergeCells count="1">
    <mergeCell ref="A3:G3"/>
  </mergeCells>
  <pageMargins left="0.7" right="0.7" top="0.75" bottom="0.75" header="0.3" footer="0.3"/>
  <pageSetup paperSize="9" scale="99"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B0D1-7954-6648-A04F-65263E53F6D5}">
  <dimension ref="A2:K115"/>
  <sheetViews>
    <sheetView topLeftCell="A166" zoomScale="140" zoomScaleNormal="140" workbookViewId="0">
      <selection activeCell="B2" sqref="B2"/>
    </sheetView>
  </sheetViews>
  <sheetFormatPr baseColWidth="10" defaultColWidth="11.5" defaultRowHeight="15" x14ac:dyDescent="0.2"/>
  <sheetData>
    <row r="2" spans="2:6" x14ac:dyDescent="0.2">
      <c r="B2" s="121" t="s">
        <v>87</v>
      </c>
    </row>
    <row r="3" spans="2:6" x14ac:dyDescent="0.2">
      <c r="B3" t="s">
        <v>11</v>
      </c>
      <c r="C3" t="s">
        <v>88</v>
      </c>
    </row>
    <row r="5" spans="2:6" ht="18" x14ac:dyDescent="0.2">
      <c r="B5" s="122" t="s">
        <v>89</v>
      </c>
    </row>
    <row r="6" spans="2:6" x14ac:dyDescent="0.2">
      <c r="B6" s="123" t="s">
        <v>90</v>
      </c>
      <c r="C6" s="123" t="s">
        <v>69</v>
      </c>
      <c r="D6" s="123" t="s">
        <v>91</v>
      </c>
      <c r="E6" s="123" t="s">
        <v>92</v>
      </c>
      <c r="F6" s="123" t="s">
        <v>93</v>
      </c>
    </row>
    <row r="7" spans="2:6" x14ac:dyDescent="0.2">
      <c r="B7" s="124">
        <v>2021</v>
      </c>
      <c r="C7" s="124">
        <v>26</v>
      </c>
      <c r="D7" s="124" t="s">
        <v>94</v>
      </c>
      <c r="E7" s="124" t="s">
        <v>95</v>
      </c>
      <c r="F7" s="124" t="s">
        <v>96</v>
      </c>
    </row>
    <row r="8" spans="2:6" x14ac:dyDescent="0.2">
      <c r="B8" s="124">
        <v>2020</v>
      </c>
      <c r="C8" s="124">
        <v>25</v>
      </c>
      <c r="D8" s="124" t="s">
        <v>97</v>
      </c>
      <c r="E8" s="124" t="s">
        <v>98</v>
      </c>
      <c r="F8" s="124" t="s">
        <v>99</v>
      </c>
    </row>
    <row r="9" spans="2:6" x14ac:dyDescent="0.2">
      <c r="B9" s="124">
        <v>2019</v>
      </c>
      <c r="C9" s="124">
        <v>25</v>
      </c>
      <c r="D9" s="124" t="s">
        <v>100</v>
      </c>
      <c r="E9" s="124" t="s">
        <v>101</v>
      </c>
      <c r="F9" s="124" t="s">
        <v>102</v>
      </c>
    </row>
    <row r="10" spans="2:6" x14ac:dyDescent="0.2">
      <c r="B10" s="124">
        <v>2018</v>
      </c>
      <c r="C10" s="124">
        <v>25</v>
      </c>
      <c r="D10" s="124" t="s">
        <v>103</v>
      </c>
      <c r="E10" s="124" t="s">
        <v>104</v>
      </c>
      <c r="F10" s="124" t="s">
        <v>105</v>
      </c>
    </row>
    <row r="11" spans="2:6" x14ac:dyDescent="0.2">
      <c r="B11" s="124">
        <v>2017</v>
      </c>
      <c r="C11" s="124">
        <v>24</v>
      </c>
      <c r="D11" s="124" t="s">
        <v>106</v>
      </c>
      <c r="E11" s="124" t="s">
        <v>107</v>
      </c>
      <c r="F11" s="124" t="s">
        <v>108</v>
      </c>
    </row>
    <row r="12" spans="2:6" x14ac:dyDescent="0.2">
      <c r="B12" s="124">
        <v>2016</v>
      </c>
      <c r="C12" s="124">
        <v>24</v>
      </c>
      <c r="D12" s="124" t="s">
        <v>109</v>
      </c>
      <c r="E12" s="124" t="s">
        <v>110</v>
      </c>
      <c r="F12" s="124" t="s">
        <v>111</v>
      </c>
    </row>
    <row r="13" spans="2:6" x14ac:dyDescent="0.2">
      <c r="B13" s="124">
        <v>2015</v>
      </c>
      <c r="C13" s="124">
        <v>23</v>
      </c>
      <c r="D13" s="124" t="s">
        <v>112</v>
      </c>
      <c r="E13" s="124" t="s">
        <v>113</v>
      </c>
      <c r="F13" s="124" t="s">
        <v>114</v>
      </c>
    </row>
    <row r="14" spans="2:6" x14ac:dyDescent="0.2">
      <c r="B14" s="124">
        <v>2014</v>
      </c>
      <c r="C14" s="124">
        <v>23</v>
      </c>
      <c r="D14" s="124" t="s">
        <v>115</v>
      </c>
      <c r="E14" s="124" t="s">
        <v>116</v>
      </c>
      <c r="F14" s="124" t="s">
        <v>117</v>
      </c>
    </row>
    <row r="15" spans="2:6" x14ac:dyDescent="0.2">
      <c r="B15" s="124">
        <v>2013</v>
      </c>
      <c r="C15" s="124">
        <v>23</v>
      </c>
      <c r="D15" s="124" t="s">
        <v>118</v>
      </c>
      <c r="E15" s="124" t="s">
        <v>119</v>
      </c>
      <c r="F15" s="124" t="s">
        <v>120</v>
      </c>
    </row>
    <row r="16" spans="2:6" x14ac:dyDescent="0.2">
      <c r="B16" s="124">
        <v>2012</v>
      </c>
      <c r="C16" s="124">
        <v>23</v>
      </c>
      <c r="D16" s="124" t="s">
        <v>121</v>
      </c>
      <c r="E16" s="124" t="s">
        <v>122</v>
      </c>
      <c r="F16" s="124" t="s">
        <v>123</v>
      </c>
    </row>
    <row r="17" spans="2:6" x14ac:dyDescent="0.2">
      <c r="B17" s="124">
        <v>2011</v>
      </c>
      <c r="C17" s="124">
        <v>22</v>
      </c>
      <c r="D17" s="124" t="s">
        <v>124</v>
      </c>
      <c r="E17" s="124" t="s">
        <v>125</v>
      </c>
      <c r="F17" s="124" t="s">
        <v>126</v>
      </c>
    </row>
    <row r="18" spans="2:6" x14ac:dyDescent="0.2">
      <c r="B18" s="124">
        <v>2010</v>
      </c>
      <c r="C18" s="124">
        <v>22</v>
      </c>
      <c r="D18" s="124" t="s">
        <v>127</v>
      </c>
      <c r="E18" s="124" t="s">
        <v>128</v>
      </c>
      <c r="F18" s="124" t="s">
        <v>129</v>
      </c>
    </row>
    <row r="19" spans="2:6" x14ac:dyDescent="0.2">
      <c r="B19" s="124">
        <v>2009</v>
      </c>
      <c r="C19" s="124">
        <v>22</v>
      </c>
      <c r="D19" s="124" t="s">
        <v>130</v>
      </c>
      <c r="E19" s="124" t="s">
        <v>131</v>
      </c>
      <c r="F19" s="124" t="s">
        <v>132</v>
      </c>
    </row>
    <row r="20" spans="2:6" x14ac:dyDescent="0.2">
      <c r="B20" s="124">
        <v>2008</v>
      </c>
      <c r="C20" s="124">
        <v>22</v>
      </c>
      <c r="D20" s="124" t="s">
        <v>133</v>
      </c>
      <c r="E20" s="124" t="s">
        <v>134</v>
      </c>
      <c r="F20" s="124" t="s">
        <v>135</v>
      </c>
    </row>
    <row r="21" spans="2:6" x14ac:dyDescent="0.2">
      <c r="B21" s="124">
        <v>2007</v>
      </c>
      <c r="C21" s="124">
        <v>22</v>
      </c>
      <c r="D21" s="124" t="s">
        <v>136</v>
      </c>
      <c r="E21" s="124" t="s">
        <v>137</v>
      </c>
      <c r="F21" s="124" t="s">
        <v>138</v>
      </c>
    </row>
    <row r="22" spans="2:6" x14ac:dyDescent="0.2">
      <c r="B22" s="124">
        <v>2006</v>
      </c>
      <c r="C22" s="124">
        <v>22</v>
      </c>
      <c r="D22" s="124" t="s">
        <v>139</v>
      </c>
      <c r="E22" s="124" t="s">
        <v>140</v>
      </c>
      <c r="F22" s="124" t="s">
        <v>141</v>
      </c>
    </row>
    <row r="23" spans="2:6" x14ac:dyDescent="0.2">
      <c r="B23" s="124">
        <v>2005</v>
      </c>
      <c r="C23" s="124">
        <v>22</v>
      </c>
      <c r="D23" s="124" t="s">
        <v>142</v>
      </c>
      <c r="E23" s="124" t="s">
        <v>143</v>
      </c>
      <c r="F23" s="124" t="s">
        <v>144</v>
      </c>
    </row>
    <row r="24" spans="2:6" x14ac:dyDescent="0.2">
      <c r="B24" s="124">
        <v>2004</v>
      </c>
      <c r="C24" s="124">
        <v>21</v>
      </c>
      <c r="D24" s="124" t="s">
        <v>145</v>
      </c>
      <c r="E24" s="124" t="s">
        <v>146</v>
      </c>
      <c r="F24" s="124" t="s">
        <v>147</v>
      </c>
    </row>
    <row r="25" spans="2:6" x14ac:dyDescent="0.2">
      <c r="B25" s="124">
        <v>2003</v>
      </c>
      <c r="C25" s="124">
        <v>21</v>
      </c>
      <c r="D25" s="124" t="s">
        <v>148</v>
      </c>
      <c r="E25" s="124" t="s">
        <v>149</v>
      </c>
      <c r="F25" s="124" t="s">
        <v>150</v>
      </c>
    </row>
    <row r="26" spans="2:6" x14ac:dyDescent="0.2">
      <c r="B26" s="124">
        <v>2002</v>
      </c>
      <c r="C26" s="124">
        <v>21</v>
      </c>
      <c r="D26" s="124" t="s">
        <v>151</v>
      </c>
      <c r="E26" s="124" t="s">
        <v>152</v>
      </c>
      <c r="F26" s="124" t="s">
        <v>153</v>
      </c>
    </row>
    <row r="27" spans="2:6" x14ac:dyDescent="0.2">
      <c r="B27" s="124">
        <v>2001</v>
      </c>
      <c r="C27" s="124">
        <v>21</v>
      </c>
      <c r="D27" s="124" t="s">
        <v>154</v>
      </c>
      <c r="E27" s="124" t="s">
        <v>155</v>
      </c>
      <c r="F27" s="124" t="s">
        <v>156</v>
      </c>
    </row>
    <row r="28" spans="2:6" x14ac:dyDescent="0.2">
      <c r="B28" s="124">
        <v>2000</v>
      </c>
      <c r="C28" s="124">
        <v>21</v>
      </c>
      <c r="D28" s="124" t="s">
        <v>157</v>
      </c>
      <c r="E28" s="124" t="s">
        <v>158</v>
      </c>
      <c r="F28" s="124" t="s">
        <v>159</v>
      </c>
    </row>
    <row r="29" spans="2:6" x14ac:dyDescent="0.2">
      <c r="B29" s="124">
        <v>1999</v>
      </c>
      <c r="C29" s="124">
        <v>20</v>
      </c>
      <c r="D29" s="124" t="s">
        <v>160</v>
      </c>
      <c r="E29" s="124" t="s">
        <v>161</v>
      </c>
      <c r="F29" s="124" t="s">
        <v>162</v>
      </c>
    </row>
    <row r="30" spans="2:6" x14ac:dyDescent="0.2">
      <c r="B30" s="124">
        <v>1998</v>
      </c>
      <c r="C30" s="124">
        <v>20</v>
      </c>
      <c r="D30" s="124" t="s">
        <v>163</v>
      </c>
      <c r="E30" s="124" t="s">
        <v>164</v>
      </c>
      <c r="F30" s="124" t="s">
        <v>165</v>
      </c>
    </row>
    <row r="31" spans="2:6" x14ac:dyDescent="0.2">
      <c r="B31" s="124">
        <v>1997</v>
      </c>
      <c r="C31" s="124">
        <v>20</v>
      </c>
      <c r="D31" s="124" t="s">
        <v>166</v>
      </c>
      <c r="E31" s="124" t="s">
        <v>167</v>
      </c>
      <c r="F31" s="124" t="s">
        <v>168</v>
      </c>
    </row>
    <row r="32" spans="2:6" x14ac:dyDescent="0.2">
      <c r="B32" s="124">
        <v>1996</v>
      </c>
      <c r="C32" s="124">
        <v>19</v>
      </c>
      <c r="D32" s="124" t="s">
        <v>169</v>
      </c>
      <c r="E32" s="124" t="s">
        <v>170</v>
      </c>
      <c r="F32" s="124" t="s">
        <v>171</v>
      </c>
    </row>
    <row r="33" spans="2:6" x14ac:dyDescent="0.2">
      <c r="B33" s="124">
        <v>1995</v>
      </c>
      <c r="C33" s="124">
        <v>19</v>
      </c>
      <c r="D33" s="124" t="s">
        <v>172</v>
      </c>
      <c r="E33" s="124" t="s">
        <v>173</v>
      </c>
      <c r="F33" s="124" t="s">
        <v>174</v>
      </c>
    </row>
    <row r="34" spans="2:6" x14ac:dyDescent="0.2">
      <c r="B34" s="124">
        <v>1994</v>
      </c>
      <c r="C34" s="124">
        <v>18</v>
      </c>
      <c r="D34" s="124" t="s">
        <v>175</v>
      </c>
      <c r="E34" s="124" t="s">
        <v>176</v>
      </c>
      <c r="F34" s="124" t="s">
        <v>177</v>
      </c>
    </row>
    <row r="35" spans="2:6" x14ac:dyDescent="0.2">
      <c r="B35" s="124">
        <v>1993</v>
      </c>
      <c r="C35" s="124">
        <v>18</v>
      </c>
      <c r="D35" s="124" t="s">
        <v>178</v>
      </c>
      <c r="E35" s="124" t="s">
        <v>179</v>
      </c>
      <c r="F35" s="124" t="s">
        <v>180</v>
      </c>
    </row>
    <row r="36" spans="2:6" x14ac:dyDescent="0.2">
      <c r="B36" s="124">
        <v>1992</v>
      </c>
      <c r="C36" s="124">
        <v>18</v>
      </c>
      <c r="D36" s="124" t="s">
        <v>181</v>
      </c>
      <c r="E36" s="124" t="s">
        <v>182</v>
      </c>
      <c r="F36" s="124" t="s">
        <v>183</v>
      </c>
    </row>
    <row r="37" spans="2:6" x14ac:dyDescent="0.2">
      <c r="B37" s="124">
        <v>1991</v>
      </c>
      <c r="C37" s="124">
        <v>17</v>
      </c>
      <c r="D37" s="124" t="s">
        <v>184</v>
      </c>
      <c r="E37" s="124" t="s">
        <v>185</v>
      </c>
      <c r="F37" s="124" t="s">
        <v>186</v>
      </c>
    </row>
    <row r="38" spans="2:6" x14ac:dyDescent="0.2">
      <c r="B38" s="124">
        <v>1990</v>
      </c>
      <c r="C38" s="124">
        <v>17</v>
      </c>
      <c r="D38" s="124" t="s">
        <v>187</v>
      </c>
      <c r="E38" s="124" t="s">
        <v>188</v>
      </c>
      <c r="F38" s="124" t="s">
        <v>189</v>
      </c>
    </row>
    <row r="39" spans="2:6" x14ac:dyDescent="0.2">
      <c r="B39" s="124">
        <v>1989</v>
      </c>
      <c r="C39" s="124">
        <v>17</v>
      </c>
      <c r="D39" s="124" t="s">
        <v>190</v>
      </c>
      <c r="E39" s="124" t="s">
        <v>191</v>
      </c>
      <c r="F39" s="124" t="s">
        <v>192</v>
      </c>
    </row>
    <row r="40" spans="2:6" x14ac:dyDescent="0.2">
      <c r="B40" s="124">
        <v>1988</v>
      </c>
      <c r="C40" s="124">
        <v>16</v>
      </c>
      <c r="D40" s="124" t="s">
        <v>193</v>
      </c>
      <c r="E40" s="124" t="s">
        <v>194</v>
      </c>
      <c r="F40" s="124" t="s">
        <v>195</v>
      </c>
    </row>
    <row r="41" spans="2:6" x14ac:dyDescent="0.2">
      <c r="B41" s="124">
        <v>1987</v>
      </c>
      <c r="C41" s="124">
        <v>16</v>
      </c>
      <c r="D41" s="124" t="s">
        <v>196</v>
      </c>
      <c r="E41" s="124" t="s">
        <v>197</v>
      </c>
      <c r="F41" s="124" t="s">
        <v>198</v>
      </c>
    </row>
    <row r="42" spans="2:6" x14ac:dyDescent="0.2">
      <c r="B42" s="124">
        <v>1986</v>
      </c>
      <c r="C42" s="124">
        <v>16</v>
      </c>
      <c r="D42" s="124" t="s">
        <v>199</v>
      </c>
      <c r="E42" s="124" t="s">
        <v>200</v>
      </c>
      <c r="F42" s="124" t="s">
        <v>201</v>
      </c>
    </row>
    <row r="43" spans="2:6" x14ac:dyDescent="0.2">
      <c r="B43" s="124">
        <v>1985</v>
      </c>
      <c r="C43" s="124">
        <v>15</v>
      </c>
      <c r="D43" s="124" t="s">
        <v>202</v>
      </c>
      <c r="E43" s="124" t="s">
        <v>203</v>
      </c>
      <c r="F43" s="124" t="s">
        <v>204</v>
      </c>
    </row>
    <row r="44" spans="2:6" x14ac:dyDescent="0.2">
      <c r="B44" s="124">
        <v>1984</v>
      </c>
      <c r="C44" s="124">
        <v>15</v>
      </c>
      <c r="D44" s="124" t="s">
        <v>205</v>
      </c>
      <c r="E44" s="124" t="s">
        <v>206</v>
      </c>
      <c r="F44" s="124" t="s">
        <v>207</v>
      </c>
    </row>
    <row r="45" spans="2:6" x14ac:dyDescent="0.2">
      <c r="B45" s="124">
        <v>1983</v>
      </c>
      <c r="C45" s="124">
        <v>15</v>
      </c>
      <c r="D45" s="124" t="s">
        <v>208</v>
      </c>
      <c r="E45" s="124" t="s">
        <v>209</v>
      </c>
      <c r="F45" s="124" t="s">
        <v>210</v>
      </c>
    </row>
    <row r="46" spans="2:6" x14ac:dyDescent="0.2">
      <c r="B46" s="124">
        <v>1982</v>
      </c>
      <c r="C46" s="124">
        <v>14</v>
      </c>
      <c r="D46" s="124" t="s">
        <v>211</v>
      </c>
      <c r="E46" s="124" t="s">
        <v>212</v>
      </c>
      <c r="F46" s="124" t="s">
        <v>213</v>
      </c>
    </row>
    <row r="47" spans="2:6" x14ac:dyDescent="0.2">
      <c r="B47" s="124">
        <v>1981</v>
      </c>
      <c r="C47" s="124">
        <v>14</v>
      </c>
      <c r="D47" s="124" t="s">
        <v>214</v>
      </c>
      <c r="E47" s="124" t="s">
        <v>215</v>
      </c>
      <c r="F47" s="124" t="s">
        <v>216</v>
      </c>
    </row>
    <row r="48" spans="2:6" x14ac:dyDescent="0.2">
      <c r="B48" s="124">
        <v>1980</v>
      </c>
      <c r="C48" s="124">
        <v>13</v>
      </c>
      <c r="D48" s="124" t="s">
        <v>217</v>
      </c>
      <c r="E48" s="124" t="s">
        <v>217</v>
      </c>
      <c r="F48" s="124" t="s">
        <v>218</v>
      </c>
    </row>
    <row r="49" spans="2:6" x14ac:dyDescent="0.2">
      <c r="B49" s="124">
        <v>1979</v>
      </c>
      <c r="C49" s="124">
        <v>13</v>
      </c>
      <c r="D49" s="124" t="s">
        <v>219</v>
      </c>
      <c r="E49" s="124" t="s">
        <v>220</v>
      </c>
      <c r="F49" s="124" t="s">
        <v>221</v>
      </c>
    </row>
    <row r="50" spans="2:6" x14ac:dyDescent="0.2">
      <c r="B50" s="124">
        <v>1978</v>
      </c>
      <c r="C50" s="124">
        <v>13</v>
      </c>
      <c r="D50" s="124" t="s">
        <v>222</v>
      </c>
      <c r="E50" s="124" t="s">
        <v>223</v>
      </c>
      <c r="F50" s="124" t="s">
        <v>224</v>
      </c>
    </row>
    <row r="51" spans="2:6" x14ac:dyDescent="0.2">
      <c r="B51" s="124">
        <v>1977</v>
      </c>
      <c r="C51" s="124">
        <v>13</v>
      </c>
      <c r="D51" s="124" t="s">
        <v>225</v>
      </c>
      <c r="E51" s="124" t="s">
        <v>226</v>
      </c>
      <c r="F51" s="124" t="s">
        <v>227</v>
      </c>
    </row>
    <row r="52" spans="2:6" x14ac:dyDescent="0.2">
      <c r="B52" s="124">
        <v>1976</v>
      </c>
      <c r="C52" s="124">
        <v>12</v>
      </c>
      <c r="D52" s="124" t="s">
        <v>228</v>
      </c>
      <c r="E52" s="124" t="s">
        <v>229</v>
      </c>
      <c r="F52" s="124" t="s">
        <v>230</v>
      </c>
    </row>
    <row r="53" spans="2:6" x14ac:dyDescent="0.2">
      <c r="B53" s="124">
        <v>1975</v>
      </c>
      <c r="C53" s="124">
        <v>12</v>
      </c>
      <c r="D53" s="124" t="s">
        <v>231</v>
      </c>
      <c r="E53" s="124" t="s">
        <v>232</v>
      </c>
      <c r="F53" s="124" t="s">
        <v>233</v>
      </c>
    </row>
    <row r="54" spans="2:6" x14ac:dyDescent="0.2">
      <c r="B54" s="124">
        <v>1974</v>
      </c>
      <c r="C54" s="124">
        <v>12</v>
      </c>
      <c r="D54" s="124" t="s">
        <v>234</v>
      </c>
      <c r="E54" s="124" t="s">
        <v>235</v>
      </c>
      <c r="F54" s="124" t="s">
        <v>236</v>
      </c>
    </row>
    <row r="55" spans="2:6" x14ac:dyDescent="0.2">
      <c r="B55" s="124">
        <v>1973</v>
      </c>
      <c r="C55" s="124">
        <v>11</v>
      </c>
      <c r="D55" s="124" t="s">
        <v>237</v>
      </c>
      <c r="E55" s="124" t="s">
        <v>238</v>
      </c>
      <c r="F55" s="124" t="s">
        <v>239</v>
      </c>
    </row>
    <row r="56" spans="2:6" x14ac:dyDescent="0.2">
      <c r="B56" s="124">
        <v>1972</v>
      </c>
      <c r="C56" s="124">
        <v>11</v>
      </c>
      <c r="D56" s="124" t="s">
        <v>240</v>
      </c>
      <c r="E56" s="124" t="s">
        <v>241</v>
      </c>
      <c r="F56" s="124" t="s">
        <v>242</v>
      </c>
    </row>
    <row r="57" spans="2:6" x14ac:dyDescent="0.2">
      <c r="B57" s="124">
        <v>1971</v>
      </c>
      <c r="C57" s="124">
        <v>11</v>
      </c>
      <c r="D57" s="124" t="s">
        <v>243</v>
      </c>
      <c r="E57" s="124" t="s">
        <v>244</v>
      </c>
      <c r="F57" s="124" t="s">
        <v>245</v>
      </c>
    </row>
    <row r="58" spans="2:6" x14ac:dyDescent="0.2">
      <c r="B58" s="124">
        <v>1970</v>
      </c>
      <c r="C58" s="124">
        <v>10</v>
      </c>
      <c r="D58" s="124" t="s">
        <v>246</v>
      </c>
      <c r="E58" s="124" t="s">
        <v>247</v>
      </c>
      <c r="F58" s="124" t="s">
        <v>248</v>
      </c>
    </row>
    <row r="59" spans="2:6" x14ac:dyDescent="0.2">
      <c r="B59" s="124">
        <v>1969</v>
      </c>
      <c r="C59" s="124">
        <v>10</v>
      </c>
      <c r="D59" s="124" t="s">
        <v>249</v>
      </c>
      <c r="E59" s="124" t="s">
        <v>250</v>
      </c>
      <c r="F59" s="124" t="s">
        <v>251</v>
      </c>
    </row>
    <row r="60" spans="2:6" x14ac:dyDescent="0.2">
      <c r="B60" s="124">
        <v>1968</v>
      </c>
      <c r="C60" s="124">
        <v>10</v>
      </c>
      <c r="D60" s="124" t="s">
        <v>252</v>
      </c>
      <c r="E60" s="124" t="s">
        <v>253</v>
      </c>
      <c r="F60" s="124" t="s">
        <v>254</v>
      </c>
    </row>
    <row r="61" spans="2:6" x14ac:dyDescent="0.2">
      <c r="B61" s="124">
        <v>1967</v>
      </c>
      <c r="C61" s="124">
        <v>10</v>
      </c>
      <c r="D61" s="124" t="s">
        <v>255</v>
      </c>
      <c r="E61" s="124" t="s">
        <v>256</v>
      </c>
      <c r="F61" s="124" t="s">
        <v>257</v>
      </c>
    </row>
    <row r="62" spans="2:6" x14ac:dyDescent="0.2">
      <c r="B62" s="124">
        <v>1966</v>
      </c>
      <c r="C62" s="124">
        <v>9</v>
      </c>
      <c r="D62" s="124" t="s">
        <v>258</v>
      </c>
      <c r="E62" s="124" t="s">
        <v>259</v>
      </c>
      <c r="F62" s="124" t="s">
        <v>260</v>
      </c>
    </row>
    <row r="63" spans="2:6" x14ac:dyDescent="0.2">
      <c r="B63" s="124">
        <v>1965</v>
      </c>
      <c r="C63" s="124">
        <v>9</v>
      </c>
      <c r="D63" s="124" t="s">
        <v>261</v>
      </c>
      <c r="E63" s="124" t="s">
        <v>262</v>
      </c>
      <c r="F63" s="124" t="s">
        <v>263</v>
      </c>
    </row>
    <row r="64" spans="2:6" x14ac:dyDescent="0.2">
      <c r="B64" s="124">
        <v>1964</v>
      </c>
      <c r="C64" s="124">
        <v>9</v>
      </c>
      <c r="D64" s="124" t="s">
        <v>264</v>
      </c>
      <c r="E64" s="124" t="s">
        <v>265</v>
      </c>
      <c r="F64" s="124" t="s">
        <v>266</v>
      </c>
    </row>
    <row r="65" spans="1:11" x14ac:dyDescent="0.2">
      <c r="B65" s="124">
        <v>1963</v>
      </c>
      <c r="C65" s="124">
        <v>9</v>
      </c>
      <c r="D65" s="124" t="s">
        <v>267</v>
      </c>
      <c r="E65" s="124" t="s">
        <v>268</v>
      </c>
      <c r="F65" s="124" t="s">
        <v>269</v>
      </c>
    </row>
    <row r="66" spans="1:11" x14ac:dyDescent="0.2">
      <c r="B66" s="124">
        <v>1962</v>
      </c>
      <c r="C66" s="124">
        <v>8</v>
      </c>
      <c r="D66" s="124" t="s">
        <v>270</v>
      </c>
      <c r="E66" s="124" t="s">
        <v>271</v>
      </c>
      <c r="F66" s="124" t="s">
        <v>272</v>
      </c>
    </row>
    <row r="67" spans="1:11" x14ac:dyDescent="0.2">
      <c r="B67" s="124">
        <v>1961</v>
      </c>
      <c r="C67" s="124">
        <v>8</v>
      </c>
      <c r="D67" s="124" t="s">
        <v>273</v>
      </c>
      <c r="E67" s="124" t="s">
        <v>274</v>
      </c>
      <c r="F67" s="124" t="s">
        <v>275</v>
      </c>
    </row>
    <row r="68" spans="1:11" x14ac:dyDescent="0.2">
      <c r="B68" s="124">
        <v>1960</v>
      </c>
      <c r="C68" s="124">
        <v>8</v>
      </c>
      <c r="D68" s="124" t="s">
        <v>276</v>
      </c>
      <c r="E68" s="124" t="s">
        <v>277</v>
      </c>
      <c r="F68" s="124" t="s">
        <v>278</v>
      </c>
    </row>
    <row r="72" spans="1:11" x14ac:dyDescent="0.2">
      <c r="A72" s="213" t="s">
        <v>279</v>
      </c>
      <c r="B72" s="213"/>
      <c r="C72" s="213"/>
      <c r="D72" s="213"/>
      <c r="E72" s="213"/>
      <c r="F72" s="213"/>
      <c r="G72" s="213"/>
      <c r="H72" s="213"/>
      <c r="I72" s="154"/>
    </row>
    <row r="73" spans="1:11" x14ac:dyDescent="0.2">
      <c r="A73" s="155"/>
      <c r="B73" s="155"/>
      <c r="C73" s="155"/>
      <c r="D73" s="155"/>
      <c r="E73" s="155"/>
      <c r="F73" s="155"/>
      <c r="G73" s="155"/>
      <c r="H73" s="155"/>
      <c r="I73" s="154"/>
      <c r="K73" t="s">
        <v>11</v>
      </c>
    </row>
    <row r="74" spans="1:11" x14ac:dyDescent="0.2">
      <c r="A74" s="214" t="s">
        <v>280</v>
      </c>
      <c r="B74" s="216" t="s">
        <v>281</v>
      </c>
      <c r="C74" s="217"/>
      <c r="D74" s="217"/>
      <c r="E74" s="217"/>
      <c r="F74" s="217"/>
      <c r="G74" s="217"/>
      <c r="H74" s="217"/>
      <c r="I74" s="154"/>
      <c r="K74" t="s">
        <v>282</v>
      </c>
    </row>
    <row r="75" spans="1:11" x14ac:dyDescent="0.2">
      <c r="A75" s="215"/>
      <c r="B75" s="156">
        <v>1940</v>
      </c>
      <c r="C75" s="157">
        <v>1961</v>
      </c>
      <c r="D75" s="157">
        <v>1972</v>
      </c>
      <c r="E75" s="157">
        <v>1981</v>
      </c>
      <c r="F75" s="157">
        <v>1993</v>
      </c>
      <c r="G75" s="158" t="s">
        <v>283</v>
      </c>
      <c r="H75" s="158">
        <v>2017</v>
      </c>
      <c r="I75" s="154"/>
    </row>
    <row r="76" spans="1:11" x14ac:dyDescent="0.2">
      <c r="A76" s="159"/>
      <c r="B76" s="160"/>
      <c r="C76" s="160"/>
      <c r="D76" s="160"/>
      <c r="E76" s="160"/>
      <c r="F76" s="160"/>
      <c r="G76" s="160"/>
      <c r="H76" s="160"/>
      <c r="I76" s="154"/>
    </row>
    <row r="77" spans="1:11" x14ac:dyDescent="0.2">
      <c r="A77" s="161" t="s">
        <v>24</v>
      </c>
      <c r="B77" s="162">
        <v>5.5</v>
      </c>
      <c r="C77" s="162">
        <v>8.1</v>
      </c>
      <c r="D77" s="162">
        <v>11</v>
      </c>
      <c r="E77" s="162">
        <v>13.8</v>
      </c>
      <c r="F77" s="162">
        <v>17.600000000000001</v>
      </c>
      <c r="G77" s="163">
        <v>22</v>
      </c>
      <c r="H77" s="163">
        <v>24.3</v>
      </c>
      <c r="I77" s="154"/>
    </row>
    <row r="78" spans="1:11" x14ac:dyDescent="0.2">
      <c r="A78" s="164"/>
      <c r="B78" s="165"/>
      <c r="C78" s="165"/>
      <c r="D78" s="165"/>
      <c r="E78" s="165"/>
      <c r="F78" s="165"/>
      <c r="G78" s="165"/>
      <c r="H78" s="165"/>
      <c r="I78" s="154"/>
    </row>
    <row r="79" spans="1:11" x14ac:dyDescent="0.2">
      <c r="A79" s="164" t="s">
        <v>284</v>
      </c>
      <c r="B79" s="166">
        <v>1.7</v>
      </c>
      <c r="C79" s="166">
        <v>3</v>
      </c>
      <c r="D79" s="167">
        <v>5</v>
      </c>
      <c r="E79" s="166">
        <v>6.5</v>
      </c>
      <c r="F79" s="166">
        <v>9</v>
      </c>
      <c r="G79" s="168">
        <v>10.602655396438088</v>
      </c>
      <c r="H79" s="168">
        <v>9.6660486487216417</v>
      </c>
      <c r="I79" s="154"/>
    </row>
    <row r="80" spans="1:11" x14ac:dyDescent="0.2">
      <c r="A80" s="164" t="s">
        <v>285</v>
      </c>
      <c r="B80" s="166">
        <v>12.1</v>
      </c>
      <c r="C80" s="166">
        <v>16.600000000000001</v>
      </c>
      <c r="D80" s="169">
        <v>20.7</v>
      </c>
      <c r="E80" s="166">
        <v>23.6</v>
      </c>
      <c r="F80" s="166">
        <v>27.5</v>
      </c>
      <c r="G80" s="168">
        <v>30.265926507755438</v>
      </c>
      <c r="H80" s="168">
        <v>30.197317265539429</v>
      </c>
      <c r="I80" s="154"/>
    </row>
    <row r="81" spans="1:9" x14ac:dyDescent="0.2">
      <c r="A81" s="164" t="s">
        <v>286</v>
      </c>
      <c r="B81" s="166">
        <v>12.4</v>
      </c>
      <c r="C81" s="166">
        <v>13.8</v>
      </c>
      <c r="D81" s="169">
        <v>14.8</v>
      </c>
      <c r="E81" s="166">
        <v>15.5</v>
      </c>
      <c r="F81" s="166">
        <v>19</v>
      </c>
      <c r="G81" s="168">
        <v>20.98283912692461</v>
      </c>
      <c r="H81" s="168">
        <v>19.418475605349791</v>
      </c>
      <c r="I81" s="154"/>
    </row>
    <row r="82" spans="1:9" x14ac:dyDescent="0.2">
      <c r="A82" s="164" t="s">
        <v>287</v>
      </c>
      <c r="B82" s="166">
        <v>4.2</v>
      </c>
      <c r="C82" s="166">
        <v>6.1</v>
      </c>
      <c r="D82" s="169">
        <v>8.4</v>
      </c>
      <c r="E82" s="166">
        <v>11.2</v>
      </c>
      <c r="F82" s="166">
        <v>14.8</v>
      </c>
      <c r="G82" s="168">
        <v>18.883631468683042</v>
      </c>
      <c r="H82" s="168">
        <v>21.828919731087183</v>
      </c>
      <c r="I82" s="154"/>
    </row>
    <row r="83" spans="1:9" x14ac:dyDescent="0.2">
      <c r="A83" s="164" t="s">
        <v>288</v>
      </c>
      <c r="B83" s="166">
        <v>8.1999999999999993</v>
      </c>
      <c r="C83" s="166">
        <v>9.4</v>
      </c>
      <c r="D83" s="169">
        <v>10.4</v>
      </c>
      <c r="E83" s="166">
        <v>11.5</v>
      </c>
      <c r="F83" s="166">
        <v>11.7</v>
      </c>
      <c r="G83" s="168">
        <v>15.271552078293178</v>
      </c>
      <c r="H83" s="168">
        <v>14.061177862343879</v>
      </c>
      <c r="I83" s="154"/>
    </row>
    <row r="84" spans="1:9" x14ac:dyDescent="0.2">
      <c r="A84" s="164" t="s">
        <v>289</v>
      </c>
      <c r="B84" s="166">
        <v>14.9</v>
      </c>
      <c r="C84" s="166">
        <v>22.5</v>
      </c>
      <c r="D84" s="169">
        <v>27.6</v>
      </c>
      <c r="E84" s="166">
        <v>30.9</v>
      </c>
      <c r="F84" s="166">
        <v>39</v>
      </c>
      <c r="G84" s="168">
        <v>42.626556462451909</v>
      </c>
      <c r="H84" s="168">
        <v>40.265407010261733</v>
      </c>
      <c r="I84" s="154"/>
    </row>
    <row r="85" spans="1:9" x14ac:dyDescent="0.2">
      <c r="A85" s="164" t="s">
        <v>290</v>
      </c>
      <c r="B85" s="166">
        <v>559.9</v>
      </c>
      <c r="C85" s="167">
        <v>1452.9</v>
      </c>
      <c r="D85" s="167">
        <v>2185.5</v>
      </c>
      <c r="E85" s="167">
        <v>3016.8</v>
      </c>
      <c r="F85" s="167">
        <v>4405.8</v>
      </c>
      <c r="G85" s="167">
        <v>5774.105320451763</v>
      </c>
      <c r="H85" s="167">
        <v>6815.8111164416396</v>
      </c>
      <c r="I85" s="154"/>
    </row>
    <row r="86" spans="1:9" x14ac:dyDescent="0.2">
      <c r="A86" s="164" t="s">
        <v>291</v>
      </c>
      <c r="B86" s="166">
        <v>6.8</v>
      </c>
      <c r="C86" s="166">
        <v>8.5</v>
      </c>
      <c r="D86" s="166">
        <v>9.9</v>
      </c>
      <c r="E86" s="166">
        <v>11.6</v>
      </c>
      <c r="F86" s="166">
        <v>14.8</v>
      </c>
      <c r="G86" s="168">
        <v>16.976113576851215</v>
      </c>
      <c r="H86" s="168">
        <v>16.746570537531344</v>
      </c>
      <c r="I86" s="154"/>
    </row>
    <row r="87" spans="1:9" x14ac:dyDescent="0.2">
      <c r="A87" s="164" t="s">
        <v>292</v>
      </c>
      <c r="B87" s="166">
        <v>11.1</v>
      </c>
      <c r="C87" s="166">
        <v>13.7</v>
      </c>
      <c r="D87" s="166">
        <v>15</v>
      </c>
      <c r="E87" s="166">
        <v>15.7</v>
      </c>
      <c r="F87" s="166">
        <v>18.100000000000001</v>
      </c>
      <c r="G87" s="168">
        <v>21.330349949641842</v>
      </c>
      <c r="H87" s="168">
        <v>15.712355142552386</v>
      </c>
      <c r="I87" s="154"/>
    </row>
    <row r="88" spans="1:9" x14ac:dyDescent="0.2">
      <c r="A88" s="164" t="s">
        <v>293</v>
      </c>
      <c r="B88" s="166">
        <v>6.2</v>
      </c>
      <c r="C88" s="166">
        <v>8.6999999999999993</v>
      </c>
      <c r="D88" s="166">
        <v>11</v>
      </c>
      <c r="E88" s="166">
        <v>12.7</v>
      </c>
      <c r="F88" s="166">
        <v>18.399999999999999</v>
      </c>
      <c r="G88" s="168">
        <v>20.915713787540181</v>
      </c>
      <c r="H88" s="168">
        <v>19.348801862942853</v>
      </c>
      <c r="I88" s="154"/>
    </row>
    <row r="89" spans="1:9" x14ac:dyDescent="0.2">
      <c r="A89" s="164" t="s">
        <v>294</v>
      </c>
      <c r="B89" s="166">
        <v>6.6</v>
      </c>
      <c r="C89" s="166">
        <v>12</v>
      </c>
      <c r="D89" s="169">
        <v>16.8</v>
      </c>
      <c r="E89" s="166">
        <v>20.3</v>
      </c>
      <c r="F89" s="166">
        <v>27.1</v>
      </c>
      <c r="G89" s="168">
        <v>33.187998966608411</v>
      </c>
      <c r="H89" s="168">
        <v>39.931689032555425</v>
      </c>
      <c r="I89" s="154"/>
    </row>
    <row r="90" spans="1:9" x14ac:dyDescent="0.2">
      <c r="A90" s="170" t="s">
        <v>295</v>
      </c>
      <c r="B90" s="166">
        <v>7.6</v>
      </c>
      <c r="C90" s="166">
        <v>11.7</v>
      </c>
      <c r="D90" s="169">
        <v>15.7</v>
      </c>
      <c r="E90" s="166">
        <v>19.2</v>
      </c>
      <c r="F90" s="166">
        <v>24.6</v>
      </c>
      <c r="G90" s="168">
        <v>27.727412596273069</v>
      </c>
      <c r="H90" s="168">
        <v>28.108994603959509</v>
      </c>
      <c r="I90" s="154"/>
    </row>
    <row r="91" spans="1:9" x14ac:dyDescent="0.2">
      <c r="A91" s="164" t="s">
        <v>296</v>
      </c>
      <c r="B91" s="166">
        <v>15</v>
      </c>
      <c r="C91" s="166">
        <v>22.8</v>
      </c>
      <c r="D91" s="169">
        <v>30.7</v>
      </c>
      <c r="E91" s="166">
        <v>38.4</v>
      </c>
      <c r="F91" s="166">
        <v>50.3</v>
      </c>
      <c r="G91" s="168">
        <v>63.115659277095197</v>
      </c>
      <c r="H91" s="168">
        <v>69.741153509140062</v>
      </c>
      <c r="I91" s="154"/>
    </row>
    <row r="92" spans="1:9" x14ac:dyDescent="0.2">
      <c r="A92" s="164" t="s">
        <v>297</v>
      </c>
      <c r="B92" s="166">
        <v>13.6</v>
      </c>
      <c r="C92" s="166">
        <v>24.1</v>
      </c>
      <c r="D92" s="166">
        <v>36.200000000000003</v>
      </c>
      <c r="E92" s="166">
        <v>47.4</v>
      </c>
      <c r="F92" s="166">
        <v>66.8</v>
      </c>
      <c r="G92" s="168">
        <v>80.072586481909596</v>
      </c>
      <c r="H92" s="168">
        <v>82.686442644507551</v>
      </c>
      <c r="I92" s="154"/>
    </row>
    <row r="93" spans="1:9" x14ac:dyDescent="0.2">
      <c r="A93" s="164" t="s">
        <v>39</v>
      </c>
      <c r="B93" s="166">
        <v>23.8</v>
      </c>
      <c r="C93" s="166">
        <v>58.4</v>
      </c>
      <c r="D93" s="166">
        <v>99.8</v>
      </c>
      <c r="E93" s="166">
        <v>136.4</v>
      </c>
      <c r="F93" s="166">
        <v>186.2</v>
      </c>
      <c r="G93" s="168">
        <v>236.62867127622619</v>
      </c>
      <c r="H93" s="168">
        <v>272.34903865037791</v>
      </c>
      <c r="I93" s="154"/>
    </row>
    <row r="94" spans="1:9" x14ac:dyDescent="0.2">
      <c r="A94" s="164" t="s">
        <v>298</v>
      </c>
      <c r="B94" s="166">
        <v>0.4</v>
      </c>
      <c r="C94" s="166">
        <v>0.7</v>
      </c>
      <c r="D94" s="166">
        <v>1</v>
      </c>
      <c r="E94" s="166">
        <v>1.3</v>
      </c>
      <c r="F94" s="166">
        <v>2</v>
      </c>
      <c r="G94" s="168">
        <v>2.5686511891830852</v>
      </c>
      <c r="H94" s="168">
        <v>2.3958088489954092</v>
      </c>
      <c r="I94" s="154"/>
    </row>
    <row r="95" spans="1:9" x14ac:dyDescent="0.2">
      <c r="A95" s="164" t="s">
        <v>299</v>
      </c>
      <c r="B95" s="166">
        <v>0.1</v>
      </c>
      <c r="C95" s="166">
        <v>0.2</v>
      </c>
      <c r="D95" s="166">
        <v>0.3</v>
      </c>
      <c r="E95" s="166">
        <v>0.4</v>
      </c>
      <c r="F95" s="166">
        <v>0.8</v>
      </c>
      <c r="G95" s="168">
        <v>1.2430870894838415</v>
      </c>
      <c r="H95" s="168">
        <v>1.6537996125229688</v>
      </c>
      <c r="I95" s="154"/>
    </row>
    <row r="96" spans="1:9" x14ac:dyDescent="0.2">
      <c r="A96" s="164" t="s">
        <v>300</v>
      </c>
      <c r="B96" s="166">
        <v>2.2000000000000002</v>
      </c>
      <c r="C96" s="166">
        <v>3.3</v>
      </c>
      <c r="D96" s="166">
        <v>4.7</v>
      </c>
      <c r="E96" s="166">
        <v>6.5</v>
      </c>
      <c r="F96" s="166">
        <v>8.3000000000000007</v>
      </c>
      <c r="G96" s="168">
        <v>10.698126410562624</v>
      </c>
      <c r="H96" s="168">
        <v>11.113787571787759</v>
      </c>
      <c r="I96" s="154"/>
    </row>
    <row r="97" spans="1:9" x14ac:dyDescent="0.2">
      <c r="A97" s="164" t="s">
        <v>301</v>
      </c>
      <c r="B97" s="166">
        <v>3.6</v>
      </c>
      <c r="C97" s="166">
        <v>5.5</v>
      </c>
      <c r="D97" s="166">
        <v>7</v>
      </c>
      <c r="E97" s="166">
        <v>8.4</v>
      </c>
      <c r="F97" s="166">
        <v>9.4</v>
      </c>
      <c r="G97" s="168">
        <v>11.099587315592393</v>
      </c>
      <c r="H97" s="168">
        <v>10.152146741128369</v>
      </c>
      <c r="I97" s="154"/>
    </row>
    <row r="98" spans="1:9" x14ac:dyDescent="0.2">
      <c r="A98" s="164" t="s">
        <v>302</v>
      </c>
      <c r="B98" s="166">
        <v>11.4</v>
      </c>
      <c r="C98" s="166">
        <v>18.600000000000001</v>
      </c>
      <c r="D98" s="166">
        <v>23.8</v>
      </c>
      <c r="E98" s="166">
        <v>31.4</v>
      </c>
      <c r="F98" s="166">
        <v>39.299999999999997</v>
      </c>
      <c r="G98" s="168">
        <v>47.761634815528268</v>
      </c>
      <c r="H98" s="168">
        <v>52.075376554639334</v>
      </c>
      <c r="I98" s="154"/>
    </row>
    <row r="99" spans="1:9" x14ac:dyDescent="0.2">
      <c r="A99" s="164" t="s">
        <v>303</v>
      </c>
      <c r="B99" s="166">
        <v>7.6</v>
      </c>
      <c r="C99" s="166">
        <v>9.5</v>
      </c>
      <c r="D99" s="166">
        <v>10.8</v>
      </c>
      <c r="E99" s="166">
        <v>12.4</v>
      </c>
      <c r="F99" s="166">
        <v>15.3</v>
      </c>
      <c r="G99" s="168">
        <v>18.211225155904945</v>
      </c>
      <c r="H99" s="168">
        <v>17.504633283935519</v>
      </c>
      <c r="I99" s="154"/>
    </row>
    <row r="100" spans="1:9" x14ac:dyDescent="0.2">
      <c r="A100" s="164" t="s">
        <v>304</v>
      </c>
      <c r="B100" s="166">
        <v>1.9</v>
      </c>
      <c r="C100" s="166">
        <v>3.2</v>
      </c>
      <c r="D100" s="166">
        <v>4.4000000000000004</v>
      </c>
      <c r="E100" s="166">
        <v>6.2</v>
      </c>
      <c r="F100" s="166">
        <v>11.2</v>
      </c>
      <c r="G100" s="168">
        <v>13.901287546111657</v>
      </c>
      <c r="H100" s="168">
        <v>15.859068200460651</v>
      </c>
      <c r="I100" s="154"/>
    </row>
    <row r="101" spans="1:9" x14ac:dyDescent="0.2">
      <c r="A101" s="164" t="s">
        <v>305</v>
      </c>
      <c r="B101" s="166">
        <v>2.2999999999999998</v>
      </c>
      <c r="C101" s="166">
        <v>4.0999999999999996</v>
      </c>
      <c r="D101" s="166">
        <v>5.9</v>
      </c>
      <c r="E101" s="166">
        <v>8.9</v>
      </c>
      <c r="F101" s="166">
        <v>13.9</v>
      </c>
      <c r="G101" s="168">
        <v>18.422494804331208</v>
      </c>
      <c r="H101" s="168">
        <v>20.486285848294294</v>
      </c>
      <c r="I101" s="154"/>
    </row>
    <row r="102" spans="1:9" x14ac:dyDescent="0.2">
      <c r="A102" s="164" t="s">
        <v>306</v>
      </c>
      <c r="B102" s="166">
        <v>5.5</v>
      </c>
      <c r="C102" s="166">
        <v>12</v>
      </c>
      <c r="D102" s="166">
        <v>16.399999999999999</v>
      </c>
      <c r="E102" s="166">
        <v>22.2</v>
      </c>
      <c r="F102" s="166">
        <v>34</v>
      </c>
      <c r="G102" s="168">
        <v>44.376766897969674</v>
      </c>
      <c r="H102" s="168">
        <v>48.16600621184535</v>
      </c>
      <c r="I102" s="154"/>
    </row>
    <row r="103" spans="1:9" x14ac:dyDescent="0.2">
      <c r="A103" s="164" t="s">
        <v>307</v>
      </c>
      <c r="B103" s="166">
        <v>0.2</v>
      </c>
      <c r="C103" s="166">
        <v>0.6</v>
      </c>
      <c r="D103" s="166">
        <v>1.2</v>
      </c>
      <c r="E103" s="166">
        <v>1.6</v>
      </c>
      <c r="F103" s="166">
        <v>3.2</v>
      </c>
      <c r="G103" s="168">
        <v>4.2302087040837097</v>
      </c>
      <c r="H103" s="168">
        <v>4.8577543794829081</v>
      </c>
      <c r="I103" s="154"/>
    </row>
    <row r="104" spans="1:9" x14ac:dyDescent="0.2">
      <c r="A104" s="164"/>
      <c r="B104" s="166"/>
      <c r="C104" s="166"/>
      <c r="D104" s="166"/>
      <c r="E104" s="166"/>
      <c r="F104" s="166"/>
      <c r="G104" s="168"/>
      <c r="H104" s="168"/>
      <c r="I104" s="154"/>
    </row>
    <row r="105" spans="1:9" x14ac:dyDescent="0.2">
      <c r="A105" s="164" t="s">
        <v>308</v>
      </c>
      <c r="B105" s="166">
        <v>215.09528413281316</v>
      </c>
      <c r="C105" s="166">
        <v>623.77766144040118</v>
      </c>
      <c r="D105" s="166">
        <v>1139.241318960148</v>
      </c>
      <c r="E105" s="166">
        <v>1591.4177407706038</v>
      </c>
      <c r="F105" s="166">
        <v>2180.4827067037081</v>
      </c>
      <c r="G105" s="168">
        <v>2905.3119900951892</v>
      </c>
      <c r="H105" s="168">
        <v>3276.7554100064585</v>
      </c>
      <c r="I105" s="154"/>
    </row>
    <row r="106" spans="1:9" x14ac:dyDescent="0.2">
      <c r="A106" s="164" t="s">
        <v>309</v>
      </c>
      <c r="B106" s="166">
        <v>8.2607749746259724</v>
      </c>
      <c r="C106" s="166">
        <v>12.408638716486598</v>
      </c>
      <c r="D106" s="166">
        <v>15.290462197912126</v>
      </c>
      <c r="E106" s="166">
        <v>18.091891795995622</v>
      </c>
      <c r="F106" s="166">
        <v>21.170109162008149</v>
      </c>
      <c r="G106" s="168">
        <v>26.127825340786966</v>
      </c>
      <c r="H106" s="168">
        <v>28.336462874552861</v>
      </c>
      <c r="I106" s="154"/>
    </row>
    <row r="107" spans="1:9" x14ac:dyDescent="0.2">
      <c r="A107" s="164"/>
      <c r="B107" s="166"/>
      <c r="C107" s="166"/>
      <c r="D107" s="166"/>
      <c r="E107" s="166"/>
      <c r="F107" s="166"/>
      <c r="G107" s="168"/>
      <c r="H107" s="168"/>
      <c r="I107" s="154"/>
    </row>
    <row r="108" spans="1:9" x14ac:dyDescent="0.2">
      <c r="A108" s="171"/>
      <c r="B108" s="172"/>
      <c r="C108" s="172"/>
      <c r="D108" s="172"/>
      <c r="E108" s="172"/>
      <c r="F108" s="172"/>
      <c r="G108" s="172"/>
      <c r="H108" s="172"/>
      <c r="I108" s="154"/>
    </row>
    <row r="109" spans="1:9" x14ac:dyDescent="0.2">
      <c r="A109" s="218"/>
      <c r="B109" s="218"/>
      <c r="C109" s="218"/>
      <c r="D109" s="218"/>
      <c r="E109" s="218"/>
      <c r="F109" s="218"/>
      <c r="G109" s="218"/>
      <c r="H109" s="218"/>
      <c r="I109" s="154"/>
    </row>
    <row r="110" spans="1:9" x14ac:dyDescent="0.2">
      <c r="A110" s="173" t="s">
        <v>310</v>
      </c>
      <c r="B110" s="174"/>
      <c r="C110" s="174"/>
      <c r="D110" s="174"/>
      <c r="E110" s="174"/>
      <c r="F110" s="174"/>
      <c r="G110" s="174"/>
      <c r="H110" s="174"/>
      <c r="I110" s="175"/>
    </row>
    <row r="111" spans="1:9" x14ac:dyDescent="0.2">
      <c r="A111" s="218" t="s">
        <v>311</v>
      </c>
      <c r="B111" s="218"/>
      <c r="C111" s="218"/>
      <c r="D111" s="218"/>
      <c r="E111" s="218"/>
      <c r="F111" s="218"/>
      <c r="G111" s="218"/>
      <c r="H111" s="218"/>
      <c r="I111" s="154"/>
    </row>
    <row r="112" spans="1:9" x14ac:dyDescent="0.2">
      <c r="A112" s="174" t="s">
        <v>312</v>
      </c>
      <c r="B112" s="174"/>
      <c r="C112" s="174"/>
      <c r="D112" s="174"/>
      <c r="E112" s="174"/>
      <c r="F112" s="174"/>
      <c r="G112" s="174"/>
      <c r="H112" s="174"/>
      <c r="I112" s="175"/>
    </row>
    <row r="113" spans="1:9" x14ac:dyDescent="0.2">
      <c r="A113" s="174" t="s">
        <v>313</v>
      </c>
      <c r="B113" s="176"/>
      <c r="C113" s="174"/>
      <c r="D113" s="174"/>
      <c r="E113" s="174"/>
      <c r="F113" s="174"/>
      <c r="G113" s="174"/>
      <c r="H113" s="174"/>
      <c r="I113" s="177"/>
    </row>
    <row r="114" spans="1:9" x14ac:dyDescent="0.2">
      <c r="A114" s="178" t="s">
        <v>314</v>
      </c>
      <c r="B114" s="174"/>
      <c r="C114" s="174"/>
      <c r="D114" s="174"/>
      <c r="E114" s="174"/>
      <c r="F114" s="179"/>
      <c r="G114" s="179"/>
      <c r="H114" s="179"/>
      <c r="I114" s="180"/>
    </row>
    <row r="115" spans="1:9" x14ac:dyDescent="0.2">
      <c r="A115" s="154"/>
      <c r="B115" s="154"/>
      <c r="C115" s="154"/>
      <c r="D115" s="154"/>
      <c r="E115" s="154"/>
      <c r="F115" s="154"/>
      <c r="G115" s="154"/>
      <c r="H115" s="154"/>
      <c r="I115" s="154"/>
    </row>
  </sheetData>
  <mergeCells count="5">
    <mergeCell ref="A72:H72"/>
    <mergeCell ref="A74:A75"/>
    <mergeCell ref="B74:H74"/>
    <mergeCell ref="A109:H109"/>
    <mergeCell ref="A111:H1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674D-39D4-D946-8EC8-8C4B07459F60}">
  <dimension ref="B2:E59"/>
  <sheetViews>
    <sheetView topLeftCell="A6" workbookViewId="0">
      <selection activeCell="L8" sqref="L8"/>
    </sheetView>
  </sheetViews>
  <sheetFormatPr baseColWidth="10" defaultColWidth="11.5" defaultRowHeight="15" x14ac:dyDescent="0.2"/>
  <sheetData>
    <row r="2" spans="2:5" x14ac:dyDescent="0.2">
      <c r="B2" t="s">
        <v>11</v>
      </c>
      <c r="C2" t="s">
        <v>315</v>
      </c>
      <c r="E2" t="s">
        <v>316</v>
      </c>
    </row>
    <row r="58" spans="2:2" x14ac:dyDescent="0.2">
      <c r="B58" t="s">
        <v>317</v>
      </c>
    </row>
    <row r="59" spans="2:2" x14ac:dyDescent="0.2">
      <c r="B59" t="s">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EA94-0CD7-0B46-938C-F8D3412EF681}">
  <dimension ref="A1:J30"/>
  <sheetViews>
    <sheetView showGridLines="0" zoomScale="170" zoomScaleNormal="170" workbookViewId="0">
      <selection activeCell="F21" sqref="F21"/>
    </sheetView>
  </sheetViews>
  <sheetFormatPr baseColWidth="10" defaultColWidth="9.1640625" defaultRowHeight="12" x14ac:dyDescent="0.15"/>
  <cols>
    <col min="1" max="1" width="7" style="71" customWidth="1"/>
    <col min="2" max="2" width="2.6640625" style="71" customWidth="1"/>
    <col min="3" max="3" width="13" style="71" customWidth="1"/>
    <col min="4" max="4" width="17.33203125" style="71" customWidth="1"/>
    <col min="5" max="5" width="2.5" style="71" customWidth="1"/>
    <col min="6" max="6" width="15.5" style="56" customWidth="1"/>
    <col min="7" max="7" width="9.1640625" style="56" customWidth="1"/>
    <col min="8" max="8" width="11.5" style="56" customWidth="1"/>
    <col min="9" max="9" width="9.1640625" style="56" customWidth="1"/>
    <col min="10" max="10" width="11.5" style="56" customWidth="1"/>
    <col min="11" max="256" width="9.1640625" style="56"/>
    <col min="257" max="257" width="7" style="56" customWidth="1"/>
    <col min="258" max="258" width="2.6640625" style="56" customWidth="1"/>
    <col min="259" max="259" width="13" style="56" customWidth="1"/>
    <col min="260" max="260" width="17.33203125" style="56" customWidth="1"/>
    <col min="261" max="261" width="2.5" style="56" customWidth="1"/>
    <col min="262" max="262" width="15.5" style="56" customWidth="1"/>
    <col min="263" max="263" width="9.1640625" style="56"/>
    <col min="264" max="264" width="11.5" style="56" customWidth="1"/>
    <col min="265" max="265" width="9.1640625" style="56"/>
    <col min="266" max="266" width="11.5" style="56" customWidth="1"/>
    <col min="267" max="512" width="9.1640625" style="56"/>
    <col min="513" max="513" width="7" style="56" customWidth="1"/>
    <col min="514" max="514" width="2.6640625" style="56" customWidth="1"/>
    <col min="515" max="515" width="13" style="56" customWidth="1"/>
    <col min="516" max="516" width="17.33203125" style="56" customWidth="1"/>
    <col min="517" max="517" width="2.5" style="56" customWidth="1"/>
    <col min="518" max="518" width="15.5" style="56" customWidth="1"/>
    <col min="519" max="519" width="9.1640625" style="56"/>
    <col min="520" max="520" width="11.5" style="56" customWidth="1"/>
    <col min="521" max="521" width="9.1640625" style="56"/>
    <col min="522" max="522" width="11.5" style="56" customWidth="1"/>
    <col min="523" max="768" width="9.1640625" style="56"/>
    <col min="769" max="769" width="7" style="56" customWidth="1"/>
    <col min="770" max="770" width="2.6640625" style="56" customWidth="1"/>
    <col min="771" max="771" width="13" style="56" customWidth="1"/>
    <col min="772" max="772" width="17.33203125" style="56" customWidth="1"/>
    <col min="773" max="773" width="2.5" style="56" customWidth="1"/>
    <col min="774" max="774" width="15.5" style="56" customWidth="1"/>
    <col min="775" max="775" width="9.1640625" style="56"/>
    <col min="776" max="776" width="11.5" style="56" customWidth="1"/>
    <col min="777" max="777" width="9.1640625" style="56"/>
    <col min="778" max="778" width="11.5" style="56" customWidth="1"/>
    <col min="779" max="1024" width="9.1640625" style="56"/>
    <col min="1025" max="1025" width="7" style="56" customWidth="1"/>
    <col min="1026" max="1026" width="2.6640625" style="56" customWidth="1"/>
    <col min="1027" max="1027" width="13" style="56" customWidth="1"/>
    <col min="1028" max="1028" width="17.33203125" style="56" customWidth="1"/>
    <col min="1029" max="1029" width="2.5" style="56" customWidth="1"/>
    <col min="1030" max="1030" width="15.5" style="56" customWidth="1"/>
    <col min="1031" max="1031" width="9.1640625" style="56"/>
    <col min="1032" max="1032" width="11.5" style="56" customWidth="1"/>
    <col min="1033" max="1033" width="9.1640625" style="56"/>
    <col min="1034" max="1034" width="11.5" style="56" customWidth="1"/>
    <col min="1035" max="1280" width="9.1640625" style="56"/>
    <col min="1281" max="1281" width="7" style="56" customWidth="1"/>
    <col min="1282" max="1282" width="2.6640625" style="56" customWidth="1"/>
    <col min="1283" max="1283" width="13" style="56" customWidth="1"/>
    <col min="1284" max="1284" width="17.33203125" style="56" customWidth="1"/>
    <col min="1285" max="1285" width="2.5" style="56" customWidth="1"/>
    <col min="1286" max="1286" width="15.5" style="56" customWidth="1"/>
    <col min="1287" max="1287" width="9.1640625" style="56"/>
    <col min="1288" max="1288" width="11.5" style="56" customWidth="1"/>
    <col min="1289" max="1289" width="9.1640625" style="56"/>
    <col min="1290" max="1290" width="11.5" style="56" customWidth="1"/>
    <col min="1291" max="1536" width="9.1640625" style="56"/>
    <col min="1537" max="1537" width="7" style="56" customWidth="1"/>
    <col min="1538" max="1538" width="2.6640625" style="56" customWidth="1"/>
    <col min="1539" max="1539" width="13" style="56" customWidth="1"/>
    <col min="1540" max="1540" width="17.33203125" style="56" customWidth="1"/>
    <col min="1541" max="1541" width="2.5" style="56" customWidth="1"/>
    <col min="1542" max="1542" width="15.5" style="56" customWidth="1"/>
    <col min="1543" max="1543" width="9.1640625" style="56"/>
    <col min="1544" max="1544" width="11.5" style="56" customWidth="1"/>
    <col min="1545" max="1545" width="9.1640625" style="56"/>
    <col min="1546" max="1546" width="11.5" style="56" customWidth="1"/>
    <col min="1547" max="1792" width="9.1640625" style="56"/>
    <col min="1793" max="1793" width="7" style="56" customWidth="1"/>
    <col min="1794" max="1794" width="2.6640625" style="56" customWidth="1"/>
    <col min="1795" max="1795" width="13" style="56" customWidth="1"/>
    <col min="1796" max="1796" width="17.33203125" style="56" customWidth="1"/>
    <col min="1797" max="1797" width="2.5" style="56" customWidth="1"/>
    <col min="1798" max="1798" width="15.5" style="56" customWidth="1"/>
    <col min="1799" max="1799" width="9.1640625" style="56"/>
    <col min="1800" max="1800" width="11.5" style="56" customWidth="1"/>
    <col min="1801" max="1801" width="9.1640625" style="56"/>
    <col min="1802" max="1802" width="11.5" style="56" customWidth="1"/>
    <col min="1803" max="2048" width="9.1640625" style="56"/>
    <col min="2049" max="2049" width="7" style="56" customWidth="1"/>
    <col min="2050" max="2050" width="2.6640625" style="56" customWidth="1"/>
    <col min="2051" max="2051" width="13" style="56" customWidth="1"/>
    <col min="2052" max="2052" width="17.33203125" style="56" customWidth="1"/>
    <col min="2053" max="2053" width="2.5" style="56" customWidth="1"/>
    <col min="2054" max="2054" width="15.5" style="56" customWidth="1"/>
    <col min="2055" max="2055" width="9.1640625" style="56"/>
    <col min="2056" max="2056" width="11.5" style="56" customWidth="1"/>
    <col min="2057" max="2057" width="9.1640625" style="56"/>
    <col min="2058" max="2058" width="11.5" style="56" customWidth="1"/>
    <col min="2059" max="2304" width="9.1640625" style="56"/>
    <col min="2305" max="2305" width="7" style="56" customWidth="1"/>
    <col min="2306" max="2306" width="2.6640625" style="56" customWidth="1"/>
    <col min="2307" max="2307" width="13" style="56" customWidth="1"/>
    <col min="2308" max="2308" width="17.33203125" style="56" customWidth="1"/>
    <col min="2309" max="2309" width="2.5" style="56" customWidth="1"/>
    <col min="2310" max="2310" width="15.5" style="56" customWidth="1"/>
    <col min="2311" max="2311" width="9.1640625" style="56"/>
    <col min="2312" max="2312" width="11.5" style="56" customWidth="1"/>
    <col min="2313" max="2313" width="9.1640625" style="56"/>
    <col min="2314" max="2314" width="11.5" style="56" customWidth="1"/>
    <col min="2315" max="2560" width="9.1640625" style="56"/>
    <col min="2561" max="2561" width="7" style="56" customWidth="1"/>
    <col min="2562" max="2562" width="2.6640625" style="56" customWidth="1"/>
    <col min="2563" max="2563" width="13" style="56" customWidth="1"/>
    <col min="2564" max="2564" width="17.33203125" style="56" customWidth="1"/>
    <col min="2565" max="2565" width="2.5" style="56" customWidth="1"/>
    <col min="2566" max="2566" width="15.5" style="56" customWidth="1"/>
    <col min="2567" max="2567" width="9.1640625" style="56"/>
    <col min="2568" max="2568" width="11.5" style="56" customWidth="1"/>
    <col min="2569" max="2569" width="9.1640625" style="56"/>
    <col min="2570" max="2570" width="11.5" style="56" customWidth="1"/>
    <col min="2571" max="2816" width="9.1640625" style="56"/>
    <col min="2817" max="2817" width="7" style="56" customWidth="1"/>
    <col min="2818" max="2818" width="2.6640625" style="56" customWidth="1"/>
    <col min="2819" max="2819" width="13" style="56" customWidth="1"/>
    <col min="2820" max="2820" width="17.33203125" style="56" customWidth="1"/>
    <col min="2821" max="2821" width="2.5" style="56" customWidth="1"/>
    <col min="2822" max="2822" width="15.5" style="56" customWidth="1"/>
    <col min="2823" max="2823" width="9.1640625" style="56"/>
    <col min="2824" max="2824" width="11.5" style="56" customWidth="1"/>
    <col min="2825" max="2825" width="9.1640625" style="56"/>
    <col min="2826" max="2826" width="11.5" style="56" customWidth="1"/>
    <col min="2827" max="3072" width="9.1640625" style="56"/>
    <col min="3073" max="3073" width="7" style="56" customWidth="1"/>
    <col min="3074" max="3074" width="2.6640625" style="56" customWidth="1"/>
    <col min="3075" max="3075" width="13" style="56" customWidth="1"/>
    <col min="3076" max="3076" width="17.33203125" style="56" customWidth="1"/>
    <col min="3077" max="3077" width="2.5" style="56" customWidth="1"/>
    <col min="3078" max="3078" width="15.5" style="56" customWidth="1"/>
    <col min="3079" max="3079" width="9.1640625" style="56"/>
    <col min="3080" max="3080" width="11.5" style="56" customWidth="1"/>
    <col min="3081" max="3081" width="9.1640625" style="56"/>
    <col min="3082" max="3082" width="11.5" style="56" customWidth="1"/>
    <col min="3083" max="3328" width="9.1640625" style="56"/>
    <col min="3329" max="3329" width="7" style="56" customWidth="1"/>
    <col min="3330" max="3330" width="2.6640625" style="56" customWidth="1"/>
    <col min="3331" max="3331" width="13" style="56" customWidth="1"/>
    <col min="3332" max="3332" width="17.33203125" style="56" customWidth="1"/>
    <col min="3333" max="3333" width="2.5" style="56" customWidth="1"/>
    <col min="3334" max="3334" width="15.5" style="56" customWidth="1"/>
    <col min="3335" max="3335" width="9.1640625" style="56"/>
    <col min="3336" max="3336" width="11.5" style="56" customWidth="1"/>
    <col min="3337" max="3337" width="9.1640625" style="56"/>
    <col min="3338" max="3338" width="11.5" style="56" customWidth="1"/>
    <col min="3339" max="3584" width="9.1640625" style="56"/>
    <col min="3585" max="3585" width="7" style="56" customWidth="1"/>
    <col min="3586" max="3586" width="2.6640625" style="56" customWidth="1"/>
    <col min="3587" max="3587" width="13" style="56" customWidth="1"/>
    <col min="3588" max="3588" width="17.33203125" style="56" customWidth="1"/>
    <col min="3589" max="3589" width="2.5" style="56" customWidth="1"/>
    <col min="3590" max="3590" width="15.5" style="56" customWidth="1"/>
    <col min="3591" max="3591" width="9.1640625" style="56"/>
    <col min="3592" max="3592" width="11.5" style="56" customWidth="1"/>
    <col min="3593" max="3593" width="9.1640625" style="56"/>
    <col min="3594" max="3594" width="11.5" style="56" customWidth="1"/>
    <col min="3595" max="3840" width="9.1640625" style="56"/>
    <col min="3841" max="3841" width="7" style="56" customWidth="1"/>
    <col min="3842" max="3842" width="2.6640625" style="56" customWidth="1"/>
    <col min="3843" max="3843" width="13" style="56" customWidth="1"/>
    <col min="3844" max="3844" width="17.33203125" style="56" customWidth="1"/>
    <col min="3845" max="3845" width="2.5" style="56" customWidth="1"/>
    <col min="3846" max="3846" width="15.5" style="56" customWidth="1"/>
    <col min="3847" max="3847" width="9.1640625" style="56"/>
    <col min="3848" max="3848" width="11.5" style="56" customWidth="1"/>
    <col min="3849" max="3849" width="9.1640625" style="56"/>
    <col min="3850" max="3850" width="11.5" style="56" customWidth="1"/>
    <col min="3851" max="4096" width="9.1640625" style="56"/>
    <col min="4097" max="4097" width="7" style="56" customWidth="1"/>
    <col min="4098" max="4098" width="2.6640625" style="56" customWidth="1"/>
    <col min="4099" max="4099" width="13" style="56" customWidth="1"/>
    <col min="4100" max="4100" width="17.33203125" style="56" customWidth="1"/>
    <col min="4101" max="4101" width="2.5" style="56" customWidth="1"/>
    <col min="4102" max="4102" width="15.5" style="56" customWidth="1"/>
    <col min="4103" max="4103" width="9.1640625" style="56"/>
    <col min="4104" max="4104" width="11.5" style="56" customWidth="1"/>
    <col min="4105" max="4105" width="9.1640625" style="56"/>
    <col min="4106" max="4106" width="11.5" style="56" customWidth="1"/>
    <col min="4107" max="4352" width="9.1640625" style="56"/>
    <col min="4353" max="4353" width="7" style="56" customWidth="1"/>
    <col min="4354" max="4354" width="2.6640625" style="56" customWidth="1"/>
    <col min="4355" max="4355" width="13" style="56" customWidth="1"/>
    <col min="4356" max="4356" width="17.33203125" style="56" customWidth="1"/>
    <col min="4357" max="4357" width="2.5" style="56" customWidth="1"/>
    <col min="4358" max="4358" width="15.5" style="56" customWidth="1"/>
    <col min="4359" max="4359" width="9.1640625" style="56"/>
    <col min="4360" max="4360" width="11.5" style="56" customWidth="1"/>
    <col min="4361" max="4361" width="9.1640625" style="56"/>
    <col min="4362" max="4362" width="11.5" style="56" customWidth="1"/>
    <col min="4363" max="4608" width="9.1640625" style="56"/>
    <col min="4609" max="4609" width="7" style="56" customWidth="1"/>
    <col min="4610" max="4610" width="2.6640625" style="56" customWidth="1"/>
    <col min="4611" max="4611" width="13" style="56" customWidth="1"/>
    <col min="4612" max="4612" width="17.33203125" style="56" customWidth="1"/>
    <col min="4613" max="4613" width="2.5" style="56" customWidth="1"/>
    <col min="4614" max="4614" width="15.5" style="56" customWidth="1"/>
    <col min="4615" max="4615" width="9.1640625" style="56"/>
    <col min="4616" max="4616" width="11.5" style="56" customWidth="1"/>
    <col min="4617" max="4617" width="9.1640625" style="56"/>
    <col min="4618" max="4618" width="11.5" style="56" customWidth="1"/>
    <col min="4619" max="4864" width="9.1640625" style="56"/>
    <col min="4865" max="4865" width="7" style="56" customWidth="1"/>
    <col min="4866" max="4866" width="2.6640625" style="56" customWidth="1"/>
    <col min="4867" max="4867" width="13" style="56" customWidth="1"/>
    <col min="4868" max="4868" width="17.33203125" style="56" customWidth="1"/>
    <col min="4869" max="4869" width="2.5" style="56" customWidth="1"/>
    <col min="4870" max="4870" width="15.5" style="56" customWidth="1"/>
    <col min="4871" max="4871" width="9.1640625" style="56"/>
    <col min="4872" max="4872" width="11.5" style="56" customWidth="1"/>
    <col min="4873" max="4873" width="9.1640625" style="56"/>
    <col min="4874" max="4874" width="11.5" style="56" customWidth="1"/>
    <col min="4875" max="5120" width="9.1640625" style="56"/>
    <col min="5121" max="5121" width="7" style="56" customWidth="1"/>
    <col min="5122" max="5122" width="2.6640625" style="56" customWidth="1"/>
    <col min="5123" max="5123" width="13" style="56" customWidth="1"/>
    <col min="5124" max="5124" width="17.33203125" style="56" customWidth="1"/>
    <col min="5125" max="5125" width="2.5" style="56" customWidth="1"/>
    <col min="5126" max="5126" width="15.5" style="56" customWidth="1"/>
    <col min="5127" max="5127" width="9.1640625" style="56"/>
    <col min="5128" max="5128" width="11.5" style="56" customWidth="1"/>
    <col min="5129" max="5129" width="9.1640625" style="56"/>
    <col min="5130" max="5130" width="11.5" style="56" customWidth="1"/>
    <col min="5131" max="5376" width="9.1640625" style="56"/>
    <col min="5377" max="5377" width="7" style="56" customWidth="1"/>
    <col min="5378" max="5378" width="2.6640625" style="56" customWidth="1"/>
    <col min="5379" max="5379" width="13" style="56" customWidth="1"/>
    <col min="5380" max="5380" width="17.33203125" style="56" customWidth="1"/>
    <col min="5381" max="5381" width="2.5" style="56" customWidth="1"/>
    <col min="5382" max="5382" width="15.5" style="56" customWidth="1"/>
    <col min="5383" max="5383" width="9.1640625" style="56"/>
    <col min="5384" max="5384" width="11.5" style="56" customWidth="1"/>
    <col min="5385" max="5385" width="9.1640625" style="56"/>
    <col min="5386" max="5386" width="11.5" style="56" customWidth="1"/>
    <col min="5387" max="5632" width="9.1640625" style="56"/>
    <col min="5633" max="5633" width="7" style="56" customWidth="1"/>
    <col min="5634" max="5634" width="2.6640625" style="56" customWidth="1"/>
    <col min="5635" max="5635" width="13" style="56" customWidth="1"/>
    <col min="5636" max="5636" width="17.33203125" style="56" customWidth="1"/>
    <col min="5637" max="5637" width="2.5" style="56" customWidth="1"/>
    <col min="5638" max="5638" width="15.5" style="56" customWidth="1"/>
    <col min="5639" max="5639" width="9.1640625" style="56"/>
    <col min="5640" max="5640" width="11.5" style="56" customWidth="1"/>
    <col min="5641" max="5641" width="9.1640625" style="56"/>
    <col min="5642" max="5642" width="11.5" style="56" customWidth="1"/>
    <col min="5643" max="5888" width="9.1640625" style="56"/>
    <col min="5889" max="5889" width="7" style="56" customWidth="1"/>
    <col min="5890" max="5890" width="2.6640625" style="56" customWidth="1"/>
    <col min="5891" max="5891" width="13" style="56" customWidth="1"/>
    <col min="5892" max="5892" width="17.33203125" style="56" customWidth="1"/>
    <col min="5893" max="5893" width="2.5" style="56" customWidth="1"/>
    <col min="5894" max="5894" width="15.5" style="56" customWidth="1"/>
    <col min="5895" max="5895" width="9.1640625" style="56"/>
    <col min="5896" max="5896" width="11.5" style="56" customWidth="1"/>
    <col min="5897" max="5897" width="9.1640625" style="56"/>
    <col min="5898" max="5898" width="11.5" style="56" customWidth="1"/>
    <col min="5899" max="6144" width="9.1640625" style="56"/>
    <col min="6145" max="6145" width="7" style="56" customWidth="1"/>
    <col min="6146" max="6146" width="2.6640625" style="56" customWidth="1"/>
    <col min="6147" max="6147" width="13" style="56" customWidth="1"/>
    <col min="6148" max="6148" width="17.33203125" style="56" customWidth="1"/>
    <col min="6149" max="6149" width="2.5" style="56" customWidth="1"/>
    <col min="6150" max="6150" width="15.5" style="56" customWidth="1"/>
    <col min="6151" max="6151" width="9.1640625" style="56"/>
    <col min="6152" max="6152" width="11.5" style="56" customWidth="1"/>
    <col min="6153" max="6153" width="9.1640625" style="56"/>
    <col min="6154" max="6154" width="11.5" style="56" customWidth="1"/>
    <col min="6155" max="6400" width="9.1640625" style="56"/>
    <col min="6401" max="6401" width="7" style="56" customWidth="1"/>
    <col min="6402" max="6402" width="2.6640625" style="56" customWidth="1"/>
    <col min="6403" max="6403" width="13" style="56" customWidth="1"/>
    <col min="6404" max="6404" width="17.33203125" style="56" customWidth="1"/>
    <col min="6405" max="6405" width="2.5" style="56" customWidth="1"/>
    <col min="6406" max="6406" width="15.5" style="56" customWidth="1"/>
    <col min="6407" max="6407" width="9.1640625" style="56"/>
    <col min="6408" max="6408" width="11.5" style="56" customWidth="1"/>
    <col min="6409" max="6409" width="9.1640625" style="56"/>
    <col min="6410" max="6410" width="11.5" style="56" customWidth="1"/>
    <col min="6411" max="6656" width="9.1640625" style="56"/>
    <col min="6657" max="6657" width="7" style="56" customWidth="1"/>
    <col min="6658" max="6658" width="2.6640625" style="56" customWidth="1"/>
    <col min="6659" max="6659" width="13" style="56" customWidth="1"/>
    <col min="6660" max="6660" width="17.33203125" style="56" customWidth="1"/>
    <col min="6661" max="6661" width="2.5" style="56" customWidth="1"/>
    <col min="6662" max="6662" width="15.5" style="56" customWidth="1"/>
    <col min="6663" max="6663" width="9.1640625" style="56"/>
    <col min="6664" max="6664" width="11.5" style="56" customWidth="1"/>
    <col min="6665" max="6665" width="9.1640625" style="56"/>
    <col min="6666" max="6666" width="11.5" style="56" customWidth="1"/>
    <col min="6667" max="6912" width="9.1640625" style="56"/>
    <col min="6913" max="6913" width="7" style="56" customWidth="1"/>
    <col min="6914" max="6914" width="2.6640625" style="56" customWidth="1"/>
    <col min="6915" max="6915" width="13" style="56" customWidth="1"/>
    <col min="6916" max="6916" width="17.33203125" style="56" customWidth="1"/>
    <col min="6917" max="6917" width="2.5" style="56" customWidth="1"/>
    <col min="6918" max="6918" width="15.5" style="56" customWidth="1"/>
    <col min="6919" max="6919" width="9.1640625" style="56"/>
    <col min="6920" max="6920" width="11.5" style="56" customWidth="1"/>
    <col min="6921" max="6921" width="9.1640625" style="56"/>
    <col min="6922" max="6922" width="11.5" style="56" customWidth="1"/>
    <col min="6923" max="7168" width="9.1640625" style="56"/>
    <col min="7169" max="7169" width="7" style="56" customWidth="1"/>
    <col min="7170" max="7170" width="2.6640625" style="56" customWidth="1"/>
    <col min="7171" max="7171" width="13" style="56" customWidth="1"/>
    <col min="7172" max="7172" width="17.33203125" style="56" customWidth="1"/>
    <col min="7173" max="7173" width="2.5" style="56" customWidth="1"/>
    <col min="7174" max="7174" width="15.5" style="56" customWidth="1"/>
    <col min="7175" max="7175" width="9.1640625" style="56"/>
    <col min="7176" max="7176" width="11.5" style="56" customWidth="1"/>
    <col min="7177" max="7177" width="9.1640625" style="56"/>
    <col min="7178" max="7178" width="11.5" style="56" customWidth="1"/>
    <col min="7179" max="7424" width="9.1640625" style="56"/>
    <col min="7425" max="7425" width="7" style="56" customWidth="1"/>
    <col min="7426" max="7426" width="2.6640625" style="56" customWidth="1"/>
    <col min="7427" max="7427" width="13" style="56" customWidth="1"/>
    <col min="7428" max="7428" width="17.33203125" style="56" customWidth="1"/>
    <col min="7429" max="7429" width="2.5" style="56" customWidth="1"/>
    <col min="7430" max="7430" width="15.5" style="56" customWidth="1"/>
    <col min="7431" max="7431" width="9.1640625" style="56"/>
    <col min="7432" max="7432" width="11.5" style="56" customWidth="1"/>
    <col min="7433" max="7433" width="9.1640625" style="56"/>
    <col min="7434" max="7434" width="11.5" style="56" customWidth="1"/>
    <col min="7435" max="7680" width="9.1640625" style="56"/>
    <col min="7681" max="7681" width="7" style="56" customWidth="1"/>
    <col min="7682" max="7682" width="2.6640625" style="56" customWidth="1"/>
    <col min="7683" max="7683" width="13" style="56" customWidth="1"/>
    <col min="7684" max="7684" width="17.33203125" style="56" customWidth="1"/>
    <col min="7685" max="7685" width="2.5" style="56" customWidth="1"/>
    <col min="7686" max="7686" width="15.5" style="56" customWidth="1"/>
    <col min="7687" max="7687" width="9.1640625" style="56"/>
    <col min="7688" max="7688" width="11.5" style="56" customWidth="1"/>
    <col min="7689" max="7689" width="9.1640625" style="56"/>
    <col min="7690" max="7690" width="11.5" style="56" customWidth="1"/>
    <col min="7691" max="7936" width="9.1640625" style="56"/>
    <col min="7937" max="7937" width="7" style="56" customWidth="1"/>
    <col min="7938" max="7938" width="2.6640625" style="56" customWidth="1"/>
    <col min="7939" max="7939" width="13" style="56" customWidth="1"/>
    <col min="7940" max="7940" width="17.33203125" style="56" customWidth="1"/>
    <col min="7941" max="7941" width="2.5" style="56" customWidth="1"/>
    <col min="7942" max="7942" width="15.5" style="56" customWidth="1"/>
    <col min="7943" max="7943" width="9.1640625" style="56"/>
    <col min="7944" max="7944" width="11.5" style="56" customWidth="1"/>
    <col min="7945" max="7945" width="9.1640625" style="56"/>
    <col min="7946" max="7946" width="11.5" style="56" customWidth="1"/>
    <col min="7947" max="8192" width="9.1640625" style="56"/>
    <col min="8193" max="8193" width="7" style="56" customWidth="1"/>
    <col min="8194" max="8194" width="2.6640625" style="56" customWidth="1"/>
    <col min="8195" max="8195" width="13" style="56" customWidth="1"/>
    <col min="8196" max="8196" width="17.33203125" style="56" customWidth="1"/>
    <col min="8197" max="8197" width="2.5" style="56" customWidth="1"/>
    <col min="8198" max="8198" width="15.5" style="56" customWidth="1"/>
    <col min="8199" max="8199" width="9.1640625" style="56"/>
    <col min="8200" max="8200" width="11.5" style="56" customWidth="1"/>
    <col min="8201" max="8201" width="9.1640625" style="56"/>
    <col min="8202" max="8202" width="11.5" style="56" customWidth="1"/>
    <col min="8203" max="8448" width="9.1640625" style="56"/>
    <col min="8449" max="8449" width="7" style="56" customWidth="1"/>
    <col min="8450" max="8450" width="2.6640625" style="56" customWidth="1"/>
    <col min="8451" max="8451" width="13" style="56" customWidth="1"/>
    <col min="8452" max="8452" width="17.33203125" style="56" customWidth="1"/>
    <col min="8453" max="8453" width="2.5" style="56" customWidth="1"/>
    <col min="8454" max="8454" width="15.5" style="56" customWidth="1"/>
    <col min="8455" max="8455" width="9.1640625" style="56"/>
    <col min="8456" max="8456" width="11.5" style="56" customWidth="1"/>
    <col min="8457" max="8457" width="9.1640625" style="56"/>
    <col min="8458" max="8458" width="11.5" style="56" customWidth="1"/>
    <col min="8459" max="8704" width="9.1640625" style="56"/>
    <col min="8705" max="8705" width="7" style="56" customWidth="1"/>
    <col min="8706" max="8706" width="2.6640625" style="56" customWidth="1"/>
    <col min="8707" max="8707" width="13" style="56" customWidth="1"/>
    <col min="8708" max="8708" width="17.33203125" style="56" customWidth="1"/>
    <col min="8709" max="8709" width="2.5" style="56" customWidth="1"/>
    <col min="8710" max="8710" width="15.5" style="56" customWidth="1"/>
    <col min="8711" max="8711" width="9.1640625" style="56"/>
    <col min="8712" max="8712" width="11.5" style="56" customWidth="1"/>
    <col min="8713" max="8713" width="9.1640625" style="56"/>
    <col min="8714" max="8714" width="11.5" style="56" customWidth="1"/>
    <col min="8715" max="8960" width="9.1640625" style="56"/>
    <col min="8961" max="8961" width="7" style="56" customWidth="1"/>
    <col min="8962" max="8962" width="2.6640625" style="56" customWidth="1"/>
    <col min="8963" max="8963" width="13" style="56" customWidth="1"/>
    <col min="8964" max="8964" width="17.33203125" style="56" customWidth="1"/>
    <col min="8965" max="8965" width="2.5" style="56" customWidth="1"/>
    <col min="8966" max="8966" width="15.5" style="56" customWidth="1"/>
    <col min="8967" max="8967" width="9.1640625" style="56"/>
    <col min="8968" max="8968" width="11.5" style="56" customWidth="1"/>
    <col min="8969" max="8969" width="9.1640625" style="56"/>
    <col min="8970" max="8970" width="11.5" style="56" customWidth="1"/>
    <col min="8971" max="9216" width="9.1640625" style="56"/>
    <col min="9217" max="9217" width="7" style="56" customWidth="1"/>
    <col min="9218" max="9218" width="2.6640625" style="56" customWidth="1"/>
    <col min="9219" max="9219" width="13" style="56" customWidth="1"/>
    <col min="9220" max="9220" width="17.33203125" style="56" customWidth="1"/>
    <col min="9221" max="9221" width="2.5" style="56" customWidth="1"/>
    <col min="9222" max="9222" width="15.5" style="56" customWidth="1"/>
    <col min="9223" max="9223" width="9.1640625" style="56"/>
    <col min="9224" max="9224" width="11.5" style="56" customWidth="1"/>
    <col min="9225" max="9225" width="9.1640625" style="56"/>
    <col min="9226" max="9226" width="11.5" style="56" customWidth="1"/>
    <col min="9227" max="9472" width="9.1640625" style="56"/>
    <col min="9473" max="9473" width="7" style="56" customWidth="1"/>
    <col min="9474" max="9474" width="2.6640625" style="56" customWidth="1"/>
    <col min="9475" max="9475" width="13" style="56" customWidth="1"/>
    <col min="9476" max="9476" width="17.33203125" style="56" customWidth="1"/>
    <col min="9477" max="9477" width="2.5" style="56" customWidth="1"/>
    <col min="9478" max="9478" width="15.5" style="56" customWidth="1"/>
    <col min="9479" max="9479" width="9.1640625" style="56"/>
    <col min="9480" max="9480" width="11.5" style="56" customWidth="1"/>
    <col min="9481" max="9481" width="9.1640625" style="56"/>
    <col min="9482" max="9482" width="11.5" style="56" customWidth="1"/>
    <col min="9483" max="9728" width="9.1640625" style="56"/>
    <col min="9729" max="9729" width="7" style="56" customWidth="1"/>
    <col min="9730" max="9730" width="2.6640625" style="56" customWidth="1"/>
    <col min="9731" max="9731" width="13" style="56" customWidth="1"/>
    <col min="9732" max="9732" width="17.33203125" style="56" customWidth="1"/>
    <col min="9733" max="9733" width="2.5" style="56" customWidth="1"/>
    <col min="9734" max="9734" width="15.5" style="56" customWidth="1"/>
    <col min="9735" max="9735" width="9.1640625" style="56"/>
    <col min="9736" max="9736" width="11.5" style="56" customWidth="1"/>
    <col min="9737" max="9737" width="9.1640625" style="56"/>
    <col min="9738" max="9738" width="11.5" style="56" customWidth="1"/>
    <col min="9739" max="9984" width="9.1640625" style="56"/>
    <col min="9985" max="9985" width="7" style="56" customWidth="1"/>
    <col min="9986" max="9986" width="2.6640625" style="56" customWidth="1"/>
    <col min="9987" max="9987" width="13" style="56" customWidth="1"/>
    <col min="9988" max="9988" width="17.33203125" style="56" customWidth="1"/>
    <col min="9989" max="9989" width="2.5" style="56" customWidth="1"/>
    <col min="9990" max="9990" width="15.5" style="56" customWidth="1"/>
    <col min="9991" max="9991" width="9.1640625" style="56"/>
    <col min="9992" max="9992" width="11.5" style="56" customWidth="1"/>
    <col min="9993" max="9993" width="9.1640625" style="56"/>
    <col min="9994" max="9994" width="11.5" style="56" customWidth="1"/>
    <col min="9995" max="10240" width="9.1640625" style="56"/>
    <col min="10241" max="10241" width="7" style="56" customWidth="1"/>
    <col min="10242" max="10242" width="2.6640625" style="56" customWidth="1"/>
    <col min="10243" max="10243" width="13" style="56" customWidth="1"/>
    <col min="10244" max="10244" width="17.33203125" style="56" customWidth="1"/>
    <col min="10245" max="10245" width="2.5" style="56" customWidth="1"/>
    <col min="10246" max="10246" width="15.5" style="56" customWidth="1"/>
    <col min="10247" max="10247" width="9.1640625" style="56"/>
    <col min="10248" max="10248" width="11.5" style="56" customWidth="1"/>
    <col min="10249" max="10249" width="9.1640625" style="56"/>
    <col min="10250" max="10250" width="11.5" style="56" customWidth="1"/>
    <col min="10251" max="10496" width="9.1640625" style="56"/>
    <col min="10497" max="10497" width="7" style="56" customWidth="1"/>
    <col min="10498" max="10498" width="2.6640625" style="56" customWidth="1"/>
    <col min="10499" max="10499" width="13" style="56" customWidth="1"/>
    <col min="10500" max="10500" width="17.33203125" style="56" customWidth="1"/>
    <col min="10501" max="10501" width="2.5" style="56" customWidth="1"/>
    <col min="10502" max="10502" width="15.5" style="56" customWidth="1"/>
    <col min="10503" max="10503" width="9.1640625" style="56"/>
    <col min="10504" max="10504" width="11.5" style="56" customWidth="1"/>
    <col min="10505" max="10505" width="9.1640625" style="56"/>
    <col min="10506" max="10506" width="11.5" style="56" customWidth="1"/>
    <col min="10507" max="10752" width="9.1640625" style="56"/>
    <col min="10753" max="10753" width="7" style="56" customWidth="1"/>
    <col min="10754" max="10754" width="2.6640625" style="56" customWidth="1"/>
    <col min="10755" max="10755" width="13" style="56" customWidth="1"/>
    <col min="10756" max="10756" width="17.33203125" style="56" customWidth="1"/>
    <col min="10757" max="10757" width="2.5" style="56" customWidth="1"/>
    <col min="10758" max="10758" width="15.5" style="56" customWidth="1"/>
    <col min="10759" max="10759" width="9.1640625" style="56"/>
    <col min="10760" max="10760" width="11.5" style="56" customWidth="1"/>
    <col min="10761" max="10761" width="9.1640625" style="56"/>
    <col min="10762" max="10762" width="11.5" style="56" customWidth="1"/>
    <col min="10763" max="11008" width="9.1640625" style="56"/>
    <col min="11009" max="11009" width="7" style="56" customWidth="1"/>
    <col min="11010" max="11010" width="2.6640625" style="56" customWidth="1"/>
    <col min="11011" max="11011" width="13" style="56" customWidth="1"/>
    <col min="11012" max="11012" width="17.33203125" style="56" customWidth="1"/>
    <col min="11013" max="11013" width="2.5" style="56" customWidth="1"/>
    <col min="11014" max="11014" width="15.5" style="56" customWidth="1"/>
    <col min="11015" max="11015" width="9.1640625" style="56"/>
    <col min="11016" max="11016" width="11.5" style="56" customWidth="1"/>
    <col min="11017" max="11017" width="9.1640625" style="56"/>
    <col min="11018" max="11018" width="11.5" style="56" customWidth="1"/>
    <col min="11019" max="11264" width="9.1640625" style="56"/>
    <col min="11265" max="11265" width="7" style="56" customWidth="1"/>
    <col min="11266" max="11266" width="2.6640625" style="56" customWidth="1"/>
    <col min="11267" max="11267" width="13" style="56" customWidth="1"/>
    <col min="11268" max="11268" width="17.33203125" style="56" customWidth="1"/>
    <col min="11269" max="11269" width="2.5" style="56" customWidth="1"/>
    <col min="11270" max="11270" width="15.5" style="56" customWidth="1"/>
    <col min="11271" max="11271" width="9.1640625" style="56"/>
    <col min="11272" max="11272" width="11.5" style="56" customWidth="1"/>
    <col min="11273" max="11273" width="9.1640625" style="56"/>
    <col min="11274" max="11274" width="11.5" style="56" customWidth="1"/>
    <col min="11275" max="11520" width="9.1640625" style="56"/>
    <col min="11521" max="11521" width="7" style="56" customWidth="1"/>
    <col min="11522" max="11522" width="2.6640625" style="56" customWidth="1"/>
    <col min="11523" max="11523" width="13" style="56" customWidth="1"/>
    <col min="11524" max="11524" width="17.33203125" style="56" customWidth="1"/>
    <col min="11525" max="11525" width="2.5" style="56" customWidth="1"/>
    <col min="11526" max="11526" width="15.5" style="56" customWidth="1"/>
    <col min="11527" max="11527" width="9.1640625" style="56"/>
    <col min="11528" max="11528" width="11.5" style="56" customWidth="1"/>
    <col min="11529" max="11529" width="9.1640625" style="56"/>
    <col min="11530" max="11530" width="11.5" style="56" customWidth="1"/>
    <col min="11531" max="11776" width="9.1640625" style="56"/>
    <col min="11777" max="11777" width="7" style="56" customWidth="1"/>
    <col min="11778" max="11778" width="2.6640625" style="56" customWidth="1"/>
    <col min="11779" max="11779" width="13" style="56" customWidth="1"/>
    <col min="11780" max="11780" width="17.33203125" style="56" customWidth="1"/>
    <col min="11781" max="11781" width="2.5" style="56" customWidth="1"/>
    <col min="11782" max="11782" width="15.5" style="56" customWidth="1"/>
    <col min="11783" max="11783" width="9.1640625" style="56"/>
    <col min="11784" max="11784" width="11.5" style="56" customWidth="1"/>
    <col min="11785" max="11785" width="9.1640625" style="56"/>
    <col min="11786" max="11786" width="11.5" style="56" customWidth="1"/>
    <col min="11787" max="12032" width="9.1640625" style="56"/>
    <col min="12033" max="12033" width="7" style="56" customWidth="1"/>
    <col min="12034" max="12034" width="2.6640625" style="56" customWidth="1"/>
    <col min="12035" max="12035" width="13" style="56" customWidth="1"/>
    <col min="12036" max="12036" width="17.33203125" style="56" customWidth="1"/>
    <col min="12037" max="12037" width="2.5" style="56" customWidth="1"/>
    <col min="12038" max="12038" width="15.5" style="56" customWidth="1"/>
    <col min="12039" max="12039" width="9.1640625" style="56"/>
    <col min="12040" max="12040" width="11.5" style="56" customWidth="1"/>
    <col min="12041" max="12041" width="9.1640625" style="56"/>
    <col min="12042" max="12042" width="11.5" style="56" customWidth="1"/>
    <col min="12043" max="12288" width="9.1640625" style="56"/>
    <col min="12289" max="12289" width="7" style="56" customWidth="1"/>
    <col min="12290" max="12290" width="2.6640625" style="56" customWidth="1"/>
    <col min="12291" max="12291" width="13" style="56" customWidth="1"/>
    <col min="12292" max="12292" width="17.33203125" style="56" customWidth="1"/>
    <col min="12293" max="12293" width="2.5" style="56" customWidth="1"/>
    <col min="12294" max="12294" width="15.5" style="56" customWidth="1"/>
    <col min="12295" max="12295" width="9.1640625" style="56"/>
    <col min="12296" max="12296" width="11.5" style="56" customWidth="1"/>
    <col min="12297" max="12297" width="9.1640625" style="56"/>
    <col min="12298" max="12298" width="11.5" style="56" customWidth="1"/>
    <col min="12299" max="12544" width="9.1640625" style="56"/>
    <col min="12545" max="12545" width="7" style="56" customWidth="1"/>
    <col min="12546" max="12546" width="2.6640625" style="56" customWidth="1"/>
    <col min="12547" max="12547" width="13" style="56" customWidth="1"/>
    <col min="12548" max="12548" width="17.33203125" style="56" customWidth="1"/>
    <col min="12549" max="12549" width="2.5" style="56" customWidth="1"/>
    <col min="12550" max="12550" width="15.5" style="56" customWidth="1"/>
    <col min="12551" max="12551" width="9.1640625" style="56"/>
    <col min="12552" max="12552" width="11.5" style="56" customWidth="1"/>
    <col min="12553" max="12553" width="9.1640625" style="56"/>
    <col min="12554" max="12554" width="11.5" style="56" customWidth="1"/>
    <col min="12555" max="12800" width="9.1640625" style="56"/>
    <col min="12801" max="12801" width="7" style="56" customWidth="1"/>
    <col min="12802" max="12802" width="2.6640625" style="56" customWidth="1"/>
    <col min="12803" max="12803" width="13" style="56" customWidth="1"/>
    <col min="12804" max="12804" width="17.33203125" style="56" customWidth="1"/>
    <col min="12805" max="12805" width="2.5" style="56" customWidth="1"/>
    <col min="12806" max="12806" width="15.5" style="56" customWidth="1"/>
    <col min="12807" max="12807" width="9.1640625" style="56"/>
    <col min="12808" max="12808" width="11.5" style="56" customWidth="1"/>
    <col min="12809" max="12809" width="9.1640625" style="56"/>
    <col min="12810" max="12810" width="11.5" style="56" customWidth="1"/>
    <col min="12811" max="13056" width="9.1640625" style="56"/>
    <col min="13057" max="13057" width="7" style="56" customWidth="1"/>
    <col min="13058" max="13058" width="2.6640625" style="56" customWidth="1"/>
    <col min="13059" max="13059" width="13" style="56" customWidth="1"/>
    <col min="13060" max="13060" width="17.33203125" style="56" customWidth="1"/>
    <col min="13061" max="13061" width="2.5" style="56" customWidth="1"/>
    <col min="13062" max="13062" width="15.5" style="56" customWidth="1"/>
    <col min="13063" max="13063" width="9.1640625" style="56"/>
    <col min="13064" max="13064" width="11.5" style="56" customWidth="1"/>
    <col min="13065" max="13065" width="9.1640625" style="56"/>
    <col min="13066" max="13066" width="11.5" style="56" customWidth="1"/>
    <col min="13067" max="13312" width="9.1640625" style="56"/>
    <col min="13313" max="13313" width="7" style="56" customWidth="1"/>
    <col min="13314" max="13314" width="2.6640625" style="56" customWidth="1"/>
    <col min="13315" max="13315" width="13" style="56" customWidth="1"/>
    <col min="13316" max="13316" width="17.33203125" style="56" customWidth="1"/>
    <col min="13317" max="13317" width="2.5" style="56" customWidth="1"/>
    <col min="13318" max="13318" width="15.5" style="56" customWidth="1"/>
    <col min="13319" max="13319" width="9.1640625" style="56"/>
    <col min="13320" max="13320" width="11.5" style="56" customWidth="1"/>
    <col min="13321" max="13321" width="9.1640625" style="56"/>
    <col min="13322" max="13322" width="11.5" style="56" customWidth="1"/>
    <col min="13323" max="13568" width="9.1640625" style="56"/>
    <col min="13569" max="13569" width="7" style="56" customWidth="1"/>
    <col min="13570" max="13570" width="2.6640625" style="56" customWidth="1"/>
    <col min="13571" max="13571" width="13" style="56" customWidth="1"/>
    <col min="13572" max="13572" width="17.33203125" style="56" customWidth="1"/>
    <col min="13573" max="13573" width="2.5" style="56" customWidth="1"/>
    <col min="13574" max="13574" width="15.5" style="56" customWidth="1"/>
    <col min="13575" max="13575" width="9.1640625" style="56"/>
    <col min="13576" max="13576" width="11.5" style="56" customWidth="1"/>
    <col min="13577" max="13577" width="9.1640625" style="56"/>
    <col min="13578" max="13578" width="11.5" style="56" customWidth="1"/>
    <col min="13579" max="13824" width="9.1640625" style="56"/>
    <col min="13825" max="13825" width="7" style="56" customWidth="1"/>
    <col min="13826" max="13826" width="2.6640625" style="56" customWidth="1"/>
    <col min="13827" max="13827" width="13" style="56" customWidth="1"/>
    <col min="13828" max="13828" width="17.33203125" style="56" customWidth="1"/>
    <col min="13829" max="13829" width="2.5" style="56" customWidth="1"/>
    <col min="13830" max="13830" width="15.5" style="56" customWidth="1"/>
    <col min="13831" max="13831" width="9.1640625" style="56"/>
    <col min="13832" max="13832" width="11.5" style="56" customWidth="1"/>
    <col min="13833" max="13833" width="9.1640625" style="56"/>
    <col min="13834" max="13834" width="11.5" style="56" customWidth="1"/>
    <col min="13835" max="14080" width="9.1640625" style="56"/>
    <col min="14081" max="14081" width="7" style="56" customWidth="1"/>
    <col min="14082" max="14082" width="2.6640625" style="56" customWidth="1"/>
    <col min="14083" max="14083" width="13" style="56" customWidth="1"/>
    <col min="14084" max="14084" width="17.33203125" style="56" customWidth="1"/>
    <col min="14085" max="14085" width="2.5" style="56" customWidth="1"/>
    <col min="14086" max="14086" width="15.5" style="56" customWidth="1"/>
    <col min="14087" max="14087" width="9.1640625" style="56"/>
    <col min="14088" max="14088" width="11.5" style="56" customWidth="1"/>
    <col min="14089" max="14089" width="9.1640625" style="56"/>
    <col min="14090" max="14090" width="11.5" style="56" customWidth="1"/>
    <col min="14091" max="14336" width="9.1640625" style="56"/>
    <col min="14337" max="14337" width="7" style="56" customWidth="1"/>
    <col min="14338" max="14338" width="2.6640625" style="56" customWidth="1"/>
    <col min="14339" max="14339" width="13" style="56" customWidth="1"/>
    <col min="14340" max="14340" width="17.33203125" style="56" customWidth="1"/>
    <col min="14341" max="14341" width="2.5" style="56" customWidth="1"/>
    <col min="14342" max="14342" width="15.5" style="56" customWidth="1"/>
    <col min="14343" max="14343" width="9.1640625" style="56"/>
    <col min="14344" max="14344" width="11.5" style="56" customWidth="1"/>
    <col min="14345" max="14345" width="9.1640625" style="56"/>
    <col min="14346" max="14346" width="11.5" style="56" customWidth="1"/>
    <col min="14347" max="14592" width="9.1640625" style="56"/>
    <col min="14593" max="14593" width="7" style="56" customWidth="1"/>
    <col min="14594" max="14594" width="2.6640625" style="56" customWidth="1"/>
    <col min="14595" max="14595" width="13" style="56" customWidth="1"/>
    <col min="14596" max="14596" width="17.33203125" style="56" customWidth="1"/>
    <col min="14597" max="14597" width="2.5" style="56" customWidth="1"/>
    <col min="14598" max="14598" width="15.5" style="56" customWidth="1"/>
    <col min="14599" max="14599" width="9.1640625" style="56"/>
    <col min="14600" max="14600" width="11.5" style="56" customWidth="1"/>
    <col min="14601" max="14601" width="9.1640625" style="56"/>
    <col min="14602" max="14602" width="11.5" style="56" customWidth="1"/>
    <col min="14603" max="14848" width="9.1640625" style="56"/>
    <col min="14849" max="14849" width="7" style="56" customWidth="1"/>
    <col min="14850" max="14850" width="2.6640625" style="56" customWidth="1"/>
    <col min="14851" max="14851" width="13" style="56" customWidth="1"/>
    <col min="14852" max="14852" width="17.33203125" style="56" customWidth="1"/>
    <col min="14853" max="14853" width="2.5" style="56" customWidth="1"/>
    <col min="14854" max="14854" width="15.5" style="56" customWidth="1"/>
    <col min="14855" max="14855" width="9.1640625" style="56"/>
    <col min="14856" max="14856" width="11.5" style="56" customWidth="1"/>
    <col min="14857" max="14857" width="9.1640625" style="56"/>
    <col min="14858" max="14858" width="11.5" style="56" customWidth="1"/>
    <col min="14859" max="15104" width="9.1640625" style="56"/>
    <col min="15105" max="15105" width="7" style="56" customWidth="1"/>
    <col min="15106" max="15106" width="2.6640625" style="56" customWidth="1"/>
    <col min="15107" max="15107" width="13" style="56" customWidth="1"/>
    <col min="15108" max="15108" width="17.33203125" style="56" customWidth="1"/>
    <col min="15109" max="15109" width="2.5" style="56" customWidth="1"/>
    <col min="15110" max="15110" width="15.5" style="56" customWidth="1"/>
    <col min="15111" max="15111" width="9.1640625" style="56"/>
    <col min="15112" max="15112" width="11.5" style="56" customWidth="1"/>
    <col min="15113" max="15113" width="9.1640625" style="56"/>
    <col min="15114" max="15114" width="11.5" style="56" customWidth="1"/>
    <col min="15115" max="15360" width="9.1640625" style="56"/>
    <col min="15361" max="15361" width="7" style="56" customWidth="1"/>
    <col min="15362" max="15362" width="2.6640625" style="56" customWidth="1"/>
    <col min="15363" max="15363" width="13" style="56" customWidth="1"/>
    <col min="15364" max="15364" width="17.33203125" style="56" customWidth="1"/>
    <col min="15365" max="15365" width="2.5" style="56" customWidth="1"/>
    <col min="15366" max="15366" width="15.5" style="56" customWidth="1"/>
    <col min="15367" max="15367" width="9.1640625" style="56"/>
    <col min="15368" max="15368" width="11.5" style="56" customWidth="1"/>
    <col min="15369" max="15369" width="9.1640625" style="56"/>
    <col min="15370" max="15370" width="11.5" style="56" customWidth="1"/>
    <col min="15371" max="15616" width="9.1640625" style="56"/>
    <col min="15617" max="15617" width="7" style="56" customWidth="1"/>
    <col min="15618" max="15618" width="2.6640625" style="56" customWidth="1"/>
    <col min="15619" max="15619" width="13" style="56" customWidth="1"/>
    <col min="15620" max="15620" width="17.33203125" style="56" customWidth="1"/>
    <col min="15621" max="15621" width="2.5" style="56" customWidth="1"/>
    <col min="15622" max="15622" width="15.5" style="56" customWidth="1"/>
    <col min="15623" max="15623" width="9.1640625" style="56"/>
    <col min="15624" max="15624" width="11.5" style="56" customWidth="1"/>
    <col min="15625" max="15625" width="9.1640625" style="56"/>
    <col min="15626" max="15626" width="11.5" style="56" customWidth="1"/>
    <col min="15627" max="15872" width="9.1640625" style="56"/>
    <col min="15873" max="15873" width="7" style="56" customWidth="1"/>
    <col min="15874" max="15874" width="2.6640625" style="56" customWidth="1"/>
    <col min="15875" max="15875" width="13" style="56" customWidth="1"/>
    <col min="15876" max="15876" width="17.33203125" style="56" customWidth="1"/>
    <col min="15877" max="15877" width="2.5" style="56" customWidth="1"/>
    <col min="15878" max="15878" width="15.5" style="56" customWidth="1"/>
    <col min="15879" max="15879" width="9.1640625" style="56"/>
    <col min="15880" max="15880" width="11.5" style="56" customWidth="1"/>
    <col min="15881" max="15881" width="9.1640625" style="56"/>
    <col min="15882" max="15882" width="11.5" style="56" customWidth="1"/>
    <col min="15883" max="16128" width="9.1640625" style="56"/>
    <col min="16129" max="16129" width="7" style="56" customWidth="1"/>
    <col min="16130" max="16130" width="2.6640625" style="56" customWidth="1"/>
    <col min="16131" max="16131" width="13" style="56" customWidth="1"/>
    <col min="16132" max="16132" width="17.33203125" style="56" customWidth="1"/>
    <col min="16133" max="16133" width="2.5" style="56" customWidth="1"/>
    <col min="16134" max="16134" width="15.5" style="56" customWidth="1"/>
    <col min="16135" max="16135" width="9.1640625" style="56"/>
    <col min="16136" max="16136" width="11.5" style="56" customWidth="1"/>
    <col min="16137" max="16137" width="9.1640625" style="56"/>
    <col min="16138" max="16138" width="11.5" style="56" customWidth="1"/>
    <col min="16139" max="16384" width="9.1640625" style="56"/>
  </cols>
  <sheetData>
    <row r="1" spans="1:10" s="52" customFormat="1" ht="15" customHeight="1" x14ac:dyDescent="0.15">
      <c r="A1" s="49" t="s">
        <v>318</v>
      </c>
      <c r="B1" s="50"/>
      <c r="C1" s="50"/>
      <c r="D1" s="50"/>
      <c r="E1" s="50"/>
      <c r="F1" s="50"/>
      <c r="G1" s="51"/>
    </row>
    <row r="2" spans="1:10" s="52" customFormat="1" ht="9" customHeight="1" x14ac:dyDescent="0.15">
      <c r="A2" s="49"/>
      <c r="B2" s="50"/>
      <c r="C2" s="50"/>
      <c r="D2" s="50"/>
      <c r="E2" s="50"/>
      <c r="F2" s="50"/>
      <c r="G2" s="51"/>
    </row>
    <row r="3" spans="1:10" s="52" customFormat="1" ht="14" customHeight="1" x14ac:dyDescent="0.15">
      <c r="A3" s="220" t="s">
        <v>319</v>
      </c>
      <c r="B3" s="220"/>
      <c r="C3" s="220"/>
      <c r="D3" s="220"/>
      <c r="E3" s="220"/>
      <c r="F3" s="220"/>
      <c r="G3" s="51"/>
    </row>
    <row r="4" spans="1:10" s="52" customFormat="1" ht="14" customHeight="1" x14ac:dyDescent="0.15">
      <c r="A4" s="220" t="s">
        <v>320</v>
      </c>
      <c r="B4" s="220"/>
      <c r="C4" s="220"/>
      <c r="D4" s="220"/>
      <c r="E4" s="220"/>
      <c r="F4" s="220"/>
      <c r="G4" s="51"/>
    </row>
    <row r="5" spans="1:10" s="52" customFormat="1" ht="8" customHeight="1" x14ac:dyDescent="0.15">
      <c r="A5" s="53"/>
      <c r="B5" s="53"/>
      <c r="C5" s="53"/>
      <c r="D5" s="53"/>
      <c r="E5" s="53"/>
      <c r="F5" s="53"/>
      <c r="G5" s="51"/>
    </row>
    <row r="6" spans="1:10" s="52" customFormat="1" ht="16" customHeight="1" x14ac:dyDescent="0.15">
      <c r="A6" s="221" t="s">
        <v>321</v>
      </c>
      <c r="B6" s="222"/>
      <c r="C6" s="225" t="s">
        <v>93</v>
      </c>
      <c r="D6" s="226"/>
      <c r="E6" s="226"/>
      <c r="F6" s="226"/>
      <c r="G6" s="51"/>
    </row>
    <row r="7" spans="1:10" ht="16" customHeight="1" x14ac:dyDescent="0.15">
      <c r="A7" s="223"/>
      <c r="B7" s="224"/>
      <c r="C7" s="54" t="s">
        <v>24</v>
      </c>
      <c r="D7" s="55" t="s">
        <v>322</v>
      </c>
      <c r="E7" s="55"/>
      <c r="F7" s="55" t="s">
        <v>323</v>
      </c>
      <c r="G7" s="51"/>
    </row>
    <row r="8" spans="1:10" ht="2" customHeight="1" x14ac:dyDescent="0.15">
      <c r="A8" s="57"/>
      <c r="B8" s="58"/>
      <c r="C8" s="57"/>
      <c r="D8" s="57"/>
      <c r="E8" s="57"/>
      <c r="F8" s="57"/>
      <c r="G8" s="51"/>
    </row>
    <row r="9" spans="1:10" ht="14" customHeight="1" x14ac:dyDescent="0.15">
      <c r="A9" s="57">
        <v>1940</v>
      </c>
      <c r="B9" s="58"/>
      <c r="C9" s="59">
        <v>7023111</v>
      </c>
      <c r="D9" s="60">
        <v>6207967</v>
      </c>
      <c r="E9" s="60"/>
      <c r="F9" s="59">
        <v>815144</v>
      </c>
      <c r="G9" s="51"/>
    </row>
    <row r="10" spans="1:10" ht="14" customHeight="1" x14ac:dyDescent="0.15">
      <c r="A10" s="57">
        <v>1961</v>
      </c>
      <c r="B10" s="58"/>
      <c r="C10" s="59">
        <v>10420357</v>
      </c>
      <c r="D10" s="60">
        <v>9906746</v>
      </c>
      <c r="E10" s="60"/>
      <c r="F10" s="59">
        <v>513611</v>
      </c>
      <c r="G10" s="51"/>
    </row>
    <row r="11" spans="1:10" ht="14" customHeight="1" x14ac:dyDescent="0.15">
      <c r="A11" s="57">
        <v>1972</v>
      </c>
      <c r="B11" s="58"/>
      <c r="C11" s="59">
        <v>14121564</v>
      </c>
      <c r="D11" s="60">
        <v>13538208</v>
      </c>
      <c r="E11" s="60"/>
      <c r="F11" s="59">
        <v>583356</v>
      </c>
      <c r="G11" s="51"/>
    </row>
    <row r="12" spans="1:10" ht="14" customHeight="1" x14ac:dyDescent="0.15">
      <c r="A12" s="57">
        <v>1981</v>
      </c>
      <c r="B12" s="58"/>
      <c r="C12" s="59">
        <v>17762231</v>
      </c>
      <c r="D12" s="60">
        <v>17005210</v>
      </c>
      <c r="E12" s="60"/>
      <c r="F12" s="59">
        <v>757021</v>
      </c>
      <c r="G12" s="51"/>
    </row>
    <row r="13" spans="1:10" s="62" customFormat="1" ht="14" customHeight="1" x14ac:dyDescent="0.15">
      <c r="A13" s="57">
        <v>1993</v>
      </c>
      <c r="B13" s="61"/>
      <c r="C13" s="59">
        <v>22639443</v>
      </c>
      <c r="D13" s="60">
        <v>22048356</v>
      </c>
      <c r="E13" s="60"/>
      <c r="F13" s="59">
        <v>591087</v>
      </c>
      <c r="G13" s="51"/>
    </row>
    <row r="14" spans="1:10" s="62" customFormat="1" ht="14" customHeight="1" x14ac:dyDescent="0.15">
      <c r="A14" s="57">
        <v>2005</v>
      </c>
      <c r="B14" s="63" t="s">
        <v>324</v>
      </c>
      <c r="C14" s="59">
        <v>27219264</v>
      </c>
      <c r="D14" s="60">
        <v>26152265</v>
      </c>
      <c r="E14" s="60"/>
      <c r="F14" s="59">
        <v>1066999</v>
      </c>
      <c r="G14" s="51"/>
    </row>
    <row r="15" spans="1:10" s="62" customFormat="1" ht="14" customHeight="1" x14ac:dyDescent="0.15">
      <c r="A15" s="57">
        <v>2007</v>
      </c>
      <c r="B15" s="58"/>
      <c r="C15" s="59">
        <v>28220764</v>
      </c>
      <c r="D15" s="60">
        <v>27412157</v>
      </c>
      <c r="E15" s="60" t="s">
        <v>325</v>
      </c>
      <c r="F15" s="59">
        <v>808607</v>
      </c>
      <c r="G15" s="51"/>
    </row>
    <row r="16" spans="1:10" ht="14" customHeight="1" x14ac:dyDescent="0.15">
      <c r="A16" s="57">
        <v>2017</v>
      </c>
      <c r="B16" s="58"/>
      <c r="C16" s="59">
        <v>31237385</v>
      </c>
      <c r="D16" s="60">
        <v>29381884</v>
      </c>
      <c r="E16" s="60"/>
      <c r="F16" s="60">
        <v>1855501</v>
      </c>
      <c r="G16" s="51"/>
      <c r="I16" s="64"/>
      <c r="J16" s="64"/>
    </row>
    <row r="17" spans="1:7" ht="2" customHeight="1" x14ac:dyDescent="0.15">
      <c r="A17" s="65"/>
      <c r="B17" s="66"/>
      <c r="C17" s="67"/>
      <c r="D17" s="68"/>
      <c r="E17" s="68"/>
      <c r="F17" s="69"/>
      <c r="G17" s="51"/>
    </row>
    <row r="18" spans="1:7" ht="19.5" customHeight="1" x14ac:dyDescent="0.15">
      <c r="A18" s="227" t="s">
        <v>326</v>
      </c>
      <c r="B18" s="227"/>
      <c r="C18" s="227"/>
      <c r="D18" s="227"/>
      <c r="E18" s="227"/>
      <c r="F18" s="227"/>
      <c r="G18" s="51"/>
    </row>
    <row r="19" spans="1:7" ht="28.5" customHeight="1" x14ac:dyDescent="0.15">
      <c r="A19" s="227" t="s">
        <v>327</v>
      </c>
      <c r="B19" s="227"/>
      <c r="C19" s="227"/>
      <c r="D19" s="227"/>
      <c r="E19" s="227"/>
      <c r="F19" s="227"/>
      <c r="G19" s="51"/>
    </row>
    <row r="20" spans="1:7" ht="26.25" customHeight="1" x14ac:dyDescent="0.15">
      <c r="A20" s="219" t="s">
        <v>328</v>
      </c>
      <c r="B20" s="219"/>
      <c r="C20" s="219"/>
      <c r="D20" s="219"/>
      <c r="E20" s="219"/>
      <c r="F20" s="219"/>
      <c r="G20" s="70"/>
    </row>
    <row r="30" spans="1:7" x14ac:dyDescent="0.15">
      <c r="G30" s="56" t="s">
        <v>329</v>
      </c>
    </row>
  </sheetData>
  <mergeCells count="7">
    <mergeCell ref="A20:F20"/>
    <mergeCell ref="A3:F3"/>
    <mergeCell ref="A4:F4"/>
    <mergeCell ref="A6:B7"/>
    <mergeCell ref="C6:F6"/>
    <mergeCell ref="A18:F18"/>
    <mergeCell ref="A19:F19"/>
  </mergeCells>
  <pageMargins left="0.75" right="0.75" top="1" bottom="1" header="0" footer="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CBDA4D5F7E604D8EC816CDE94F858C" ma:contentTypeVersion="12" ma:contentTypeDescription="Create a new document." ma:contentTypeScope="" ma:versionID="d223226f7526f521b1985e4dd20d1ba6">
  <xsd:schema xmlns:xsd="http://www.w3.org/2001/XMLSchema" xmlns:xs="http://www.w3.org/2001/XMLSchema" xmlns:p="http://schemas.microsoft.com/office/2006/metadata/properties" xmlns:ns2="f80fa202-91b3-4a48-8937-35dd5dbb98ac" xmlns:ns3="3c3f4891-c627-46b6-95a2-b2fb044c0285" targetNamespace="http://schemas.microsoft.com/office/2006/metadata/properties" ma:root="true" ma:fieldsID="812df0f5747a804863509fb48ef337a3" ns2:_="" ns3:_="">
    <xsd:import namespace="f80fa202-91b3-4a48-8937-35dd5dbb98ac"/>
    <xsd:import namespace="3c3f4891-c627-46b6-95a2-b2fb044c028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0fa202-91b3-4a48-8937-35dd5dbb98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5d0804c-76fa-410a-9782-953cf5ffadf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c3f4891-c627-46b6-95a2-b2fb044c028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62988db-40cf-4952-8d60-1831641be859}" ma:internalName="TaxCatchAll" ma:showField="CatchAllData" ma:web="3c3f4891-c627-46b6-95a2-b2fb044c028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c3f4891-c627-46b6-95a2-b2fb044c0285" xsi:nil="true"/>
    <lcf76f155ced4ddcb4097134ff3c332f xmlns="f80fa202-91b3-4a48-8937-35dd5dbb98a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D89547-9447-4026-9C0C-01D790730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0fa202-91b3-4a48-8937-35dd5dbb98ac"/>
    <ds:schemaRef ds:uri="3c3f4891-c627-46b6-95a2-b2fb044c0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BBE0DD-D3B9-4D89-91B2-2ADC7693F96B}">
  <ds:schemaRefs>
    <ds:schemaRef ds:uri="http://schemas.microsoft.com/sharepoint/v3/contenttype/forms"/>
  </ds:schemaRefs>
</ds:datastoreItem>
</file>

<file path=customXml/itemProps3.xml><?xml version="1.0" encoding="utf-8"?>
<ds:datastoreItem xmlns:ds="http://schemas.openxmlformats.org/officeDocument/2006/customXml" ds:itemID="{4B7B4AEA-8923-481E-9B6D-A3E3D44C13D5}">
  <ds:schemaRefs>
    <ds:schemaRef ds:uri="http://purl.org/dc/dcmitype/"/>
    <ds:schemaRef ds:uri="http://schemas.microsoft.com/office/2006/documentManagement/types"/>
    <ds:schemaRef ds:uri="f80fa202-91b3-4a48-8937-35dd5dbb98ac"/>
    <ds:schemaRef ds:uri="http://purl.org/dc/elements/1.1/"/>
    <ds:schemaRef ds:uri="http://schemas.microsoft.com/office/infopath/2007/PartnerControls"/>
    <ds:schemaRef ds:uri="http://purl.org/dc/terms/"/>
    <ds:schemaRef ds:uri="http://www.w3.org/XML/1998/namespace"/>
    <ds:schemaRef ds:uri="3c3f4891-c627-46b6-95a2-b2fb044c0285"/>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Target - Residuos por año</vt:lpstr>
      <vt:lpstr>Per Capita</vt:lpstr>
      <vt:lpstr>Promedio</vt:lpstr>
      <vt:lpstr>Target - Residuos por MES</vt:lpstr>
      <vt:lpstr>PBI</vt:lpstr>
      <vt:lpstr>PEA Lima</vt:lpstr>
      <vt:lpstr>Densidad Peru</vt:lpstr>
      <vt:lpstr>Población Proyectada</vt:lpstr>
      <vt:lpstr>Población Perú</vt:lpstr>
      <vt:lpstr>Trabajando Peru</vt:lpstr>
      <vt:lpstr>Tasa Crecimiento</vt:lpstr>
      <vt:lpstr>Estadisticas Vitales</vt:lpstr>
      <vt:lpstr>'Per Capita'!Print_Area</vt:lpstr>
      <vt:lpstr>'Target - Residuos por año'!Print_Area</vt:lpstr>
      <vt:lpstr>'Target - Residuos por MES'!Print_Area</vt:lpstr>
      <vt:lpstr>'Trabajando Peru'!Print_Area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Eliana Quispe</dc:creator>
  <cp:keywords/>
  <dc:description/>
  <cp:lastModifiedBy>Microsoft Office User</cp:lastModifiedBy>
  <cp:revision/>
  <dcterms:created xsi:type="dcterms:W3CDTF">2022-02-01T05:40:15Z</dcterms:created>
  <dcterms:modified xsi:type="dcterms:W3CDTF">2023-03-16T03:33:30Z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0x010100B8CBDA4D5F7E604D8EC816CDE94F858C</vt:lpwstr>
  </property>
  <property fmtid="{D5CDD505-2E9C-101B-9397-08002B2CF9AE}" pid="3" name="MediaServiceImageTags">
    <vt:lpwstr/>
  </property>
</Properties>
</file>