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ing\c++\TCNV3\docx\"/>
    </mc:Choice>
  </mc:AlternateContent>
  <xr:revisionPtr revIDLastSave="0" documentId="8_{CB2BBE03-8BDD-473C-A595-5B87E9997871}" xr6:coauthVersionLast="47" xr6:coauthVersionMax="47" xr10:uidLastSave="{00000000-0000-0000-0000-000000000000}"/>
  <bookViews>
    <workbookView xWindow="-28920" yWindow="-135" windowWidth="29040" windowHeight="15720" xr2:uid="{CBF60A62-4AF1-487D-9D0D-182ED621CD00}"/>
  </bookViews>
  <sheets>
    <sheet name="Sheet1" sheetId="1" r:id="rId1"/>
  </sheets>
  <definedNames>
    <definedName name="connectioncount">Sheet1!$C$16</definedName>
    <definedName name="connectionrtio">Sheet1!$C$15</definedName>
    <definedName name="IT">Sheet1!$C$3</definedName>
    <definedName name="L1d">Sheet1!$C$8</definedName>
    <definedName name="L1w">Sheet1!$C$7</definedName>
    <definedName name="layerv1">Sheet1!$C$6</definedName>
    <definedName name="layerv2">Sheet1!$C$5</definedName>
    <definedName name="layerv4">Sheet1!$C$4</definedName>
    <definedName name="Lwd">Sheet1!$C$10</definedName>
    <definedName name="Lxd">Sheet1!$C$10</definedName>
    <definedName name="Lxw">Sheet1!$C$9</definedName>
    <definedName name="neuroncount">Sheet1!$C$12</definedName>
    <definedName name="neuronsignalratio">Sheet1!$C$13</definedName>
    <definedName name="signalcount">Sheet1!$C$14</definedName>
    <definedName name="sixpack">Sheet1!$C$11</definedName>
    <definedName name="soxpack">Sheet1!$C$11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4" i="1"/>
  <c r="C11" i="1" a="1"/>
  <c r="C11" i="1" s="1"/>
  <c r="C4" i="1"/>
  <c r="C5" i="1" s="1"/>
  <c r="C6" i="1" s="1"/>
  <c r="C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<sst xmlns="http://schemas.openxmlformats.org/spreadsheetml/2006/main" count="15" uniqueCount="15">
  <si>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TCN Sizing</t>
  </si>
  <si>
    <t>IT</t>
  </si>
  <si>
    <t>V4</t>
  </si>
  <si>
    <t>V2</t>
  </si>
  <si>
    <t>V1</t>
  </si>
  <si>
    <t>L1_depth</t>
  </si>
  <si>
    <t>Lx_width</t>
  </si>
  <si>
    <t>Lx_depth</t>
  </si>
  <si>
    <t>six_pack</t>
  </si>
  <si>
    <t>neuron_count</t>
  </si>
  <si>
    <t>signalcount</t>
  </si>
  <si>
    <t>connectionratio</t>
  </si>
  <si>
    <t>connectioncount</t>
  </si>
  <si>
    <t>L1_width</t>
  </si>
  <si>
    <t>neuronsignalration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</si>
</sst>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058-7278-42BA-8F0D-12D4C5F6D6DC}">
  <dimension ref="A1:C16"/>
  <sheetViews>
    <sheetView tabSelected="1" workbookViewId="0">
      <selection activeCell="C17" sqref="C17"/>
    </sheetView>
  </sheetViews>
  <sheetFormatPr defaultRowHeight="15.75" x14ac:dyDescent="0.25"/>
  <cols>
    <col min="1" max="1" width="16.7109375" style="1" customWidth="1"/>
    <col min="2" max="16384" width="9.140625" style="1"/>
  </cols>
  <sheetData>
    <row r="1" spans="1:3" x14ac:dyDescent="0.25">
      <c r="A1" s="1" t="s">
        <v>0</v>
      </c>
    </row>
    <row r="3" spans="1:3" x14ac:dyDescent="0.25">
      <c r="A3" s="1" t="s">
        <v>1</v>
      </c>
      <c r="C3" s="1">
        <v>5</v>
      </c>
    </row>
    <row r="4" spans="1:3" x14ac:dyDescent="0.25">
      <c r="A4" s="1" t="s">
        <v>2</v>
      </c>
      <c r="C4" s="1">
        <f>IT*IT</f>
        <v>25</v>
      </c>
    </row>
    <row r="5" spans="1:3" x14ac:dyDescent="0.25">
      <c r="A5" s="1" t="s">
        <v>3</v>
      </c>
      <c r="C5" s="1">
        <f>layerv4*IT</f>
        <v>125</v>
      </c>
    </row>
    <row r="6" spans="1:3" x14ac:dyDescent="0.25">
      <c r="A6" s="1" t="s">
        <v>4</v>
      </c>
      <c r="C6" s="1">
        <f>layerv2*IT</f>
        <v>625</v>
      </c>
    </row>
    <row r="7" spans="1:3" x14ac:dyDescent="0.25">
      <c r="A7" s="1" t="s">
        <v>13</v>
      </c>
      <c r="C7" s="1">
        <v>6</v>
      </c>
    </row>
    <row r="8" spans="1:3" x14ac:dyDescent="0.25">
      <c r="A8" s="1" t="s">
        <v>5</v>
      </c>
      <c r="C8" s="1">
        <v>2</v>
      </c>
    </row>
    <row r="9" spans="1:3" x14ac:dyDescent="0.25">
      <c r="A9" s="1" t="s">
        <v>6</v>
      </c>
      <c r="C9" s="1">
        <v>6</v>
      </c>
    </row>
    <row r="10" spans="1:3" x14ac:dyDescent="0.25">
      <c r="A10" s="1" t="s">
        <v>7</v>
      </c>
      <c r="C10" s="1">
        <v>4</v>
      </c>
    </row>
    <row r="11" spans="1:3" x14ac:dyDescent="0.25">
      <c r="A11" s="1" t="s">
        <v>8</v>
      </c>
      <c r="C11" s="1" cm="1">
        <f t="array" ref="C11">L1w*L1d+5*(Lxw*Lxd)</f>
        <v>132</v>
      </c>
    </row>
    <row r="12" spans="1:3" x14ac:dyDescent="0.25">
      <c r="A12" s="1" t="s">
        <v>9</v>
      </c>
      <c r="C12" s="1">
        <f>sixpack*(IT +layerv4+layerv4+layerv1)</f>
        <v>89760</v>
      </c>
    </row>
    <row r="13" spans="1:3" x14ac:dyDescent="0.25">
      <c r="A13" s="1" t="s">
        <v>14</v>
      </c>
      <c r="C13" s="1">
        <v>10</v>
      </c>
    </row>
    <row r="14" spans="1:3" x14ac:dyDescent="0.25">
      <c r="A14" s="1" t="s">
        <v>10</v>
      </c>
      <c r="C14" s="1">
        <f>neuroncount*neuronsignalratio</f>
        <v>897600</v>
      </c>
    </row>
    <row r="15" spans="1:3" x14ac:dyDescent="0.25">
      <c r="A15" s="1" t="s">
        <v>11</v>
      </c>
      <c r="C15" s="1">
        <v>30</v>
      </c>
    </row>
    <row r="16" spans="1:3" x14ac:dyDescent="0.25">
      <c r="A16" s="1" t="s">
        <v>12</v>
      </c>
      <c r="C16" s="1">
        <f>neuroncount*connectionrtio</f>
        <v>2692800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connectioncount</vt:lpstr>
      <vt:lpstr>connectionrtio</vt:lpstr>
      <vt:lpstr>IT</vt:lpstr>
      <vt:lpstr>L1d</vt:lpstr>
      <vt:lpstr>L1w</vt:lpstr>
      <vt:lpstr>layerv1</vt:lpstr>
      <vt:lpstr>layerv2</vt:lpstr>
      <vt:lpstr>layerv4</vt:lpstr>
      <vt:lpstr>Lwd</vt:lpstr>
      <vt:lpstr>Lxd</vt:lpstr>
      <vt:lpstr>Lxw</vt:lpstr>
      <vt:lpstr>neuroncount</vt:lpstr>
      <vt:lpstr>neuronsignalratio</vt:lpstr>
      <vt:lpstr>signalcount</vt:lpstr>
      <vt:lpstr>sixpack</vt:lpstr>
      <vt:lpstr>soxpack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Rogers</dc:creator>
  <cp:lastModifiedBy>Michael Rogers</cp:lastModifiedBy>
  <dcterms:created xsi:type="dcterms:W3CDTF">2025-07-09T22:17:24Z</dcterms:created>
  <dcterms:modified xsi:type="dcterms:W3CDTF">2025-07-09T22:36:55Z</dcterms:modified>
</cp:coreProperties>
</file>