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ac9ef729908917c2/Cursos/Data Science/Data Visualization/"/>
    </mc:Choice>
  </mc:AlternateContent>
  <bookViews>
    <workbookView xWindow="0" yWindow="0" windowWidth="28800" windowHeight="12300" activeTab="2"/>
  </bookViews>
  <sheets>
    <sheet name="Incidentes por mes" sheetId="1" r:id="rId1"/>
    <sheet name="incidentes por dia" sheetId="2" r:id="rId2"/>
    <sheet name="incidentes por dia de la semana" sheetId="3" r:id="rId3"/>
  </sheets>
  <definedNames>
    <definedName name="Long">'incidentes por dia'!$D$1:$D$28993</definedName>
    <definedName name="mean_all">'Incidentes por mes'!$H$7</definedName>
    <definedName name="mean_week">'incidentes por dia de la semana'!$D$10</definedName>
    <definedName name="mean_week_seattlle">'incidentes por dia de la semana'!$B$10</definedName>
    <definedName name="mean_week_sfo">'incidentes por dia de la semana'!$C$10</definedName>
    <definedName name="pair">'incidentes por dia'!$D$1:$E$28993</definedName>
    <definedName name="Seattle">'Incidentes por mes'!$N$2</definedName>
    <definedName name="SFO">'Incidentes por mes'!$N$3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3" l="1"/>
  <c r="D18" i="3"/>
  <c r="D17" i="3"/>
  <c r="D16" i="3"/>
  <c r="D15" i="3"/>
  <c r="D14" i="3"/>
  <c r="D13" i="3"/>
  <c r="D3" i="3"/>
  <c r="D2" i="3"/>
  <c r="D10" i="3" s="1"/>
  <c r="D8" i="3"/>
  <c r="D7" i="3"/>
  <c r="D6" i="3"/>
  <c r="D5" i="3"/>
  <c r="D4" i="3"/>
  <c r="I4" i="1"/>
  <c r="I3" i="1"/>
  <c r="I2" i="1"/>
  <c r="H4" i="1"/>
  <c r="H3" i="1"/>
  <c r="H2" i="1"/>
  <c r="H7" i="1"/>
  <c r="G5" i="1"/>
  <c r="F5" i="1"/>
  <c r="C19" i="3"/>
  <c r="C18" i="3"/>
  <c r="C17" i="3"/>
  <c r="C16" i="3"/>
  <c r="C15" i="3"/>
  <c r="C14" i="3"/>
  <c r="C13" i="3"/>
  <c r="B19" i="3"/>
  <c r="B18" i="3"/>
  <c r="B17" i="3"/>
  <c r="B16" i="3"/>
  <c r="B15" i="3"/>
  <c r="B14" i="3"/>
  <c r="B13" i="3"/>
  <c r="C10" i="3"/>
  <c r="B10" i="3"/>
</calcChain>
</file>

<file path=xl/sharedStrings.xml><?xml version="1.0" encoding="utf-8"?>
<sst xmlns="http://schemas.openxmlformats.org/spreadsheetml/2006/main" count="126" uniqueCount="109">
  <si>
    <t>Month</t>
  </si>
  <si>
    <t>Seattle</t>
  </si>
  <si>
    <t>San Francisco</t>
  </si>
  <si>
    <t>Name</t>
  </si>
  <si>
    <t>August</t>
  </si>
  <si>
    <t>June</t>
  </si>
  <si>
    <t>July</t>
  </si>
  <si>
    <t>Mean</t>
  </si>
  <si>
    <t>07/18/2014</t>
  </si>
  <si>
    <t>07/31/2014</t>
  </si>
  <si>
    <t>08/27/2014</t>
  </si>
  <si>
    <t>06/27/2014</t>
  </si>
  <si>
    <t>06/18/2014</t>
  </si>
  <si>
    <t>07/15/2014</t>
  </si>
  <si>
    <t>06/19/2014</t>
  </si>
  <si>
    <t>06/21/2014</t>
  </si>
  <si>
    <t>06/14/2014</t>
  </si>
  <si>
    <t>06/22/2014</t>
  </si>
  <si>
    <t>08/18/2014</t>
  </si>
  <si>
    <t>07/26/2014</t>
  </si>
  <si>
    <t>08/19/2014</t>
  </si>
  <si>
    <t>07/24/2014</t>
  </si>
  <si>
    <t>08/20/2014</t>
  </si>
  <si>
    <t>06/17/2014</t>
  </si>
  <si>
    <t>08/28/2014</t>
  </si>
  <si>
    <t>06/13/2014</t>
  </si>
  <si>
    <t>06/23/2014</t>
  </si>
  <si>
    <t>07/20/2014</t>
  </si>
  <si>
    <t>06/29/2014</t>
  </si>
  <si>
    <t>08/31/2014</t>
  </si>
  <si>
    <t>08/29/2014</t>
  </si>
  <si>
    <t>07/19/2014</t>
  </si>
  <si>
    <t>08/23/2014</t>
  </si>
  <si>
    <t>08/17/2014</t>
  </si>
  <si>
    <t>06/25/2014</t>
  </si>
  <si>
    <t>07/23/2014</t>
  </si>
  <si>
    <t>08/25/2014</t>
  </si>
  <si>
    <t>07/28/2014</t>
  </si>
  <si>
    <t>08/15/2014</t>
  </si>
  <si>
    <t>06/20/2014</t>
  </si>
  <si>
    <t>06/28/2014</t>
  </si>
  <si>
    <t>08/30/2014</t>
  </si>
  <si>
    <t>07/29/2014</t>
  </si>
  <si>
    <t>07/30/2014</t>
  </si>
  <si>
    <t>08/21/2014</t>
  </si>
  <si>
    <t>08/13/2014</t>
  </si>
  <si>
    <t>08/16/2014</t>
  </si>
  <si>
    <t>06/16/2014</t>
  </si>
  <si>
    <t>08/26/2014</t>
  </si>
  <si>
    <t>07/13/2014</t>
  </si>
  <si>
    <t>08/14/2014</t>
  </si>
  <si>
    <t>08/22/2014</t>
  </si>
  <si>
    <t>07/22/2014</t>
  </si>
  <si>
    <t>08/24/2014</t>
  </si>
  <si>
    <t>07/17/2014</t>
  </si>
  <si>
    <t>07/16/2014</t>
  </si>
  <si>
    <t>06/26/2014</t>
  </si>
  <si>
    <t>07/21/2014</t>
  </si>
  <si>
    <t>07/27/2014</t>
  </si>
  <si>
    <t>07/14/2014</t>
  </si>
  <si>
    <t>06/24/2014</t>
  </si>
  <si>
    <t>06/15/2014</t>
  </si>
  <si>
    <t>07/25/2014</t>
  </si>
  <si>
    <t>06/30/2014</t>
  </si>
  <si>
    <t>06/01/2014</t>
  </si>
  <si>
    <t>06/02/2014</t>
  </si>
  <si>
    <t>06/03/2014</t>
  </si>
  <si>
    <t>06/04/2014</t>
  </si>
  <si>
    <t>06/05/2014</t>
  </si>
  <si>
    <t>06/06/2014</t>
  </si>
  <si>
    <t>06/07/2014</t>
  </si>
  <si>
    <t>06/08/2014</t>
  </si>
  <si>
    <t>06/09/2014</t>
  </si>
  <si>
    <t>06/10/2014</t>
  </si>
  <si>
    <t>06/11/2014</t>
  </si>
  <si>
    <t>06/12/2014</t>
  </si>
  <si>
    <t>07/01/2014</t>
  </si>
  <si>
    <t>07/02/2014</t>
  </si>
  <si>
    <t>07/03/2014</t>
  </si>
  <si>
    <t>07/04/2014</t>
  </si>
  <si>
    <t>07/05/2014</t>
  </si>
  <si>
    <t>07/06/2014</t>
  </si>
  <si>
    <t>07/07/2014</t>
  </si>
  <si>
    <t>07/08/2014</t>
  </si>
  <si>
    <t>07/09/2014</t>
  </si>
  <si>
    <t>07/10/2014</t>
  </si>
  <si>
    <t>07/11/2014</t>
  </si>
  <si>
    <t>07/12/2014</t>
  </si>
  <si>
    <t>08/01/2014</t>
  </si>
  <si>
    <t>08/02/2014</t>
  </si>
  <si>
    <t>08/03/2014</t>
  </si>
  <si>
    <t>08/04/2014</t>
  </si>
  <si>
    <t>08/05/2014</t>
  </si>
  <si>
    <t>08/06/2014</t>
  </si>
  <si>
    <t>08/07/2014</t>
  </si>
  <si>
    <t>08/08/2014</t>
  </si>
  <si>
    <t>08/09/2014</t>
  </si>
  <si>
    <t>08/10/2014</t>
  </si>
  <si>
    <t>08/11/2014</t>
  </si>
  <si>
    <t>08/12/2014</t>
  </si>
  <si>
    <t>day</t>
  </si>
  <si>
    <t>Monday</t>
  </si>
  <si>
    <t>Tuesday</t>
  </si>
  <si>
    <t>Friday</t>
  </si>
  <si>
    <t>Saturday</t>
  </si>
  <si>
    <t>Sunday</t>
  </si>
  <si>
    <t>Thursday</t>
  </si>
  <si>
    <t>Wednesday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</si>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</sst>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3" fontId="0" fillId="0" borderId="0" xfId="0" applyNumberFormat="1"/>
    <xf numFmtId="49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Incidents per</a:t>
            </a:r>
            <a:r>
              <a:rPr lang="es-MX" baseline="0"/>
              <a:t> month (summer 2014)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'Incidentes por mes'!$F$1</c:f>
              <c:strCache>
                <c:ptCount val="1"/>
                <c:pt idx="0">
                  <c:v>Seattle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'Incidentes por mes'!$E$2:$E$4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'Incidentes por mes'!$F$2:$F$4</c:f>
              <c:numCache>
                <c:formatCode>General</c:formatCode>
                <c:ptCount val="3"/>
                <c:pt idx="0">
                  <c:v>11125</c:v>
                </c:pt>
                <c:pt idx="1">
                  <c:v>11154</c:v>
                </c:pt>
                <c:pt idx="2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9-4114-A08E-8DD4FE37A735}"/>
            </c:ext>
          </c:extLst>
        </c:ser>
        <c:ser>
          <c:idx val="1"/>
          <c:order val="1"/>
          <c:tx>
            <c:strRef>
              <c:f>'Incidentes por mes'!$G$1</c:f>
              <c:strCache>
                <c:ptCount val="1"/>
                <c:pt idx="0">
                  <c:v>San Francisco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'Incidentes por mes'!$E$2:$E$4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'Incidentes por mes'!$G$2:$G$4</c:f>
              <c:numCache>
                <c:formatCode>General</c:formatCode>
                <c:ptCount val="3"/>
                <c:pt idx="0">
                  <c:v>9114</c:v>
                </c:pt>
                <c:pt idx="1">
                  <c:v>9671</c:v>
                </c:pt>
                <c:pt idx="2">
                  <c:v>10208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9-4114-A08E-8DD4FE37A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121848"/>
        <c:axId val="502118240"/>
      </c:barChart>
      <c:catAx>
        <c:axId val="50212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2118240"/>
        <c:crosses val="autoZero"/>
        <c:auto val="1"/>
        <c:lblAlgn val="ctr"/>
        <c:lblOffset val="100"/>
        <c:noMultiLvlLbl val="0"/>
      </c:catAx>
      <c:valAx>
        <c:axId val="5021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212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Incidents per month (comparison)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'Incidentes por mes'!$H$1</c:f>
              <c:strCache>
                <c:ptCount val="1"/>
                <c:pt idx="0">
                  <c:v>Seattle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'Incidentes por mes'!$E$2:$E$4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'Incidentes por mes'!$H$2:$H$4</c:f>
              <c:numCache>
                <c:formatCode>General</c:formatCode>
                <c:ptCount val="3"/>
                <c:pt idx="0">
                  <c:v>829.66666666666606</c:v>
                </c:pt>
                <c:pt idx="1">
                  <c:v>858.66666666666606</c:v>
                </c:pt>
                <c:pt idx="2">
                  <c:v>204.66666666666606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B-402A-8BFA-2FA84F65CFA9}"/>
            </c:ext>
          </c:extLst>
        </c:ser>
        <c:ser>
          <c:idx val="1"/>
          <c:order val="1"/>
          <c:tx>
            <c:strRef>
              <c:f>'Incidentes por mes'!$I$1</c:f>
              <c:strCache>
                <c:ptCount val="1"/>
                <c:pt idx="0">
                  <c:v>San Francisco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'Incidentes por mes'!$E$2:$E$4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'Incidentes por mes'!$I$2:$I$4</c:f>
              <c:numCache>
                <c:formatCode>General</c:formatCode>
                <c:ptCount val="3"/>
                <c:pt idx="0">
                  <c:v>-1181.3333333333339</c:v>
                </c:pt>
                <c:pt idx="1">
                  <c:v>-624.33333333333394</c:v>
                </c:pt>
                <c:pt idx="2">
                  <c:v>-87.33333333333394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B-402A-8BFA-2FA84F65C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422824"/>
        <c:axId val="465423152"/>
      </c:barChart>
      <c:catAx>
        <c:axId val="465422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423152"/>
        <c:crosses val="autoZero"/>
        <c:auto val="1"/>
        <c:lblAlgn val="ctr"/>
        <c:lblOffset val="100"/>
        <c:noMultiLvlLbl val="0"/>
      </c:catAx>
      <c:valAx>
        <c:axId val="4654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42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Daily</a:t>
            </a:r>
            <a:r>
              <a:rPr lang="es-MX" baseline="0"/>
              <a:t> incidents in Summer 2014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'incidentes por dia'!$B$1</c:f>
              <c:strCache>
                <c:ptCount val="1"/>
                <c:pt idx="0">
                  <c:v>Seattle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'incidentes por dia'!$A$2:$A$93</c:f>
              <c:strCache>
                <c:ptCount val="92"/>
                <c:pt idx="0">
                  <c:v>06/01/2014</c:v>
                </c:pt>
                <c:pt idx="1">
                  <c:v>06/02/2014</c:v>
                </c:pt>
                <c:pt idx="2">
                  <c:v>06/03/2014</c:v>
                </c:pt>
                <c:pt idx="3">
                  <c:v>06/04/2014</c:v>
                </c:pt>
                <c:pt idx="4">
                  <c:v>06/05/2014</c:v>
                </c:pt>
                <c:pt idx="5">
                  <c:v>06/06/2014</c:v>
                </c:pt>
                <c:pt idx="6">
                  <c:v>06/07/2014</c:v>
                </c:pt>
                <c:pt idx="7">
                  <c:v>06/08/2014</c:v>
                </c:pt>
                <c:pt idx="8">
                  <c:v>06/09/2014</c:v>
                </c:pt>
                <c:pt idx="9">
                  <c:v>06/10/2014</c:v>
                </c:pt>
                <c:pt idx="10">
                  <c:v>06/11/2014</c:v>
                </c:pt>
                <c:pt idx="11">
                  <c:v>06/12/2014</c:v>
                </c:pt>
                <c:pt idx="12">
                  <c:v>06/13/2014</c:v>
                </c:pt>
                <c:pt idx="13">
                  <c:v>06/14/2014</c:v>
                </c:pt>
                <c:pt idx="14">
                  <c:v>06/15/2014</c:v>
                </c:pt>
                <c:pt idx="15">
                  <c:v>06/16/2014</c:v>
                </c:pt>
                <c:pt idx="16">
                  <c:v>06/17/2014</c:v>
                </c:pt>
                <c:pt idx="17">
                  <c:v>06/18/2014</c:v>
                </c:pt>
                <c:pt idx="18">
                  <c:v>06/19/2014</c:v>
                </c:pt>
                <c:pt idx="19">
                  <c:v>06/20/2014</c:v>
                </c:pt>
                <c:pt idx="20">
                  <c:v>06/21/2014</c:v>
                </c:pt>
                <c:pt idx="21">
                  <c:v>06/22/2014</c:v>
                </c:pt>
                <c:pt idx="22">
                  <c:v>06/23/2014</c:v>
                </c:pt>
                <c:pt idx="23">
                  <c:v>06/24/2014</c:v>
                </c:pt>
                <c:pt idx="24">
                  <c:v>06/25/2014</c:v>
                </c:pt>
                <c:pt idx="25">
                  <c:v>06/26/2014</c:v>
                </c:pt>
                <c:pt idx="26">
                  <c:v>06/27/2014</c:v>
                </c:pt>
                <c:pt idx="27">
                  <c:v>06/28/2014</c:v>
                </c:pt>
                <c:pt idx="28">
                  <c:v>06/29/2014</c:v>
                </c:pt>
                <c:pt idx="29">
                  <c:v>06/30/2014</c:v>
                </c:pt>
                <c:pt idx="30">
                  <c:v>07/01/2014</c:v>
                </c:pt>
                <c:pt idx="31">
                  <c:v>07/02/2014</c:v>
                </c:pt>
                <c:pt idx="32">
                  <c:v>07/03/2014</c:v>
                </c:pt>
                <c:pt idx="33">
                  <c:v>07/04/2014</c:v>
                </c:pt>
                <c:pt idx="34">
                  <c:v>07/05/2014</c:v>
                </c:pt>
                <c:pt idx="35">
                  <c:v>07/06/2014</c:v>
                </c:pt>
                <c:pt idx="36">
                  <c:v>07/07/2014</c:v>
                </c:pt>
                <c:pt idx="37">
                  <c:v>07/08/2014</c:v>
                </c:pt>
                <c:pt idx="38">
                  <c:v>07/09/2014</c:v>
                </c:pt>
                <c:pt idx="39">
                  <c:v>07/10/2014</c:v>
                </c:pt>
                <c:pt idx="40">
                  <c:v>07/11/2014</c:v>
                </c:pt>
                <c:pt idx="41">
                  <c:v>07/12/2014</c:v>
                </c:pt>
                <c:pt idx="42">
                  <c:v>07/13/2014</c:v>
                </c:pt>
                <c:pt idx="43">
                  <c:v>07/14/2014</c:v>
                </c:pt>
                <c:pt idx="44">
                  <c:v>07/15/2014</c:v>
                </c:pt>
                <c:pt idx="45">
                  <c:v>07/16/2014</c:v>
                </c:pt>
                <c:pt idx="46">
                  <c:v>07/17/2014</c:v>
                </c:pt>
                <c:pt idx="47">
                  <c:v>07/18/2014</c:v>
                </c:pt>
                <c:pt idx="48">
                  <c:v>07/19/2014</c:v>
                </c:pt>
                <c:pt idx="49">
                  <c:v>07/20/2014</c:v>
                </c:pt>
                <c:pt idx="50">
                  <c:v>07/21/2014</c:v>
                </c:pt>
                <c:pt idx="51">
                  <c:v>07/22/2014</c:v>
                </c:pt>
                <c:pt idx="52">
                  <c:v>07/23/2014</c:v>
                </c:pt>
                <c:pt idx="53">
                  <c:v>07/24/2014</c:v>
                </c:pt>
                <c:pt idx="54">
                  <c:v>07/25/2014</c:v>
                </c:pt>
                <c:pt idx="55">
                  <c:v>07/26/2014</c:v>
                </c:pt>
                <c:pt idx="56">
                  <c:v>07/27/2014</c:v>
                </c:pt>
                <c:pt idx="57">
                  <c:v>07/28/2014</c:v>
                </c:pt>
                <c:pt idx="58">
                  <c:v>07/29/2014</c:v>
                </c:pt>
                <c:pt idx="59">
                  <c:v>07/30/2014</c:v>
                </c:pt>
                <c:pt idx="60">
                  <c:v>07/31/2014</c:v>
                </c:pt>
                <c:pt idx="61">
                  <c:v>08/01/2014</c:v>
                </c:pt>
                <c:pt idx="62">
                  <c:v>08/02/2014</c:v>
                </c:pt>
                <c:pt idx="63">
                  <c:v>08/03/2014</c:v>
                </c:pt>
                <c:pt idx="64">
                  <c:v>08/04/2014</c:v>
                </c:pt>
                <c:pt idx="65">
                  <c:v>08/05/2014</c:v>
                </c:pt>
                <c:pt idx="66">
                  <c:v>08/06/2014</c:v>
                </c:pt>
                <c:pt idx="67">
                  <c:v>08/07/2014</c:v>
                </c:pt>
                <c:pt idx="68">
                  <c:v>08/08/2014</c:v>
                </c:pt>
                <c:pt idx="69">
                  <c:v>08/09/2014</c:v>
                </c:pt>
                <c:pt idx="70">
                  <c:v>08/10/2014</c:v>
                </c:pt>
                <c:pt idx="71">
                  <c:v>08/11/2014</c:v>
                </c:pt>
                <c:pt idx="72">
                  <c:v>08/12/2014</c:v>
                </c:pt>
                <c:pt idx="73">
                  <c:v>08/13/2014</c:v>
                </c:pt>
                <c:pt idx="74">
                  <c:v>08/14/2014</c:v>
                </c:pt>
                <c:pt idx="75">
                  <c:v>08/15/2014</c:v>
                </c:pt>
                <c:pt idx="76">
                  <c:v>08/16/2014</c:v>
                </c:pt>
                <c:pt idx="77">
                  <c:v>08/17/2014</c:v>
                </c:pt>
                <c:pt idx="78">
                  <c:v>08/18/2014</c:v>
                </c:pt>
                <c:pt idx="79">
                  <c:v>08/19/2014</c:v>
                </c:pt>
                <c:pt idx="80">
                  <c:v>08/20/2014</c:v>
                </c:pt>
                <c:pt idx="81">
                  <c:v>08/21/2014</c:v>
                </c:pt>
                <c:pt idx="82">
                  <c:v>08/22/2014</c:v>
                </c:pt>
                <c:pt idx="83">
                  <c:v>08/23/2014</c:v>
                </c:pt>
                <c:pt idx="84">
                  <c:v>08/24/2014</c:v>
                </c:pt>
                <c:pt idx="85">
                  <c:v>08/25/2014</c:v>
                </c:pt>
                <c:pt idx="86">
                  <c:v>08/26/2014</c:v>
                </c:pt>
                <c:pt idx="87">
                  <c:v>08/27/2014</c:v>
                </c:pt>
                <c:pt idx="88">
                  <c:v>08/28/2014</c:v>
                </c:pt>
                <c:pt idx="89">
                  <c:v>08/29/2014</c:v>
                </c:pt>
                <c:pt idx="90">
                  <c:v>08/30/2014</c:v>
                </c:pt>
                <c:pt idx="91">
                  <c:v>08/31/2014</c:v>
                </c:pt>
              </c:strCache>
            </c:strRef>
          </c:cat>
          <c:val>
            <c:numRef>
              <c:f>'incidentes por dia'!$B$2:$B$93</c:f>
              <c:numCache>
                <c:formatCode>General</c:formatCode>
                <c:ptCount val="92"/>
                <c:pt idx="0">
                  <c:v>397</c:v>
                </c:pt>
                <c:pt idx="1">
                  <c:v>419</c:v>
                </c:pt>
                <c:pt idx="2">
                  <c:v>357</c:v>
                </c:pt>
                <c:pt idx="3">
                  <c:v>392</c:v>
                </c:pt>
                <c:pt idx="4">
                  <c:v>386</c:v>
                </c:pt>
                <c:pt idx="5">
                  <c:v>401</c:v>
                </c:pt>
                <c:pt idx="6">
                  <c:v>389</c:v>
                </c:pt>
                <c:pt idx="7">
                  <c:v>353</c:v>
                </c:pt>
                <c:pt idx="8">
                  <c:v>358</c:v>
                </c:pt>
                <c:pt idx="9">
                  <c:v>398</c:v>
                </c:pt>
                <c:pt idx="10">
                  <c:v>402</c:v>
                </c:pt>
                <c:pt idx="11">
                  <c:v>323</c:v>
                </c:pt>
                <c:pt idx="12">
                  <c:v>357</c:v>
                </c:pt>
                <c:pt idx="13">
                  <c:v>320</c:v>
                </c:pt>
                <c:pt idx="14">
                  <c:v>304</c:v>
                </c:pt>
                <c:pt idx="15">
                  <c:v>344</c:v>
                </c:pt>
                <c:pt idx="16">
                  <c:v>323</c:v>
                </c:pt>
                <c:pt idx="17">
                  <c:v>284</c:v>
                </c:pt>
                <c:pt idx="18">
                  <c:v>388</c:v>
                </c:pt>
                <c:pt idx="19">
                  <c:v>432</c:v>
                </c:pt>
                <c:pt idx="20">
                  <c:v>372</c:v>
                </c:pt>
                <c:pt idx="21">
                  <c:v>314</c:v>
                </c:pt>
                <c:pt idx="22">
                  <c:v>369</c:v>
                </c:pt>
                <c:pt idx="23">
                  <c:v>322</c:v>
                </c:pt>
                <c:pt idx="24">
                  <c:v>447</c:v>
                </c:pt>
                <c:pt idx="25">
                  <c:v>420</c:v>
                </c:pt>
                <c:pt idx="26">
                  <c:v>412</c:v>
                </c:pt>
                <c:pt idx="27">
                  <c:v>393</c:v>
                </c:pt>
                <c:pt idx="28">
                  <c:v>374</c:v>
                </c:pt>
                <c:pt idx="29">
                  <c:v>375</c:v>
                </c:pt>
                <c:pt idx="30">
                  <c:v>359</c:v>
                </c:pt>
                <c:pt idx="31">
                  <c:v>311</c:v>
                </c:pt>
                <c:pt idx="32">
                  <c:v>255</c:v>
                </c:pt>
                <c:pt idx="33">
                  <c:v>275</c:v>
                </c:pt>
                <c:pt idx="34">
                  <c:v>358</c:v>
                </c:pt>
                <c:pt idx="35">
                  <c:v>361</c:v>
                </c:pt>
                <c:pt idx="36">
                  <c:v>291</c:v>
                </c:pt>
                <c:pt idx="37">
                  <c:v>379</c:v>
                </c:pt>
                <c:pt idx="38">
                  <c:v>341</c:v>
                </c:pt>
                <c:pt idx="39">
                  <c:v>353</c:v>
                </c:pt>
                <c:pt idx="40">
                  <c:v>347</c:v>
                </c:pt>
                <c:pt idx="41">
                  <c:v>358</c:v>
                </c:pt>
                <c:pt idx="42">
                  <c:v>333</c:v>
                </c:pt>
                <c:pt idx="43">
                  <c:v>339</c:v>
                </c:pt>
                <c:pt idx="44">
                  <c:v>406</c:v>
                </c:pt>
                <c:pt idx="45">
                  <c:v>380</c:v>
                </c:pt>
                <c:pt idx="46">
                  <c:v>391</c:v>
                </c:pt>
                <c:pt idx="47">
                  <c:v>438</c:v>
                </c:pt>
                <c:pt idx="48">
                  <c:v>386</c:v>
                </c:pt>
                <c:pt idx="49">
                  <c:v>346</c:v>
                </c:pt>
                <c:pt idx="50">
                  <c:v>363</c:v>
                </c:pt>
                <c:pt idx="51">
                  <c:v>339</c:v>
                </c:pt>
                <c:pt idx="52">
                  <c:v>315</c:v>
                </c:pt>
                <c:pt idx="53">
                  <c:v>347</c:v>
                </c:pt>
                <c:pt idx="54">
                  <c:v>415</c:v>
                </c:pt>
                <c:pt idx="55">
                  <c:v>414</c:v>
                </c:pt>
                <c:pt idx="56">
                  <c:v>389</c:v>
                </c:pt>
                <c:pt idx="57">
                  <c:v>405</c:v>
                </c:pt>
                <c:pt idx="58">
                  <c:v>410</c:v>
                </c:pt>
                <c:pt idx="59">
                  <c:v>409</c:v>
                </c:pt>
                <c:pt idx="60">
                  <c:v>341</c:v>
                </c:pt>
                <c:pt idx="61">
                  <c:v>433</c:v>
                </c:pt>
                <c:pt idx="62">
                  <c:v>335</c:v>
                </c:pt>
                <c:pt idx="63">
                  <c:v>339</c:v>
                </c:pt>
                <c:pt idx="64">
                  <c:v>322</c:v>
                </c:pt>
                <c:pt idx="65">
                  <c:v>328</c:v>
                </c:pt>
                <c:pt idx="66">
                  <c:v>352</c:v>
                </c:pt>
                <c:pt idx="67">
                  <c:v>328</c:v>
                </c:pt>
                <c:pt idx="68">
                  <c:v>330</c:v>
                </c:pt>
                <c:pt idx="69">
                  <c:v>370</c:v>
                </c:pt>
                <c:pt idx="70">
                  <c:v>279</c:v>
                </c:pt>
                <c:pt idx="71">
                  <c:v>318</c:v>
                </c:pt>
                <c:pt idx="72">
                  <c:v>333</c:v>
                </c:pt>
                <c:pt idx="73">
                  <c:v>309</c:v>
                </c:pt>
                <c:pt idx="74">
                  <c:v>346</c:v>
                </c:pt>
                <c:pt idx="75">
                  <c:v>375</c:v>
                </c:pt>
                <c:pt idx="76">
                  <c:v>353</c:v>
                </c:pt>
                <c:pt idx="77">
                  <c:v>327</c:v>
                </c:pt>
                <c:pt idx="78">
                  <c:v>342</c:v>
                </c:pt>
                <c:pt idx="79">
                  <c:v>345</c:v>
                </c:pt>
                <c:pt idx="80">
                  <c:v>359</c:v>
                </c:pt>
                <c:pt idx="81">
                  <c:v>370</c:v>
                </c:pt>
                <c:pt idx="82">
                  <c:v>347</c:v>
                </c:pt>
                <c:pt idx="83">
                  <c:v>280</c:v>
                </c:pt>
                <c:pt idx="84">
                  <c:v>277</c:v>
                </c:pt>
                <c:pt idx="85">
                  <c:v>342</c:v>
                </c:pt>
                <c:pt idx="86">
                  <c:v>313</c:v>
                </c:pt>
                <c:pt idx="87">
                  <c:v>361</c:v>
                </c:pt>
                <c:pt idx="88">
                  <c:v>348</c:v>
                </c:pt>
                <c:pt idx="89">
                  <c:v>398</c:v>
                </c:pt>
                <c:pt idx="90">
                  <c:v>319</c:v>
                </c:pt>
                <c:pt idx="91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D-47B6-AF3D-B2C3583EB82A}"/>
            </c:ext>
          </c:extLst>
        </c:ser>
        <c:ser>
          <c:idx val="1"/>
          <c:order val="1"/>
          <c:tx>
            <c:strRef>
              <c:f>'incidentes por dia'!$C$1</c:f>
              <c:strCache>
                <c:ptCount val="1"/>
                <c:pt idx="0">
                  <c:v>San Francisco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'incidentes por dia'!$A$2:$A$93</c:f>
              <c:strCache>
                <c:ptCount val="92"/>
                <c:pt idx="0">
                  <c:v>06/01/2014</c:v>
                </c:pt>
                <c:pt idx="1">
                  <c:v>06/02/2014</c:v>
                </c:pt>
                <c:pt idx="2">
                  <c:v>06/03/2014</c:v>
                </c:pt>
                <c:pt idx="3">
                  <c:v>06/04/2014</c:v>
                </c:pt>
                <c:pt idx="4">
                  <c:v>06/05/2014</c:v>
                </c:pt>
                <c:pt idx="5">
                  <c:v>06/06/2014</c:v>
                </c:pt>
                <c:pt idx="6">
                  <c:v>06/07/2014</c:v>
                </c:pt>
                <c:pt idx="7">
                  <c:v>06/08/2014</c:v>
                </c:pt>
                <c:pt idx="8">
                  <c:v>06/09/2014</c:v>
                </c:pt>
                <c:pt idx="9">
                  <c:v>06/10/2014</c:v>
                </c:pt>
                <c:pt idx="10">
                  <c:v>06/11/2014</c:v>
                </c:pt>
                <c:pt idx="11">
                  <c:v>06/12/2014</c:v>
                </c:pt>
                <c:pt idx="12">
                  <c:v>06/13/2014</c:v>
                </c:pt>
                <c:pt idx="13">
                  <c:v>06/14/2014</c:v>
                </c:pt>
                <c:pt idx="14">
                  <c:v>06/15/2014</c:v>
                </c:pt>
                <c:pt idx="15">
                  <c:v>06/16/2014</c:v>
                </c:pt>
                <c:pt idx="16">
                  <c:v>06/17/2014</c:v>
                </c:pt>
                <c:pt idx="17">
                  <c:v>06/18/2014</c:v>
                </c:pt>
                <c:pt idx="18">
                  <c:v>06/19/2014</c:v>
                </c:pt>
                <c:pt idx="19">
                  <c:v>06/20/2014</c:v>
                </c:pt>
                <c:pt idx="20">
                  <c:v>06/21/2014</c:v>
                </c:pt>
                <c:pt idx="21">
                  <c:v>06/22/2014</c:v>
                </c:pt>
                <c:pt idx="22">
                  <c:v>06/23/2014</c:v>
                </c:pt>
                <c:pt idx="23">
                  <c:v>06/24/2014</c:v>
                </c:pt>
                <c:pt idx="24">
                  <c:v>06/25/2014</c:v>
                </c:pt>
                <c:pt idx="25">
                  <c:v>06/26/2014</c:v>
                </c:pt>
                <c:pt idx="26">
                  <c:v>06/27/2014</c:v>
                </c:pt>
                <c:pt idx="27">
                  <c:v>06/28/2014</c:v>
                </c:pt>
                <c:pt idx="28">
                  <c:v>06/29/2014</c:v>
                </c:pt>
                <c:pt idx="29">
                  <c:v>06/30/2014</c:v>
                </c:pt>
                <c:pt idx="30">
                  <c:v>07/01/2014</c:v>
                </c:pt>
                <c:pt idx="31">
                  <c:v>07/02/2014</c:v>
                </c:pt>
                <c:pt idx="32">
                  <c:v>07/03/2014</c:v>
                </c:pt>
                <c:pt idx="33">
                  <c:v>07/04/2014</c:v>
                </c:pt>
                <c:pt idx="34">
                  <c:v>07/05/2014</c:v>
                </c:pt>
                <c:pt idx="35">
                  <c:v>07/06/2014</c:v>
                </c:pt>
                <c:pt idx="36">
                  <c:v>07/07/2014</c:v>
                </c:pt>
                <c:pt idx="37">
                  <c:v>07/08/2014</c:v>
                </c:pt>
                <c:pt idx="38">
                  <c:v>07/09/2014</c:v>
                </c:pt>
                <c:pt idx="39">
                  <c:v>07/10/2014</c:v>
                </c:pt>
                <c:pt idx="40">
                  <c:v>07/11/2014</c:v>
                </c:pt>
                <c:pt idx="41">
                  <c:v>07/12/2014</c:v>
                </c:pt>
                <c:pt idx="42">
                  <c:v>07/13/2014</c:v>
                </c:pt>
                <c:pt idx="43">
                  <c:v>07/14/2014</c:v>
                </c:pt>
                <c:pt idx="44">
                  <c:v>07/15/2014</c:v>
                </c:pt>
                <c:pt idx="45">
                  <c:v>07/16/2014</c:v>
                </c:pt>
                <c:pt idx="46">
                  <c:v>07/17/2014</c:v>
                </c:pt>
                <c:pt idx="47">
                  <c:v>07/18/2014</c:v>
                </c:pt>
                <c:pt idx="48">
                  <c:v>07/19/2014</c:v>
                </c:pt>
                <c:pt idx="49">
                  <c:v>07/20/2014</c:v>
                </c:pt>
                <c:pt idx="50">
                  <c:v>07/21/2014</c:v>
                </c:pt>
                <c:pt idx="51">
                  <c:v>07/22/2014</c:v>
                </c:pt>
                <c:pt idx="52">
                  <c:v>07/23/2014</c:v>
                </c:pt>
                <c:pt idx="53">
                  <c:v>07/24/2014</c:v>
                </c:pt>
                <c:pt idx="54">
                  <c:v>07/25/2014</c:v>
                </c:pt>
                <c:pt idx="55">
                  <c:v>07/26/2014</c:v>
                </c:pt>
                <c:pt idx="56">
                  <c:v>07/27/2014</c:v>
                </c:pt>
                <c:pt idx="57">
                  <c:v>07/28/2014</c:v>
                </c:pt>
                <c:pt idx="58">
                  <c:v>07/29/2014</c:v>
                </c:pt>
                <c:pt idx="59">
                  <c:v>07/30/2014</c:v>
                </c:pt>
                <c:pt idx="60">
                  <c:v>07/31/2014</c:v>
                </c:pt>
                <c:pt idx="61">
                  <c:v>08/01/2014</c:v>
                </c:pt>
                <c:pt idx="62">
                  <c:v>08/02/2014</c:v>
                </c:pt>
                <c:pt idx="63">
                  <c:v>08/03/2014</c:v>
                </c:pt>
                <c:pt idx="64">
                  <c:v>08/04/2014</c:v>
                </c:pt>
                <c:pt idx="65">
                  <c:v>08/05/2014</c:v>
                </c:pt>
                <c:pt idx="66">
                  <c:v>08/06/2014</c:v>
                </c:pt>
                <c:pt idx="67">
                  <c:v>08/07/2014</c:v>
                </c:pt>
                <c:pt idx="68">
                  <c:v>08/08/2014</c:v>
                </c:pt>
                <c:pt idx="69">
                  <c:v>08/09/2014</c:v>
                </c:pt>
                <c:pt idx="70">
                  <c:v>08/10/2014</c:v>
                </c:pt>
                <c:pt idx="71">
                  <c:v>08/11/2014</c:v>
                </c:pt>
                <c:pt idx="72">
                  <c:v>08/12/2014</c:v>
                </c:pt>
                <c:pt idx="73">
                  <c:v>08/13/2014</c:v>
                </c:pt>
                <c:pt idx="74">
                  <c:v>08/14/2014</c:v>
                </c:pt>
                <c:pt idx="75">
                  <c:v>08/15/2014</c:v>
                </c:pt>
                <c:pt idx="76">
                  <c:v>08/16/2014</c:v>
                </c:pt>
                <c:pt idx="77">
                  <c:v>08/17/2014</c:v>
                </c:pt>
                <c:pt idx="78">
                  <c:v>08/18/2014</c:v>
                </c:pt>
                <c:pt idx="79">
                  <c:v>08/19/2014</c:v>
                </c:pt>
                <c:pt idx="80">
                  <c:v>08/20/2014</c:v>
                </c:pt>
                <c:pt idx="81">
                  <c:v>08/21/2014</c:v>
                </c:pt>
                <c:pt idx="82">
                  <c:v>08/22/2014</c:v>
                </c:pt>
                <c:pt idx="83">
                  <c:v>08/23/2014</c:v>
                </c:pt>
                <c:pt idx="84">
                  <c:v>08/24/2014</c:v>
                </c:pt>
                <c:pt idx="85">
                  <c:v>08/25/2014</c:v>
                </c:pt>
                <c:pt idx="86">
                  <c:v>08/26/2014</c:v>
                </c:pt>
                <c:pt idx="87">
                  <c:v>08/27/2014</c:v>
                </c:pt>
                <c:pt idx="88">
                  <c:v>08/28/2014</c:v>
                </c:pt>
                <c:pt idx="89">
                  <c:v>08/29/2014</c:v>
                </c:pt>
                <c:pt idx="90">
                  <c:v>08/30/2014</c:v>
                </c:pt>
                <c:pt idx="91">
                  <c:v>08/31/2014</c:v>
                </c:pt>
              </c:strCache>
            </c:strRef>
          </c:cat>
          <c:val>
            <c:numRef>
              <c:f>'incidentes por dia'!$C$2:$C$93</c:f>
              <c:numCache>
                <c:formatCode>General</c:formatCode>
                <c:ptCount val="92"/>
                <c:pt idx="0">
                  <c:v>284</c:v>
                </c:pt>
                <c:pt idx="1">
                  <c:v>296</c:v>
                </c:pt>
                <c:pt idx="2">
                  <c:v>294</c:v>
                </c:pt>
                <c:pt idx="3">
                  <c:v>380</c:v>
                </c:pt>
                <c:pt idx="4">
                  <c:v>319</c:v>
                </c:pt>
                <c:pt idx="5">
                  <c:v>324</c:v>
                </c:pt>
                <c:pt idx="6">
                  <c:v>293</c:v>
                </c:pt>
                <c:pt idx="7">
                  <c:v>247</c:v>
                </c:pt>
                <c:pt idx="8">
                  <c:v>271</c:v>
                </c:pt>
                <c:pt idx="9">
                  <c:v>289</c:v>
                </c:pt>
                <c:pt idx="10">
                  <c:v>275</c:v>
                </c:pt>
                <c:pt idx="11">
                  <c:v>279</c:v>
                </c:pt>
                <c:pt idx="12">
                  <c:v>292</c:v>
                </c:pt>
                <c:pt idx="13">
                  <c:v>283</c:v>
                </c:pt>
                <c:pt idx="14">
                  <c:v>275</c:v>
                </c:pt>
                <c:pt idx="15">
                  <c:v>274</c:v>
                </c:pt>
                <c:pt idx="16">
                  <c:v>293</c:v>
                </c:pt>
                <c:pt idx="17">
                  <c:v>300</c:v>
                </c:pt>
                <c:pt idx="18">
                  <c:v>277</c:v>
                </c:pt>
                <c:pt idx="19">
                  <c:v>369</c:v>
                </c:pt>
                <c:pt idx="20">
                  <c:v>308</c:v>
                </c:pt>
                <c:pt idx="21">
                  <c:v>269</c:v>
                </c:pt>
                <c:pt idx="22">
                  <c:v>314</c:v>
                </c:pt>
                <c:pt idx="23">
                  <c:v>264</c:v>
                </c:pt>
                <c:pt idx="24">
                  <c:v>303</c:v>
                </c:pt>
                <c:pt idx="25">
                  <c:v>298</c:v>
                </c:pt>
                <c:pt idx="26">
                  <c:v>356</c:v>
                </c:pt>
                <c:pt idx="27">
                  <c:v>410</c:v>
                </c:pt>
                <c:pt idx="28">
                  <c:v>397</c:v>
                </c:pt>
                <c:pt idx="29">
                  <c:v>281</c:v>
                </c:pt>
                <c:pt idx="30">
                  <c:v>320</c:v>
                </c:pt>
                <c:pt idx="31">
                  <c:v>305</c:v>
                </c:pt>
                <c:pt idx="32">
                  <c:v>302</c:v>
                </c:pt>
                <c:pt idx="33">
                  <c:v>296</c:v>
                </c:pt>
                <c:pt idx="34">
                  <c:v>290</c:v>
                </c:pt>
                <c:pt idx="35">
                  <c:v>270</c:v>
                </c:pt>
                <c:pt idx="36">
                  <c:v>343</c:v>
                </c:pt>
                <c:pt idx="37">
                  <c:v>278</c:v>
                </c:pt>
                <c:pt idx="38">
                  <c:v>338</c:v>
                </c:pt>
                <c:pt idx="39">
                  <c:v>290</c:v>
                </c:pt>
                <c:pt idx="40">
                  <c:v>305</c:v>
                </c:pt>
                <c:pt idx="41">
                  <c:v>308</c:v>
                </c:pt>
                <c:pt idx="42">
                  <c:v>292</c:v>
                </c:pt>
                <c:pt idx="43">
                  <c:v>323</c:v>
                </c:pt>
                <c:pt idx="44">
                  <c:v>290</c:v>
                </c:pt>
                <c:pt idx="45">
                  <c:v>302</c:v>
                </c:pt>
                <c:pt idx="46">
                  <c:v>291</c:v>
                </c:pt>
                <c:pt idx="47">
                  <c:v>327</c:v>
                </c:pt>
                <c:pt idx="48">
                  <c:v>318</c:v>
                </c:pt>
                <c:pt idx="49">
                  <c:v>288</c:v>
                </c:pt>
                <c:pt idx="50">
                  <c:v>350</c:v>
                </c:pt>
                <c:pt idx="51">
                  <c:v>348</c:v>
                </c:pt>
                <c:pt idx="52">
                  <c:v>311</c:v>
                </c:pt>
                <c:pt idx="53">
                  <c:v>344</c:v>
                </c:pt>
                <c:pt idx="54">
                  <c:v>328</c:v>
                </c:pt>
                <c:pt idx="55">
                  <c:v>285</c:v>
                </c:pt>
                <c:pt idx="56">
                  <c:v>339</c:v>
                </c:pt>
                <c:pt idx="57">
                  <c:v>330</c:v>
                </c:pt>
                <c:pt idx="58">
                  <c:v>342</c:v>
                </c:pt>
                <c:pt idx="59">
                  <c:v>310</c:v>
                </c:pt>
                <c:pt idx="60">
                  <c:v>308</c:v>
                </c:pt>
                <c:pt idx="61">
                  <c:v>372</c:v>
                </c:pt>
                <c:pt idx="62">
                  <c:v>340</c:v>
                </c:pt>
                <c:pt idx="63">
                  <c:v>289</c:v>
                </c:pt>
                <c:pt idx="64">
                  <c:v>274</c:v>
                </c:pt>
                <c:pt idx="65">
                  <c:v>279</c:v>
                </c:pt>
                <c:pt idx="66">
                  <c:v>320</c:v>
                </c:pt>
                <c:pt idx="67">
                  <c:v>351</c:v>
                </c:pt>
                <c:pt idx="68">
                  <c:v>403</c:v>
                </c:pt>
                <c:pt idx="69">
                  <c:v>410</c:v>
                </c:pt>
                <c:pt idx="70">
                  <c:v>359</c:v>
                </c:pt>
                <c:pt idx="71">
                  <c:v>309</c:v>
                </c:pt>
                <c:pt idx="72">
                  <c:v>327</c:v>
                </c:pt>
                <c:pt idx="73">
                  <c:v>330</c:v>
                </c:pt>
                <c:pt idx="74">
                  <c:v>342</c:v>
                </c:pt>
                <c:pt idx="75">
                  <c:v>320</c:v>
                </c:pt>
                <c:pt idx="76">
                  <c:v>364</c:v>
                </c:pt>
                <c:pt idx="77">
                  <c:v>312</c:v>
                </c:pt>
                <c:pt idx="78">
                  <c:v>345</c:v>
                </c:pt>
                <c:pt idx="79">
                  <c:v>271</c:v>
                </c:pt>
                <c:pt idx="80">
                  <c:v>334</c:v>
                </c:pt>
                <c:pt idx="81">
                  <c:v>287</c:v>
                </c:pt>
                <c:pt idx="82">
                  <c:v>371</c:v>
                </c:pt>
                <c:pt idx="83">
                  <c:v>373</c:v>
                </c:pt>
                <c:pt idx="84">
                  <c:v>295</c:v>
                </c:pt>
                <c:pt idx="85">
                  <c:v>295</c:v>
                </c:pt>
                <c:pt idx="86">
                  <c:v>335</c:v>
                </c:pt>
                <c:pt idx="87">
                  <c:v>294</c:v>
                </c:pt>
                <c:pt idx="88">
                  <c:v>280</c:v>
                </c:pt>
                <c:pt idx="89">
                  <c:v>388</c:v>
                </c:pt>
                <c:pt idx="90">
                  <c:v>337</c:v>
                </c:pt>
                <c:pt idx="91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D-47B6-AF3D-B2C3583E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429664"/>
        <c:axId val="583425400"/>
      </c:lineChart>
      <c:catAx>
        <c:axId val="5834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3425400"/>
        <c:crosses val="autoZero"/>
        <c:auto val="1"/>
        <c:lblAlgn val="ctr"/>
        <c:lblOffset val="100"/>
        <c:noMultiLvlLbl val="0"/>
      </c:catAx>
      <c:valAx>
        <c:axId val="5834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34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Weekday</a:t>
            </a:r>
            <a:r>
              <a:rPr lang="es-MX" baseline="0"/>
              <a:t> incident comparison (Seattle)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  <a:effectLst/>
          </c:spPr>
          <c:invertIfNegative val="1"/>
          <c:cat>
            <c:strRef>
              <c:f>'incidentes por dia de la semana'!$A$13:$A$19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'incidentes por dia de la semana'!$B$13:$B$19</c:f>
              <c:numCache>
                <c:formatCode>General</c:formatCode>
                <c:ptCount val="7"/>
                <c:pt idx="0">
                  <c:v>-95.714285714285325</c:v>
                </c:pt>
                <c:pt idx="1">
                  <c:v>-70.714285714285325</c:v>
                </c:pt>
                <c:pt idx="2">
                  <c:v>-20.714285714285325</c:v>
                </c:pt>
                <c:pt idx="3">
                  <c:v>-86.714285714285325</c:v>
                </c:pt>
                <c:pt idx="4">
                  <c:v>277.28571428571468</c:v>
                </c:pt>
                <c:pt idx="5">
                  <c:v>-35.714285714285325</c:v>
                </c:pt>
                <c:pt idx="6">
                  <c:v>32.285714285714675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5B9BD5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33C-457C-9A78-8C9355905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8813344"/>
        <c:axId val="598823184"/>
      </c:barChart>
      <c:catAx>
        <c:axId val="59881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823184"/>
        <c:crosses val="autoZero"/>
        <c:auto val="1"/>
        <c:lblAlgn val="ctr"/>
        <c:lblOffset val="100"/>
        <c:noMultiLvlLbl val="0"/>
      </c:catAx>
      <c:valAx>
        <c:axId val="59882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8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Weekday Incident comparison (San Francisco)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  <a:effectLst/>
          </c:spPr>
          <c:invertIfNegative val="1"/>
          <c:cat>
            <c:strRef>
              <c:f>'incidentes por dia de la semana'!$A$13:$A$19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'incidentes por dia de la semana'!$C$13:$C$19</c:f>
              <c:numCache>
                <c:formatCode>General</c:formatCode>
                <c:ptCount val="7"/>
                <c:pt idx="0">
                  <c:v>-136.85714285714312</c:v>
                </c:pt>
                <c:pt idx="1">
                  <c:v>-211.85714285714312</c:v>
                </c:pt>
                <c:pt idx="2">
                  <c:v>-39.857142857143117</c:v>
                </c:pt>
                <c:pt idx="3">
                  <c:v>-173.85714285714312</c:v>
                </c:pt>
                <c:pt idx="4">
                  <c:v>309.14285714285688</c:v>
                </c:pt>
                <c:pt idx="5">
                  <c:v>177.14285714285688</c:v>
                </c:pt>
                <c:pt idx="6">
                  <c:v>76.142857142856883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5B9BD5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813-4EC0-A675-51E341716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2935544"/>
        <c:axId val="592938168"/>
      </c:barChart>
      <c:catAx>
        <c:axId val="592935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2938168"/>
        <c:crosses val="autoZero"/>
        <c:auto val="1"/>
        <c:lblAlgn val="ctr"/>
        <c:lblOffset val="100"/>
        <c:noMultiLvlLbl val="0"/>
      </c:catAx>
      <c:valAx>
        <c:axId val="59293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293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Weekday incident comparison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'incidentes por dia de la semana'!$B$1</c:f>
              <c:strCache>
                <c:ptCount val="1"/>
                <c:pt idx="0">
                  <c:v>Seattle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'incidentes por dia de la semana'!$A$2:$A$8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'incidentes por dia de la semana'!$B$2:$B$8</c:f>
              <c:numCache>
                <c:formatCode>General</c:formatCode>
                <c:ptCount val="7"/>
                <c:pt idx="0">
                  <c:v>4587</c:v>
                </c:pt>
                <c:pt idx="1">
                  <c:v>4612</c:v>
                </c:pt>
                <c:pt idx="2">
                  <c:v>4662</c:v>
                </c:pt>
                <c:pt idx="3">
                  <c:v>4596</c:v>
                </c:pt>
                <c:pt idx="4">
                  <c:v>4960</c:v>
                </c:pt>
                <c:pt idx="5">
                  <c:v>4647</c:v>
                </c:pt>
                <c:pt idx="6">
                  <c:v>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B-47BC-8FF1-0DFF2B394BF3}"/>
            </c:ext>
          </c:extLst>
        </c:ser>
        <c:ser>
          <c:idx val="1"/>
          <c:order val="1"/>
          <c:tx>
            <c:strRef>
              <c:f>'incidentes por dia de la semana'!$C$1</c:f>
              <c:strCache>
                <c:ptCount val="1"/>
                <c:pt idx="0">
                  <c:v>San Francisco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'incidentes por dia de la semana'!$A$2:$A$8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'incidentes por dia de la semana'!$C$2:$C$8</c:f>
              <c:numCache>
                <c:formatCode>General</c:formatCode>
                <c:ptCount val="7"/>
                <c:pt idx="0">
                  <c:v>4005</c:v>
                </c:pt>
                <c:pt idx="1">
                  <c:v>3930</c:v>
                </c:pt>
                <c:pt idx="2">
                  <c:v>4102</c:v>
                </c:pt>
                <c:pt idx="3">
                  <c:v>3968</c:v>
                </c:pt>
                <c:pt idx="4">
                  <c:v>4451</c:v>
                </c:pt>
                <c:pt idx="5">
                  <c:v>4319</c:v>
                </c:pt>
                <c:pt idx="6">
                  <c:v>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B-47BC-8FF1-0DFF2B394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438848"/>
        <c:axId val="583436224"/>
      </c:barChart>
      <c:catAx>
        <c:axId val="5834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3436224"/>
        <c:crosses val="autoZero"/>
        <c:auto val="1"/>
        <c:lblAlgn val="ctr"/>
        <c:lblOffset val="100"/>
        <c:noMultiLvlLbl val="0"/>
      </c:catAx>
      <c:valAx>
        <c:axId val="5834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34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Weekday incident comparison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  <a:effectLst/>
          </c:spPr>
          <c:invertIfNegative val="1"/>
          <c:cat>
            <c:strRef>
              <c:f>'incidentes por dia de la semana'!$A$13:$A$19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'incidentes por dia de la semana'!$D$13:$D$19</c:f>
              <c:numCache>
                <c:formatCode>General</c:formatCode>
                <c:ptCount val="7"/>
                <c:pt idx="0">
                  <c:v>-232.57142857142935</c:v>
                </c:pt>
                <c:pt idx="1">
                  <c:v>-282.57142857142935</c:v>
                </c:pt>
                <c:pt idx="2">
                  <c:v>-60.571428571429351</c:v>
                </c:pt>
                <c:pt idx="3">
                  <c:v>-260.57142857142935</c:v>
                </c:pt>
                <c:pt idx="4">
                  <c:v>586.42857142857065</c:v>
                </c:pt>
                <c:pt idx="5">
                  <c:v>141.42857142857065</c:v>
                </c:pt>
                <c:pt idx="6">
                  <c:v>108.42857142857065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5B9BD5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179D-4851-A310-CF7DB1F59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2163512"/>
        <c:axId val="572170728"/>
      </c:barChart>
      <c:catAx>
        <c:axId val="572163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2170728"/>
        <c:crosses val="autoZero"/>
        <c:auto val="1"/>
        <c:lblAlgn val="ctr"/>
        <c:lblOffset val="100"/>
        <c:noMultiLvlLbl val="0"/>
      </c:catAx>
      <c:valAx>
        <c:axId val="57217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216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6</xdr:row>
      <xdr:rowOff>38100</xdr:rowOff>
    </xdr:from>
    <xdr:to>
      <xdr:col>6</xdr:col>
      <xdr:colOff>347662</xdr:colOff>
      <xdr:row>20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80962</xdr:colOff>
      <xdr:row>10</xdr:row>
      <xdr:rowOff>66675</xdr:rowOff>
    </xdr:from>
    <xdr:to>
      <xdr:col>14</xdr:col>
      <xdr:colOff>4762</xdr:colOff>
      <xdr:row>24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190499</xdr:rowOff>
    </xdr:from>
    <xdr:to>
      <xdr:col>23</xdr:col>
      <xdr:colOff>190500</xdr:colOff>
      <xdr:row>35</xdr:row>
      <xdr:rowOff>136071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19</xdr:row>
      <xdr:rowOff>180975</xdr:rowOff>
    </xdr:from>
    <xdr:to>
      <xdr:col>6</xdr:col>
      <xdr:colOff>80962</xdr:colOff>
      <xdr:row>34</xdr:row>
      <xdr:rowOff>66675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681037</xdr:colOff>
      <xdr:row>19</xdr:row>
      <xdr:rowOff>114300</xdr:rowOff>
    </xdr:from>
    <xdr:to>
      <xdr:col>12</xdr:col>
      <xdr:colOff>681037</xdr:colOff>
      <xdr:row>34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576262</xdr:colOff>
      <xdr:row>1</xdr:row>
      <xdr:rowOff>47625</xdr:rowOff>
    </xdr:from>
    <xdr:to>
      <xdr:col>11</xdr:col>
      <xdr:colOff>576262</xdr:colOff>
      <xdr:row>15</xdr:row>
      <xdr:rowOff>123825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604837</xdr:colOff>
      <xdr:row>35</xdr:row>
      <xdr:rowOff>123825</xdr:rowOff>
    </xdr:from>
    <xdr:to>
      <xdr:col>10</xdr:col>
      <xdr:colOff>604837</xdr:colOff>
      <xdr:row>50</xdr:row>
      <xdr:rowOff>9525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workbookViewId="0">
      <selection activeCell="O14" sqref="O14"/>
    </sheetView>
  </sheetViews>
  <sheetFormatPr baseColWidth="10" defaultRowHeight="15" x14ac:dyDescent="0.25"/>
  <cols>
    <col min="2" max="2" width="11.42578125" style="1"/>
    <col min="7" max="7" width="12.7109375" bestFit="1" customWidth="1"/>
    <col min="8" max="8" width="12.7109375" customWidth="1"/>
    <col min="9" max="10" width="12" bestFit="1" customWidth="1"/>
  </cols>
  <sheetData>
    <row r="1" spans="4:14" x14ac:dyDescent="0.25">
      <c r="D1" t="s">
        <v>0</v>
      </c>
      <c r="E1" t="s">
        <v>3</v>
      </c>
      <c r="F1" t="s">
        <v>1</v>
      </c>
      <c r="G1" t="s">
        <v>2</v>
      </c>
      <c r="H1" t="s">
        <v>1</v>
      </c>
      <c r="I1" t="s">
        <v>2</v>
      </c>
    </row>
    <row r="2" spans="4:14" x14ac:dyDescent="0.25">
      <c r="D2">
        <v>6</v>
      </c>
      <c r="E2" t="s">
        <v>5</v>
      </c>
      <c r="F2">
        <v>11125</v>
      </c>
      <c r="G2">
        <v>9114</v>
      </c>
      <c r="H2">
        <f>F2-mean_all</f>
        <v>829.66666666666606</v>
      </c>
      <c r="I2">
        <f>G2-mean_all</f>
        <v>-1181.3333333333339</v>
      </c>
      <c r="N2" s="2"/>
    </row>
    <row r="3" spans="4:14" x14ac:dyDescent="0.25">
      <c r="D3">
        <v>7</v>
      </c>
      <c r="E3" t="s">
        <v>6</v>
      </c>
      <c r="F3">
        <v>11154</v>
      </c>
      <c r="G3">
        <v>9671</v>
      </c>
      <c r="H3">
        <f>F3-mean_all</f>
        <v>858.66666666666606</v>
      </c>
      <c r="I3">
        <f>G3-mean_all</f>
        <v>-624.33333333333394</v>
      </c>
      <c r="N3" s="2"/>
    </row>
    <row r="4" spans="4:14" x14ac:dyDescent="0.25">
      <c r="D4">
        <v>8</v>
      </c>
      <c r="E4" t="s">
        <v>4</v>
      </c>
      <c r="F4">
        <v>10500</v>
      </c>
      <c r="G4">
        <v>10208</v>
      </c>
      <c r="H4">
        <f>F4-mean_all</f>
        <v>204.66666666666606</v>
      </c>
      <c r="I4">
        <f>G4-mean_all</f>
        <v>-87.33333333333394</v>
      </c>
    </row>
    <row r="5" spans="4:14" x14ac:dyDescent="0.25">
      <c r="F5">
        <f>SUM(F2:F4)</f>
        <v>32779</v>
      </c>
      <c r="G5">
        <f>SUM(G2:G4)</f>
        <v>28993</v>
      </c>
    </row>
    <row r="7" spans="4:14" x14ac:dyDescent="0.25">
      <c r="H7">
        <f>SUM(F2:G4)/6</f>
        <v>10295.333333333334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zoomScale="55" zoomScaleNormal="55" workbookViewId="0"/>
  </sheetViews>
  <sheetFormatPr baseColWidth="10" defaultRowHeight="15" x14ac:dyDescent="0.25"/>
  <cols>
    <col min="3" max="3" width="14.140625" customWidth="1"/>
  </cols>
  <sheetData>
    <row r="1" spans="1:3" x14ac:dyDescent="0.25">
      <c r="B1" t="s">
        <v>1</v>
      </c>
      <c r="C1" t="s">
        <v>2</v>
      </c>
    </row>
    <row r="2" spans="1:3" x14ac:dyDescent="0.25">
      <c r="A2" s="3" t="s">
        <v>64</v>
      </c>
      <c r="B2">
        <v>397</v>
      </c>
      <c r="C2">
        <v>284</v>
      </c>
    </row>
    <row r="3" spans="1:3" x14ac:dyDescent="0.25">
      <c r="A3" s="3" t="s">
        <v>65</v>
      </c>
      <c r="B3">
        <v>419</v>
      </c>
      <c r="C3">
        <v>296</v>
      </c>
    </row>
    <row r="4" spans="1:3" x14ac:dyDescent="0.25">
      <c r="A4" s="3" t="s">
        <v>66</v>
      </c>
      <c r="B4">
        <v>357</v>
      </c>
      <c r="C4">
        <v>294</v>
      </c>
    </row>
    <row r="5" spans="1:3" x14ac:dyDescent="0.25">
      <c r="A5" s="3" t="s">
        <v>67</v>
      </c>
      <c r="B5">
        <v>392</v>
      </c>
      <c r="C5">
        <v>380</v>
      </c>
    </row>
    <row r="6" spans="1:3" x14ac:dyDescent="0.25">
      <c r="A6" s="3" t="s">
        <v>68</v>
      </c>
      <c r="B6">
        <v>386</v>
      </c>
      <c r="C6">
        <v>319</v>
      </c>
    </row>
    <row r="7" spans="1:3" x14ac:dyDescent="0.25">
      <c r="A7" s="3" t="s">
        <v>69</v>
      </c>
      <c r="B7">
        <v>401</v>
      </c>
      <c r="C7">
        <v>324</v>
      </c>
    </row>
    <row r="8" spans="1:3" x14ac:dyDescent="0.25">
      <c r="A8" s="3" t="s">
        <v>70</v>
      </c>
      <c r="B8">
        <v>389</v>
      </c>
      <c r="C8">
        <v>293</v>
      </c>
    </row>
    <row r="9" spans="1:3" x14ac:dyDescent="0.25">
      <c r="A9" s="3" t="s">
        <v>71</v>
      </c>
      <c r="B9">
        <v>353</v>
      </c>
      <c r="C9">
        <v>247</v>
      </c>
    </row>
    <row r="10" spans="1:3" x14ac:dyDescent="0.25">
      <c r="A10" s="3" t="s">
        <v>72</v>
      </c>
      <c r="B10">
        <v>358</v>
      </c>
      <c r="C10">
        <v>271</v>
      </c>
    </row>
    <row r="11" spans="1:3" x14ac:dyDescent="0.25">
      <c r="A11" s="3" t="s">
        <v>73</v>
      </c>
      <c r="B11">
        <v>398</v>
      </c>
      <c r="C11">
        <v>289</v>
      </c>
    </row>
    <row r="12" spans="1:3" x14ac:dyDescent="0.25">
      <c r="A12" s="3" t="s">
        <v>74</v>
      </c>
      <c r="B12">
        <v>402</v>
      </c>
      <c r="C12">
        <v>275</v>
      </c>
    </row>
    <row r="13" spans="1:3" x14ac:dyDescent="0.25">
      <c r="A13" s="3" t="s">
        <v>75</v>
      </c>
      <c r="B13">
        <v>323</v>
      </c>
      <c r="C13">
        <v>279</v>
      </c>
    </row>
    <row r="14" spans="1:3" x14ac:dyDescent="0.25">
      <c r="A14" s="3" t="s">
        <v>25</v>
      </c>
      <c r="B14">
        <v>357</v>
      </c>
      <c r="C14">
        <v>292</v>
      </c>
    </row>
    <row r="15" spans="1:3" x14ac:dyDescent="0.25">
      <c r="A15" s="3" t="s">
        <v>16</v>
      </c>
      <c r="B15">
        <v>320</v>
      </c>
      <c r="C15">
        <v>283</v>
      </c>
    </row>
    <row r="16" spans="1:3" x14ac:dyDescent="0.25">
      <c r="A16" s="3" t="s">
        <v>61</v>
      </c>
      <c r="B16">
        <v>304</v>
      </c>
      <c r="C16">
        <v>275</v>
      </c>
    </row>
    <row r="17" spans="1:3" x14ac:dyDescent="0.25">
      <c r="A17" s="3" t="s">
        <v>47</v>
      </c>
      <c r="B17">
        <v>344</v>
      </c>
      <c r="C17">
        <v>274</v>
      </c>
    </row>
    <row r="18" spans="1:3" x14ac:dyDescent="0.25">
      <c r="A18" s="3" t="s">
        <v>23</v>
      </c>
      <c r="B18">
        <v>323</v>
      </c>
      <c r="C18">
        <v>293</v>
      </c>
    </row>
    <row r="19" spans="1:3" x14ac:dyDescent="0.25">
      <c r="A19" s="3" t="s">
        <v>12</v>
      </c>
      <c r="B19">
        <v>284</v>
      </c>
      <c r="C19">
        <v>300</v>
      </c>
    </row>
    <row r="20" spans="1:3" x14ac:dyDescent="0.25">
      <c r="A20" s="3" t="s">
        <v>14</v>
      </c>
      <c r="B20">
        <v>388</v>
      </c>
      <c r="C20">
        <v>277</v>
      </c>
    </row>
    <row r="21" spans="1:3" x14ac:dyDescent="0.25">
      <c r="A21" s="3" t="s">
        <v>39</v>
      </c>
      <c r="B21">
        <v>432</v>
      </c>
      <c r="C21">
        <v>369</v>
      </c>
    </row>
    <row r="22" spans="1:3" x14ac:dyDescent="0.25">
      <c r="A22" s="3" t="s">
        <v>15</v>
      </c>
      <c r="B22">
        <v>372</v>
      </c>
      <c r="C22">
        <v>308</v>
      </c>
    </row>
    <row r="23" spans="1:3" x14ac:dyDescent="0.25">
      <c r="A23" s="3" t="s">
        <v>17</v>
      </c>
      <c r="B23">
        <v>314</v>
      </c>
      <c r="C23">
        <v>269</v>
      </c>
    </row>
    <row r="24" spans="1:3" x14ac:dyDescent="0.25">
      <c r="A24" s="3" t="s">
        <v>26</v>
      </c>
      <c r="B24">
        <v>369</v>
      </c>
      <c r="C24">
        <v>314</v>
      </c>
    </row>
    <row r="25" spans="1:3" x14ac:dyDescent="0.25">
      <c r="A25" s="3" t="s">
        <v>60</v>
      </c>
      <c r="B25">
        <v>322</v>
      </c>
      <c r="C25">
        <v>264</v>
      </c>
    </row>
    <row r="26" spans="1:3" x14ac:dyDescent="0.25">
      <c r="A26" s="3" t="s">
        <v>34</v>
      </c>
      <c r="B26">
        <v>447</v>
      </c>
      <c r="C26">
        <v>303</v>
      </c>
    </row>
    <row r="27" spans="1:3" x14ac:dyDescent="0.25">
      <c r="A27" s="3" t="s">
        <v>56</v>
      </c>
      <c r="B27">
        <v>420</v>
      </c>
      <c r="C27">
        <v>298</v>
      </c>
    </row>
    <row r="28" spans="1:3" x14ac:dyDescent="0.25">
      <c r="A28" s="3" t="s">
        <v>11</v>
      </c>
      <c r="B28">
        <v>412</v>
      </c>
      <c r="C28">
        <v>356</v>
      </c>
    </row>
    <row r="29" spans="1:3" x14ac:dyDescent="0.25">
      <c r="A29" s="3" t="s">
        <v>40</v>
      </c>
      <c r="B29">
        <v>393</v>
      </c>
      <c r="C29">
        <v>410</v>
      </c>
    </row>
    <row r="30" spans="1:3" x14ac:dyDescent="0.25">
      <c r="A30" s="3" t="s">
        <v>28</v>
      </c>
      <c r="B30">
        <v>374</v>
      </c>
      <c r="C30">
        <v>397</v>
      </c>
    </row>
    <row r="31" spans="1:3" x14ac:dyDescent="0.25">
      <c r="A31" s="3" t="s">
        <v>63</v>
      </c>
      <c r="B31">
        <v>375</v>
      </c>
      <c r="C31">
        <v>281</v>
      </c>
    </row>
    <row r="32" spans="1:3" x14ac:dyDescent="0.25">
      <c r="A32" s="3" t="s">
        <v>76</v>
      </c>
      <c r="B32">
        <v>359</v>
      </c>
      <c r="C32">
        <v>320</v>
      </c>
    </row>
    <row r="33" spans="1:3" x14ac:dyDescent="0.25">
      <c r="A33" s="3" t="s">
        <v>77</v>
      </c>
      <c r="B33">
        <v>311</v>
      </c>
      <c r="C33">
        <v>305</v>
      </c>
    </row>
    <row r="34" spans="1:3" x14ac:dyDescent="0.25">
      <c r="A34" s="3" t="s">
        <v>78</v>
      </c>
      <c r="B34">
        <v>255</v>
      </c>
      <c r="C34">
        <v>302</v>
      </c>
    </row>
    <row r="35" spans="1:3" x14ac:dyDescent="0.25">
      <c r="A35" s="3" t="s">
        <v>79</v>
      </c>
      <c r="B35">
        <v>275</v>
      </c>
      <c r="C35">
        <v>296</v>
      </c>
    </row>
    <row r="36" spans="1:3" x14ac:dyDescent="0.25">
      <c r="A36" s="3" t="s">
        <v>80</v>
      </c>
      <c r="B36">
        <v>358</v>
      </c>
      <c r="C36">
        <v>290</v>
      </c>
    </row>
    <row r="37" spans="1:3" x14ac:dyDescent="0.25">
      <c r="A37" s="3" t="s">
        <v>81</v>
      </c>
      <c r="B37">
        <v>361</v>
      </c>
      <c r="C37">
        <v>270</v>
      </c>
    </row>
    <row r="38" spans="1:3" x14ac:dyDescent="0.25">
      <c r="A38" s="3" t="s">
        <v>82</v>
      </c>
      <c r="B38">
        <v>291</v>
      </c>
      <c r="C38">
        <v>343</v>
      </c>
    </row>
    <row r="39" spans="1:3" x14ac:dyDescent="0.25">
      <c r="A39" s="3" t="s">
        <v>83</v>
      </c>
      <c r="B39">
        <v>379</v>
      </c>
      <c r="C39">
        <v>278</v>
      </c>
    </row>
    <row r="40" spans="1:3" x14ac:dyDescent="0.25">
      <c r="A40" s="3" t="s">
        <v>84</v>
      </c>
      <c r="B40">
        <v>341</v>
      </c>
      <c r="C40">
        <v>338</v>
      </c>
    </row>
    <row r="41" spans="1:3" x14ac:dyDescent="0.25">
      <c r="A41" s="3" t="s">
        <v>85</v>
      </c>
      <c r="B41">
        <v>353</v>
      </c>
      <c r="C41">
        <v>290</v>
      </c>
    </row>
    <row r="42" spans="1:3" x14ac:dyDescent="0.25">
      <c r="A42" s="3" t="s">
        <v>86</v>
      </c>
      <c r="B42">
        <v>347</v>
      </c>
      <c r="C42">
        <v>305</v>
      </c>
    </row>
    <row r="43" spans="1:3" x14ac:dyDescent="0.25">
      <c r="A43" s="3" t="s">
        <v>87</v>
      </c>
      <c r="B43">
        <v>358</v>
      </c>
      <c r="C43">
        <v>308</v>
      </c>
    </row>
    <row r="44" spans="1:3" x14ac:dyDescent="0.25">
      <c r="A44" s="3" t="s">
        <v>49</v>
      </c>
      <c r="B44">
        <v>333</v>
      </c>
      <c r="C44">
        <v>292</v>
      </c>
    </row>
    <row r="45" spans="1:3" x14ac:dyDescent="0.25">
      <c r="A45" s="3" t="s">
        <v>59</v>
      </c>
      <c r="B45">
        <v>339</v>
      </c>
      <c r="C45">
        <v>323</v>
      </c>
    </row>
    <row r="46" spans="1:3" x14ac:dyDescent="0.25">
      <c r="A46" s="3" t="s">
        <v>13</v>
      </c>
      <c r="B46">
        <v>406</v>
      </c>
      <c r="C46">
        <v>290</v>
      </c>
    </row>
    <row r="47" spans="1:3" x14ac:dyDescent="0.25">
      <c r="A47" s="3" t="s">
        <v>55</v>
      </c>
      <c r="B47">
        <v>380</v>
      </c>
      <c r="C47">
        <v>302</v>
      </c>
    </row>
    <row r="48" spans="1:3" x14ac:dyDescent="0.25">
      <c r="A48" s="3" t="s">
        <v>54</v>
      </c>
      <c r="B48">
        <v>391</v>
      </c>
      <c r="C48">
        <v>291</v>
      </c>
    </row>
    <row r="49" spans="1:3" x14ac:dyDescent="0.25">
      <c r="A49" s="3" t="s">
        <v>8</v>
      </c>
      <c r="B49">
        <v>438</v>
      </c>
      <c r="C49">
        <v>327</v>
      </c>
    </row>
    <row r="50" spans="1:3" x14ac:dyDescent="0.25">
      <c r="A50" s="3" t="s">
        <v>31</v>
      </c>
      <c r="B50">
        <v>386</v>
      </c>
      <c r="C50">
        <v>318</v>
      </c>
    </row>
    <row r="51" spans="1:3" x14ac:dyDescent="0.25">
      <c r="A51" s="3" t="s">
        <v>27</v>
      </c>
      <c r="B51">
        <v>346</v>
      </c>
      <c r="C51">
        <v>288</v>
      </c>
    </row>
    <row r="52" spans="1:3" x14ac:dyDescent="0.25">
      <c r="A52" s="3" t="s">
        <v>57</v>
      </c>
      <c r="B52">
        <v>363</v>
      </c>
      <c r="C52">
        <v>350</v>
      </c>
    </row>
    <row r="53" spans="1:3" x14ac:dyDescent="0.25">
      <c r="A53" s="3" t="s">
        <v>52</v>
      </c>
      <c r="B53">
        <v>339</v>
      </c>
      <c r="C53">
        <v>348</v>
      </c>
    </row>
    <row r="54" spans="1:3" x14ac:dyDescent="0.25">
      <c r="A54" s="3" t="s">
        <v>35</v>
      </c>
      <c r="B54">
        <v>315</v>
      </c>
      <c r="C54">
        <v>311</v>
      </c>
    </row>
    <row r="55" spans="1:3" x14ac:dyDescent="0.25">
      <c r="A55" s="3" t="s">
        <v>21</v>
      </c>
      <c r="B55">
        <v>347</v>
      </c>
      <c r="C55">
        <v>344</v>
      </c>
    </row>
    <row r="56" spans="1:3" x14ac:dyDescent="0.25">
      <c r="A56" s="3" t="s">
        <v>62</v>
      </c>
      <c r="B56">
        <v>415</v>
      </c>
      <c r="C56">
        <v>328</v>
      </c>
    </row>
    <row r="57" spans="1:3" x14ac:dyDescent="0.25">
      <c r="A57" s="3" t="s">
        <v>19</v>
      </c>
      <c r="B57">
        <v>414</v>
      </c>
      <c r="C57">
        <v>285</v>
      </c>
    </row>
    <row r="58" spans="1:3" x14ac:dyDescent="0.25">
      <c r="A58" s="3" t="s">
        <v>58</v>
      </c>
      <c r="B58">
        <v>389</v>
      </c>
      <c r="C58">
        <v>339</v>
      </c>
    </row>
    <row r="59" spans="1:3" x14ac:dyDescent="0.25">
      <c r="A59" s="3" t="s">
        <v>37</v>
      </c>
      <c r="B59">
        <v>405</v>
      </c>
      <c r="C59">
        <v>330</v>
      </c>
    </row>
    <row r="60" spans="1:3" x14ac:dyDescent="0.25">
      <c r="A60" s="3" t="s">
        <v>42</v>
      </c>
      <c r="B60">
        <v>410</v>
      </c>
      <c r="C60">
        <v>342</v>
      </c>
    </row>
    <row r="61" spans="1:3" x14ac:dyDescent="0.25">
      <c r="A61" s="3" t="s">
        <v>43</v>
      </c>
      <c r="B61">
        <v>409</v>
      </c>
      <c r="C61">
        <v>310</v>
      </c>
    </row>
    <row r="62" spans="1:3" x14ac:dyDescent="0.25">
      <c r="A62" s="3" t="s">
        <v>9</v>
      </c>
      <c r="B62">
        <v>341</v>
      </c>
      <c r="C62">
        <v>308</v>
      </c>
    </row>
    <row r="63" spans="1:3" x14ac:dyDescent="0.25">
      <c r="A63" s="3" t="s">
        <v>88</v>
      </c>
      <c r="B63">
        <v>433</v>
      </c>
      <c r="C63">
        <v>372</v>
      </c>
    </row>
    <row r="64" spans="1:3" x14ac:dyDescent="0.25">
      <c r="A64" s="3" t="s">
        <v>89</v>
      </c>
      <c r="B64">
        <v>335</v>
      </c>
      <c r="C64">
        <v>340</v>
      </c>
    </row>
    <row r="65" spans="1:3" x14ac:dyDescent="0.25">
      <c r="A65" s="3" t="s">
        <v>90</v>
      </c>
      <c r="B65">
        <v>339</v>
      </c>
      <c r="C65">
        <v>289</v>
      </c>
    </row>
    <row r="66" spans="1:3" x14ac:dyDescent="0.25">
      <c r="A66" s="3" t="s">
        <v>91</v>
      </c>
      <c r="B66">
        <v>322</v>
      </c>
      <c r="C66">
        <v>274</v>
      </c>
    </row>
    <row r="67" spans="1:3" x14ac:dyDescent="0.25">
      <c r="A67" s="3" t="s">
        <v>92</v>
      </c>
      <c r="B67">
        <v>328</v>
      </c>
      <c r="C67">
        <v>279</v>
      </c>
    </row>
    <row r="68" spans="1:3" x14ac:dyDescent="0.25">
      <c r="A68" s="3" t="s">
        <v>93</v>
      </c>
      <c r="B68">
        <v>352</v>
      </c>
      <c r="C68">
        <v>320</v>
      </c>
    </row>
    <row r="69" spans="1:3" x14ac:dyDescent="0.25">
      <c r="A69" s="3" t="s">
        <v>94</v>
      </c>
      <c r="B69">
        <v>328</v>
      </c>
      <c r="C69">
        <v>351</v>
      </c>
    </row>
    <row r="70" spans="1:3" x14ac:dyDescent="0.25">
      <c r="A70" s="3" t="s">
        <v>95</v>
      </c>
      <c r="B70">
        <v>330</v>
      </c>
      <c r="C70">
        <v>403</v>
      </c>
    </row>
    <row r="71" spans="1:3" x14ac:dyDescent="0.25">
      <c r="A71" s="3" t="s">
        <v>96</v>
      </c>
      <c r="B71">
        <v>370</v>
      </c>
      <c r="C71">
        <v>410</v>
      </c>
    </row>
    <row r="72" spans="1:3" x14ac:dyDescent="0.25">
      <c r="A72" s="3" t="s">
        <v>97</v>
      </c>
      <c r="B72">
        <v>279</v>
      </c>
      <c r="C72">
        <v>359</v>
      </c>
    </row>
    <row r="73" spans="1:3" x14ac:dyDescent="0.25">
      <c r="A73" s="3" t="s">
        <v>98</v>
      </c>
      <c r="B73">
        <v>318</v>
      </c>
      <c r="C73">
        <v>309</v>
      </c>
    </row>
    <row r="74" spans="1:3" x14ac:dyDescent="0.25">
      <c r="A74" s="3" t="s">
        <v>99</v>
      </c>
      <c r="B74">
        <v>333</v>
      </c>
      <c r="C74">
        <v>327</v>
      </c>
    </row>
    <row r="75" spans="1:3" x14ac:dyDescent="0.25">
      <c r="A75" s="3" t="s">
        <v>45</v>
      </c>
      <c r="B75">
        <v>309</v>
      </c>
      <c r="C75">
        <v>330</v>
      </c>
    </row>
    <row r="76" spans="1:3" x14ac:dyDescent="0.25">
      <c r="A76" s="3" t="s">
        <v>50</v>
      </c>
      <c r="B76">
        <v>346</v>
      </c>
      <c r="C76">
        <v>342</v>
      </c>
    </row>
    <row r="77" spans="1:3" x14ac:dyDescent="0.25">
      <c r="A77" s="3" t="s">
        <v>38</v>
      </c>
      <c r="B77">
        <v>375</v>
      </c>
      <c r="C77">
        <v>320</v>
      </c>
    </row>
    <row r="78" spans="1:3" x14ac:dyDescent="0.25">
      <c r="A78" s="3" t="s">
        <v>46</v>
      </c>
      <c r="B78">
        <v>353</v>
      </c>
      <c r="C78">
        <v>364</v>
      </c>
    </row>
    <row r="79" spans="1:3" x14ac:dyDescent="0.25">
      <c r="A79" s="3" t="s">
        <v>33</v>
      </c>
      <c r="B79">
        <v>327</v>
      </c>
      <c r="C79">
        <v>312</v>
      </c>
    </row>
    <row r="80" spans="1:3" x14ac:dyDescent="0.25">
      <c r="A80" s="3" t="s">
        <v>18</v>
      </c>
      <c r="B80">
        <v>342</v>
      </c>
      <c r="C80">
        <v>345</v>
      </c>
    </row>
    <row r="81" spans="1:3" x14ac:dyDescent="0.25">
      <c r="A81" s="3" t="s">
        <v>20</v>
      </c>
      <c r="B81">
        <v>345</v>
      </c>
      <c r="C81">
        <v>271</v>
      </c>
    </row>
    <row r="82" spans="1:3" x14ac:dyDescent="0.25">
      <c r="A82" s="3" t="s">
        <v>22</v>
      </c>
      <c r="B82">
        <v>359</v>
      </c>
      <c r="C82">
        <v>334</v>
      </c>
    </row>
    <row r="83" spans="1:3" x14ac:dyDescent="0.25">
      <c r="A83" s="3" t="s">
        <v>44</v>
      </c>
      <c r="B83">
        <v>370</v>
      </c>
      <c r="C83">
        <v>287</v>
      </c>
    </row>
    <row r="84" spans="1:3" x14ac:dyDescent="0.25">
      <c r="A84" s="3" t="s">
        <v>51</v>
      </c>
      <c r="B84">
        <v>347</v>
      </c>
      <c r="C84">
        <v>371</v>
      </c>
    </row>
    <row r="85" spans="1:3" x14ac:dyDescent="0.25">
      <c r="A85" s="3" t="s">
        <v>32</v>
      </c>
      <c r="B85">
        <v>280</v>
      </c>
      <c r="C85">
        <v>373</v>
      </c>
    </row>
    <row r="86" spans="1:3" x14ac:dyDescent="0.25">
      <c r="A86" s="3" t="s">
        <v>53</v>
      </c>
      <c r="B86">
        <v>277</v>
      </c>
      <c r="C86">
        <v>295</v>
      </c>
    </row>
    <row r="87" spans="1:3" x14ac:dyDescent="0.25">
      <c r="A87" s="3" t="s">
        <v>36</v>
      </c>
      <c r="B87">
        <v>342</v>
      </c>
      <c r="C87">
        <v>295</v>
      </c>
    </row>
    <row r="88" spans="1:3" x14ac:dyDescent="0.25">
      <c r="A88" s="3" t="s">
        <v>48</v>
      </c>
      <c r="B88">
        <v>313</v>
      </c>
      <c r="C88">
        <v>335</v>
      </c>
    </row>
    <row r="89" spans="1:3" x14ac:dyDescent="0.25">
      <c r="A89" s="3" t="s">
        <v>10</v>
      </c>
      <c r="B89">
        <v>361</v>
      </c>
      <c r="C89">
        <v>294</v>
      </c>
    </row>
    <row r="90" spans="1:3" x14ac:dyDescent="0.25">
      <c r="A90" s="3" t="s">
        <v>24</v>
      </c>
      <c r="B90">
        <v>348</v>
      </c>
      <c r="C90">
        <v>280</v>
      </c>
    </row>
    <row r="91" spans="1:3" x14ac:dyDescent="0.25">
      <c r="A91" s="3" t="s">
        <v>30</v>
      </c>
      <c r="B91">
        <v>398</v>
      </c>
      <c r="C91">
        <v>388</v>
      </c>
    </row>
    <row r="92" spans="1:3" x14ac:dyDescent="0.25">
      <c r="A92" s="3" t="s">
        <v>41</v>
      </c>
      <c r="B92">
        <v>319</v>
      </c>
      <c r="C92">
        <v>337</v>
      </c>
    </row>
    <row r="93" spans="1:3" x14ac:dyDescent="0.25">
      <c r="A93" s="3" t="s">
        <v>29</v>
      </c>
      <c r="B93">
        <v>322</v>
      </c>
      <c r="C93">
        <v>302</v>
      </c>
    </row>
  </sheetData>
  <sortState ref="A2:C32780">
    <sortCondition ref="A2:A3278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3" workbookViewId="0">
      <selection activeCell="N22" sqref="N22"/>
    </sheetView>
  </sheetViews>
  <sheetFormatPr baseColWidth="10" defaultRowHeight="15" x14ac:dyDescent="0.25"/>
  <cols>
    <col min="2" max="2" width="11.85546875" bestFit="1" customWidth="1"/>
  </cols>
  <sheetData>
    <row r="1" spans="1:4" x14ac:dyDescent="0.25">
      <c r="A1" s="4" t="s">
        <v>100</v>
      </c>
      <c r="B1" s="4" t="s">
        <v>1</v>
      </c>
      <c r="C1" s="4" t="s">
        <v>2</v>
      </c>
      <c r="D1" s="4" t="s">
        <v>108</v>
      </c>
    </row>
    <row r="2" spans="1:4" x14ac:dyDescent="0.25">
      <c r="A2" s="4" t="s">
        <v>101</v>
      </c>
      <c r="B2">
        <v>4587</v>
      </c>
      <c r="C2" s="5">
        <v>4005</v>
      </c>
      <c r="D2">
        <f t="shared" ref="D2:D3" si="0">B2+C2</f>
        <v>8592</v>
      </c>
    </row>
    <row r="3" spans="1:4" x14ac:dyDescent="0.25">
      <c r="A3" s="4" t="s">
        <v>102</v>
      </c>
      <c r="B3">
        <v>4612</v>
      </c>
      <c r="C3" s="5">
        <v>3930</v>
      </c>
      <c r="D3">
        <f t="shared" si="0"/>
        <v>8542</v>
      </c>
    </row>
    <row r="4" spans="1:4" x14ac:dyDescent="0.25">
      <c r="A4" s="4" t="s">
        <v>107</v>
      </c>
      <c r="B4">
        <v>4662</v>
      </c>
      <c r="C4" s="5">
        <v>4102</v>
      </c>
      <c r="D4">
        <f>B4+C4</f>
        <v>8764</v>
      </c>
    </row>
    <row r="5" spans="1:4" x14ac:dyDescent="0.25">
      <c r="A5" s="4" t="s">
        <v>106</v>
      </c>
      <c r="B5">
        <v>4596</v>
      </c>
      <c r="C5" s="5">
        <v>3968</v>
      </c>
      <c r="D5">
        <f t="shared" ref="D5:D8" si="1">B5+C5</f>
        <v>8564</v>
      </c>
    </row>
    <row r="6" spans="1:4" x14ac:dyDescent="0.25">
      <c r="A6" s="4" t="s">
        <v>103</v>
      </c>
      <c r="B6">
        <v>4960</v>
      </c>
      <c r="C6" s="5">
        <v>4451</v>
      </c>
      <c r="D6">
        <f t="shared" si="1"/>
        <v>9411</v>
      </c>
    </row>
    <row r="7" spans="1:4" x14ac:dyDescent="0.25">
      <c r="A7" s="4" t="s">
        <v>104</v>
      </c>
      <c r="B7">
        <v>4647</v>
      </c>
      <c r="C7" s="5">
        <v>4319</v>
      </c>
      <c r="D7">
        <f t="shared" si="1"/>
        <v>8966</v>
      </c>
    </row>
    <row r="8" spans="1:4" x14ac:dyDescent="0.25">
      <c r="A8" s="4" t="s">
        <v>105</v>
      </c>
      <c r="B8">
        <v>4715</v>
      </c>
      <c r="C8" s="5">
        <v>4218</v>
      </c>
      <c r="D8">
        <f t="shared" si="1"/>
        <v>8933</v>
      </c>
    </row>
    <row r="10" spans="1:4" x14ac:dyDescent="0.25">
      <c r="A10" s="4" t="s">
        <v>7</v>
      </c>
      <c r="B10">
        <f>SUM(B2:B8)/7</f>
        <v>4682.7142857142853</v>
      </c>
      <c r="C10">
        <f>SUM(C2:C8)/7</f>
        <v>4141.8571428571431</v>
      </c>
      <c r="D10">
        <f>SUM(D2:D8)/7</f>
        <v>8824.5714285714294</v>
      </c>
    </row>
    <row r="12" spans="1:4" x14ac:dyDescent="0.25">
      <c r="A12" s="4" t="s">
        <v>100</v>
      </c>
      <c r="B12" s="4" t="s">
        <v>1</v>
      </c>
      <c r="C12" s="4" t="s">
        <v>2</v>
      </c>
      <c r="D12" s="4" t="s">
        <v>108</v>
      </c>
    </row>
    <row r="13" spans="1:4" x14ac:dyDescent="0.25">
      <c r="A13" s="4" t="s">
        <v>101</v>
      </c>
      <c r="B13">
        <f>B2-mean_week_seattlle</f>
        <v>-95.714285714285325</v>
      </c>
      <c r="C13">
        <f>C2-mean_week_sfo</f>
        <v>-136.85714285714312</v>
      </c>
      <c r="D13">
        <f>D2-mean_week</f>
        <v>-232.57142857142935</v>
      </c>
    </row>
    <row r="14" spans="1:4" x14ac:dyDescent="0.25">
      <c r="A14" s="4" t="s">
        <v>102</v>
      </c>
      <c r="B14">
        <f>B3-mean_week_seattlle</f>
        <v>-70.714285714285325</v>
      </c>
      <c r="C14">
        <f>C3-mean_week_sfo</f>
        <v>-211.85714285714312</v>
      </c>
      <c r="D14">
        <f>D3-mean_week</f>
        <v>-282.57142857142935</v>
      </c>
    </row>
    <row r="15" spans="1:4" x14ac:dyDescent="0.25">
      <c r="A15" s="4" t="s">
        <v>107</v>
      </c>
      <c r="B15">
        <f>B4-mean_week_seattlle</f>
        <v>-20.714285714285325</v>
      </c>
      <c r="C15">
        <f>C4-mean_week_sfo</f>
        <v>-39.857142857143117</v>
      </c>
      <c r="D15">
        <f>D4-mean_week</f>
        <v>-60.571428571429351</v>
      </c>
    </row>
    <row r="16" spans="1:4" x14ac:dyDescent="0.25">
      <c r="A16" s="4" t="s">
        <v>106</v>
      </c>
      <c r="B16">
        <f>B5-mean_week_seattlle</f>
        <v>-86.714285714285325</v>
      </c>
      <c r="C16">
        <f>C5-mean_week_sfo</f>
        <v>-173.85714285714312</v>
      </c>
      <c r="D16">
        <f>D5-mean_week</f>
        <v>-260.57142857142935</v>
      </c>
    </row>
    <row r="17" spans="1:4" x14ac:dyDescent="0.25">
      <c r="A17" s="4" t="s">
        <v>103</v>
      </c>
      <c r="B17">
        <f>B6-mean_week_seattlle</f>
        <v>277.28571428571468</v>
      </c>
      <c r="C17">
        <f>C6-mean_week_sfo</f>
        <v>309.14285714285688</v>
      </c>
      <c r="D17">
        <f>D6-mean_week</f>
        <v>586.42857142857065</v>
      </c>
    </row>
    <row r="18" spans="1:4" x14ac:dyDescent="0.25">
      <c r="A18" s="4" t="s">
        <v>104</v>
      </c>
      <c r="B18">
        <f>B7-mean_week_seattlle</f>
        <v>-35.714285714285325</v>
      </c>
      <c r="C18">
        <f>C7-mean_week_sfo</f>
        <v>177.14285714285688</v>
      </c>
      <c r="D18">
        <f>D7-mean_week</f>
        <v>141.42857142857065</v>
      </c>
    </row>
    <row r="19" spans="1:4" x14ac:dyDescent="0.25">
      <c r="A19" s="4" t="s">
        <v>105</v>
      </c>
      <c r="B19">
        <f>B8-mean_week_seattlle</f>
        <v>32.285714285714675</v>
      </c>
      <c r="C19">
        <f>C8-mean_week_sfo</f>
        <v>76.142857142856883</v>
      </c>
      <c r="D19">
        <f>D8-mean_week</f>
        <v>108.42857142857065</v>
      </c>
    </row>
  </sheetData>
  <sortState ref="A2:B32780">
    <sortCondition ref="A2:A3278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Incidentes por mes</vt:lpstr>
      <vt:lpstr>incidentes por dia</vt:lpstr>
      <vt:lpstr>incidentes por dia de la semana</vt:lpstr>
      <vt:lpstr>Long</vt:lpstr>
      <vt:lpstr>mean_all</vt:lpstr>
      <vt:lpstr>mean_week</vt:lpstr>
      <vt:lpstr>mean_week_seattlle</vt:lpstr>
      <vt:lpstr>mean_week_sfo</vt:lpstr>
      <vt:lpstr>pair</vt:lpstr>
      <vt:lpstr>Seattle</vt:lpstr>
      <vt:lpstr>SFO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 Martinez</dc:creator>
  <cp:lastModifiedBy>Ulises Martinez</cp:lastModifiedBy>
  <dcterms:created xsi:type="dcterms:W3CDTF">2016-01-10T06:01:06Z</dcterms:created>
  <dcterms:modified xsi:type="dcterms:W3CDTF">2016-01-11T01:42:42Z</dcterms:modified>
</cp:coreProperties>
</file>