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ebgr-my.sharepoint.com/personal/gchalamandar_aueb_gr/Documents/Dropbox Copy June 2020/Courses/Advanced Computational Finance/Matlab Code/Lectures 2021/"/>
    </mc:Choice>
  </mc:AlternateContent>
  <xr:revisionPtr revIDLastSave="1" documentId="13_ncr:1_{CC8C4F8D-7D11-4AAD-95D9-D1D6190D4B91}" xr6:coauthVersionLast="46" xr6:coauthVersionMax="46" xr10:uidLastSave="{B2B9C61D-72DA-4FF1-8E20-CDB9A8A06C51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2" i="1"/>
  <c r="I2" i="1" s="1"/>
  <c r="G9" i="1" l="1"/>
  <c r="G10" i="1"/>
  <c r="G8" i="1"/>
  <c r="G7" i="1"/>
  <c r="G6" i="1"/>
  <c r="G5" i="1"/>
  <c r="G4" i="1"/>
  <c r="G11" i="1"/>
  <c r="G3" i="1"/>
  <c r="G2" i="1"/>
</calcChain>
</file>

<file path=xl/sharedStrings.xml><?xml version="1.0" encoding="utf-8"?>
<sst xmlns="http://schemas.openxmlformats.org/spreadsheetml/2006/main" count="9" uniqueCount="9">
  <si>
    <t>Bonds</t>
  </si>
  <si>
    <t>Cpns</t>
  </si>
  <si>
    <t>Maturities</t>
  </si>
  <si>
    <t>FVs</t>
  </si>
  <si>
    <t>YTM</t>
  </si>
  <si>
    <t>CpnP</t>
  </si>
  <si>
    <t>Prices</t>
  </si>
  <si>
    <t>Settlement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</si>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</sst>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2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M6" sqref="M6"/>
    </sheetView>
  </sheetViews>
  <sheetFormatPr defaultColWidth="9.109375" defaultRowHeight="28.8" x14ac:dyDescent="0.55000000000000004"/>
  <cols>
    <col min="1" max="1" width="11.88671875" style="1" bestFit="1" customWidth="1"/>
    <col min="2" max="2" width="11.6640625" style="1" bestFit="1" customWidth="1"/>
    <col min="3" max="3" width="19.44140625" style="1" bestFit="1" customWidth="1"/>
    <col min="4" max="4" width="12.33203125" style="1" customWidth="1"/>
    <col min="5" max="5" width="16" style="1" bestFit="1" customWidth="1"/>
    <col min="6" max="6" width="10.109375" style="1" customWidth="1"/>
    <col min="7" max="7" width="13.77734375" style="1" bestFit="1" customWidth="1"/>
    <col min="8" max="9" width="21.77734375" style="1" bestFit="1" customWidth="1"/>
    <col min="10" max="16384" width="9.109375" style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 s="1">
        <v>1</v>
      </c>
      <c r="B2" s="2">
        <v>3.2500000000000001E-2</v>
      </c>
      <c r="C2" s="1">
        <v>0.38</v>
      </c>
      <c r="D2" s="1">
        <v>100</v>
      </c>
      <c r="E2" s="2">
        <v>2.1399999999999999E-2</v>
      </c>
      <c r="F2" s="1">
        <v>0.5</v>
      </c>
      <c r="G2" s="4">
        <f ca="1">PRICE(H2,I2,B2,E2,100,1/F2)</f>
        <v>100.41278487594857</v>
      </c>
      <c r="H2" s="3">
        <f ca="1">TODAY()</f>
        <v>44279</v>
      </c>
      <c r="I2" s="3">
        <f ca="1">H2+ROUND(365*C2,0)</f>
        <v>44418</v>
      </c>
    </row>
    <row r="3" spans="1:9" x14ac:dyDescent="0.55000000000000004">
      <c r="A3" s="1">
        <v>2</v>
      </c>
      <c r="B3" s="2">
        <v>3.6999999999999998E-2</v>
      </c>
      <c r="C3" s="1">
        <v>0.96</v>
      </c>
      <c r="D3" s="1">
        <v>100</v>
      </c>
      <c r="E3" s="2">
        <v>2.29E-2</v>
      </c>
      <c r="F3" s="1">
        <v>0.5</v>
      </c>
      <c r="G3" s="4">
        <f t="shared" ref="G3:G11" ca="1" si="0">PRICE(H3,I3,B3,E3,100,1/F3)</f>
        <v>101.32821635869649</v>
      </c>
      <c r="H3" s="3">
        <f t="shared" ref="H3:H11" ca="1" si="1">TODAY()</f>
        <v>44279</v>
      </c>
      <c r="I3" s="3">
        <f t="shared" ref="I3:I11" ca="1" si="2">H3+ROUND(365*C3,0)</f>
        <v>44629</v>
      </c>
    </row>
    <row r="4" spans="1:9" x14ac:dyDescent="0.55000000000000004">
      <c r="A4" s="1">
        <v>3</v>
      </c>
      <c r="B4" s="2">
        <v>4.2000000000000003E-2</v>
      </c>
      <c r="C4" s="1">
        <v>1.62</v>
      </c>
      <c r="D4" s="1">
        <v>100</v>
      </c>
      <c r="E4" s="2">
        <v>3.78E-2</v>
      </c>
      <c r="F4" s="1">
        <v>1</v>
      </c>
      <c r="G4" s="4">
        <f t="shared" ca="1" si="0"/>
        <v>100.62736573543528</v>
      </c>
      <c r="H4" s="3">
        <f t="shared" ca="1" si="1"/>
        <v>44279</v>
      </c>
      <c r="I4" s="3">
        <f t="shared" ca="1" si="2"/>
        <v>44870</v>
      </c>
    </row>
    <row r="5" spans="1:9" x14ac:dyDescent="0.55000000000000004">
      <c r="A5" s="1">
        <v>4</v>
      </c>
      <c r="B5" s="2">
        <v>4.1000000000000002E-2</v>
      </c>
      <c r="C5" s="1">
        <v>2.4</v>
      </c>
      <c r="D5" s="1">
        <v>100</v>
      </c>
      <c r="E5" s="2">
        <v>4.65E-2</v>
      </c>
      <c r="F5" s="1">
        <v>0.5</v>
      </c>
      <c r="G5" s="4">
        <f t="shared" ca="1" si="0"/>
        <v>98.762029087112225</v>
      </c>
      <c r="H5" s="3">
        <f t="shared" ca="1" si="1"/>
        <v>44279</v>
      </c>
      <c r="I5" s="3">
        <f t="shared" ca="1" si="2"/>
        <v>45155</v>
      </c>
    </row>
    <row r="6" spans="1:9" x14ac:dyDescent="0.55000000000000004">
      <c r="A6" s="1">
        <v>5</v>
      </c>
      <c r="B6" s="2">
        <v>3.9E-2</v>
      </c>
      <c r="C6" s="1">
        <v>3.81</v>
      </c>
      <c r="D6" s="1">
        <v>100</v>
      </c>
      <c r="E6" s="2">
        <v>4.5900000000000003E-2</v>
      </c>
      <c r="F6" s="1">
        <v>0.5</v>
      </c>
      <c r="G6" s="4">
        <f t="shared" ca="1" si="0"/>
        <v>97.611971519556022</v>
      </c>
      <c r="H6" s="3">
        <f t="shared" ca="1" si="1"/>
        <v>44279</v>
      </c>
      <c r="I6" s="3">
        <f t="shared" ca="1" si="2"/>
        <v>45670</v>
      </c>
    </row>
    <row r="7" spans="1:9" x14ac:dyDescent="0.55000000000000004">
      <c r="A7" s="1">
        <v>6</v>
      </c>
      <c r="B7" s="2">
        <v>5.0999999999999997E-2</v>
      </c>
      <c r="C7" s="1">
        <v>4.37</v>
      </c>
      <c r="D7" s="1">
        <v>100</v>
      </c>
      <c r="E7" s="2">
        <v>4.4499999999999998E-2</v>
      </c>
      <c r="F7" s="1">
        <v>1</v>
      </c>
      <c r="G7" s="4">
        <f t="shared" ca="1" si="0"/>
        <v>102.50177001150462</v>
      </c>
      <c r="H7" s="3">
        <f t="shared" ca="1" si="1"/>
        <v>44279</v>
      </c>
      <c r="I7" s="3">
        <f t="shared" ca="1" si="2"/>
        <v>45874</v>
      </c>
    </row>
    <row r="8" spans="1:9" x14ac:dyDescent="0.55000000000000004">
      <c r="A8" s="1">
        <v>7</v>
      </c>
      <c r="B8" s="2">
        <v>4.8000000000000001E-2</v>
      </c>
      <c r="C8" s="1">
        <v>6.03</v>
      </c>
      <c r="D8" s="1">
        <v>100</v>
      </c>
      <c r="E8" s="2">
        <v>4.2000000000000003E-2</v>
      </c>
      <c r="F8" s="1">
        <v>0.25</v>
      </c>
      <c r="G8" s="4">
        <f t="shared" ca="1" si="0"/>
        <v>103.17866278500982</v>
      </c>
      <c r="H8" s="3">
        <f t="shared" ca="1" si="1"/>
        <v>44279</v>
      </c>
      <c r="I8" s="3">
        <f t="shared" ca="1" si="2"/>
        <v>46480</v>
      </c>
    </row>
    <row r="9" spans="1:9" x14ac:dyDescent="0.55000000000000004">
      <c r="A9" s="1">
        <v>8</v>
      </c>
      <c r="B9" s="2">
        <v>3.7499999999999999E-2</v>
      </c>
      <c r="C9" s="1">
        <v>6.89</v>
      </c>
      <c r="D9" s="1">
        <v>100</v>
      </c>
      <c r="E9" s="2">
        <v>4.0599999999999997E-2</v>
      </c>
      <c r="F9" s="1">
        <v>1</v>
      </c>
      <c r="G9" s="4">
        <f t="shared" ca="1" si="0"/>
        <v>98.163209145887578</v>
      </c>
      <c r="H9" s="3">
        <f t="shared" ca="1" si="1"/>
        <v>44279</v>
      </c>
      <c r="I9" s="3">
        <f t="shared" ca="1" si="2"/>
        <v>46794</v>
      </c>
    </row>
    <row r="10" spans="1:9" x14ac:dyDescent="0.55000000000000004">
      <c r="A10" s="1">
        <v>9</v>
      </c>
      <c r="B10" s="2">
        <v>5.1999999999999998E-2</v>
      </c>
      <c r="C10" s="1">
        <v>8.25</v>
      </c>
      <c r="D10" s="1">
        <v>100</v>
      </c>
      <c r="E10" s="2">
        <v>4.1500000000000002E-2</v>
      </c>
      <c r="F10" s="1">
        <v>0.5</v>
      </c>
      <c r="G10" s="4">
        <f t="shared" ca="1" si="0"/>
        <v>107.25937897802268</v>
      </c>
      <c r="H10" s="3">
        <f t="shared" ca="1" si="1"/>
        <v>44279</v>
      </c>
      <c r="I10" s="3">
        <f t="shared" ca="1" si="2"/>
        <v>47290</v>
      </c>
    </row>
    <row r="11" spans="1:9" x14ac:dyDescent="0.55000000000000004">
      <c r="A11" s="1">
        <v>10</v>
      </c>
      <c r="B11" s="2">
        <v>4.7500000000000001E-2</v>
      </c>
      <c r="C11" s="1">
        <v>9.7200000000000006</v>
      </c>
      <c r="D11" s="1">
        <v>100</v>
      </c>
      <c r="E11" s="2">
        <v>4.1799999999999997E-2</v>
      </c>
      <c r="F11" s="1">
        <v>1</v>
      </c>
      <c r="G11" s="4">
        <f t="shared" ca="1" si="0"/>
        <v>104.45439038860913</v>
      </c>
      <c r="H11" s="3">
        <f t="shared" ca="1" si="1"/>
        <v>44279</v>
      </c>
      <c r="I11" s="3">
        <f t="shared" ca="1" si="2"/>
        <v>47827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Athens University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Center</dc:creator>
  <cp:lastModifiedBy>George Chalamandaris</cp:lastModifiedBy>
  <dcterms:created xsi:type="dcterms:W3CDTF">2018-02-22T14:51:23Z</dcterms:created>
  <dcterms:modified xsi:type="dcterms:W3CDTF">2021-03-24T13:27:22Z</dcterms:modified>
</cp:coreProperties>
</file>