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fu\OneDrive\Desktop\Projects\dev\catan_data\"/>
    </mc:Choice>
  </mc:AlternateContent>
  <xr:revisionPtr revIDLastSave="0" documentId="13_ncr:1_{395FCB25-4DC2-4FF8-99E4-03064A4E5B80}" xr6:coauthVersionLast="47" xr6:coauthVersionMax="47" xr10:uidLastSave="{00000000-0000-0000-0000-000000000000}"/>
  <bookViews>
    <workbookView xWindow="-120" yWindow="-120" windowWidth="29040" windowHeight="16440" xr2:uid="{83B30B11-FE95-4925-9DB4-CCB67C570BD6}"/>
  </bookViews>
  <sheets>
    <sheet name="Sheet1" sheetId="1" r:id="rId1"/>
    <sheet name="Sheet2" sheetId="2" r:id="rId2"/>
  </sheets>
  <definedNames>
    <definedName name="_xlnm._FilterDatabase" localSheetId="0" hidden="1">Sheet1!$A$2:$AP$113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3" i="1"/>
  <c r="AP143" i="1"/>
  <c r="AO143" i="1"/>
  <c r="AN143" i="1"/>
  <c r="AM143" i="1"/>
  <c r="AL143" i="1"/>
  <c r="AK143" i="1"/>
  <c r="AJ143" i="1"/>
  <c r="AI143" i="1"/>
  <c r="AP142" i="1"/>
  <c r="AO142" i="1"/>
  <c r="AN142" i="1"/>
  <c r="AM142" i="1"/>
  <c r="AL142" i="1"/>
  <c r="AK142" i="1"/>
  <c r="AJ142" i="1"/>
  <c r="AI142" i="1"/>
  <c r="AP141" i="1"/>
  <c r="AO141" i="1"/>
  <c r="AN141" i="1"/>
  <c r="AM141" i="1"/>
  <c r="AL141" i="1"/>
  <c r="AK141" i="1"/>
  <c r="AJ141" i="1"/>
  <c r="AI141" i="1"/>
  <c r="L141" i="1"/>
  <c r="L142" i="1"/>
  <c r="L143" i="1"/>
  <c r="AP140" i="1"/>
  <c r="AO140" i="1"/>
  <c r="AN140" i="1"/>
  <c r="AM140" i="1"/>
  <c r="AL140" i="1"/>
  <c r="AK140" i="1"/>
  <c r="AJ140" i="1"/>
  <c r="AI140" i="1"/>
  <c r="AP139" i="1"/>
  <c r="AO139" i="1"/>
  <c r="AN139" i="1"/>
  <c r="AM139" i="1"/>
  <c r="AL139" i="1"/>
  <c r="AK139" i="1"/>
  <c r="AJ139" i="1"/>
  <c r="AI139" i="1"/>
  <c r="AP138" i="1"/>
  <c r="AO138" i="1"/>
  <c r="AN138" i="1"/>
  <c r="AM138" i="1"/>
  <c r="AL138" i="1"/>
  <c r="AK138" i="1"/>
  <c r="AJ138" i="1"/>
  <c r="AI138" i="1"/>
  <c r="L138" i="1"/>
  <c r="L139" i="1"/>
  <c r="L140" i="1"/>
  <c r="L136" i="1"/>
  <c r="L137" i="1"/>
  <c r="AP137" i="1"/>
  <c r="AO137" i="1"/>
  <c r="AN137" i="1"/>
  <c r="AM137" i="1"/>
  <c r="AL137" i="1"/>
  <c r="AK137" i="1"/>
  <c r="AJ137" i="1"/>
  <c r="AI137" i="1"/>
  <c r="AP136" i="1"/>
  <c r="AO136" i="1"/>
  <c r="AN136" i="1"/>
  <c r="AM136" i="1"/>
  <c r="AL136" i="1"/>
  <c r="AK136" i="1"/>
  <c r="AJ136" i="1"/>
  <c r="AI136" i="1"/>
  <c r="AP135" i="1"/>
  <c r="AO135" i="1"/>
  <c r="AN135" i="1"/>
  <c r="AM135" i="1"/>
  <c r="AL135" i="1"/>
  <c r="AK135" i="1"/>
  <c r="AJ135" i="1"/>
  <c r="AI135" i="1"/>
  <c r="L135" i="1"/>
  <c r="AP134" i="1"/>
  <c r="AO134" i="1"/>
  <c r="AN134" i="1"/>
  <c r="AM134" i="1"/>
  <c r="AL134" i="1"/>
  <c r="AK134" i="1"/>
  <c r="AJ134" i="1"/>
  <c r="AI134" i="1"/>
  <c r="AP133" i="1"/>
  <c r="AO133" i="1"/>
  <c r="AN133" i="1"/>
  <c r="AM133" i="1"/>
  <c r="AL133" i="1"/>
  <c r="AK133" i="1"/>
  <c r="AJ133" i="1"/>
  <c r="AI133" i="1"/>
  <c r="AP132" i="1"/>
  <c r="AO132" i="1"/>
  <c r="AN132" i="1"/>
  <c r="AM132" i="1"/>
  <c r="AL132" i="1"/>
  <c r="AK132" i="1"/>
  <c r="AJ132" i="1"/>
  <c r="AI132" i="1"/>
  <c r="L132" i="1"/>
  <c r="L133" i="1"/>
  <c r="L134" i="1"/>
  <c r="AP131" i="1"/>
  <c r="AO131" i="1"/>
  <c r="AN131" i="1"/>
  <c r="AM131" i="1"/>
  <c r="AL131" i="1"/>
  <c r="AK131" i="1"/>
  <c r="AJ131" i="1"/>
  <c r="AI131" i="1"/>
  <c r="AP130" i="1"/>
  <c r="AO130" i="1"/>
  <c r="AN130" i="1"/>
  <c r="AM130" i="1"/>
  <c r="AL130" i="1"/>
  <c r="AK130" i="1"/>
  <c r="AJ130" i="1"/>
  <c r="AI130" i="1"/>
  <c r="AP129" i="1"/>
  <c r="AO129" i="1"/>
  <c r="AN129" i="1"/>
  <c r="AM129" i="1"/>
  <c r="AL129" i="1"/>
  <c r="AK129" i="1"/>
  <c r="AJ129" i="1"/>
  <c r="AI129" i="1"/>
  <c r="L129" i="1"/>
  <c r="L130" i="1"/>
  <c r="L131" i="1"/>
  <c r="AP128" i="1"/>
  <c r="AO128" i="1"/>
  <c r="AN128" i="1"/>
  <c r="AM128" i="1"/>
  <c r="AL128" i="1"/>
  <c r="AK128" i="1"/>
  <c r="AJ128" i="1"/>
  <c r="AI128" i="1"/>
  <c r="AP127" i="1"/>
  <c r="AO127" i="1"/>
  <c r="AN127" i="1"/>
  <c r="AM127" i="1"/>
  <c r="AL127" i="1"/>
  <c r="AK127" i="1"/>
  <c r="AJ127" i="1"/>
  <c r="AI127" i="1"/>
  <c r="AP126" i="1"/>
  <c r="AO126" i="1"/>
  <c r="AN126" i="1"/>
  <c r="AM126" i="1"/>
  <c r="AL126" i="1"/>
  <c r="AK126" i="1"/>
  <c r="AJ126" i="1"/>
  <c r="AI126" i="1"/>
  <c r="L128" i="1"/>
  <c r="L127" i="1"/>
  <c r="L126" i="1"/>
  <c r="AP125" i="1"/>
  <c r="AO125" i="1"/>
  <c r="AN125" i="1"/>
  <c r="AM125" i="1"/>
  <c r="AL125" i="1"/>
  <c r="AK125" i="1"/>
  <c r="AJ125" i="1"/>
  <c r="AI125" i="1"/>
  <c r="AP124" i="1"/>
  <c r="AO124" i="1"/>
  <c r="AN124" i="1"/>
  <c r="AM124" i="1"/>
  <c r="AL124" i="1"/>
  <c r="AK124" i="1"/>
  <c r="AJ124" i="1"/>
  <c r="AI124" i="1"/>
  <c r="AP123" i="1"/>
  <c r="AO123" i="1"/>
  <c r="AN123" i="1"/>
  <c r="AM123" i="1"/>
  <c r="AL123" i="1"/>
  <c r="AK123" i="1"/>
  <c r="AJ123" i="1"/>
  <c r="AI123" i="1"/>
  <c r="L125" i="1"/>
  <c r="L124" i="1"/>
  <c r="L123" i="1"/>
  <c r="AP119" i="1"/>
  <c r="AO119" i="1"/>
  <c r="AN119" i="1"/>
  <c r="AM119" i="1"/>
  <c r="AL119" i="1"/>
  <c r="AK119" i="1"/>
  <c r="AJ119" i="1"/>
  <c r="AI119" i="1"/>
  <c r="AP118" i="1"/>
  <c r="AO118" i="1"/>
  <c r="AN118" i="1"/>
  <c r="AM118" i="1"/>
  <c r="AL118" i="1"/>
  <c r="AK118" i="1"/>
  <c r="AJ118" i="1"/>
  <c r="AI118" i="1"/>
  <c r="AP117" i="1"/>
  <c r="AO117" i="1"/>
  <c r="AN117" i="1"/>
  <c r="AM117" i="1"/>
  <c r="AL117" i="1"/>
  <c r="AK117" i="1"/>
  <c r="AJ117" i="1"/>
  <c r="AI117" i="1"/>
  <c r="L117" i="1"/>
  <c r="L118" i="1"/>
  <c r="L119" i="1"/>
  <c r="AP116" i="1"/>
  <c r="AO116" i="1"/>
  <c r="AN116" i="1"/>
  <c r="AM116" i="1"/>
  <c r="AL116" i="1"/>
  <c r="AK116" i="1"/>
  <c r="AJ116" i="1"/>
  <c r="AI116" i="1"/>
  <c r="AP115" i="1"/>
  <c r="AO115" i="1"/>
  <c r="AN115" i="1"/>
  <c r="AM115" i="1"/>
  <c r="AL115" i="1"/>
  <c r="AK115" i="1"/>
  <c r="AJ115" i="1"/>
  <c r="AI115" i="1"/>
  <c r="AP114" i="1"/>
  <c r="AO114" i="1"/>
  <c r="AN114" i="1"/>
  <c r="AM114" i="1"/>
  <c r="AL114" i="1"/>
  <c r="AK114" i="1"/>
  <c r="AJ114" i="1"/>
  <c r="AI114" i="1"/>
  <c r="L114" i="1"/>
  <c r="L115" i="1"/>
  <c r="L116" i="1"/>
  <c r="AP113" i="1"/>
  <c r="AO113" i="1"/>
  <c r="AN113" i="1"/>
  <c r="AM113" i="1"/>
  <c r="AL113" i="1"/>
  <c r="AK113" i="1"/>
  <c r="AJ113" i="1"/>
  <c r="AI113" i="1"/>
  <c r="AP112" i="1"/>
  <c r="AO112" i="1"/>
  <c r="AN112" i="1"/>
  <c r="AM112" i="1"/>
  <c r="AL112" i="1"/>
  <c r="AK112" i="1"/>
  <c r="AJ112" i="1"/>
  <c r="AI112" i="1"/>
  <c r="AP111" i="1"/>
  <c r="AO111" i="1"/>
  <c r="AN111" i="1"/>
  <c r="AM111" i="1"/>
  <c r="AL111" i="1"/>
  <c r="AK111" i="1"/>
  <c r="AJ111" i="1"/>
  <c r="AI111" i="1"/>
  <c r="L111" i="1"/>
  <c r="L112" i="1"/>
  <c r="L113" i="1"/>
  <c r="AP110" i="1"/>
  <c r="AO110" i="1"/>
  <c r="AN110" i="1"/>
  <c r="AM110" i="1"/>
  <c r="AL110" i="1"/>
  <c r="AK110" i="1"/>
  <c r="AJ110" i="1"/>
  <c r="AI110" i="1"/>
  <c r="AP109" i="1"/>
  <c r="AO109" i="1"/>
  <c r="AN109" i="1"/>
  <c r="AM109" i="1"/>
  <c r="AL109" i="1"/>
  <c r="AK109" i="1"/>
  <c r="AJ109" i="1"/>
  <c r="AI109" i="1"/>
  <c r="AP108" i="1"/>
  <c r="AO108" i="1"/>
  <c r="AN108" i="1"/>
  <c r="AM108" i="1"/>
  <c r="AL108" i="1"/>
  <c r="AK108" i="1"/>
  <c r="AJ108" i="1"/>
  <c r="AI108" i="1"/>
  <c r="L108" i="1"/>
  <c r="L109" i="1"/>
  <c r="L110" i="1"/>
  <c r="AP107" i="1"/>
  <c r="AO107" i="1"/>
  <c r="AN107" i="1"/>
  <c r="AM107" i="1"/>
  <c r="AL107" i="1"/>
  <c r="AK107" i="1"/>
  <c r="AJ107" i="1"/>
  <c r="AI107" i="1"/>
  <c r="AP106" i="1"/>
  <c r="AO106" i="1"/>
  <c r="AN106" i="1"/>
  <c r="AM106" i="1"/>
  <c r="AL106" i="1"/>
  <c r="AK106" i="1"/>
  <c r="AJ106" i="1"/>
  <c r="AI106" i="1"/>
  <c r="AP105" i="1"/>
  <c r="AO105" i="1"/>
  <c r="AN105" i="1"/>
  <c r="AM105" i="1"/>
  <c r="AL105" i="1"/>
  <c r="AK105" i="1"/>
  <c r="AJ105" i="1"/>
  <c r="AI105" i="1"/>
  <c r="L105" i="1"/>
  <c r="L106" i="1"/>
  <c r="L107" i="1"/>
  <c r="L102" i="1"/>
  <c r="L103" i="1"/>
  <c r="L104" i="1"/>
  <c r="AP104" i="1"/>
  <c r="AO104" i="1"/>
  <c r="AN104" i="1"/>
  <c r="AM104" i="1"/>
  <c r="AL104" i="1"/>
  <c r="AK104" i="1"/>
  <c r="AJ104" i="1"/>
  <c r="AI104" i="1"/>
  <c r="AP103" i="1"/>
  <c r="AO103" i="1"/>
  <c r="AN103" i="1"/>
  <c r="AM103" i="1"/>
  <c r="AL103" i="1"/>
  <c r="AK103" i="1"/>
  <c r="AJ103" i="1"/>
  <c r="AI103" i="1"/>
  <c r="AP102" i="1"/>
  <c r="AO102" i="1"/>
  <c r="AN102" i="1"/>
  <c r="AM102" i="1"/>
  <c r="AL102" i="1"/>
  <c r="AK102" i="1"/>
  <c r="AJ102" i="1"/>
  <c r="AI102" i="1"/>
  <c r="L99" i="1"/>
  <c r="L100" i="1"/>
  <c r="L101" i="1"/>
  <c r="AP101" i="1"/>
  <c r="AO101" i="1"/>
  <c r="AN101" i="1"/>
  <c r="AM101" i="1"/>
  <c r="AL101" i="1"/>
  <c r="AK101" i="1"/>
  <c r="AJ101" i="1"/>
  <c r="AI101" i="1"/>
  <c r="AP100" i="1"/>
  <c r="AO100" i="1"/>
  <c r="AN100" i="1"/>
  <c r="AM100" i="1"/>
  <c r="AL100" i="1"/>
  <c r="AK100" i="1"/>
  <c r="AJ100" i="1"/>
  <c r="AI100" i="1"/>
  <c r="AP99" i="1"/>
  <c r="AO99" i="1"/>
  <c r="AN99" i="1"/>
  <c r="AM99" i="1"/>
  <c r="AL99" i="1"/>
  <c r="AK99" i="1"/>
  <c r="AJ99" i="1"/>
  <c r="AI99" i="1"/>
  <c r="AP98" i="1"/>
  <c r="AO98" i="1"/>
  <c r="AN98" i="1"/>
  <c r="AM98" i="1"/>
  <c r="AL98" i="1"/>
  <c r="AK98" i="1"/>
  <c r="AJ98" i="1"/>
  <c r="AI98" i="1"/>
  <c r="AP97" i="1"/>
  <c r="AO97" i="1"/>
  <c r="AN97" i="1"/>
  <c r="AM97" i="1"/>
  <c r="AL97" i="1"/>
  <c r="AK97" i="1"/>
  <c r="AJ97" i="1"/>
  <c r="AI97" i="1"/>
  <c r="AP96" i="1"/>
  <c r="AO96" i="1"/>
  <c r="AN96" i="1"/>
  <c r="AM96" i="1"/>
  <c r="AL96" i="1"/>
  <c r="AK96" i="1"/>
  <c r="AJ96" i="1"/>
  <c r="AI96" i="1"/>
  <c r="L96" i="1"/>
  <c r="L97" i="1"/>
  <c r="L98" i="1"/>
  <c r="AP95" i="1"/>
  <c r="AO95" i="1"/>
  <c r="AN95" i="1"/>
  <c r="AM95" i="1"/>
  <c r="AL95" i="1"/>
  <c r="AK95" i="1"/>
  <c r="AJ95" i="1"/>
  <c r="AI95" i="1"/>
  <c r="AP94" i="1"/>
  <c r="AO94" i="1"/>
  <c r="AN94" i="1"/>
  <c r="AM94" i="1"/>
  <c r="AL94" i="1"/>
  <c r="AK94" i="1"/>
  <c r="AJ94" i="1"/>
  <c r="AI94" i="1"/>
  <c r="AP93" i="1"/>
  <c r="AO93" i="1"/>
  <c r="AN93" i="1"/>
  <c r="AM93" i="1"/>
  <c r="AL93" i="1"/>
  <c r="AK93" i="1"/>
  <c r="AJ93" i="1"/>
  <c r="AI93" i="1"/>
  <c r="L91" i="1"/>
  <c r="L92" i="1"/>
  <c r="L93" i="1"/>
  <c r="L94" i="1"/>
  <c r="L95" i="1"/>
  <c r="AP92" i="1"/>
  <c r="AO92" i="1"/>
  <c r="AN92" i="1"/>
  <c r="AM92" i="1"/>
  <c r="AL92" i="1"/>
  <c r="AK92" i="1"/>
  <c r="AJ92" i="1"/>
  <c r="AI92" i="1"/>
  <c r="AP91" i="1"/>
  <c r="AO91" i="1"/>
  <c r="AN91" i="1"/>
  <c r="AM91" i="1"/>
  <c r="AL91" i="1"/>
  <c r="AK91" i="1"/>
  <c r="AJ91" i="1"/>
  <c r="AI91" i="1"/>
  <c r="AP90" i="1"/>
  <c r="AO90" i="1"/>
  <c r="AN90" i="1"/>
  <c r="AM90" i="1"/>
  <c r="AL90" i="1"/>
  <c r="AK90" i="1"/>
  <c r="AJ90" i="1"/>
  <c r="AI90" i="1"/>
  <c r="L90" i="1"/>
  <c r="AP89" i="1"/>
  <c r="AO89" i="1"/>
  <c r="AN89" i="1"/>
  <c r="AM89" i="1"/>
  <c r="AL89" i="1"/>
  <c r="AK89" i="1"/>
  <c r="AJ89" i="1"/>
  <c r="AI89" i="1"/>
  <c r="AP88" i="1"/>
  <c r="AO88" i="1"/>
  <c r="AN88" i="1"/>
  <c r="AM88" i="1"/>
  <c r="AL88" i="1"/>
  <c r="AK88" i="1"/>
  <c r="AJ88" i="1"/>
  <c r="AI88" i="1"/>
  <c r="AP87" i="1"/>
  <c r="AO87" i="1"/>
  <c r="AN87" i="1"/>
  <c r="AM87" i="1"/>
  <c r="AL87" i="1"/>
  <c r="AK87" i="1"/>
  <c r="AJ87" i="1"/>
  <c r="AI87" i="1"/>
  <c r="L89" i="1"/>
  <c r="L88" i="1"/>
  <c r="L87" i="1"/>
  <c r="L81" i="1"/>
  <c r="L82" i="1"/>
  <c r="L83" i="1"/>
  <c r="L84" i="1"/>
  <c r="L85" i="1"/>
  <c r="L86" i="1"/>
  <c r="AP86" i="1"/>
  <c r="AO86" i="1"/>
  <c r="AN86" i="1"/>
  <c r="AM86" i="1"/>
  <c r="AL86" i="1"/>
  <c r="AK86" i="1"/>
  <c r="AJ86" i="1"/>
  <c r="AI86" i="1"/>
  <c r="AP85" i="1"/>
  <c r="AO85" i="1"/>
  <c r="AN85" i="1"/>
  <c r="AM85" i="1"/>
  <c r="AL85" i="1"/>
  <c r="AK85" i="1"/>
  <c r="AJ85" i="1"/>
  <c r="AI85" i="1"/>
  <c r="AP84" i="1"/>
  <c r="AO84" i="1"/>
  <c r="AN84" i="1"/>
  <c r="AM84" i="1"/>
  <c r="AL84" i="1"/>
  <c r="AK84" i="1"/>
  <c r="AJ84" i="1"/>
  <c r="AI84" i="1"/>
  <c r="AP83" i="1"/>
  <c r="AO83" i="1"/>
  <c r="AN83" i="1"/>
  <c r="AM83" i="1"/>
  <c r="AL83" i="1"/>
  <c r="AK83" i="1"/>
  <c r="AJ83" i="1"/>
  <c r="AI83" i="1"/>
  <c r="AP82" i="1"/>
  <c r="AO82" i="1"/>
  <c r="AN82" i="1"/>
  <c r="AM82" i="1"/>
  <c r="AL82" i="1"/>
  <c r="AK82" i="1"/>
  <c r="AJ82" i="1"/>
  <c r="AI82" i="1"/>
  <c r="AP81" i="1"/>
  <c r="AO81" i="1"/>
  <c r="AN81" i="1"/>
  <c r="AM81" i="1"/>
  <c r="AL81" i="1"/>
  <c r="AK81" i="1"/>
  <c r="AJ81" i="1"/>
  <c r="AI81" i="1"/>
  <c r="AP80" i="1"/>
  <c r="AO80" i="1"/>
  <c r="AN80" i="1"/>
  <c r="AM80" i="1"/>
  <c r="AL80" i="1"/>
  <c r="AK80" i="1"/>
  <c r="AJ80" i="1"/>
  <c r="AI80" i="1"/>
  <c r="AP79" i="1"/>
  <c r="AO79" i="1"/>
  <c r="AN79" i="1"/>
  <c r="AM79" i="1"/>
  <c r="AL79" i="1"/>
  <c r="AK79" i="1"/>
  <c r="AJ79" i="1"/>
  <c r="AI79" i="1"/>
  <c r="AP78" i="1"/>
  <c r="AO78" i="1"/>
  <c r="AN78" i="1"/>
  <c r="AM78" i="1"/>
  <c r="AL78" i="1"/>
  <c r="AK78" i="1"/>
  <c r="AJ78" i="1"/>
  <c r="AI78" i="1"/>
  <c r="L78" i="1"/>
  <c r="L79" i="1"/>
  <c r="L80" i="1"/>
  <c r="L75" i="1"/>
  <c r="L76" i="1"/>
  <c r="L77" i="1"/>
  <c r="AP77" i="1"/>
  <c r="AO77" i="1"/>
  <c r="AN77" i="1"/>
  <c r="AM77" i="1"/>
  <c r="AL77" i="1"/>
  <c r="AK77" i="1"/>
  <c r="AJ77" i="1"/>
  <c r="AI77" i="1"/>
  <c r="AP76" i="1"/>
  <c r="AO76" i="1"/>
  <c r="AN76" i="1"/>
  <c r="AM76" i="1"/>
  <c r="AL76" i="1"/>
  <c r="AK76" i="1"/>
  <c r="AJ76" i="1"/>
  <c r="AI76" i="1"/>
  <c r="AP75" i="1"/>
  <c r="AO75" i="1"/>
  <c r="AN75" i="1"/>
  <c r="AM75" i="1"/>
  <c r="AL75" i="1"/>
  <c r="AK75" i="1"/>
  <c r="AJ75" i="1"/>
  <c r="AI75" i="1"/>
  <c r="AP74" i="1"/>
  <c r="AO74" i="1"/>
  <c r="AN74" i="1"/>
  <c r="AM74" i="1"/>
  <c r="AL74" i="1"/>
  <c r="AK74" i="1"/>
  <c r="AJ74" i="1"/>
  <c r="AI74" i="1"/>
  <c r="AP73" i="1"/>
  <c r="AO73" i="1"/>
  <c r="AN73" i="1"/>
  <c r="AM73" i="1"/>
  <c r="AL73" i="1"/>
  <c r="AK73" i="1"/>
  <c r="AJ73" i="1"/>
  <c r="AI73" i="1"/>
  <c r="AP72" i="1"/>
  <c r="AO72" i="1"/>
  <c r="AN72" i="1"/>
  <c r="AM72" i="1"/>
  <c r="AL72" i="1"/>
  <c r="AK72" i="1"/>
  <c r="AJ72" i="1"/>
  <c r="AI72" i="1"/>
  <c r="AP71" i="1"/>
  <c r="AO71" i="1"/>
  <c r="AN71" i="1"/>
  <c r="AM71" i="1"/>
  <c r="AL71" i="1"/>
  <c r="AK71" i="1"/>
  <c r="AJ71" i="1"/>
  <c r="AI71" i="1"/>
  <c r="AP70" i="1"/>
  <c r="AO70" i="1"/>
  <c r="AN70" i="1"/>
  <c r="AM70" i="1"/>
  <c r="AL70" i="1"/>
  <c r="AK70" i="1"/>
  <c r="AJ70" i="1"/>
  <c r="AI70" i="1"/>
  <c r="AP69" i="1"/>
  <c r="AO69" i="1"/>
  <c r="AN69" i="1"/>
  <c r="AM69" i="1"/>
  <c r="AL69" i="1"/>
  <c r="AK69" i="1"/>
  <c r="AJ69" i="1"/>
  <c r="AI69" i="1"/>
  <c r="AP68" i="1"/>
  <c r="AO68" i="1"/>
  <c r="AN68" i="1"/>
  <c r="AM68" i="1"/>
  <c r="AL68" i="1"/>
  <c r="AK68" i="1"/>
  <c r="AJ68" i="1"/>
  <c r="AI68" i="1"/>
  <c r="AP67" i="1"/>
  <c r="AO67" i="1"/>
  <c r="AN67" i="1"/>
  <c r="AM67" i="1"/>
  <c r="AL67" i="1"/>
  <c r="AK67" i="1"/>
  <c r="AJ67" i="1"/>
  <c r="AI67" i="1"/>
  <c r="AP66" i="1"/>
  <c r="AO66" i="1"/>
  <c r="AN66" i="1"/>
  <c r="AM66" i="1"/>
  <c r="AL66" i="1"/>
  <c r="AK66" i="1"/>
  <c r="AJ66" i="1"/>
  <c r="AI66" i="1"/>
  <c r="AP65" i="1"/>
  <c r="AO65" i="1"/>
  <c r="AN65" i="1"/>
  <c r="AM65" i="1"/>
  <c r="AL65" i="1"/>
  <c r="AK65" i="1"/>
  <c r="AJ65" i="1"/>
  <c r="AI65" i="1"/>
  <c r="AP64" i="1"/>
  <c r="AO64" i="1"/>
  <c r="AN64" i="1"/>
  <c r="AM64" i="1"/>
  <c r="AL64" i="1"/>
  <c r="AK64" i="1"/>
  <c r="AJ64" i="1"/>
  <c r="AI64" i="1"/>
  <c r="AP63" i="1"/>
  <c r="AO63" i="1"/>
  <c r="AN63" i="1"/>
  <c r="AM63" i="1"/>
  <c r="AL63" i="1"/>
  <c r="AK63" i="1"/>
  <c r="AJ63" i="1"/>
  <c r="AI63" i="1"/>
  <c r="L72" i="1"/>
  <c r="L73" i="1"/>
  <c r="L74" i="1"/>
  <c r="L69" i="1"/>
  <c r="L70" i="1"/>
  <c r="L71" i="1"/>
  <c r="L66" i="1"/>
  <c r="L67" i="1"/>
  <c r="L68" i="1"/>
  <c r="L64" i="1"/>
  <c r="L65" i="1"/>
  <c r="L63" i="1"/>
  <c r="L62" i="1"/>
  <c r="L61" i="1"/>
  <c r="L60" i="1"/>
  <c r="AP62" i="1"/>
  <c r="AO62" i="1"/>
  <c r="AN62" i="1"/>
  <c r="AM62" i="1"/>
  <c r="AL62" i="1"/>
  <c r="AK62" i="1"/>
  <c r="AJ62" i="1"/>
  <c r="AI62" i="1"/>
  <c r="AP61" i="1"/>
  <c r="AO61" i="1"/>
  <c r="AN61" i="1"/>
  <c r="AM61" i="1"/>
  <c r="AL61" i="1"/>
  <c r="AK61" i="1"/>
  <c r="AJ61" i="1"/>
  <c r="AI61" i="1"/>
  <c r="AP60" i="1"/>
  <c r="AO60" i="1"/>
  <c r="AN60" i="1"/>
  <c r="AM60" i="1"/>
  <c r="AL60" i="1"/>
  <c r="AK60" i="1"/>
  <c r="AJ60" i="1"/>
  <c r="AI60" i="1"/>
  <c r="AJ57" i="1"/>
  <c r="AK57" i="1"/>
  <c r="AL57" i="1"/>
  <c r="AM57" i="1"/>
  <c r="AN57" i="1"/>
  <c r="AO57" i="1"/>
  <c r="AP57" i="1"/>
  <c r="AJ58" i="1"/>
  <c r="AK58" i="1"/>
  <c r="AL58" i="1"/>
  <c r="AM58" i="1"/>
  <c r="AN58" i="1"/>
  <c r="AO58" i="1"/>
  <c r="AP58" i="1"/>
  <c r="AJ59" i="1"/>
  <c r="AK59" i="1"/>
  <c r="AL59" i="1"/>
  <c r="AM59" i="1"/>
  <c r="AN59" i="1"/>
  <c r="AO59" i="1"/>
  <c r="AP59" i="1"/>
  <c r="AI59" i="1"/>
  <c r="AI58" i="1"/>
  <c r="AI57" i="1"/>
  <c r="L57" i="1"/>
  <c r="L58" i="1"/>
  <c r="L59" i="1"/>
  <c r="AP56" i="1"/>
  <c r="AO56" i="1"/>
  <c r="AN56" i="1"/>
  <c r="AM56" i="1"/>
  <c r="AL56" i="1"/>
  <c r="AK56" i="1"/>
  <c r="AJ56" i="1"/>
  <c r="AI56" i="1"/>
  <c r="AP55" i="1"/>
  <c r="AO55" i="1"/>
  <c r="AN55" i="1"/>
  <c r="AM55" i="1"/>
  <c r="AL55" i="1"/>
  <c r="AK55" i="1"/>
  <c r="AJ55" i="1"/>
  <c r="AI55" i="1"/>
  <c r="AP54" i="1"/>
  <c r="AO54" i="1"/>
  <c r="AN54" i="1"/>
  <c r="AM54" i="1"/>
  <c r="AL54" i="1"/>
  <c r="AK54" i="1"/>
  <c r="AJ54" i="1"/>
  <c r="AI54" i="1"/>
  <c r="L56" i="1"/>
  <c r="L55" i="1"/>
  <c r="L54" i="1"/>
  <c r="AP53" i="1"/>
  <c r="AO53" i="1"/>
  <c r="AN53" i="1"/>
  <c r="AM53" i="1"/>
  <c r="AL53" i="1"/>
  <c r="AK53" i="1"/>
  <c r="AJ53" i="1"/>
  <c r="AI53" i="1"/>
  <c r="AP52" i="1"/>
  <c r="AO52" i="1"/>
  <c r="AN52" i="1"/>
  <c r="AM52" i="1"/>
  <c r="AL52" i="1"/>
  <c r="AK52" i="1"/>
  <c r="AJ52" i="1"/>
  <c r="AI52" i="1"/>
  <c r="AP51" i="1"/>
  <c r="AO51" i="1"/>
  <c r="AN51" i="1"/>
  <c r="AM51" i="1"/>
  <c r="AL51" i="1"/>
  <c r="AK51" i="1"/>
  <c r="AJ51" i="1"/>
  <c r="AI51" i="1"/>
  <c r="L53" i="1"/>
  <c r="L52" i="1"/>
  <c r="L51" i="1"/>
  <c r="AP50" i="1"/>
  <c r="AO50" i="1"/>
  <c r="AN50" i="1"/>
  <c r="AM50" i="1"/>
  <c r="AL50" i="1"/>
  <c r="AK50" i="1"/>
  <c r="AJ50" i="1"/>
  <c r="AI50" i="1"/>
  <c r="AP49" i="1"/>
  <c r="AO49" i="1"/>
  <c r="AN49" i="1"/>
  <c r="AM49" i="1"/>
  <c r="AL49" i="1"/>
  <c r="AK49" i="1"/>
  <c r="AJ49" i="1"/>
  <c r="AI49" i="1"/>
  <c r="AP48" i="1"/>
  <c r="AO48" i="1"/>
  <c r="AN48" i="1"/>
  <c r="AM48" i="1"/>
  <c r="AL48" i="1"/>
  <c r="AK48" i="1"/>
  <c r="AJ48" i="1"/>
  <c r="AI48" i="1"/>
  <c r="L50" i="1"/>
  <c r="L49" i="1"/>
  <c r="L48" i="1"/>
  <c r="AP47" i="1"/>
  <c r="AO47" i="1"/>
  <c r="AN47" i="1"/>
  <c r="AM47" i="1"/>
  <c r="AL47" i="1"/>
  <c r="AK47" i="1"/>
  <c r="AJ47" i="1"/>
  <c r="AI47" i="1"/>
  <c r="AP46" i="1"/>
  <c r="AO46" i="1"/>
  <c r="AN46" i="1"/>
  <c r="AM46" i="1"/>
  <c r="AL46" i="1"/>
  <c r="AK46" i="1"/>
  <c r="AJ46" i="1"/>
  <c r="AI46" i="1"/>
  <c r="AP45" i="1"/>
  <c r="AO45" i="1"/>
  <c r="AN45" i="1"/>
  <c r="AM45" i="1"/>
  <c r="AL45" i="1"/>
  <c r="AK45" i="1"/>
  <c r="AJ45" i="1"/>
  <c r="AI45" i="1"/>
  <c r="L45" i="1"/>
  <c r="L46" i="1"/>
  <c r="L47" i="1"/>
  <c r="L44" i="1"/>
  <c r="L43" i="1"/>
  <c r="L42" i="1"/>
  <c r="AP44" i="1"/>
  <c r="AO44" i="1"/>
  <c r="AN44" i="1"/>
  <c r="AM44" i="1"/>
  <c r="AL44" i="1"/>
  <c r="AK44" i="1"/>
  <c r="AJ44" i="1"/>
  <c r="AI44" i="1"/>
  <c r="AP43" i="1"/>
  <c r="AO43" i="1"/>
  <c r="AN43" i="1"/>
  <c r="AM43" i="1"/>
  <c r="AL43" i="1"/>
  <c r="AK43" i="1"/>
  <c r="AJ43" i="1"/>
  <c r="AI43" i="1"/>
  <c r="AP42" i="1"/>
  <c r="AO42" i="1"/>
  <c r="AN42" i="1"/>
  <c r="AM42" i="1"/>
  <c r="AL42" i="1"/>
  <c r="AK42" i="1"/>
  <c r="AJ42" i="1"/>
  <c r="AI42" i="1"/>
  <c r="AI39" i="1"/>
  <c r="AP41" i="1"/>
  <c r="AO41" i="1"/>
  <c r="AN41" i="1"/>
  <c r="AM41" i="1"/>
  <c r="AL41" i="1"/>
  <c r="AK41" i="1"/>
  <c r="AJ41" i="1"/>
  <c r="AI41" i="1"/>
  <c r="AP40" i="1"/>
  <c r="AO40" i="1"/>
  <c r="AN40" i="1"/>
  <c r="AM40" i="1"/>
  <c r="AL40" i="1"/>
  <c r="AK40" i="1"/>
  <c r="AJ40" i="1"/>
  <c r="AI40" i="1"/>
  <c r="AP39" i="1"/>
  <c r="AO39" i="1"/>
  <c r="AN39" i="1"/>
  <c r="AM39" i="1"/>
  <c r="AL39" i="1"/>
  <c r="AK39" i="1"/>
  <c r="AJ39" i="1"/>
  <c r="L39" i="1"/>
  <c r="L40" i="1"/>
  <c r="L41" i="1"/>
  <c r="L36" i="1"/>
  <c r="L37" i="1"/>
  <c r="L38" i="1"/>
  <c r="AP38" i="1"/>
  <c r="AO38" i="1"/>
  <c r="AN38" i="1"/>
  <c r="AM38" i="1"/>
  <c r="AL38" i="1"/>
  <c r="AK38" i="1"/>
  <c r="AJ38" i="1"/>
  <c r="AI38" i="1"/>
  <c r="AP37" i="1"/>
  <c r="AO37" i="1"/>
  <c r="AN37" i="1"/>
  <c r="AM37" i="1"/>
  <c r="AL37" i="1"/>
  <c r="AK37" i="1"/>
  <c r="AJ37" i="1"/>
  <c r="AI37" i="1"/>
  <c r="AP36" i="1"/>
  <c r="AO36" i="1"/>
  <c r="AN36" i="1"/>
  <c r="AM36" i="1"/>
  <c r="AL36" i="1"/>
  <c r="AK36" i="1"/>
  <c r="AJ36" i="1"/>
  <c r="AI36" i="1"/>
  <c r="L33" i="1"/>
  <c r="L34" i="1"/>
  <c r="L35" i="1"/>
  <c r="AP35" i="1"/>
  <c r="AO35" i="1"/>
  <c r="AN35" i="1"/>
  <c r="AM35" i="1"/>
  <c r="AL35" i="1"/>
  <c r="AK35" i="1"/>
  <c r="AJ35" i="1"/>
  <c r="AI35" i="1"/>
  <c r="AP34" i="1"/>
  <c r="AO34" i="1"/>
  <c r="AN34" i="1"/>
  <c r="AM34" i="1"/>
  <c r="AL34" i="1"/>
  <c r="AK34" i="1"/>
  <c r="AJ34" i="1"/>
  <c r="AI34" i="1"/>
  <c r="AP33" i="1"/>
  <c r="AO33" i="1"/>
  <c r="AN33" i="1"/>
  <c r="AM33" i="1"/>
  <c r="AL33" i="1"/>
  <c r="AK33" i="1"/>
  <c r="AJ33" i="1"/>
  <c r="AI33" i="1"/>
  <c r="AP32" i="1"/>
  <c r="AO32" i="1"/>
  <c r="AN32" i="1"/>
  <c r="AM32" i="1"/>
  <c r="AL32" i="1"/>
  <c r="AK32" i="1"/>
  <c r="AJ32" i="1"/>
  <c r="AI32" i="1"/>
  <c r="AP31" i="1"/>
  <c r="AO31" i="1"/>
  <c r="AN31" i="1"/>
  <c r="AM31" i="1"/>
  <c r="AL31" i="1"/>
  <c r="AK31" i="1"/>
  <c r="AJ31" i="1"/>
  <c r="AI31" i="1"/>
  <c r="AP30" i="1"/>
  <c r="AO30" i="1"/>
  <c r="AN30" i="1"/>
  <c r="AM30" i="1"/>
  <c r="AL30" i="1"/>
  <c r="AK30" i="1"/>
  <c r="AJ30" i="1"/>
  <c r="AI30" i="1"/>
  <c r="L32" i="1"/>
  <c r="L31" i="1"/>
  <c r="L30" i="1"/>
  <c r="AP29" i="1"/>
  <c r="AO29" i="1"/>
  <c r="AN29" i="1"/>
  <c r="AM29" i="1"/>
  <c r="AL29" i="1"/>
  <c r="AK29" i="1"/>
  <c r="AJ29" i="1"/>
  <c r="AI29" i="1"/>
  <c r="AP28" i="1"/>
  <c r="AO28" i="1"/>
  <c r="AN28" i="1"/>
  <c r="AM28" i="1"/>
  <c r="AL28" i="1"/>
  <c r="AK28" i="1"/>
  <c r="AJ28" i="1"/>
  <c r="AI28" i="1"/>
  <c r="AP27" i="1"/>
  <c r="AO27" i="1"/>
  <c r="AN27" i="1"/>
  <c r="AM27" i="1"/>
  <c r="AL27" i="1"/>
  <c r="AK27" i="1"/>
  <c r="AJ27" i="1"/>
  <c r="AI27" i="1"/>
  <c r="L27" i="1"/>
  <c r="L28" i="1"/>
  <c r="L29" i="1"/>
  <c r="AP26" i="1"/>
  <c r="AO26" i="1"/>
  <c r="AN26" i="1"/>
  <c r="AM26" i="1"/>
  <c r="AL26" i="1"/>
  <c r="AK26" i="1"/>
  <c r="AJ26" i="1"/>
  <c r="AI26" i="1"/>
  <c r="AP25" i="1"/>
  <c r="AO25" i="1"/>
  <c r="AN25" i="1"/>
  <c r="AM25" i="1"/>
  <c r="AL25" i="1"/>
  <c r="AK25" i="1"/>
  <c r="AJ25" i="1"/>
  <c r="AI25" i="1"/>
  <c r="AP24" i="1"/>
  <c r="AO24" i="1"/>
  <c r="AN24" i="1"/>
  <c r="AM24" i="1"/>
  <c r="AL24" i="1"/>
  <c r="AK24" i="1"/>
  <c r="AJ24" i="1"/>
  <c r="AI24" i="1"/>
  <c r="L24" i="1"/>
  <c r="L25" i="1"/>
  <c r="L26" i="1"/>
  <c r="AP23" i="1"/>
  <c r="AO23" i="1"/>
  <c r="AN23" i="1"/>
  <c r="AM23" i="1"/>
  <c r="AL23" i="1"/>
  <c r="AK23" i="1"/>
  <c r="AJ23" i="1"/>
  <c r="AI23" i="1"/>
  <c r="AP22" i="1"/>
  <c r="AO22" i="1"/>
  <c r="AN22" i="1"/>
  <c r="AM22" i="1"/>
  <c r="AL22" i="1"/>
  <c r="AK22" i="1"/>
  <c r="AJ22" i="1"/>
  <c r="AI22" i="1"/>
  <c r="AP21" i="1"/>
  <c r="AO21" i="1"/>
  <c r="AN21" i="1"/>
  <c r="AM21" i="1"/>
  <c r="AL21" i="1"/>
  <c r="AK21" i="1"/>
  <c r="AJ21" i="1"/>
  <c r="AI21" i="1"/>
  <c r="L23" i="1"/>
  <c r="L22" i="1"/>
  <c r="L21" i="1"/>
  <c r="AP20" i="1"/>
  <c r="AO20" i="1"/>
  <c r="AN20" i="1"/>
  <c r="AM20" i="1"/>
  <c r="AL20" i="1"/>
  <c r="AK20" i="1"/>
  <c r="AJ20" i="1"/>
  <c r="AI20" i="1"/>
  <c r="AP19" i="1"/>
  <c r="AO19" i="1"/>
  <c r="AN19" i="1"/>
  <c r="AM19" i="1"/>
  <c r="AL19" i="1"/>
  <c r="AK19" i="1"/>
  <c r="AJ19" i="1"/>
  <c r="AI19" i="1"/>
  <c r="AP18" i="1"/>
  <c r="AO18" i="1"/>
  <c r="AN18" i="1"/>
  <c r="AM18" i="1"/>
  <c r="AL18" i="1"/>
  <c r="AK18" i="1"/>
  <c r="AJ18" i="1"/>
  <c r="AI18" i="1"/>
  <c r="L20" i="1"/>
  <c r="L19" i="1"/>
  <c r="L18" i="1"/>
  <c r="L15" i="1"/>
  <c r="L16" i="1"/>
  <c r="L17" i="1"/>
  <c r="AP17" i="1"/>
  <c r="AO17" i="1"/>
  <c r="AN17" i="1"/>
  <c r="AM17" i="1"/>
  <c r="AL17" i="1"/>
  <c r="AK17" i="1"/>
  <c r="AJ17" i="1"/>
  <c r="AI17" i="1"/>
  <c r="AP16" i="1"/>
  <c r="AO16" i="1"/>
  <c r="AN16" i="1"/>
  <c r="AM16" i="1"/>
  <c r="AL16" i="1"/>
  <c r="AK16" i="1"/>
  <c r="AJ16" i="1"/>
  <c r="AI16" i="1"/>
  <c r="AP15" i="1"/>
  <c r="AO15" i="1"/>
  <c r="AN15" i="1"/>
  <c r="AM15" i="1"/>
  <c r="AL15" i="1"/>
  <c r="AK15" i="1"/>
  <c r="AJ15" i="1"/>
  <c r="AI15" i="1"/>
  <c r="AP14" i="1"/>
  <c r="AO14" i="1"/>
  <c r="AN14" i="1"/>
  <c r="AM14" i="1"/>
  <c r="AL14" i="1"/>
  <c r="AK14" i="1"/>
  <c r="AJ14" i="1"/>
  <c r="AI14" i="1"/>
  <c r="AP13" i="1"/>
  <c r="AO13" i="1"/>
  <c r="AN13" i="1"/>
  <c r="AM13" i="1"/>
  <c r="AL13" i="1"/>
  <c r="AK13" i="1"/>
  <c r="AJ13" i="1"/>
  <c r="AI13" i="1"/>
  <c r="AP12" i="1"/>
  <c r="AO12" i="1"/>
  <c r="AN12" i="1"/>
  <c r="AM12" i="1"/>
  <c r="AL12" i="1"/>
  <c r="AK12" i="1"/>
  <c r="AJ12" i="1"/>
  <c r="AI12" i="1"/>
  <c r="AI11" i="1"/>
  <c r="AI10" i="1"/>
  <c r="AI9" i="1"/>
  <c r="L12" i="1"/>
  <c r="L13" i="1"/>
  <c r="L14" i="1"/>
  <c r="AP11" i="1"/>
  <c r="AO11" i="1"/>
  <c r="AN11" i="1"/>
  <c r="AM11" i="1"/>
  <c r="AL11" i="1"/>
  <c r="AK11" i="1"/>
  <c r="AJ11" i="1"/>
  <c r="AP10" i="1"/>
  <c r="AO10" i="1"/>
  <c r="AN10" i="1"/>
  <c r="AM10" i="1"/>
  <c r="AL10" i="1"/>
  <c r="AK10" i="1"/>
  <c r="AJ10" i="1"/>
  <c r="AP9" i="1"/>
  <c r="AO9" i="1"/>
  <c r="AN9" i="1"/>
  <c r="AM9" i="1"/>
  <c r="AL9" i="1"/>
  <c r="AK9" i="1"/>
  <c r="AJ9" i="1"/>
  <c r="L9" i="1"/>
  <c r="L10" i="1"/>
  <c r="L11" i="1"/>
  <c r="AP8" i="1"/>
  <c r="AO8" i="1"/>
  <c r="AN8" i="1"/>
  <c r="AM8" i="1"/>
  <c r="AL8" i="1"/>
  <c r="AK8" i="1"/>
  <c r="AJ8" i="1"/>
  <c r="AI8" i="1"/>
  <c r="AP7" i="1"/>
  <c r="AO7" i="1"/>
  <c r="AN7" i="1"/>
  <c r="AM7" i="1"/>
  <c r="AL7" i="1"/>
  <c r="AK7" i="1"/>
  <c r="AJ7" i="1"/>
  <c r="AI7" i="1"/>
  <c r="AP6" i="1"/>
  <c r="AO6" i="1"/>
  <c r="AN6" i="1"/>
  <c r="AM6" i="1"/>
  <c r="AL6" i="1"/>
  <c r="AK6" i="1"/>
  <c r="AJ6" i="1"/>
  <c r="AI6" i="1"/>
  <c r="L6" i="1"/>
  <c r="L7" i="1"/>
  <c r="L8" i="1"/>
  <c r="AN5" i="1"/>
  <c r="AO5" i="1"/>
  <c r="AP5" i="1"/>
  <c r="AN4" i="1"/>
  <c r="AO4" i="1"/>
  <c r="AP4" i="1"/>
  <c r="AN3" i="1"/>
  <c r="AO3" i="1"/>
  <c r="AP3" i="1"/>
  <c r="AJ5" i="1"/>
  <c r="AK5" i="1"/>
  <c r="AL5" i="1"/>
  <c r="AM5" i="1"/>
  <c r="AJ4" i="1"/>
  <c r="AK4" i="1"/>
  <c r="AL4" i="1"/>
  <c r="AM4" i="1"/>
  <c r="AL3" i="1"/>
  <c r="AM3" i="1"/>
  <c r="AK3" i="1"/>
  <c r="AJ3" i="1"/>
  <c r="AI5" i="1"/>
  <c r="AI4" i="1"/>
  <c r="AI3" i="1"/>
  <c r="L4" i="1"/>
  <c r="L5" i="1"/>
  <c r="L3" i="1"/>
</calcChain>
</file>

<file path=xl/sharedStrings.xml><?xml version="1.0" encoding="utf-8"?>
<sst xmlns="http://schemas.openxmlformats.org/spreadsheetml/2006/main" count="627" uniqueCount="66">
  <si>
    <t>season</t>
  </si>
  <si>
    <t>game</t>
  </si>
  <si>
    <t>player</t>
  </si>
  <si>
    <t>sum</t>
  </si>
  <si>
    <t>Summe aller Frequenzen / 36 Würfe</t>
  </si>
  <si>
    <t>p_sum_wood</t>
  </si>
  <si>
    <t>spieler / Holz: frequenz-summe / 36 Würfe</t>
  </si>
  <si>
    <t>Anzahl verschiedener Ressourcen</t>
  </si>
  <si>
    <t>Anzahl verschiedener Zahlen</t>
  </si>
  <si>
    <t>count_num</t>
  </si>
  <si>
    <t>count_res</t>
  </si>
  <si>
    <t>PF</t>
  </si>
  <si>
    <t>JHC</t>
  </si>
  <si>
    <t>MF</t>
  </si>
  <si>
    <t>p_sum_clay</t>
  </si>
  <si>
    <t>p_sum_sheep</t>
  </si>
  <si>
    <t>p_sum_grain</t>
  </si>
  <si>
    <t>p_sum_ore</t>
  </si>
  <si>
    <t>p_sum_paper</t>
  </si>
  <si>
    <t>p_sum_coin</t>
  </si>
  <si>
    <t>p_sum_fabric</t>
  </si>
  <si>
    <t>t_sum_wood</t>
  </si>
  <si>
    <t>t_sum_clay</t>
  </si>
  <si>
    <t>t_sum_sheep</t>
  </si>
  <si>
    <t>t_sum_grain</t>
  </si>
  <si>
    <t>t_sum_ore</t>
  </si>
  <si>
    <t>t_sum_coin</t>
  </si>
  <si>
    <t>t_sum_paper</t>
  </si>
  <si>
    <t>t_sum_fabric</t>
  </si>
  <si>
    <t>score</t>
  </si>
  <si>
    <t>desert</t>
  </si>
  <si>
    <t>outer</t>
  </si>
  <si>
    <t>second</t>
  </si>
  <si>
    <t>center</t>
  </si>
  <si>
    <t>second = zweite reihe
center = absolute mitte</t>
  </si>
  <si>
    <t>position</t>
  </si>
  <si>
    <t>first</t>
  </si>
  <si>
    <t>third</t>
  </si>
  <si>
    <t>gesamte frequenz holz bei start</t>
  </si>
  <si>
    <t>loc</t>
  </si>
  <si>
    <t>port_clay</t>
  </si>
  <si>
    <t>port_sheep</t>
  </si>
  <si>
    <t>port_grain</t>
  </si>
  <si>
    <t>port_ore</t>
  </si>
  <si>
    <t>port_gen</t>
  </si>
  <si>
    <t>port_wood</t>
  </si>
  <si>
    <t>Husum (Memeler Str.)</t>
  </si>
  <si>
    <t>prox_port_wood</t>
  </si>
  <si>
    <t>prox_port_clay</t>
  </si>
  <si>
    <t>prox_port_sheep</t>
  </si>
  <si>
    <t>prox_port_grain</t>
  </si>
  <si>
    <t>prox_port_ore</t>
  </si>
  <si>
    <t>prox_port_gen</t>
  </si>
  <si>
    <t>place</t>
  </si>
  <si>
    <t>special</t>
  </si>
  <si>
    <t>Hamburg (Kegelhofstr.)</t>
  </si>
  <si>
    <t>Session</t>
  </si>
  <si>
    <t>alle Sonder-SP inklusive Metropolen</t>
  </si>
  <si>
    <t>Online</t>
  </si>
  <si>
    <t>Köln (Nikolausstr.)</t>
  </si>
  <si>
    <t>Pf</t>
  </si>
  <si>
    <t>geoloc</t>
  </si>
  <si>
    <t>54.491864, 9.030382</t>
  </si>
  <si>
    <t>53.594891, 9.981069</t>
  </si>
  <si>
    <t>50.921949, 6.926677</t>
  </si>
  <si>
    <t>54.788890, 4.135175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</si>
</sst>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635BA-0A9D-4832-9FDC-B5CDD32D9D6C}">
  <dimension ref="A1:AP143"/>
  <sheetViews>
    <sheetView tabSelected="1" zoomScaleNormal="100" workbookViewId="0">
      <pane xSplit="9" ySplit="2" topLeftCell="J36" activePane="bottomRight" state="frozen"/>
      <selection pane="topRight" activeCell="E1" sqref="E1"/>
      <selection pane="bottomLeft" activeCell="A3" sqref="A3"/>
      <selection pane="bottomRight" activeCell="H46" sqref="H46"/>
    </sheetView>
  </sheetViews>
  <sheetFormatPr defaultRowHeight="15" x14ac:dyDescent="0.25"/>
  <cols>
    <col min="2" max="2" width="10.140625" bestFit="1" customWidth="1"/>
    <col min="5" max="5" width="23" bestFit="1" customWidth="1"/>
    <col min="11" max="11" width="12.85546875" bestFit="1" customWidth="1"/>
    <col min="12" max="12" width="12.140625" customWidth="1"/>
    <col min="13" max="14" width="12.28515625" customWidth="1"/>
    <col min="15" max="15" width="16.42578125" customWidth="1"/>
    <col min="16" max="16" width="19" customWidth="1"/>
    <col min="17" max="17" width="12.28515625" bestFit="1" customWidth="1"/>
    <col min="18" max="18" width="11.5703125" bestFit="1" customWidth="1"/>
    <col min="19" max="19" width="11.85546875" bestFit="1" customWidth="1"/>
    <col min="20" max="20" width="12.140625" bestFit="1" customWidth="1"/>
    <col min="21" max="21" width="13.85546875" bestFit="1" customWidth="1"/>
    <col min="22" max="22" width="14.5703125" customWidth="1"/>
    <col min="23" max="23" width="10.28515625" bestFit="1" customWidth="1"/>
    <col min="25" max="25" width="16.42578125" bestFit="1" customWidth="1"/>
    <col min="26" max="26" width="11.85546875" bestFit="1" customWidth="1"/>
    <col min="29" max="29" width="14.85546875" bestFit="1" customWidth="1"/>
    <col min="30" max="30" width="16.5703125" bestFit="1" customWidth="1"/>
    <col min="31" max="31" width="15" bestFit="1" customWidth="1"/>
    <col min="32" max="32" width="14.28515625" bestFit="1" customWidth="1"/>
    <col min="33" max="33" width="16.140625" bestFit="1" customWidth="1"/>
    <col min="34" max="34" width="13.140625" bestFit="1" customWidth="1"/>
    <col min="35" max="35" width="11.7109375" bestFit="1" customWidth="1"/>
    <col min="36" max="36" width="10.28515625" bestFit="1" customWidth="1"/>
    <col min="37" max="37" width="11.7109375" bestFit="1" customWidth="1"/>
    <col min="38" max="38" width="11.140625" bestFit="1" customWidth="1"/>
    <col min="39" max="39" width="9.7109375" bestFit="1" customWidth="1"/>
    <col min="40" max="40" width="11.7109375" bestFit="1" customWidth="1"/>
    <col min="41" max="41" width="10.42578125" bestFit="1" customWidth="1"/>
    <col min="42" max="42" width="11.7109375" bestFit="1" customWidth="1"/>
  </cols>
  <sheetData>
    <row r="1" spans="1:42" ht="71.45" customHeight="1" x14ac:dyDescent="0.25">
      <c r="H1" s="1" t="s">
        <v>57</v>
      </c>
      <c r="K1" s="1" t="s">
        <v>34</v>
      </c>
      <c r="L1" s="1" t="s">
        <v>4</v>
      </c>
      <c r="M1" s="1" t="s">
        <v>8</v>
      </c>
      <c r="N1" s="1" t="s">
        <v>7</v>
      </c>
      <c r="O1" s="1" t="s">
        <v>6</v>
      </c>
      <c r="P1" s="1"/>
      <c r="W1" s="1"/>
      <c r="X1" s="1"/>
      <c r="Y1" s="1"/>
      <c r="Z1" s="1"/>
      <c r="AI1" s="1" t="s">
        <v>38</v>
      </c>
    </row>
    <row r="2" spans="1:42" s="2" customFormat="1" x14ac:dyDescent="0.25">
      <c r="A2" s="3" t="s">
        <v>0</v>
      </c>
      <c r="B2" s="3" t="s">
        <v>56</v>
      </c>
      <c r="C2" s="3" t="s">
        <v>1</v>
      </c>
      <c r="D2" s="3" t="s">
        <v>39</v>
      </c>
      <c r="E2" s="3" t="s">
        <v>61</v>
      </c>
      <c r="F2" s="3" t="s">
        <v>2</v>
      </c>
      <c r="G2" s="3" t="s">
        <v>29</v>
      </c>
      <c r="H2" s="3" t="s">
        <v>54</v>
      </c>
      <c r="I2" s="3" t="s">
        <v>53</v>
      </c>
      <c r="J2" s="4" t="s">
        <v>35</v>
      </c>
      <c r="K2" s="4" t="s">
        <v>30</v>
      </c>
      <c r="L2" s="2" t="s">
        <v>3</v>
      </c>
      <c r="M2" s="2" t="s">
        <v>9</v>
      </c>
      <c r="N2" s="2" t="s">
        <v>10</v>
      </c>
      <c r="O2" s="2" t="s">
        <v>5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45</v>
      </c>
      <c r="X2" s="2" t="s">
        <v>40</v>
      </c>
      <c r="Y2" s="2" t="s">
        <v>41</v>
      </c>
      <c r="Z2" s="2" t="s">
        <v>42</v>
      </c>
      <c r="AA2" s="2" t="s">
        <v>43</v>
      </c>
      <c r="AB2" s="2" t="s">
        <v>44</v>
      </c>
      <c r="AC2" s="2" t="s">
        <v>47</v>
      </c>
      <c r="AD2" s="2" t="s">
        <v>48</v>
      </c>
      <c r="AE2" s="2" t="s">
        <v>49</v>
      </c>
      <c r="AF2" s="2" t="s">
        <v>50</v>
      </c>
      <c r="AG2" s="2" t="s">
        <v>51</v>
      </c>
      <c r="AH2" s="2" t="s">
        <v>52</v>
      </c>
      <c r="AI2" s="2" t="s">
        <v>21</v>
      </c>
      <c r="AJ2" s="2" t="s">
        <v>22</v>
      </c>
      <c r="AK2" s="2" t="s">
        <v>23</v>
      </c>
      <c r="AL2" s="2" t="s">
        <v>24</v>
      </c>
      <c r="AM2" s="2" t="s">
        <v>25</v>
      </c>
      <c r="AN2" s="2" t="s">
        <v>27</v>
      </c>
      <c r="AO2" s="2" t="s">
        <v>26</v>
      </c>
      <c r="AP2" s="2" t="s">
        <v>28</v>
      </c>
    </row>
    <row r="3" spans="1:42" x14ac:dyDescent="0.25">
      <c r="A3">
        <v>2022</v>
      </c>
      <c r="B3" s="5">
        <v>44639</v>
      </c>
      <c r="C3">
        <v>1</v>
      </c>
      <c r="D3" t="s">
        <v>46</v>
      </c>
      <c r="E3" t="str">
        <f>VLOOKUP(D3,Sheet2!$I$1:$J$4,2,FALSE)</f>
        <v>54.491864, 9.030382</v>
      </c>
      <c r="F3" t="s">
        <v>11</v>
      </c>
      <c r="G3">
        <v>7</v>
      </c>
      <c r="I3">
        <v>2</v>
      </c>
      <c r="J3" t="s">
        <v>36</v>
      </c>
      <c r="K3" t="s">
        <v>33</v>
      </c>
      <c r="L3">
        <f>SUM(O3:V3)</f>
        <v>36</v>
      </c>
      <c r="M3">
        <v>5</v>
      </c>
      <c r="N3">
        <v>5</v>
      </c>
      <c r="O3">
        <v>4</v>
      </c>
      <c r="P3">
        <v>4</v>
      </c>
      <c r="Q3">
        <v>4</v>
      </c>
      <c r="R3">
        <v>15</v>
      </c>
      <c r="S3">
        <v>5</v>
      </c>
      <c r="T3">
        <v>0</v>
      </c>
      <c r="U3">
        <v>0</v>
      </c>
      <c r="V3">
        <v>4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v>0</v>
      </c>
      <c r="AG3">
        <v>1</v>
      </c>
      <c r="AH3">
        <v>1</v>
      </c>
      <c r="AI3">
        <f>SUM(O3:O5)</f>
        <v>16</v>
      </c>
      <c r="AJ3">
        <f>SUM(P3:P5)</f>
        <v>15</v>
      </c>
      <c r="AK3">
        <f>SUM(Q3:Q5)</f>
        <v>11</v>
      </c>
      <c r="AL3">
        <f t="shared" ref="AL3:AM3" si="0">SUM(R3:R5)</f>
        <v>27</v>
      </c>
      <c r="AM3">
        <f t="shared" si="0"/>
        <v>13</v>
      </c>
      <c r="AN3">
        <f t="shared" ref="AN3" si="1">SUM(T3:T5)</f>
        <v>5</v>
      </c>
      <c r="AO3">
        <f t="shared" ref="AO3" si="2">SUM(U3:U5)</f>
        <v>3</v>
      </c>
      <c r="AP3">
        <f t="shared" ref="AP3" si="3">SUM(V3:V5)</f>
        <v>11</v>
      </c>
    </row>
    <row r="4" spans="1:42" x14ac:dyDescent="0.25">
      <c r="A4">
        <v>2022</v>
      </c>
      <c r="B4" s="5">
        <v>44639</v>
      </c>
      <c r="C4">
        <v>1</v>
      </c>
      <c r="D4" t="s">
        <v>46</v>
      </c>
      <c r="E4" t="str">
        <f>VLOOKUP(D4,Sheet2!$I$1:$J$4,2,FALSE)</f>
        <v>54.491864, 9.030382</v>
      </c>
      <c r="F4" t="s">
        <v>13</v>
      </c>
      <c r="G4">
        <v>14</v>
      </c>
      <c r="I4">
        <v>1</v>
      </c>
      <c r="J4" t="s">
        <v>32</v>
      </c>
      <c r="K4" t="s">
        <v>33</v>
      </c>
      <c r="L4">
        <f t="shared" ref="L4:L41" si="4">SUM(O4:V4)</f>
        <v>32</v>
      </c>
      <c r="M4">
        <v>5</v>
      </c>
      <c r="N4">
        <v>4</v>
      </c>
      <c r="O4">
        <v>10</v>
      </c>
      <c r="P4">
        <v>3</v>
      </c>
      <c r="Q4">
        <v>0</v>
      </c>
      <c r="R4">
        <v>8</v>
      </c>
      <c r="S4">
        <v>3</v>
      </c>
      <c r="T4">
        <v>5</v>
      </c>
      <c r="U4">
        <v>3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  <c r="AG4">
        <v>0</v>
      </c>
      <c r="AH4">
        <v>1</v>
      </c>
      <c r="AI4">
        <f>SUM(O3:O5)</f>
        <v>16</v>
      </c>
      <c r="AJ4">
        <f t="shared" ref="AJ4:AM4" si="5">SUM(P3:P5)</f>
        <v>15</v>
      </c>
      <c r="AK4">
        <f t="shared" si="5"/>
        <v>11</v>
      </c>
      <c r="AL4">
        <f t="shared" si="5"/>
        <v>27</v>
      </c>
      <c r="AM4">
        <f t="shared" si="5"/>
        <v>13</v>
      </c>
      <c r="AN4">
        <f t="shared" ref="AN4" si="6">SUM(T3:T5)</f>
        <v>5</v>
      </c>
      <c r="AO4">
        <f t="shared" ref="AO4" si="7">SUM(U3:U5)</f>
        <v>3</v>
      </c>
      <c r="AP4">
        <f t="shared" ref="AP4" si="8">SUM(V3:V5)</f>
        <v>11</v>
      </c>
    </row>
    <row r="5" spans="1:42" x14ac:dyDescent="0.25">
      <c r="A5">
        <v>2022</v>
      </c>
      <c r="B5" s="5">
        <v>44639</v>
      </c>
      <c r="C5">
        <v>1</v>
      </c>
      <c r="D5" t="s">
        <v>46</v>
      </c>
      <c r="E5" t="str">
        <f>VLOOKUP(D5,Sheet2!$I$1:$J$4,2,FALSE)</f>
        <v>54.491864, 9.030382</v>
      </c>
      <c r="F5" t="s">
        <v>12</v>
      </c>
      <c r="G5">
        <v>5</v>
      </c>
      <c r="I5">
        <v>3</v>
      </c>
      <c r="J5" t="s">
        <v>37</v>
      </c>
      <c r="K5" t="s">
        <v>33</v>
      </c>
      <c r="L5">
        <f t="shared" si="4"/>
        <v>33</v>
      </c>
      <c r="M5">
        <v>5</v>
      </c>
      <c r="N5">
        <v>5</v>
      </c>
      <c r="O5">
        <v>2</v>
      </c>
      <c r="P5">
        <v>8</v>
      </c>
      <c r="Q5">
        <v>7</v>
      </c>
      <c r="R5">
        <v>4</v>
      </c>
      <c r="S5">
        <v>5</v>
      </c>
      <c r="T5">
        <v>0</v>
      </c>
      <c r="U5">
        <v>0</v>
      </c>
      <c r="V5">
        <v>7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f>SUM(O3:O5)</f>
        <v>16</v>
      </c>
      <c r="AJ5">
        <f t="shared" ref="AJ5:AM5" si="9">SUM(P3:P5)</f>
        <v>15</v>
      </c>
      <c r="AK5">
        <f t="shared" si="9"/>
        <v>11</v>
      </c>
      <c r="AL5">
        <f t="shared" si="9"/>
        <v>27</v>
      </c>
      <c r="AM5">
        <f t="shared" si="9"/>
        <v>13</v>
      </c>
      <c r="AN5">
        <f t="shared" ref="AN5" si="10">SUM(T3:T5)</f>
        <v>5</v>
      </c>
      <c r="AO5">
        <f t="shared" ref="AO5" si="11">SUM(U3:U5)</f>
        <v>3</v>
      </c>
      <c r="AP5">
        <f t="shared" ref="AP5" si="12">SUM(V3:V5)</f>
        <v>11</v>
      </c>
    </row>
    <row r="6" spans="1:42" x14ac:dyDescent="0.25">
      <c r="A6">
        <v>2022</v>
      </c>
      <c r="B6" s="5">
        <v>44639</v>
      </c>
      <c r="C6">
        <v>2</v>
      </c>
      <c r="D6" t="s">
        <v>46</v>
      </c>
      <c r="E6" t="str">
        <f>VLOOKUP(D6,Sheet2!$I$1:$J$4,2,FALSE)</f>
        <v>54.491864, 9.030382</v>
      </c>
      <c r="F6" t="s">
        <v>12</v>
      </c>
      <c r="G6">
        <v>7</v>
      </c>
      <c r="I6">
        <v>2</v>
      </c>
      <c r="J6" t="s">
        <v>36</v>
      </c>
      <c r="K6" t="s">
        <v>31</v>
      </c>
      <c r="L6">
        <f t="shared" si="4"/>
        <v>28</v>
      </c>
      <c r="M6">
        <v>5</v>
      </c>
      <c r="N6">
        <v>5</v>
      </c>
      <c r="O6">
        <v>3</v>
      </c>
      <c r="P6">
        <v>4</v>
      </c>
      <c r="Q6">
        <v>2</v>
      </c>
      <c r="R6">
        <v>11</v>
      </c>
      <c r="S6">
        <v>3</v>
      </c>
      <c r="T6">
        <v>0</v>
      </c>
      <c r="U6">
        <v>3</v>
      </c>
      <c r="V6">
        <v>2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f>SUM(O6:O8)</f>
        <v>18</v>
      </c>
      <c r="AJ6">
        <f>SUM(P6:P8)</f>
        <v>16</v>
      </c>
      <c r="AK6">
        <f>SUM(Q6:Q8)</f>
        <v>10</v>
      </c>
      <c r="AL6">
        <f t="shared" ref="AL6" si="13">SUM(R6:R8)</f>
        <v>19</v>
      </c>
      <c r="AM6">
        <f t="shared" ref="AM6" si="14">SUM(S6:S8)</f>
        <v>13</v>
      </c>
      <c r="AN6">
        <f t="shared" ref="AN6" si="15">SUM(T6:T8)</f>
        <v>5</v>
      </c>
      <c r="AO6">
        <f t="shared" ref="AO6" si="16">SUM(U6:U8)</f>
        <v>6</v>
      </c>
      <c r="AP6">
        <f t="shared" ref="AP6" si="17">SUM(V6:V8)</f>
        <v>6</v>
      </c>
    </row>
    <row r="7" spans="1:42" x14ac:dyDescent="0.25">
      <c r="A7">
        <v>2022</v>
      </c>
      <c r="B7" s="5">
        <v>44639</v>
      </c>
      <c r="C7">
        <v>2</v>
      </c>
      <c r="D7" t="s">
        <v>46</v>
      </c>
      <c r="E7" t="str">
        <f>VLOOKUP(D7,Sheet2!$I$1:$J$4,2,FALSE)</f>
        <v>54.491864, 9.030382</v>
      </c>
      <c r="F7" t="s">
        <v>13</v>
      </c>
      <c r="G7">
        <v>13</v>
      </c>
      <c r="I7">
        <v>1</v>
      </c>
      <c r="J7" t="s">
        <v>32</v>
      </c>
      <c r="K7" t="s">
        <v>31</v>
      </c>
      <c r="L7">
        <f t="shared" si="4"/>
        <v>34</v>
      </c>
      <c r="M7">
        <v>5</v>
      </c>
      <c r="N7">
        <v>5</v>
      </c>
      <c r="O7">
        <v>5</v>
      </c>
      <c r="P7">
        <v>8</v>
      </c>
      <c r="Q7">
        <v>8</v>
      </c>
      <c r="R7">
        <v>2</v>
      </c>
      <c r="S7">
        <v>7</v>
      </c>
      <c r="T7">
        <v>0</v>
      </c>
      <c r="U7">
        <v>0</v>
      </c>
      <c r="V7">
        <v>4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  <c r="AI7">
        <f>SUM(O6:O8)</f>
        <v>18</v>
      </c>
      <c r="AJ7">
        <f t="shared" ref="AJ7" si="18">SUM(P6:P8)</f>
        <v>16</v>
      </c>
      <c r="AK7">
        <f t="shared" ref="AK7" si="19">SUM(Q6:Q8)</f>
        <v>10</v>
      </c>
      <c r="AL7">
        <f t="shared" ref="AL7" si="20">SUM(R6:R8)</f>
        <v>19</v>
      </c>
      <c r="AM7">
        <f t="shared" ref="AM7" si="21">SUM(S6:S8)</f>
        <v>13</v>
      </c>
      <c r="AN7">
        <f t="shared" ref="AN7" si="22">SUM(T6:T8)</f>
        <v>5</v>
      </c>
      <c r="AO7">
        <f t="shared" ref="AO7" si="23">SUM(U6:U8)</f>
        <v>6</v>
      </c>
      <c r="AP7">
        <f t="shared" ref="AP7" si="24">SUM(V6:V8)</f>
        <v>6</v>
      </c>
    </row>
    <row r="8" spans="1:42" x14ac:dyDescent="0.25">
      <c r="A8">
        <v>2022</v>
      </c>
      <c r="B8" s="5">
        <v>44639</v>
      </c>
      <c r="C8">
        <v>2</v>
      </c>
      <c r="D8" t="s">
        <v>46</v>
      </c>
      <c r="E8" t="str">
        <f>VLOOKUP(D8,Sheet2!$I$1:$J$4,2,FALSE)</f>
        <v>54.491864, 9.030382</v>
      </c>
      <c r="F8" t="s">
        <v>11</v>
      </c>
      <c r="G8">
        <v>6</v>
      </c>
      <c r="I8">
        <v>3</v>
      </c>
      <c r="J8" t="s">
        <v>37</v>
      </c>
      <c r="K8" t="s">
        <v>31</v>
      </c>
      <c r="L8">
        <f t="shared" si="4"/>
        <v>31</v>
      </c>
      <c r="M8">
        <v>5</v>
      </c>
      <c r="N8">
        <v>4</v>
      </c>
      <c r="O8">
        <v>10</v>
      </c>
      <c r="P8">
        <v>4</v>
      </c>
      <c r="Q8">
        <v>0</v>
      </c>
      <c r="R8">
        <v>6</v>
      </c>
      <c r="S8">
        <v>3</v>
      </c>
      <c r="T8">
        <v>5</v>
      </c>
      <c r="U8">
        <v>3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1</v>
      </c>
      <c r="AI8">
        <f>SUM(O6:O8)</f>
        <v>18</v>
      </c>
      <c r="AJ8">
        <f t="shared" ref="AJ8" si="25">SUM(P6:P8)</f>
        <v>16</v>
      </c>
      <c r="AK8">
        <f t="shared" ref="AK8" si="26">SUM(Q6:Q8)</f>
        <v>10</v>
      </c>
      <c r="AL8">
        <f t="shared" ref="AL8" si="27">SUM(R6:R8)</f>
        <v>19</v>
      </c>
      <c r="AM8">
        <f t="shared" ref="AM8" si="28">SUM(S6:S8)</f>
        <v>13</v>
      </c>
      <c r="AN8">
        <f t="shared" ref="AN8" si="29">SUM(T6:T8)</f>
        <v>5</v>
      </c>
      <c r="AO8">
        <f t="shared" ref="AO8" si="30">SUM(U6:U8)</f>
        <v>6</v>
      </c>
      <c r="AP8">
        <f t="shared" ref="AP8" si="31">SUM(V6:V8)</f>
        <v>6</v>
      </c>
    </row>
    <row r="9" spans="1:42" x14ac:dyDescent="0.25">
      <c r="A9">
        <v>2022</v>
      </c>
      <c r="B9" s="5">
        <v>44639</v>
      </c>
      <c r="C9">
        <v>3</v>
      </c>
      <c r="D9" t="s">
        <v>46</v>
      </c>
      <c r="E9" t="str">
        <f>VLOOKUP(D9,Sheet2!$I$1:$J$4,2,FALSE)</f>
        <v>54.491864, 9.030382</v>
      </c>
      <c r="F9" t="s">
        <v>11</v>
      </c>
      <c r="G9">
        <v>3</v>
      </c>
      <c r="I9">
        <v>3</v>
      </c>
      <c r="J9" t="s">
        <v>36</v>
      </c>
      <c r="K9" t="s">
        <v>31</v>
      </c>
      <c r="L9">
        <f t="shared" si="4"/>
        <v>26</v>
      </c>
      <c r="M9">
        <v>6</v>
      </c>
      <c r="N9">
        <v>5</v>
      </c>
      <c r="O9">
        <v>5</v>
      </c>
      <c r="P9">
        <v>3</v>
      </c>
      <c r="Q9">
        <v>5</v>
      </c>
      <c r="R9">
        <v>4</v>
      </c>
      <c r="S9">
        <v>2</v>
      </c>
      <c r="T9">
        <v>0</v>
      </c>
      <c r="U9">
        <v>2</v>
      </c>
      <c r="V9">
        <v>5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f>SUM(O9:O11)</f>
        <v>14</v>
      </c>
      <c r="AJ9">
        <f>SUM(P9:P11)</f>
        <v>9</v>
      </c>
      <c r="AK9">
        <f>SUM(Q9:Q11)</f>
        <v>8</v>
      </c>
      <c r="AL9">
        <f t="shared" ref="AL9" si="32">SUM(R9:R11)</f>
        <v>21</v>
      </c>
      <c r="AM9">
        <f t="shared" ref="AM9" si="33">SUM(S9:S11)</f>
        <v>16</v>
      </c>
      <c r="AN9">
        <f t="shared" ref="AN9" si="34">SUM(T9:T11)</f>
        <v>9</v>
      </c>
      <c r="AO9">
        <f t="shared" ref="AO9" si="35">SUM(U9:U11)</f>
        <v>2</v>
      </c>
      <c r="AP9">
        <f t="shared" ref="AP9" si="36">SUM(V9:V11)</f>
        <v>5</v>
      </c>
    </row>
    <row r="10" spans="1:42" x14ac:dyDescent="0.25">
      <c r="A10">
        <v>2022</v>
      </c>
      <c r="B10" s="5">
        <v>44639</v>
      </c>
      <c r="C10">
        <v>3</v>
      </c>
      <c r="D10" t="s">
        <v>46</v>
      </c>
      <c r="E10" t="str">
        <f>VLOOKUP(D10,Sheet2!$I$1:$J$4,2,FALSE)</f>
        <v>54.491864, 9.030382</v>
      </c>
      <c r="F10" t="s">
        <v>13</v>
      </c>
      <c r="G10">
        <v>4</v>
      </c>
      <c r="I10">
        <v>2</v>
      </c>
      <c r="J10" t="s">
        <v>32</v>
      </c>
      <c r="K10" t="s">
        <v>31</v>
      </c>
      <c r="L10">
        <f t="shared" si="4"/>
        <v>26</v>
      </c>
      <c r="M10">
        <v>4</v>
      </c>
      <c r="N10">
        <v>4</v>
      </c>
      <c r="O10">
        <v>4</v>
      </c>
      <c r="P10">
        <v>6</v>
      </c>
      <c r="Q10">
        <v>0</v>
      </c>
      <c r="R10">
        <v>3</v>
      </c>
      <c r="S10">
        <v>9</v>
      </c>
      <c r="T10">
        <v>4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f>SUM(O9:O11)</f>
        <v>14</v>
      </c>
      <c r="AJ10">
        <f t="shared" ref="AJ10" si="37">SUM(P9:P11)</f>
        <v>9</v>
      </c>
      <c r="AK10">
        <f t="shared" ref="AK10" si="38">SUM(Q9:Q11)</f>
        <v>8</v>
      </c>
      <c r="AL10">
        <f t="shared" ref="AL10" si="39">SUM(R9:R11)</f>
        <v>21</v>
      </c>
      <c r="AM10">
        <f t="shared" ref="AM10" si="40">SUM(S9:S11)</f>
        <v>16</v>
      </c>
      <c r="AN10">
        <f t="shared" ref="AN10" si="41">SUM(T9:T11)</f>
        <v>9</v>
      </c>
      <c r="AO10">
        <f t="shared" ref="AO10" si="42">SUM(U9:U11)</f>
        <v>2</v>
      </c>
      <c r="AP10">
        <f t="shared" ref="AP10" si="43">SUM(V9:V11)</f>
        <v>5</v>
      </c>
    </row>
    <row r="11" spans="1:42" x14ac:dyDescent="0.25">
      <c r="A11">
        <v>2022</v>
      </c>
      <c r="B11" s="5">
        <v>44639</v>
      </c>
      <c r="C11">
        <v>3</v>
      </c>
      <c r="D11" t="s">
        <v>46</v>
      </c>
      <c r="E11" t="str">
        <f>VLOOKUP(D11,Sheet2!$I$1:$J$4,2,FALSE)</f>
        <v>54.491864, 9.030382</v>
      </c>
      <c r="F11" t="s">
        <v>12</v>
      </c>
      <c r="G11">
        <v>13</v>
      </c>
      <c r="I11">
        <v>1</v>
      </c>
      <c r="J11" t="s">
        <v>37</v>
      </c>
      <c r="K11" t="s">
        <v>31</v>
      </c>
      <c r="L11">
        <f t="shared" si="4"/>
        <v>32</v>
      </c>
      <c r="M11">
        <v>4</v>
      </c>
      <c r="N11">
        <v>4</v>
      </c>
      <c r="O11">
        <v>5</v>
      </c>
      <c r="P11">
        <v>0</v>
      </c>
      <c r="Q11">
        <v>3</v>
      </c>
      <c r="R11">
        <v>14</v>
      </c>
      <c r="S11">
        <v>5</v>
      </c>
      <c r="T11">
        <v>5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f>SUM(O9:O11)</f>
        <v>14</v>
      </c>
      <c r="AJ11">
        <f t="shared" ref="AJ11" si="44">SUM(P9:P11)</f>
        <v>9</v>
      </c>
      <c r="AK11">
        <f t="shared" ref="AK11" si="45">SUM(Q9:Q11)</f>
        <v>8</v>
      </c>
      <c r="AL11">
        <f t="shared" ref="AL11" si="46">SUM(R9:R11)</f>
        <v>21</v>
      </c>
      <c r="AM11">
        <f t="shared" ref="AM11" si="47">SUM(S9:S11)</f>
        <v>16</v>
      </c>
      <c r="AN11">
        <f t="shared" ref="AN11" si="48">SUM(T9:T11)</f>
        <v>9</v>
      </c>
      <c r="AO11">
        <f t="shared" ref="AO11" si="49">SUM(U9:U11)</f>
        <v>2</v>
      </c>
      <c r="AP11">
        <f t="shared" ref="AP11" si="50">SUM(V9:V11)</f>
        <v>5</v>
      </c>
    </row>
    <row r="12" spans="1:42" x14ac:dyDescent="0.25">
      <c r="A12">
        <v>2022</v>
      </c>
      <c r="B12" s="5">
        <v>44639</v>
      </c>
      <c r="C12">
        <v>4</v>
      </c>
      <c r="D12" t="s">
        <v>46</v>
      </c>
      <c r="E12" t="str">
        <f>VLOOKUP(D12,Sheet2!$I$1:$J$4,2,FALSE)</f>
        <v>54.491864, 9.030382</v>
      </c>
      <c r="F12" t="s">
        <v>12</v>
      </c>
      <c r="G12">
        <v>6</v>
      </c>
      <c r="I12">
        <v>3</v>
      </c>
      <c r="J12" t="s">
        <v>36</v>
      </c>
      <c r="K12" t="s">
        <v>31</v>
      </c>
      <c r="L12">
        <f t="shared" si="4"/>
        <v>32</v>
      </c>
      <c r="M12">
        <v>6</v>
      </c>
      <c r="N12">
        <v>4</v>
      </c>
      <c r="O12">
        <v>4</v>
      </c>
      <c r="P12">
        <v>5</v>
      </c>
      <c r="Q12">
        <v>4</v>
      </c>
      <c r="R12">
        <v>14</v>
      </c>
      <c r="S12">
        <v>0</v>
      </c>
      <c r="T12">
        <v>1</v>
      </c>
      <c r="U12">
        <v>0</v>
      </c>
      <c r="V12">
        <v>4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f>SUM(O12:O14)</f>
        <v>11</v>
      </c>
      <c r="AJ12">
        <f>SUM(P12:P14)</f>
        <v>11</v>
      </c>
      <c r="AK12">
        <f>SUM(Q12:Q14)</f>
        <v>8</v>
      </c>
      <c r="AL12">
        <f t="shared" ref="AL12" si="51">SUM(R12:R14)</f>
        <v>34</v>
      </c>
      <c r="AM12">
        <f t="shared" ref="AM12" si="52">SUM(S12:S14)</f>
        <v>11</v>
      </c>
      <c r="AN12">
        <f t="shared" ref="AN12" si="53">SUM(T12:T14)</f>
        <v>8</v>
      </c>
      <c r="AO12">
        <f t="shared" ref="AO12" si="54">SUM(U12:U14)</f>
        <v>4</v>
      </c>
      <c r="AP12">
        <f t="shared" ref="AP12" si="55">SUM(V12:V14)</f>
        <v>5</v>
      </c>
    </row>
    <row r="13" spans="1:42" x14ac:dyDescent="0.25">
      <c r="A13">
        <v>2022</v>
      </c>
      <c r="B13" s="5">
        <v>44639</v>
      </c>
      <c r="C13">
        <v>4</v>
      </c>
      <c r="D13" t="s">
        <v>46</v>
      </c>
      <c r="E13" t="str">
        <f>VLOOKUP(D13,Sheet2!$I$1:$J$4,2,FALSE)</f>
        <v>54.491864, 9.030382</v>
      </c>
      <c r="F13" t="s">
        <v>13</v>
      </c>
      <c r="G13">
        <v>6</v>
      </c>
      <c r="I13">
        <v>2</v>
      </c>
      <c r="J13" t="s">
        <v>32</v>
      </c>
      <c r="K13" t="s">
        <v>31</v>
      </c>
      <c r="L13">
        <f t="shared" si="4"/>
        <v>30</v>
      </c>
      <c r="M13">
        <v>6</v>
      </c>
      <c r="N13">
        <v>5</v>
      </c>
      <c r="O13">
        <v>2</v>
      </c>
      <c r="P13">
        <v>4</v>
      </c>
      <c r="Q13">
        <v>3</v>
      </c>
      <c r="R13">
        <v>15</v>
      </c>
      <c r="S13">
        <v>4</v>
      </c>
      <c r="T13">
        <v>2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0</v>
      </c>
      <c r="AH13">
        <v>0</v>
      </c>
      <c r="AI13">
        <f>SUM(O12:O14)</f>
        <v>11</v>
      </c>
      <c r="AJ13">
        <f t="shared" ref="AJ13" si="56">SUM(P12:P14)</f>
        <v>11</v>
      </c>
      <c r="AK13">
        <f t="shared" ref="AK13" si="57">SUM(Q12:Q14)</f>
        <v>8</v>
      </c>
      <c r="AL13">
        <f t="shared" ref="AL13" si="58">SUM(R12:R14)</f>
        <v>34</v>
      </c>
      <c r="AM13">
        <f t="shared" ref="AM13" si="59">SUM(S12:S14)</f>
        <v>11</v>
      </c>
      <c r="AN13">
        <f t="shared" ref="AN13" si="60">SUM(T12:T14)</f>
        <v>8</v>
      </c>
      <c r="AO13">
        <f t="shared" ref="AO13" si="61">SUM(U12:U14)</f>
        <v>4</v>
      </c>
      <c r="AP13">
        <f t="shared" ref="AP13" si="62">SUM(V12:V14)</f>
        <v>5</v>
      </c>
    </row>
    <row r="14" spans="1:42" x14ac:dyDescent="0.25">
      <c r="A14">
        <v>2022</v>
      </c>
      <c r="B14" s="5">
        <v>44639</v>
      </c>
      <c r="C14">
        <v>4</v>
      </c>
      <c r="D14" t="s">
        <v>46</v>
      </c>
      <c r="E14" t="str">
        <f>VLOOKUP(D14,Sheet2!$I$1:$J$4,2,FALSE)</f>
        <v>54.491864, 9.030382</v>
      </c>
      <c r="F14" t="s">
        <v>11</v>
      </c>
      <c r="G14">
        <v>13</v>
      </c>
      <c r="I14">
        <v>1</v>
      </c>
      <c r="J14" t="s">
        <v>37</v>
      </c>
      <c r="K14" t="s">
        <v>31</v>
      </c>
      <c r="L14">
        <f t="shared" si="4"/>
        <v>30</v>
      </c>
      <c r="M14">
        <v>6</v>
      </c>
      <c r="N14">
        <v>5</v>
      </c>
      <c r="O14">
        <v>5</v>
      </c>
      <c r="P14">
        <v>2</v>
      </c>
      <c r="Q14">
        <v>1</v>
      </c>
      <c r="R14">
        <v>5</v>
      </c>
      <c r="S14">
        <v>7</v>
      </c>
      <c r="T14">
        <v>5</v>
      </c>
      <c r="U14">
        <v>4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1</v>
      </c>
      <c r="AH14">
        <v>1</v>
      </c>
      <c r="AI14">
        <f>SUM(O12:O14)</f>
        <v>11</v>
      </c>
      <c r="AJ14">
        <f t="shared" ref="AJ14" si="63">SUM(P12:P14)</f>
        <v>11</v>
      </c>
      <c r="AK14">
        <f t="shared" ref="AK14" si="64">SUM(Q12:Q14)</f>
        <v>8</v>
      </c>
      <c r="AL14">
        <f t="shared" ref="AL14" si="65">SUM(R12:R14)</f>
        <v>34</v>
      </c>
      <c r="AM14">
        <f t="shared" ref="AM14" si="66">SUM(S12:S14)</f>
        <v>11</v>
      </c>
      <c r="AN14">
        <f t="shared" ref="AN14" si="67">SUM(T12:T14)</f>
        <v>8</v>
      </c>
      <c r="AO14">
        <f t="shared" ref="AO14" si="68">SUM(U12:U14)</f>
        <v>4</v>
      </c>
      <c r="AP14">
        <f t="shared" ref="AP14" si="69">SUM(V12:V14)</f>
        <v>5</v>
      </c>
    </row>
    <row r="15" spans="1:42" x14ac:dyDescent="0.25">
      <c r="A15">
        <v>2022</v>
      </c>
      <c r="B15" s="5">
        <v>44639</v>
      </c>
      <c r="C15">
        <v>5</v>
      </c>
      <c r="D15" t="s">
        <v>46</v>
      </c>
      <c r="E15" t="str">
        <f>VLOOKUP(D15,Sheet2!$I$1:$J$4,2,FALSE)</f>
        <v>54.491864, 9.030382</v>
      </c>
      <c r="F15" t="s">
        <v>12</v>
      </c>
      <c r="G15">
        <v>6</v>
      </c>
      <c r="I15">
        <v>3</v>
      </c>
      <c r="J15" t="s">
        <v>36</v>
      </c>
      <c r="K15" t="s">
        <v>31</v>
      </c>
      <c r="L15">
        <f t="shared" si="4"/>
        <v>34</v>
      </c>
      <c r="M15">
        <v>4</v>
      </c>
      <c r="N15">
        <v>4</v>
      </c>
      <c r="O15">
        <v>4</v>
      </c>
      <c r="P15">
        <v>17</v>
      </c>
      <c r="Q15">
        <v>4</v>
      </c>
      <c r="R15">
        <v>0</v>
      </c>
      <c r="S15">
        <v>5</v>
      </c>
      <c r="T15">
        <v>0</v>
      </c>
      <c r="U15">
        <v>0</v>
      </c>
      <c r="V15">
        <v>4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f>SUM(O15:O17)</f>
        <v>9</v>
      </c>
      <c r="AJ15">
        <f>SUM(P15:P17)</f>
        <v>23</v>
      </c>
      <c r="AK15">
        <f>SUM(Q15:Q17)</f>
        <v>16</v>
      </c>
      <c r="AL15">
        <f t="shared" ref="AL15" si="70">SUM(R15:R17)</f>
        <v>5</v>
      </c>
      <c r="AM15">
        <f t="shared" ref="AM15" si="71">SUM(S15:S17)</f>
        <v>18</v>
      </c>
      <c r="AN15">
        <f t="shared" ref="AN15" si="72">SUM(T15:T17)</f>
        <v>5</v>
      </c>
      <c r="AO15">
        <f t="shared" ref="AO15" si="73">SUM(U15:U17)</f>
        <v>9</v>
      </c>
      <c r="AP15">
        <f t="shared" ref="AP15" si="74">SUM(V15:V17)</f>
        <v>11</v>
      </c>
    </row>
    <row r="16" spans="1:42" x14ac:dyDescent="0.25">
      <c r="A16">
        <v>2022</v>
      </c>
      <c r="B16" s="5">
        <v>44639</v>
      </c>
      <c r="C16">
        <v>5</v>
      </c>
      <c r="D16" t="s">
        <v>46</v>
      </c>
      <c r="E16" t="str">
        <f>VLOOKUP(D16,Sheet2!$I$1:$J$4,2,FALSE)</f>
        <v>54.491864, 9.030382</v>
      </c>
      <c r="F16" t="s">
        <v>11</v>
      </c>
      <c r="G16">
        <v>13</v>
      </c>
      <c r="I16">
        <v>1</v>
      </c>
      <c r="J16" t="s">
        <v>32</v>
      </c>
      <c r="K16" t="s">
        <v>31</v>
      </c>
      <c r="L16">
        <f t="shared" si="4"/>
        <v>31</v>
      </c>
      <c r="M16">
        <v>6</v>
      </c>
      <c r="N16">
        <v>4</v>
      </c>
      <c r="O16">
        <v>0</v>
      </c>
      <c r="P16">
        <v>3</v>
      </c>
      <c r="Q16">
        <v>5</v>
      </c>
      <c r="R16">
        <v>5</v>
      </c>
      <c r="S16">
        <v>9</v>
      </c>
      <c r="T16">
        <v>0</v>
      </c>
      <c r="U16">
        <v>9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0</v>
      </c>
      <c r="AI16">
        <f>SUM(O15:O17)</f>
        <v>9</v>
      </c>
      <c r="AJ16">
        <f t="shared" ref="AJ16" si="75">SUM(P15:P17)</f>
        <v>23</v>
      </c>
      <c r="AK16">
        <f t="shared" ref="AK16" si="76">SUM(Q15:Q17)</f>
        <v>16</v>
      </c>
      <c r="AL16">
        <f t="shared" ref="AL16" si="77">SUM(R15:R17)</f>
        <v>5</v>
      </c>
      <c r="AM16">
        <f t="shared" ref="AM16" si="78">SUM(S15:S17)</f>
        <v>18</v>
      </c>
      <c r="AN16">
        <f t="shared" ref="AN16" si="79">SUM(T15:T17)</f>
        <v>5</v>
      </c>
      <c r="AO16">
        <f t="shared" ref="AO16" si="80">SUM(U15:U17)</f>
        <v>9</v>
      </c>
      <c r="AP16">
        <f t="shared" ref="AP16" si="81">SUM(V15:V17)</f>
        <v>11</v>
      </c>
    </row>
    <row r="17" spans="1:42" x14ac:dyDescent="0.25">
      <c r="A17">
        <v>2022</v>
      </c>
      <c r="B17" s="5">
        <v>44639</v>
      </c>
      <c r="C17">
        <v>5</v>
      </c>
      <c r="D17" t="s">
        <v>46</v>
      </c>
      <c r="E17" t="str">
        <f>VLOOKUP(D17,Sheet2!$I$1:$J$4,2,FALSE)</f>
        <v>54.491864, 9.030382</v>
      </c>
      <c r="F17" t="s">
        <v>13</v>
      </c>
      <c r="G17">
        <v>9</v>
      </c>
      <c r="I17">
        <v>2</v>
      </c>
      <c r="J17" t="s">
        <v>37</v>
      </c>
      <c r="K17" t="s">
        <v>31</v>
      </c>
      <c r="L17">
        <f t="shared" si="4"/>
        <v>31</v>
      </c>
      <c r="M17">
        <v>4</v>
      </c>
      <c r="N17">
        <v>4</v>
      </c>
      <c r="O17">
        <v>5</v>
      </c>
      <c r="P17">
        <v>3</v>
      </c>
      <c r="Q17">
        <v>7</v>
      </c>
      <c r="R17">
        <v>0</v>
      </c>
      <c r="S17">
        <v>4</v>
      </c>
      <c r="T17">
        <v>5</v>
      </c>
      <c r="U17">
        <v>0</v>
      </c>
      <c r="V17">
        <v>7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0</v>
      </c>
      <c r="AH17">
        <v>0</v>
      </c>
      <c r="AI17">
        <f>SUM(O15:O17)</f>
        <v>9</v>
      </c>
      <c r="AJ17">
        <f t="shared" ref="AJ17" si="82">SUM(P15:P17)</f>
        <v>23</v>
      </c>
      <c r="AK17">
        <f t="shared" ref="AK17" si="83">SUM(Q15:Q17)</f>
        <v>16</v>
      </c>
      <c r="AL17">
        <f t="shared" ref="AL17" si="84">SUM(R15:R17)</f>
        <v>5</v>
      </c>
      <c r="AM17">
        <f t="shared" ref="AM17" si="85">SUM(S15:S17)</f>
        <v>18</v>
      </c>
      <c r="AN17">
        <f t="shared" ref="AN17" si="86">SUM(T15:T17)</f>
        <v>5</v>
      </c>
      <c r="AO17">
        <f t="shared" ref="AO17" si="87">SUM(U15:U17)</f>
        <v>9</v>
      </c>
      <c r="AP17">
        <f t="shared" ref="AP17" si="88">SUM(V15:V17)</f>
        <v>11</v>
      </c>
    </row>
    <row r="18" spans="1:42" x14ac:dyDescent="0.25">
      <c r="A18">
        <v>2022</v>
      </c>
      <c r="B18" s="5">
        <v>44639</v>
      </c>
      <c r="C18">
        <v>6</v>
      </c>
      <c r="D18" t="s">
        <v>46</v>
      </c>
      <c r="E18" t="str">
        <f>VLOOKUP(D18,Sheet2!$I$1:$J$4,2,FALSE)</f>
        <v>54.491864, 9.030382</v>
      </c>
      <c r="F18" t="s">
        <v>13</v>
      </c>
      <c r="G18">
        <v>5</v>
      </c>
      <c r="I18">
        <v>3</v>
      </c>
      <c r="J18" t="s">
        <v>36</v>
      </c>
      <c r="K18" t="s">
        <v>31</v>
      </c>
      <c r="L18">
        <f t="shared" si="4"/>
        <v>26</v>
      </c>
      <c r="M18">
        <v>5</v>
      </c>
      <c r="N18">
        <v>5</v>
      </c>
      <c r="O18">
        <v>3</v>
      </c>
      <c r="P18">
        <v>4</v>
      </c>
      <c r="Q18">
        <v>5</v>
      </c>
      <c r="R18">
        <v>8</v>
      </c>
      <c r="S18">
        <v>3</v>
      </c>
      <c r="T18">
        <v>3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0</v>
      </c>
      <c r="AG18">
        <v>0</v>
      </c>
      <c r="AH18">
        <v>0</v>
      </c>
      <c r="AI18">
        <f>SUM(O18:O20)</f>
        <v>22</v>
      </c>
      <c r="AJ18">
        <f>SUM(P18:P20)</f>
        <v>9</v>
      </c>
      <c r="AK18">
        <f>SUM(Q18:Q20)</f>
        <v>13</v>
      </c>
      <c r="AL18">
        <f t="shared" ref="AL18" si="89">SUM(R18:R20)</f>
        <v>17</v>
      </c>
      <c r="AM18">
        <f t="shared" ref="AM18" si="90">SUM(S18:S20)</f>
        <v>7</v>
      </c>
      <c r="AN18">
        <f t="shared" ref="AN18" si="91">SUM(T18:T20)</f>
        <v>14</v>
      </c>
      <c r="AO18">
        <f t="shared" ref="AO18" si="92">SUM(U18:U20)</f>
        <v>4</v>
      </c>
      <c r="AP18">
        <f t="shared" ref="AP18" si="93">SUM(V18:V20)</f>
        <v>8</v>
      </c>
    </row>
    <row r="19" spans="1:42" x14ac:dyDescent="0.25">
      <c r="A19">
        <v>2022</v>
      </c>
      <c r="B19" s="5">
        <v>44639</v>
      </c>
      <c r="C19">
        <v>6</v>
      </c>
      <c r="D19" t="s">
        <v>46</v>
      </c>
      <c r="E19" t="str">
        <f>VLOOKUP(D19,Sheet2!$I$1:$J$4,2,FALSE)</f>
        <v>54.491864, 9.030382</v>
      </c>
      <c r="F19" t="s">
        <v>12</v>
      </c>
      <c r="G19">
        <v>13</v>
      </c>
      <c r="I19">
        <v>1</v>
      </c>
      <c r="J19" t="s">
        <v>32</v>
      </c>
      <c r="K19" t="s">
        <v>31</v>
      </c>
      <c r="L19">
        <f t="shared" si="4"/>
        <v>33</v>
      </c>
      <c r="M19">
        <v>5</v>
      </c>
      <c r="N19">
        <v>3</v>
      </c>
      <c r="O19">
        <v>15</v>
      </c>
      <c r="P19">
        <v>3</v>
      </c>
      <c r="Q19">
        <v>0</v>
      </c>
      <c r="R19">
        <v>0</v>
      </c>
      <c r="S19">
        <v>4</v>
      </c>
      <c r="T19">
        <v>7</v>
      </c>
      <c r="U19">
        <v>4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1</v>
      </c>
      <c r="AG19">
        <v>0</v>
      </c>
      <c r="AH19">
        <v>1</v>
      </c>
      <c r="AI19">
        <f>SUM(O18:O20)</f>
        <v>22</v>
      </c>
      <c r="AJ19">
        <f t="shared" ref="AJ19" si="94">SUM(P18:P20)</f>
        <v>9</v>
      </c>
      <c r="AK19">
        <f t="shared" ref="AK19" si="95">SUM(Q18:Q20)</f>
        <v>13</v>
      </c>
      <c r="AL19">
        <f t="shared" ref="AL19" si="96">SUM(R18:R20)</f>
        <v>17</v>
      </c>
      <c r="AM19">
        <f t="shared" ref="AM19" si="97">SUM(S18:S20)</f>
        <v>7</v>
      </c>
      <c r="AN19">
        <f t="shared" ref="AN19" si="98">SUM(T18:T20)</f>
        <v>14</v>
      </c>
      <c r="AO19">
        <f t="shared" ref="AO19" si="99">SUM(U18:U20)</f>
        <v>4</v>
      </c>
      <c r="AP19">
        <f t="shared" ref="AP19" si="100">SUM(V18:V20)</f>
        <v>8</v>
      </c>
    </row>
    <row r="20" spans="1:42" x14ac:dyDescent="0.25">
      <c r="A20">
        <v>2022</v>
      </c>
      <c r="B20" s="5">
        <v>44639</v>
      </c>
      <c r="C20">
        <v>6</v>
      </c>
      <c r="D20" t="s">
        <v>46</v>
      </c>
      <c r="E20" t="str">
        <f>VLOOKUP(D20,Sheet2!$I$1:$J$4,2,FALSE)</f>
        <v>54.491864, 9.030382</v>
      </c>
      <c r="F20" t="s">
        <v>11</v>
      </c>
      <c r="G20">
        <v>8</v>
      </c>
      <c r="I20">
        <v>2</v>
      </c>
      <c r="J20" t="s">
        <v>37</v>
      </c>
      <c r="K20" t="s">
        <v>31</v>
      </c>
      <c r="L20">
        <f t="shared" si="4"/>
        <v>35</v>
      </c>
      <c r="M20">
        <v>5</v>
      </c>
      <c r="N20">
        <v>4</v>
      </c>
      <c r="O20">
        <v>4</v>
      </c>
      <c r="P20">
        <v>2</v>
      </c>
      <c r="Q20">
        <v>8</v>
      </c>
      <c r="R20">
        <v>9</v>
      </c>
      <c r="S20">
        <v>0</v>
      </c>
      <c r="T20">
        <v>4</v>
      </c>
      <c r="U20">
        <v>0</v>
      </c>
      <c r="V20">
        <v>8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0</v>
      </c>
      <c r="AI20">
        <f>SUM(O18:O20)</f>
        <v>22</v>
      </c>
      <c r="AJ20">
        <f t="shared" ref="AJ20" si="101">SUM(P18:P20)</f>
        <v>9</v>
      </c>
      <c r="AK20">
        <f t="shared" ref="AK20" si="102">SUM(Q18:Q20)</f>
        <v>13</v>
      </c>
      <c r="AL20">
        <f t="shared" ref="AL20" si="103">SUM(R18:R20)</f>
        <v>17</v>
      </c>
      <c r="AM20">
        <f t="shared" ref="AM20" si="104">SUM(S18:S20)</f>
        <v>7</v>
      </c>
      <c r="AN20">
        <f t="shared" ref="AN20" si="105">SUM(T18:T20)</f>
        <v>14</v>
      </c>
      <c r="AO20">
        <f t="shared" ref="AO20" si="106">SUM(U18:U20)</f>
        <v>4</v>
      </c>
      <c r="AP20">
        <f t="shared" ref="AP20" si="107">SUM(V18:V20)</f>
        <v>8</v>
      </c>
    </row>
    <row r="21" spans="1:42" x14ac:dyDescent="0.25">
      <c r="A21">
        <v>2022</v>
      </c>
      <c r="B21" s="5">
        <v>44639</v>
      </c>
      <c r="C21">
        <v>7</v>
      </c>
      <c r="D21" t="s">
        <v>46</v>
      </c>
      <c r="E21" t="str">
        <f>VLOOKUP(D21,Sheet2!$I$1:$J$4,2,FALSE)</f>
        <v>54.491864, 9.030382</v>
      </c>
      <c r="F21" t="s">
        <v>13</v>
      </c>
      <c r="G21">
        <v>5</v>
      </c>
      <c r="I21">
        <v>3</v>
      </c>
      <c r="J21" t="s">
        <v>36</v>
      </c>
      <c r="K21" t="s">
        <v>31</v>
      </c>
      <c r="L21">
        <f t="shared" si="4"/>
        <v>32</v>
      </c>
      <c r="M21">
        <v>6</v>
      </c>
      <c r="N21">
        <v>5</v>
      </c>
      <c r="O21">
        <v>3</v>
      </c>
      <c r="P21">
        <v>5</v>
      </c>
      <c r="Q21">
        <v>5</v>
      </c>
      <c r="R21">
        <v>10</v>
      </c>
      <c r="S21">
        <v>4</v>
      </c>
      <c r="T21">
        <v>0</v>
      </c>
      <c r="U21">
        <v>4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0</v>
      </c>
      <c r="AH21">
        <v>0</v>
      </c>
      <c r="AI21">
        <f>SUM(O21:O23)</f>
        <v>13</v>
      </c>
      <c r="AJ21">
        <f>SUM(P21:P23)</f>
        <v>14</v>
      </c>
      <c r="AK21">
        <f>SUM(Q21:Q23)</f>
        <v>8</v>
      </c>
      <c r="AL21">
        <f t="shared" ref="AL21" si="108">SUM(R21:R23)</f>
        <v>15</v>
      </c>
      <c r="AM21">
        <f t="shared" ref="AM21" si="109">SUM(S21:S23)</f>
        <v>18</v>
      </c>
      <c r="AN21">
        <f t="shared" ref="AN21" si="110">SUM(T21:T23)</f>
        <v>10</v>
      </c>
      <c r="AO21">
        <f t="shared" ref="AO21" si="111">SUM(U21:U23)</f>
        <v>14</v>
      </c>
      <c r="AP21">
        <f t="shared" ref="AP21" si="112">SUM(V21:V23)</f>
        <v>1</v>
      </c>
    </row>
    <row r="22" spans="1:42" x14ac:dyDescent="0.25">
      <c r="A22">
        <v>2022</v>
      </c>
      <c r="B22" s="5">
        <v>44639</v>
      </c>
      <c r="C22">
        <v>7</v>
      </c>
      <c r="D22" t="s">
        <v>46</v>
      </c>
      <c r="E22" t="str">
        <f>VLOOKUP(D22,Sheet2!$I$1:$J$4,2,FALSE)</f>
        <v>54.491864, 9.030382</v>
      </c>
      <c r="F22" t="s">
        <v>12</v>
      </c>
      <c r="G22">
        <v>13</v>
      </c>
      <c r="I22">
        <v>1</v>
      </c>
      <c r="J22" t="s">
        <v>32</v>
      </c>
      <c r="K22" t="s">
        <v>31</v>
      </c>
      <c r="L22">
        <f t="shared" si="4"/>
        <v>29</v>
      </c>
      <c r="M22">
        <v>5</v>
      </c>
      <c r="N22">
        <v>4</v>
      </c>
      <c r="O22">
        <v>3</v>
      </c>
      <c r="P22">
        <v>4</v>
      </c>
      <c r="Q22">
        <v>0</v>
      </c>
      <c r="R22">
        <v>3</v>
      </c>
      <c r="S22">
        <v>10</v>
      </c>
      <c r="T22">
        <v>3</v>
      </c>
      <c r="U22">
        <v>6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0</v>
      </c>
      <c r="AI22">
        <f>SUM(O21:O23)</f>
        <v>13</v>
      </c>
      <c r="AJ22">
        <f t="shared" ref="AJ22" si="113">SUM(P21:P23)</f>
        <v>14</v>
      </c>
      <c r="AK22">
        <f t="shared" ref="AK22" si="114">SUM(Q21:Q23)</f>
        <v>8</v>
      </c>
      <c r="AL22">
        <f t="shared" ref="AL22" si="115">SUM(R21:R23)</f>
        <v>15</v>
      </c>
      <c r="AM22">
        <f t="shared" ref="AM22" si="116">SUM(S21:S23)</f>
        <v>18</v>
      </c>
      <c r="AN22">
        <f t="shared" ref="AN22" si="117">SUM(T21:T23)</f>
        <v>10</v>
      </c>
      <c r="AO22">
        <f t="shared" ref="AO22" si="118">SUM(U21:U23)</f>
        <v>14</v>
      </c>
      <c r="AP22">
        <f t="shared" ref="AP22" si="119">SUM(V21:V23)</f>
        <v>1</v>
      </c>
    </row>
    <row r="23" spans="1:42" x14ac:dyDescent="0.25">
      <c r="A23">
        <v>2022</v>
      </c>
      <c r="B23" s="5">
        <v>44639</v>
      </c>
      <c r="C23">
        <v>7</v>
      </c>
      <c r="D23" t="s">
        <v>46</v>
      </c>
      <c r="E23" t="str">
        <f>VLOOKUP(D23,Sheet2!$I$1:$J$4,2,FALSE)</f>
        <v>54.491864, 9.030382</v>
      </c>
      <c r="F23" t="s">
        <v>11</v>
      </c>
      <c r="G23">
        <v>9</v>
      </c>
      <c r="I23">
        <v>2</v>
      </c>
      <c r="J23" t="s">
        <v>37</v>
      </c>
      <c r="K23" t="s">
        <v>31</v>
      </c>
      <c r="L23">
        <f t="shared" si="4"/>
        <v>32</v>
      </c>
      <c r="M23">
        <v>6</v>
      </c>
      <c r="N23">
        <v>5</v>
      </c>
      <c r="O23">
        <v>7</v>
      </c>
      <c r="P23">
        <v>5</v>
      </c>
      <c r="Q23">
        <v>3</v>
      </c>
      <c r="R23">
        <v>2</v>
      </c>
      <c r="S23">
        <v>4</v>
      </c>
      <c r="T23">
        <v>7</v>
      </c>
      <c r="U23">
        <v>4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f>SUM(O21:O23)</f>
        <v>13</v>
      </c>
      <c r="AJ23">
        <f t="shared" ref="AJ23" si="120">SUM(P21:P23)</f>
        <v>14</v>
      </c>
      <c r="AK23">
        <f t="shared" ref="AK23" si="121">SUM(Q21:Q23)</f>
        <v>8</v>
      </c>
      <c r="AL23">
        <f t="shared" ref="AL23" si="122">SUM(R21:R23)</f>
        <v>15</v>
      </c>
      <c r="AM23">
        <f t="shared" ref="AM23" si="123">SUM(S21:S23)</f>
        <v>18</v>
      </c>
      <c r="AN23">
        <f t="shared" ref="AN23" si="124">SUM(T21:T23)</f>
        <v>10</v>
      </c>
      <c r="AO23">
        <f t="shared" ref="AO23" si="125">SUM(U21:U23)</f>
        <v>14</v>
      </c>
      <c r="AP23">
        <f t="shared" ref="AP23" si="126">SUM(V21:V23)</f>
        <v>1</v>
      </c>
    </row>
    <row r="24" spans="1:42" x14ac:dyDescent="0.25">
      <c r="A24">
        <v>2022</v>
      </c>
      <c r="B24" s="5">
        <v>44639</v>
      </c>
      <c r="C24">
        <v>8</v>
      </c>
      <c r="D24" t="s">
        <v>46</v>
      </c>
      <c r="E24" t="str">
        <f>VLOOKUP(D24,Sheet2!$I$1:$J$4,2,FALSE)</f>
        <v>54.491864, 9.030382</v>
      </c>
      <c r="F24" t="s">
        <v>12</v>
      </c>
      <c r="G24">
        <v>6</v>
      </c>
      <c r="I24">
        <v>2</v>
      </c>
      <c r="J24" t="s">
        <v>36</v>
      </c>
      <c r="K24" t="s">
        <v>32</v>
      </c>
      <c r="L24">
        <f t="shared" si="4"/>
        <v>30</v>
      </c>
      <c r="M24">
        <v>6</v>
      </c>
      <c r="N24">
        <v>5</v>
      </c>
      <c r="O24">
        <v>9</v>
      </c>
      <c r="P24">
        <v>5</v>
      </c>
      <c r="Q24">
        <v>1</v>
      </c>
      <c r="R24">
        <v>3</v>
      </c>
      <c r="S24">
        <v>2</v>
      </c>
      <c r="T24">
        <v>9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f>SUM(O24:O26)</f>
        <v>22</v>
      </c>
      <c r="AJ24">
        <f>SUM(P24:P26)</f>
        <v>9</v>
      </c>
      <c r="AK24">
        <f>SUM(Q24:Q26)</f>
        <v>7</v>
      </c>
      <c r="AL24">
        <f t="shared" ref="AL24" si="127">SUM(R24:R26)</f>
        <v>12</v>
      </c>
      <c r="AM24">
        <f t="shared" ref="AM24" si="128">SUM(S24:S26)</f>
        <v>10</v>
      </c>
      <c r="AN24">
        <f t="shared" ref="AN24" si="129">SUM(T24:T26)</f>
        <v>18</v>
      </c>
      <c r="AO24">
        <f t="shared" ref="AO24" si="130">SUM(U24:U26)</f>
        <v>3</v>
      </c>
      <c r="AP24">
        <f t="shared" ref="AP24" si="131">SUM(V24:V26)</f>
        <v>7</v>
      </c>
    </row>
    <row r="25" spans="1:42" x14ac:dyDescent="0.25">
      <c r="A25">
        <v>2022</v>
      </c>
      <c r="B25" s="5">
        <v>44639</v>
      </c>
      <c r="C25">
        <v>8</v>
      </c>
      <c r="D25" t="s">
        <v>46</v>
      </c>
      <c r="E25" t="str">
        <f>VLOOKUP(D25,Sheet2!$I$1:$J$4,2,FALSE)</f>
        <v>54.491864, 9.030382</v>
      </c>
      <c r="F25" t="s">
        <v>11</v>
      </c>
      <c r="G25">
        <v>13</v>
      </c>
      <c r="I25">
        <v>1</v>
      </c>
      <c r="J25" t="s">
        <v>32</v>
      </c>
      <c r="K25" t="s">
        <v>32</v>
      </c>
      <c r="L25">
        <f t="shared" si="4"/>
        <v>31</v>
      </c>
      <c r="M25">
        <v>5</v>
      </c>
      <c r="N25">
        <v>5</v>
      </c>
      <c r="O25">
        <v>5</v>
      </c>
      <c r="P25">
        <v>4</v>
      </c>
      <c r="Q25">
        <v>3</v>
      </c>
      <c r="R25">
        <v>6</v>
      </c>
      <c r="S25">
        <v>5</v>
      </c>
      <c r="T25">
        <v>5</v>
      </c>
      <c r="U25">
        <v>0</v>
      </c>
      <c r="V25">
        <v>3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f>SUM(O24:O26)</f>
        <v>22</v>
      </c>
      <c r="AJ25">
        <f t="shared" ref="AJ25" si="132">SUM(P24:P26)</f>
        <v>9</v>
      </c>
      <c r="AK25">
        <f t="shared" ref="AK25" si="133">SUM(Q24:Q26)</f>
        <v>7</v>
      </c>
      <c r="AL25">
        <f t="shared" ref="AL25" si="134">SUM(R24:R26)</f>
        <v>12</v>
      </c>
      <c r="AM25">
        <f t="shared" ref="AM25" si="135">SUM(S24:S26)</f>
        <v>10</v>
      </c>
      <c r="AN25">
        <f t="shared" ref="AN25" si="136">SUM(T24:T26)</f>
        <v>18</v>
      </c>
      <c r="AO25">
        <f t="shared" ref="AO25" si="137">SUM(U24:U26)</f>
        <v>3</v>
      </c>
      <c r="AP25">
        <f t="shared" ref="AP25" si="138">SUM(V24:V26)</f>
        <v>7</v>
      </c>
    </row>
    <row r="26" spans="1:42" x14ac:dyDescent="0.25">
      <c r="A26">
        <v>2022</v>
      </c>
      <c r="B26" s="5">
        <v>44639</v>
      </c>
      <c r="C26">
        <v>8</v>
      </c>
      <c r="D26" t="s">
        <v>46</v>
      </c>
      <c r="E26" t="str">
        <f>VLOOKUP(D26,Sheet2!$I$1:$J$4,2,FALSE)</f>
        <v>54.491864, 9.030382</v>
      </c>
      <c r="F26" t="s">
        <v>13</v>
      </c>
      <c r="G26">
        <v>5</v>
      </c>
      <c r="I26">
        <v>3</v>
      </c>
      <c r="J26" t="s">
        <v>37</v>
      </c>
      <c r="K26" t="s">
        <v>32</v>
      </c>
      <c r="L26">
        <f t="shared" si="4"/>
        <v>27</v>
      </c>
      <c r="M26">
        <v>3</v>
      </c>
      <c r="N26">
        <v>4</v>
      </c>
      <c r="O26">
        <v>8</v>
      </c>
      <c r="P26">
        <v>0</v>
      </c>
      <c r="Q26">
        <v>3</v>
      </c>
      <c r="R26">
        <v>3</v>
      </c>
      <c r="S26">
        <v>3</v>
      </c>
      <c r="T26">
        <v>4</v>
      </c>
      <c r="U26">
        <v>3</v>
      </c>
      <c r="V26">
        <v>3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f>SUM(O24:O26)</f>
        <v>22</v>
      </c>
      <c r="AJ26">
        <f t="shared" ref="AJ26" si="139">SUM(P24:P26)</f>
        <v>9</v>
      </c>
      <c r="AK26">
        <f t="shared" ref="AK26" si="140">SUM(Q24:Q26)</f>
        <v>7</v>
      </c>
      <c r="AL26">
        <f t="shared" ref="AL26" si="141">SUM(R24:R26)</f>
        <v>12</v>
      </c>
      <c r="AM26">
        <f t="shared" ref="AM26" si="142">SUM(S24:S26)</f>
        <v>10</v>
      </c>
      <c r="AN26">
        <f t="shared" ref="AN26" si="143">SUM(T24:T26)</f>
        <v>18</v>
      </c>
      <c r="AO26">
        <f t="shared" ref="AO26" si="144">SUM(U24:U26)</f>
        <v>3</v>
      </c>
      <c r="AP26">
        <f t="shared" ref="AP26" si="145">SUM(V24:V26)</f>
        <v>7</v>
      </c>
    </row>
    <row r="27" spans="1:42" x14ac:dyDescent="0.25">
      <c r="A27">
        <v>2022</v>
      </c>
      <c r="B27" s="5">
        <v>44639</v>
      </c>
      <c r="C27">
        <v>9</v>
      </c>
      <c r="D27" t="s">
        <v>46</v>
      </c>
      <c r="E27" t="str">
        <f>VLOOKUP(D27,Sheet2!$I$1:$J$4,2,FALSE)</f>
        <v>54.491864, 9.030382</v>
      </c>
      <c r="F27" t="s">
        <v>11</v>
      </c>
      <c r="G27">
        <v>15</v>
      </c>
      <c r="H27">
        <v>5</v>
      </c>
      <c r="I27">
        <v>1</v>
      </c>
      <c r="J27" t="s">
        <v>36</v>
      </c>
      <c r="K27" t="s">
        <v>31</v>
      </c>
      <c r="L27">
        <f t="shared" si="4"/>
        <v>30</v>
      </c>
      <c r="M27">
        <v>5</v>
      </c>
      <c r="N27">
        <v>5</v>
      </c>
      <c r="O27">
        <v>4</v>
      </c>
      <c r="P27">
        <v>2</v>
      </c>
      <c r="Q27">
        <v>7</v>
      </c>
      <c r="R27">
        <v>4</v>
      </c>
      <c r="S27">
        <v>5</v>
      </c>
      <c r="T27">
        <v>4</v>
      </c>
      <c r="U27">
        <v>0</v>
      </c>
      <c r="V27">
        <v>4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</v>
      </c>
      <c r="AH27">
        <v>1</v>
      </c>
      <c r="AI27">
        <f>SUM(O27:O29)</f>
        <v>14</v>
      </c>
      <c r="AJ27">
        <f>SUM(P27:P29)</f>
        <v>6</v>
      </c>
      <c r="AK27">
        <f>SUM(Q27:Q29)</f>
        <v>22</v>
      </c>
      <c r="AL27">
        <f t="shared" ref="AL27" si="146">SUM(R27:R29)</f>
        <v>9</v>
      </c>
      <c r="AM27">
        <f t="shared" ref="AM27" si="147">SUM(S27:S29)</f>
        <v>20</v>
      </c>
      <c r="AN27">
        <f t="shared" ref="AN27" si="148">SUM(T27:T29)</f>
        <v>7</v>
      </c>
      <c r="AO27">
        <f t="shared" ref="AO27" si="149">SUM(U27:U29)</f>
        <v>10</v>
      </c>
      <c r="AP27">
        <f t="shared" ref="AP27" si="150">SUM(V27:V29)</f>
        <v>12</v>
      </c>
    </row>
    <row r="28" spans="1:42" x14ac:dyDescent="0.25">
      <c r="A28">
        <v>2022</v>
      </c>
      <c r="B28" s="5">
        <v>44639</v>
      </c>
      <c r="C28">
        <v>9</v>
      </c>
      <c r="D28" t="s">
        <v>46</v>
      </c>
      <c r="E28" t="str">
        <f>VLOOKUP(D28,Sheet2!$I$1:$J$4,2,FALSE)</f>
        <v>54.491864, 9.030382</v>
      </c>
      <c r="F28" t="s">
        <v>13</v>
      </c>
      <c r="G28">
        <v>8</v>
      </c>
      <c r="H28">
        <v>3</v>
      </c>
      <c r="I28">
        <v>3</v>
      </c>
      <c r="J28" t="s">
        <v>32</v>
      </c>
      <c r="K28" t="s">
        <v>31</v>
      </c>
      <c r="L28">
        <f t="shared" si="4"/>
        <v>34</v>
      </c>
      <c r="M28">
        <v>5</v>
      </c>
      <c r="N28">
        <v>5</v>
      </c>
      <c r="O28">
        <v>7</v>
      </c>
      <c r="P28">
        <v>4</v>
      </c>
      <c r="Q28">
        <v>4</v>
      </c>
      <c r="R28">
        <v>5</v>
      </c>
      <c r="S28">
        <v>5</v>
      </c>
      <c r="T28">
        <v>0</v>
      </c>
      <c r="U28">
        <v>5</v>
      </c>
      <c r="V28">
        <v>4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f>SUM(O27:O29)</f>
        <v>14</v>
      </c>
      <c r="AJ28">
        <f t="shared" ref="AJ28" si="151">SUM(P27:P29)</f>
        <v>6</v>
      </c>
      <c r="AK28">
        <f t="shared" ref="AK28" si="152">SUM(Q27:Q29)</f>
        <v>22</v>
      </c>
      <c r="AL28">
        <f t="shared" ref="AL28" si="153">SUM(R27:R29)</f>
        <v>9</v>
      </c>
      <c r="AM28">
        <f t="shared" ref="AM28" si="154">SUM(S27:S29)</f>
        <v>20</v>
      </c>
      <c r="AN28">
        <f t="shared" ref="AN28" si="155">SUM(T27:T29)</f>
        <v>7</v>
      </c>
      <c r="AO28">
        <f t="shared" ref="AO28" si="156">SUM(U27:U29)</f>
        <v>10</v>
      </c>
      <c r="AP28">
        <f t="shared" ref="AP28" si="157">SUM(V27:V29)</f>
        <v>12</v>
      </c>
    </row>
    <row r="29" spans="1:42" x14ac:dyDescent="0.25">
      <c r="A29">
        <v>2022</v>
      </c>
      <c r="B29" s="5">
        <v>44639</v>
      </c>
      <c r="C29">
        <v>9</v>
      </c>
      <c r="D29" t="s">
        <v>46</v>
      </c>
      <c r="E29" t="str">
        <f>VLOOKUP(D29,Sheet2!$I$1:$J$4,2,FALSE)</f>
        <v>54.491864, 9.030382</v>
      </c>
      <c r="F29" t="s">
        <v>12</v>
      </c>
      <c r="G29">
        <v>8</v>
      </c>
      <c r="H29">
        <v>3</v>
      </c>
      <c r="I29">
        <v>2</v>
      </c>
      <c r="J29" t="s">
        <v>37</v>
      </c>
      <c r="K29" t="s">
        <v>31</v>
      </c>
      <c r="L29">
        <f t="shared" si="4"/>
        <v>36</v>
      </c>
      <c r="M29">
        <v>3</v>
      </c>
      <c r="N29">
        <v>3</v>
      </c>
      <c r="O29">
        <v>3</v>
      </c>
      <c r="P29">
        <v>0</v>
      </c>
      <c r="Q29">
        <v>11</v>
      </c>
      <c r="R29">
        <v>0</v>
      </c>
      <c r="S29">
        <v>10</v>
      </c>
      <c r="T29">
        <v>3</v>
      </c>
      <c r="U29">
        <v>5</v>
      </c>
      <c r="V29">
        <v>4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0</v>
      </c>
      <c r="AG29">
        <v>0</v>
      </c>
      <c r="AH29">
        <v>0</v>
      </c>
      <c r="AI29">
        <f>SUM(O27:O29)</f>
        <v>14</v>
      </c>
      <c r="AJ29">
        <f t="shared" ref="AJ29" si="158">SUM(P27:P29)</f>
        <v>6</v>
      </c>
      <c r="AK29">
        <f t="shared" ref="AK29" si="159">SUM(Q27:Q29)</f>
        <v>22</v>
      </c>
      <c r="AL29">
        <f t="shared" ref="AL29" si="160">SUM(R27:R29)</f>
        <v>9</v>
      </c>
      <c r="AM29">
        <f t="shared" ref="AM29" si="161">SUM(S27:S29)</f>
        <v>20</v>
      </c>
      <c r="AN29">
        <f t="shared" ref="AN29" si="162">SUM(T27:T29)</f>
        <v>7</v>
      </c>
      <c r="AO29">
        <f t="shared" ref="AO29" si="163">SUM(U27:U29)</f>
        <v>10</v>
      </c>
      <c r="AP29">
        <f t="shared" ref="AP29" si="164">SUM(V27:V29)</f>
        <v>12</v>
      </c>
    </row>
    <row r="30" spans="1:42" x14ac:dyDescent="0.25">
      <c r="A30">
        <v>2022</v>
      </c>
      <c r="B30" s="5">
        <v>44716</v>
      </c>
      <c r="C30">
        <v>10</v>
      </c>
      <c r="D30" t="s">
        <v>55</v>
      </c>
      <c r="E30" t="str">
        <f>VLOOKUP(D30,Sheet2!$I$1:$J$4,2,FALSE)</f>
        <v>53.594891, 9.981069</v>
      </c>
      <c r="F30" t="s">
        <v>13</v>
      </c>
      <c r="G30">
        <v>8</v>
      </c>
      <c r="H30">
        <v>1</v>
      </c>
      <c r="I30">
        <v>2</v>
      </c>
      <c r="J30" t="s">
        <v>36</v>
      </c>
      <c r="K30" t="s">
        <v>32</v>
      </c>
      <c r="L30">
        <f t="shared" si="4"/>
        <v>29</v>
      </c>
      <c r="M30">
        <v>5</v>
      </c>
      <c r="N30">
        <v>5</v>
      </c>
      <c r="O30">
        <v>4</v>
      </c>
      <c r="P30">
        <v>4</v>
      </c>
      <c r="Q30">
        <v>5</v>
      </c>
      <c r="R30">
        <v>4</v>
      </c>
      <c r="S30">
        <v>3</v>
      </c>
      <c r="T30">
        <v>4</v>
      </c>
      <c r="U30">
        <v>0</v>
      </c>
      <c r="V30">
        <v>5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</v>
      </c>
      <c r="AI30">
        <f>SUM(O30:O32)</f>
        <v>18</v>
      </c>
      <c r="AJ30">
        <f>SUM(P30:P32)</f>
        <v>8</v>
      </c>
      <c r="AK30">
        <f>SUM(Q30:Q32)</f>
        <v>11</v>
      </c>
      <c r="AL30">
        <f t="shared" ref="AL30" si="165">SUM(R30:R32)</f>
        <v>19</v>
      </c>
      <c r="AM30">
        <f t="shared" ref="AM30" si="166">SUM(S30:S32)</f>
        <v>9</v>
      </c>
      <c r="AN30">
        <f t="shared" ref="AN30" si="167">SUM(T30:T32)</f>
        <v>13</v>
      </c>
      <c r="AO30">
        <f t="shared" ref="AO30" si="168">SUM(U30:U32)</f>
        <v>3</v>
      </c>
      <c r="AP30">
        <f t="shared" ref="AP30" si="169">SUM(V30:V32)</f>
        <v>8</v>
      </c>
    </row>
    <row r="31" spans="1:42" x14ac:dyDescent="0.25">
      <c r="A31">
        <v>2022</v>
      </c>
      <c r="B31" s="5">
        <v>44716</v>
      </c>
      <c r="C31">
        <v>10</v>
      </c>
      <c r="D31" t="s">
        <v>55</v>
      </c>
      <c r="E31" t="str">
        <f>VLOOKUP(D31,Sheet2!$I$1:$J$4,2,FALSE)</f>
        <v>53.594891, 9.981069</v>
      </c>
      <c r="F31" t="s">
        <v>11</v>
      </c>
      <c r="G31">
        <v>8</v>
      </c>
      <c r="H31">
        <v>1</v>
      </c>
      <c r="I31">
        <v>3</v>
      </c>
      <c r="J31" t="s">
        <v>32</v>
      </c>
      <c r="K31" t="s">
        <v>32</v>
      </c>
      <c r="L31">
        <f t="shared" si="4"/>
        <v>28</v>
      </c>
      <c r="M31">
        <v>5</v>
      </c>
      <c r="N31">
        <v>5</v>
      </c>
      <c r="O31">
        <v>5</v>
      </c>
      <c r="P31">
        <v>4</v>
      </c>
      <c r="Q31">
        <v>3</v>
      </c>
      <c r="R31">
        <v>5</v>
      </c>
      <c r="S31">
        <v>3</v>
      </c>
      <c r="T31">
        <v>5</v>
      </c>
      <c r="U31">
        <v>3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f>SUM(O30:O32)</f>
        <v>18</v>
      </c>
      <c r="AJ31">
        <f t="shared" ref="AJ31" si="170">SUM(P30:P32)</f>
        <v>8</v>
      </c>
      <c r="AK31">
        <f t="shared" ref="AK31" si="171">SUM(Q30:Q32)</f>
        <v>11</v>
      </c>
      <c r="AL31">
        <f t="shared" ref="AL31" si="172">SUM(R30:R32)</f>
        <v>19</v>
      </c>
      <c r="AM31">
        <f t="shared" ref="AM31" si="173">SUM(S30:S32)</f>
        <v>9</v>
      </c>
      <c r="AN31">
        <f t="shared" ref="AN31" si="174">SUM(T30:T32)</f>
        <v>13</v>
      </c>
      <c r="AO31">
        <f t="shared" ref="AO31" si="175">SUM(U30:U32)</f>
        <v>3</v>
      </c>
      <c r="AP31">
        <f t="shared" ref="AP31" si="176">SUM(V30:V32)</f>
        <v>8</v>
      </c>
    </row>
    <row r="32" spans="1:42" x14ac:dyDescent="0.25">
      <c r="A32">
        <v>2022</v>
      </c>
      <c r="B32" s="5">
        <v>44716</v>
      </c>
      <c r="C32">
        <v>10</v>
      </c>
      <c r="D32" t="s">
        <v>55</v>
      </c>
      <c r="E32" t="str">
        <f>VLOOKUP(D32,Sheet2!$I$1:$J$4,2,FALSE)</f>
        <v>53.594891, 9.981069</v>
      </c>
      <c r="F32" t="s">
        <v>12</v>
      </c>
      <c r="G32">
        <v>14</v>
      </c>
      <c r="H32">
        <v>7</v>
      </c>
      <c r="I32">
        <v>1</v>
      </c>
      <c r="J32" t="s">
        <v>37</v>
      </c>
      <c r="K32" t="s">
        <v>32</v>
      </c>
      <c r="L32">
        <f t="shared" si="4"/>
        <v>32</v>
      </c>
      <c r="M32">
        <v>3</v>
      </c>
      <c r="N32">
        <v>4</v>
      </c>
      <c r="O32">
        <v>9</v>
      </c>
      <c r="P32">
        <v>0</v>
      </c>
      <c r="Q32">
        <v>3</v>
      </c>
      <c r="R32">
        <v>10</v>
      </c>
      <c r="S32">
        <v>3</v>
      </c>
      <c r="T32">
        <v>4</v>
      </c>
      <c r="U32">
        <v>0</v>
      </c>
      <c r="V32">
        <v>3</v>
      </c>
      <c r="W32">
        <v>0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f>SUM(O30:O32)</f>
        <v>18</v>
      </c>
      <c r="AJ32">
        <f t="shared" ref="AJ32" si="177">SUM(P30:P32)</f>
        <v>8</v>
      </c>
      <c r="AK32">
        <f t="shared" ref="AK32" si="178">SUM(Q30:Q32)</f>
        <v>11</v>
      </c>
      <c r="AL32">
        <f t="shared" ref="AL32" si="179">SUM(R30:R32)</f>
        <v>19</v>
      </c>
      <c r="AM32">
        <f t="shared" ref="AM32" si="180">SUM(S30:S32)</f>
        <v>9</v>
      </c>
      <c r="AN32">
        <f t="shared" ref="AN32" si="181">SUM(T30:T32)</f>
        <v>13</v>
      </c>
      <c r="AO32">
        <f t="shared" ref="AO32" si="182">SUM(U30:U32)</f>
        <v>3</v>
      </c>
      <c r="AP32">
        <f t="shared" ref="AP32" si="183">SUM(V30:V32)</f>
        <v>8</v>
      </c>
    </row>
    <row r="33" spans="1:42" x14ac:dyDescent="0.25">
      <c r="A33">
        <v>2022</v>
      </c>
      <c r="B33" s="5">
        <v>44716</v>
      </c>
      <c r="C33">
        <v>11</v>
      </c>
      <c r="D33" t="s">
        <v>55</v>
      </c>
      <c r="E33" t="str">
        <f>VLOOKUP(D33,Sheet2!$I$1:$J$4,2,FALSE)</f>
        <v>53.594891, 9.981069</v>
      </c>
      <c r="F33" t="s">
        <v>11</v>
      </c>
      <c r="G33">
        <v>13</v>
      </c>
      <c r="H33">
        <v>5</v>
      </c>
      <c r="I33">
        <v>1</v>
      </c>
      <c r="J33" t="s">
        <v>36</v>
      </c>
      <c r="K33" t="s">
        <v>31</v>
      </c>
      <c r="L33">
        <f t="shared" si="4"/>
        <v>32</v>
      </c>
      <c r="M33">
        <v>6</v>
      </c>
      <c r="N33">
        <v>5</v>
      </c>
      <c r="O33">
        <v>5</v>
      </c>
      <c r="P33">
        <v>8</v>
      </c>
      <c r="Q33">
        <v>3</v>
      </c>
      <c r="R33">
        <v>6</v>
      </c>
      <c r="S33">
        <v>5</v>
      </c>
      <c r="T33">
        <v>5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f>SUM(O33:O35)</f>
        <v>16</v>
      </c>
      <c r="AJ33">
        <f>SUM(P33:P35)</f>
        <v>17</v>
      </c>
      <c r="AK33">
        <f>SUM(Q33:Q35)</f>
        <v>15</v>
      </c>
      <c r="AL33">
        <f t="shared" ref="AL33" si="184">SUM(R33:R35)</f>
        <v>14</v>
      </c>
      <c r="AM33">
        <f t="shared" ref="AM33" si="185">SUM(S33:S35)</f>
        <v>12</v>
      </c>
      <c r="AN33">
        <f t="shared" ref="AN33" si="186">SUM(T33:T35)</f>
        <v>13</v>
      </c>
      <c r="AO33">
        <f t="shared" ref="AO33" si="187">SUM(U33:U35)</f>
        <v>0</v>
      </c>
      <c r="AP33">
        <f t="shared" ref="AP33" si="188">SUM(V33:V35)</f>
        <v>12</v>
      </c>
    </row>
    <row r="34" spans="1:42" x14ac:dyDescent="0.25">
      <c r="A34">
        <v>2022</v>
      </c>
      <c r="B34" s="5">
        <v>44716</v>
      </c>
      <c r="C34">
        <v>11</v>
      </c>
      <c r="D34" t="s">
        <v>55</v>
      </c>
      <c r="E34" t="str">
        <f>VLOOKUP(D34,Sheet2!$I$1:$J$4,2,FALSE)</f>
        <v>53.594891, 9.981069</v>
      </c>
      <c r="F34" t="s">
        <v>12</v>
      </c>
      <c r="G34">
        <v>8</v>
      </c>
      <c r="H34">
        <v>3</v>
      </c>
      <c r="I34">
        <v>3</v>
      </c>
      <c r="J34" t="s">
        <v>32</v>
      </c>
      <c r="K34" t="s">
        <v>31</v>
      </c>
      <c r="L34">
        <f t="shared" si="4"/>
        <v>36</v>
      </c>
      <c r="M34">
        <v>6</v>
      </c>
      <c r="N34">
        <v>3</v>
      </c>
      <c r="O34">
        <v>0</v>
      </c>
      <c r="P34">
        <v>5</v>
      </c>
      <c r="Q34">
        <v>12</v>
      </c>
      <c r="R34">
        <v>0</v>
      </c>
      <c r="S34">
        <v>7</v>
      </c>
      <c r="T34">
        <v>0</v>
      </c>
      <c r="U34">
        <v>0</v>
      </c>
      <c r="V34">
        <v>12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0</v>
      </c>
      <c r="AI34">
        <f>SUM(O33:O35)</f>
        <v>16</v>
      </c>
      <c r="AJ34">
        <f t="shared" ref="AJ34" si="189">SUM(P33:P35)</f>
        <v>17</v>
      </c>
      <c r="AK34">
        <f t="shared" ref="AK34" si="190">SUM(Q33:Q35)</f>
        <v>15</v>
      </c>
      <c r="AL34">
        <f t="shared" ref="AL34" si="191">SUM(R33:R35)</f>
        <v>14</v>
      </c>
      <c r="AM34">
        <f t="shared" ref="AM34" si="192">SUM(S33:S35)</f>
        <v>12</v>
      </c>
      <c r="AN34">
        <f t="shared" ref="AN34" si="193">SUM(T33:T35)</f>
        <v>13</v>
      </c>
      <c r="AO34">
        <f t="shared" ref="AO34" si="194">SUM(U33:U35)</f>
        <v>0</v>
      </c>
      <c r="AP34">
        <f t="shared" ref="AP34" si="195">SUM(V33:V35)</f>
        <v>12</v>
      </c>
    </row>
    <row r="35" spans="1:42" x14ac:dyDescent="0.25">
      <c r="A35">
        <v>2022</v>
      </c>
      <c r="B35" s="5">
        <v>44716</v>
      </c>
      <c r="C35">
        <v>11</v>
      </c>
      <c r="D35" t="s">
        <v>55</v>
      </c>
      <c r="E35" t="str">
        <f>VLOOKUP(D35,Sheet2!$I$1:$J$4,2,FALSE)</f>
        <v>53.594891, 9.981069</v>
      </c>
      <c r="F35" t="s">
        <v>13</v>
      </c>
      <c r="G35">
        <v>9</v>
      </c>
      <c r="H35">
        <v>2</v>
      </c>
      <c r="I35">
        <v>2</v>
      </c>
      <c r="J35" t="s">
        <v>37</v>
      </c>
      <c r="K35" t="s">
        <v>31</v>
      </c>
      <c r="L35">
        <f t="shared" si="4"/>
        <v>31</v>
      </c>
      <c r="M35">
        <v>4</v>
      </c>
      <c r="N35">
        <v>3</v>
      </c>
      <c r="O35">
        <v>11</v>
      </c>
      <c r="P35">
        <v>4</v>
      </c>
      <c r="Q35">
        <v>0</v>
      </c>
      <c r="R35">
        <v>8</v>
      </c>
      <c r="S35">
        <v>0</v>
      </c>
      <c r="T35">
        <v>8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f>SUM(O33:O35)</f>
        <v>16</v>
      </c>
      <c r="AJ35">
        <f t="shared" ref="AJ35" si="196">SUM(P33:P35)</f>
        <v>17</v>
      </c>
      <c r="AK35">
        <f t="shared" ref="AK35" si="197">SUM(Q33:Q35)</f>
        <v>15</v>
      </c>
      <c r="AL35">
        <f t="shared" ref="AL35" si="198">SUM(R33:R35)</f>
        <v>14</v>
      </c>
      <c r="AM35">
        <f t="shared" ref="AM35" si="199">SUM(S33:S35)</f>
        <v>12</v>
      </c>
      <c r="AN35">
        <f t="shared" ref="AN35" si="200">SUM(T33:T35)</f>
        <v>13</v>
      </c>
      <c r="AO35">
        <f t="shared" ref="AO35" si="201">SUM(U33:U35)</f>
        <v>0</v>
      </c>
      <c r="AP35">
        <f t="shared" ref="AP35" si="202">SUM(V33:V35)</f>
        <v>12</v>
      </c>
    </row>
    <row r="36" spans="1:42" x14ac:dyDescent="0.25">
      <c r="A36">
        <v>2022</v>
      </c>
      <c r="B36" s="5">
        <v>44716</v>
      </c>
      <c r="C36">
        <v>12</v>
      </c>
      <c r="D36" t="s">
        <v>55</v>
      </c>
      <c r="E36" t="str">
        <f>VLOOKUP(D36,Sheet2!$I$1:$J$4,2,FALSE)</f>
        <v>53.594891, 9.981069</v>
      </c>
      <c r="F36" t="s">
        <v>13</v>
      </c>
      <c r="G36">
        <v>5</v>
      </c>
      <c r="H36">
        <v>0</v>
      </c>
      <c r="I36">
        <v>3</v>
      </c>
      <c r="J36" t="s">
        <v>36</v>
      </c>
      <c r="K36" t="s">
        <v>31</v>
      </c>
      <c r="L36">
        <f t="shared" si="4"/>
        <v>36</v>
      </c>
      <c r="M36">
        <v>5</v>
      </c>
      <c r="N36">
        <v>5</v>
      </c>
      <c r="O36">
        <v>4</v>
      </c>
      <c r="P36">
        <v>18</v>
      </c>
      <c r="Q36">
        <v>5</v>
      </c>
      <c r="R36">
        <v>6</v>
      </c>
      <c r="S36">
        <v>3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1</v>
      </c>
      <c r="AH36">
        <v>0</v>
      </c>
      <c r="AI36">
        <f>SUM(O36:O38)</f>
        <v>16</v>
      </c>
      <c r="AJ36">
        <f>SUM(P36:P38)</f>
        <v>26</v>
      </c>
      <c r="AK36">
        <f>SUM(Q36:Q38)</f>
        <v>19</v>
      </c>
      <c r="AL36">
        <f t="shared" ref="AL36" si="203">SUM(R36:R38)</f>
        <v>18</v>
      </c>
      <c r="AM36">
        <f t="shared" ref="AM36" si="204">SUM(S36:S38)</f>
        <v>5</v>
      </c>
      <c r="AN36">
        <f t="shared" ref="AN36" si="205">SUM(T36:T38)</f>
        <v>9</v>
      </c>
      <c r="AO36">
        <f t="shared" ref="AO36" si="206">SUM(U36:U38)</f>
        <v>2</v>
      </c>
      <c r="AP36">
        <f t="shared" ref="AP36" si="207">SUM(V36:V38)</f>
        <v>5</v>
      </c>
    </row>
    <row r="37" spans="1:42" x14ac:dyDescent="0.25">
      <c r="A37">
        <v>2022</v>
      </c>
      <c r="B37" s="5">
        <v>44716</v>
      </c>
      <c r="C37">
        <v>12</v>
      </c>
      <c r="D37" t="s">
        <v>55</v>
      </c>
      <c r="E37" t="str">
        <f>VLOOKUP(D37,Sheet2!$I$1:$J$4,2,FALSE)</f>
        <v>53.594891, 9.981069</v>
      </c>
      <c r="F37" t="s">
        <v>11</v>
      </c>
      <c r="G37">
        <v>13</v>
      </c>
      <c r="H37">
        <v>7</v>
      </c>
      <c r="I37">
        <v>1</v>
      </c>
      <c r="J37" t="s">
        <v>32</v>
      </c>
      <c r="K37" t="s">
        <v>31</v>
      </c>
      <c r="L37">
        <f t="shared" si="4"/>
        <v>29</v>
      </c>
      <c r="M37">
        <v>6</v>
      </c>
      <c r="N37">
        <v>5</v>
      </c>
      <c r="O37">
        <v>3</v>
      </c>
      <c r="P37">
        <v>4</v>
      </c>
      <c r="Q37">
        <v>10</v>
      </c>
      <c r="R37">
        <v>3</v>
      </c>
      <c r="S37">
        <v>2</v>
      </c>
      <c r="T37">
        <v>0</v>
      </c>
      <c r="U37">
        <v>2</v>
      </c>
      <c r="V37">
        <v>5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0</v>
      </c>
      <c r="AH37">
        <v>0</v>
      </c>
      <c r="AI37">
        <f>SUM(O36:O38)</f>
        <v>16</v>
      </c>
      <c r="AJ37">
        <f t="shared" ref="AJ37" si="208">SUM(P36:P38)</f>
        <v>26</v>
      </c>
      <c r="AK37">
        <f t="shared" ref="AK37" si="209">SUM(Q36:Q38)</f>
        <v>19</v>
      </c>
      <c r="AL37">
        <f t="shared" ref="AL37" si="210">SUM(R36:R38)</f>
        <v>18</v>
      </c>
      <c r="AM37">
        <f t="shared" ref="AM37" si="211">SUM(S36:S38)</f>
        <v>5</v>
      </c>
      <c r="AN37">
        <f t="shared" ref="AN37" si="212">SUM(T36:T38)</f>
        <v>9</v>
      </c>
      <c r="AO37">
        <f t="shared" ref="AO37" si="213">SUM(U36:U38)</f>
        <v>2</v>
      </c>
      <c r="AP37">
        <f t="shared" ref="AP37" si="214">SUM(V36:V38)</f>
        <v>5</v>
      </c>
    </row>
    <row r="38" spans="1:42" x14ac:dyDescent="0.25">
      <c r="A38">
        <v>2022</v>
      </c>
      <c r="B38" s="5">
        <v>44716</v>
      </c>
      <c r="C38">
        <v>12</v>
      </c>
      <c r="D38" t="s">
        <v>55</v>
      </c>
      <c r="E38" t="str">
        <f>VLOOKUP(D38,Sheet2!$I$1:$J$4,2,FALSE)</f>
        <v>53.594891, 9.981069</v>
      </c>
      <c r="F38" t="s">
        <v>12</v>
      </c>
      <c r="G38">
        <v>6</v>
      </c>
      <c r="H38">
        <v>1</v>
      </c>
      <c r="I38">
        <v>2</v>
      </c>
      <c r="J38" t="s">
        <v>37</v>
      </c>
      <c r="K38" t="s">
        <v>31</v>
      </c>
      <c r="L38">
        <f t="shared" si="4"/>
        <v>35</v>
      </c>
      <c r="M38">
        <v>5</v>
      </c>
      <c r="N38">
        <v>4</v>
      </c>
      <c r="O38">
        <v>9</v>
      </c>
      <c r="P38">
        <v>4</v>
      </c>
      <c r="Q38">
        <v>4</v>
      </c>
      <c r="R38">
        <v>9</v>
      </c>
      <c r="S38">
        <v>0</v>
      </c>
      <c r="T38">
        <v>9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1</v>
      </c>
      <c r="AG38">
        <v>0</v>
      </c>
      <c r="AH38">
        <v>0</v>
      </c>
      <c r="AI38">
        <f>SUM(O36:O38)</f>
        <v>16</v>
      </c>
      <c r="AJ38">
        <f t="shared" ref="AJ38" si="215">SUM(P36:P38)</f>
        <v>26</v>
      </c>
      <c r="AK38">
        <f t="shared" ref="AK38" si="216">SUM(Q36:Q38)</f>
        <v>19</v>
      </c>
      <c r="AL38">
        <f t="shared" ref="AL38" si="217">SUM(R36:R38)</f>
        <v>18</v>
      </c>
      <c r="AM38">
        <f t="shared" ref="AM38" si="218">SUM(S36:S38)</f>
        <v>5</v>
      </c>
      <c r="AN38">
        <f t="shared" ref="AN38" si="219">SUM(T36:T38)</f>
        <v>9</v>
      </c>
      <c r="AO38">
        <f t="shared" ref="AO38" si="220">SUM(U36:U38)</f>
        <v>2</v>
      </c>
      <c r="AP38">
        <f t="shared" ref="AP38" si="221">SUM(V36:V38)</f>
        <v>5</v>
      </c>
    </row>
    <row r="39" spans="1:42" x14ac:dyDescent="0.25">
      <c r="A39">
        <v>2022</v>
      </c>
      <c r="B39" s="5">
        <v>44716</v>
      </c>
      <c r="C39">
        <v>13</v>
      </c>
      <c r="D39" t="s">
        <v>55</v>
      </c>
      <c r="E39" t="str">
        <f>VLOOKUP(D39,Sheet2!$I$1:$J$4,2,FALSE)</f>
        <v>53.594891, 9.981069</v>
      </c>
      <c r="F39" t="s">
        <v>11</v>
      </c>
      <c r="G39">
        <v>13</v>
      </c>
      <c r="H39">
        <v>6</v>
      </c>
      <c r="I39">
        <v>1</v>
      </c>
      <c r="J39" t="s">
        <v>36</v>
      </c>
      <c r="K39" t="s">
        <v>31</v>
      </c>
      <c r="L39">
        <f t="shared" si="4"/>
        <v>30</v>
      </c>
      <c r="M39">
        <v>6</v>
      </c>
      <c r="N39">
        <v>5</v>
      </c>
      <c r="O39">
        <v>8</v>
      </c>
      <c r="P39">
        <v>4</v>
      </c>
      <c r="Q39">
        <v>2</v>
      </c>
      <c r="R39">
        <v>5</v>
      </c>
      <c r="S39">
        <v>4</v>
      </c>
      <c r="T39">
        <v>5</v>
      </c>
      <c r="U39">
        <v>0</v>
      </c>
      <c r="V39">
        <v>2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1</v>
      </c>
      <c r="AI39">
        <f>SUM(O39:O41)</f>
        <v>24</v>
      </c>
      <c r="AJ39">
        <f>SUM(P39:P41)</f>
        <v>14</v>
      </c>
      <c r="AK39">
        <f>SUM(Q39:Q41)</f>
        <v>12</v>
      </c>
      <c r="AL39">
        <f t="shared" ref="AL39" si="222">SUM(R39:R41)</f>
        <v>18</v>
      </c>
      <c r="AM39">
        <f t="shared" ref="AM39" si="223">SUM(S39:S41)</f>
        <v>6</v>
      </c>
      <c r="AN39">
        <f t="shared" ref="AN39" si="224">SUM(T39:T41)</f>
        <v>15</v>
      </c>
      <c r="AO39">
        <f t="shared" ref="AO39" si="225">SUM(U39:U41)</f>
        <v>0</v>
      </c>
      <c r="AP39">
        <f t="shared" ref="AP39" si="226">SUM(V39:V41)</f>
        <v>7</v>
      </c>
    </row>
    <row r="40" spans="1:42" x14ac:dyDescent="0.25">
      <c r="A40">
        <v>2022</v>
      </c>
      <c r="B40" s="5">
        <v>44716</v>
      </c>
      <c r="C40">
        <v>13</v>
      </c>
      <c r="D40" t="s">
        <v>55</v>
      </c>
      <c r="E40" t="str">
        <f>VLOOKUP(D40,Sheet2!$I$1:$J$4,2,FALSE)</f>
        <v>53.594891, 9.981069</v>
      </c>
      <c r="F40" t="s">
        <v>12</v>
      </c>
      <c r="G40">
        <v>11</v>
      </c>
      <c r="H40">
        <v>2</v>
      </c>
      <c r="I40">
        <v>3</v>
      </c>
      <c r="J40" t="s">
        <v>32</v>
      </c>
      <c r="K40" t="s">
        <v>31</v>
      </c>
      <c r="L40">
        <f t="shared" si="4"/>
        <v>32</v>
      </c>
      <c r="M40">
        <v>4</v>
      </c>
      <c r="N40">
        <v>4</v>
      </c>
      <c r="O40">
        <v>8</v>
      </c>
      <c r="P40">
        <v>4</v>
      </c>
      <c r="Q40">
        <v>6</v>
      </c>
      <c r="R40">
        <v>8</v>
      </c>
      <c r="S40">
        <v>0</v>
      </c>
      <c r="T40">
        <v>5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0</v>
      </c>
      <c r="AH40">
        <v>0</v>
      </c>
      <c r="AI40">
        <f>SUM(O39:O41)</f>
        <v>24</v>
      </c>
      <c r="AJ40">
        <f t="shared" ref="AJ40" si="227">SUM(P39:P41)</f>
        <v>14</v>
      </c>
      <c r="AK40">
        <f t="shared" ref="AK40" si="228">SUM(Q39:Q41)</f>
        <v>12</v>
      </c>
      <c r="AL40">
        <f t="shared" ref="AL40" si="229">SUM(R39:R41)</f>
        <v>18</v>
      </c>
      <c r="AM40">
        <f t="shared" ref="AM40" si="230">SUM(S39:S41)</f>
        <v>6</v>
      </c>
      <c r="AN40">
        <f t="shared" ref="AN40" si="231">SUM(T39:T41)</f>
        <v>15</v>
      </c>
      <c r="AO40">
        <f t="shared" ref="AO40" si="232">SUM(U39:U41)</f>
        <v>0</v>
      </c>
      <c r="AP40">
        <f t="shared" ref="AP40" si="233">SUM(V39:V41)</f>
        <v>7</v>
      </c>
    </row>
    <row r="41" spans="1:42" x14ac:dyDescent="0.25">
      <c r="A41">
        <v>2022</v>
      </c>
      <c r="B41" s="5">
        <v>44716</v>
      </c>
      <c r="C41">
        <v>13</v>
      </c>
      <c r="D41" t="s">
        <v>55</v>
      </c>
      <c r="E41" t="str">
        <f>VLOOKUP(D41,Sheet2!$I$1:$J$4,2,FALSE)</f>
        <v>53.594891, 9.981069</v>
      </c>
      <c r="F41" t="s">
        <v>13</v>
      </c>
      <c r="G41">
        <v>11</v>
      </c>
      <c r="H41">
        <v>1</v>
      </c>
      <c r="I41">
        <v>2</v>
      </c>
      <c r="J41" t="s">
        <v>37</v>
      </c>
      <c r="K41" t="s">
        <v>31</v>
      </c>
      <c r="L41">
        <f t="shared" si="4"/>
        <v>34</v>
      </c>
      <c r="M41">
        <v>6</v>
      </c>
      <c r="N41">
        <v>5</v>
      </c>
      <c r="O41">
        <v>8</v>
      </c>
      <c r="P41">
        <v>6</v>
      </c>
      <c r="Q41">
        <v>4</v>
      </c>
      <c r="R41">
        <v>5</v>
      </c>
      <c r="S41">
        <v>2</v>
      </c>
      <c r="T41">
        <v>5</v>
      </c>
      <c r="U41">
        <v>0</v>
      </c>
      <c r="V41">
        <v>4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</v>
      </c>
      <c r="AF41">
        <v>0</v>
      </c>
      <c r="AG41">
        <v>0</v>
      </c>
      <c r="AH41">
        <v>0</v>
      </c>
      <c r="AI41">
        <f>SUM(O39:O41)</f>
        <v>24</v>
      </c>
      <c r="AJ41">
        <f t="shared" ref="AJ41" si="234">SUM(P39:P41)</f>
        <v>14</v>
      </c>
      <c r="AK41">
        <f t="shared" ref="AK41" si="235">SUM(Q39:Q41)</f>
        <v>12</v>
      </c>
      <c r="AL41">
        <f t="shared" ref="AL41" si="236">SUM(R39:R41)</f>
        <v>18</v>
      </c>
      <c r="AM41">
        <f t="shared" ref="AM41" si="237">SUM(S39:S41)</f>
        <v>6</v>
      </c>
      <c r="AN41">
        <f t="shared" ref="AN41" si="238">SUM(T39:T41)</f>
        <v>15</v>
      </c>
      <c r="AO41">
        <f t="shared" ref="AO41" si="239">SUM(U39:U41)</f>
        <v>0</v>
      </c>
      <c r="AP41">
        <f t="shared" ref="AP41" si="240">SUM(V39:V41)</f>
        <v>7</v>
      </c>
    </row>
    <row r="42" spans="1:42" x14ac:dyDescent="0.25">
      <c r="A42">
        <v>2022</v>
      </c>
      <c r="B42" s="5">
        <v>44716</v>
      </c>
      <c r="C42">
        <v>14</v>
      </c>
      <c r="D42" t="s">
        <v>55</v>
      </c>
      <c r="E42" t="str">
        <f>VLOOKUP(D42,Sheet2!$I$1:$J$4,2,FALSE)</f>
        <v>53.594891, 9.981069</v>
      </c>
      <c r="F42" t="s">
        <v>12</v>
      </c>
      <c r="G42">
        <v>13</v>
      </c>
      <c r="H42">
        <v>5</v>
      </c>
      <c r="I42">
        <v>1</v>
      </c>
      <c r="J42" t="s">
        <v>36</v>
      </c>
      <c r="K42" t="s">
        <v>31</v>
      </c>
      <c r="L42">
        <f>SUM(O42:V42)</f>
        <v>30</v>
      </c>
      <c r="M42">
        <v>5</v>
      </c>
      <c r="N42">
        <v>4</v>
      </c>
      <c r="O42">
        <v>6</v>
      </c>
      <c r="P42">
        <v>0</v>
      </c>
      <c r="Q42">
        <v>4</v>
      </c>
      <c r="R42">
        <v>4</v>
      </c>
      <c r="S42">
        <v>7</v>
      </c>
      <c r="T42">
        <v>1</v>
      </c>
      <c r="U42">
        <v>4</v>
      </c>
      <c r="V42">
        <v>4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1</v>
      </c>
      <c r="AF42">
        <v>0</v>
      </c>
      <c r="AG42">
        <v>0</v>
      </c>
      <c r="AH42">
        <v>0</v>
      </c>
      <c r="AI42">
        <f>SUM(O42:O44)</f>
        <v>13</v>
      </c>
      <c r="AJ42">
        <f>SUM(P42:P44)</f>
        <v>15</v>
      </c>
      <c r="AK42">
        <f>SUM(Q42:Q44)</f>
        <v>13</v>
      </c>
      <c r="AL42">
        <f t="shared" ref="AL42" si="241">SUM(R42:R44)</f>
        <v>20</v>
      </c>
      <c r="AM42">
        <f t="shared" ref="AM42" si="242">SUM(S42:S44)</f>
        <v>13</v>
      </c>
      <c r="AN42">
        <f t="shared" ref="AN42" si="243">SUM(T42:T44)</f>
        <v>4</v>
      </c>
      <c r="AO42">
        <f t="shared" ref="AO42" si="244">SUM(U42:U44)</f>
        <v>6</v>
      </c>
      <c r="AP42">
        <f t="shared" ref="AP42" si="245">SUM(V42:V44)</f>
        <v>10</v>
      </c>
    </row>
    <row r="43" spans="1:42" x14ac:dyDescent="0.25">
      <c r="A43">
        <v>2022</v>
      </c>
      <c r="B43" s="5">
        <v>44716</v>
      </c>
      <c r="C43">
        <v>14</v>
      </c>
      <c r="D43" t="s">
        <v>55</v>
      </c>
      <c r="E43" t="str">
        <f>VLOOKUP(D43,Sheet2!$I$1:$J$4,2,FALSE)</f>
        <v>53.594891, 9.981069</v>
      </c>
      <c r="F43" t="s">
        <v>13</v>
      </c>
      <c r="G43">
        <v>8</v>
      </c>
      <c r="H43">
        <v>0</v>
      </c>
      <c r="I43">
        <v>3</v>
      </c>
      <c r="J43" t="s">
        <v>32</v>
      </c>
      <c r="K43" t="s">
        <v>31</v>
      </c>
      <c r="L43">
        <f>SUM(O43:V43)</f>
        <v>30</v>
      </c>
      <c r="M43">
        <v>5</v>
      </c>
      <c r="N43">
        <v>4</v>
      </c>
      <c r="O43">
        <v>0</v>
      </c>
      <c r="P43">
        <v>5</v>
      </c>
      <c r="Q43">
        <v>5</v>
      </c>
      <c r="R43">
        <v>10</v>
      </c>
      <c r="S43">
        <v>6</v>
      </c>
      <c r="T43">
        <v>0</v>
      </c>
      <c r="U43">
        <v>2</v>
      </c>
      <c r="V43">
        <v>2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0</v>
      </c>
      <c r="AF43">
        <v>0</v>
      </c>
      <c r="AG43">
        <v>0</v>
      </c>
      <c r="AH43">
        <v>0</v>
      </c>
      <c r="AI43">
        <f>SUM(O42:O44)</f>
        <v>13</v>
      </c>
      <c r="AJ43">
        <f t="shared" ref="AJ43" si="246">SUM(P42:P44)</f>
        <v>15</v>
      </c>
      <c r="AK43">
        <f t="shared" ref="AK43" si="247">SUM(Q42:Q44)</f>
        <v>13</v>
      </c>
      <c r="AL43">
        <f t="shared" ref="AL43" si="248">SUM(R42:R44)</f>
        <v>20</v>
      </c>
      <c r="AM43">
        <f t="shared" ref="AM43" si="249">SUM(S42:S44)</f>
        <v>13</v>
      </c>
      <c r="AN43">
        <f t="shared" ref="AN43" si="250">SUM(T42:T44)</f>
        <v>4</v>
      </c>
      <c r="AO43">
        <f t="shared" ref="AO43" si="251">SUM(U42:U44)</f>
        <v>6</v>
      </c>
      <c r="AP43">
        <f t="shared" ref="AP43" si="252">SUM(V42:V44)</f>
        <v>10</v>
      </c>
    </row>
    <row r="44" spans="1:42" x14ac:dyDescent="0.25">
      <c r="A44">
        <v>2022</v>
      </c>
      <c r="B44" s="5">
        <v>44716</v>
      </c>
      <c r="C44">
        <v>14</v>
      </c>
      <c r="D44" t="s">
        <v>55</v>
      </c>
      <c r="E44" t="str">
        <f>VLOOKUP(D44,Sheet2!$I$1:$J$4,2,FALSE)</f>
        <v>53.594891, 9.981069</v>
      </c>
      <c r="F44" t="s">
        <v>11</v>
      </c>
      <c r="G44">
        <v>12</v>
      </c>
      <c r="H44">
        <v>3</v>
      </c>
      <c r="I44">
        <v>2</v>
      </c>
      <c r="J44" t="s">
        <v>37</v>
      </c>
      <c r="K44" t="s">
        <v>31</v>
      </c>
      <c r="L44">
        <f>SUM(O44:V44)</f>
        <v>34</v>
      </c>
      <c r="M44">
        <v>6</v>
      </c>
      <c r="N44">
        <v>4</v>
      </c>
      <c r="O44">
        <v>7</v>
      </c>
      <c r="P44">
        <v>10</v>
      </c>
      <c r="Q44">
        <v>4</v>
      </c>
      <c r="R44">
        <v>6</v>
      </c>
      <c r="S44">
        <v>0</v>
      </c>
      <c r="T44">
        <v>3</v>
      </c>
      <c r="U44">
        <v>0</v>
      </c>
      <c r="V44">
        <v>4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f>SUM(O42:O44)</f>
        <v>13</v>
      </c>
      <c r="AJ44">
        <f t="shared" ref="AJ44" si="253">SUM(P42:P44)</f>
        <v>15</v>
      </c>
      <c r="AK44">
        <f t="shared" ref="AK44" si="254">SUM(Q42:Q44)</f>
        <v>13</v>
      </c>
      <c r="AL44">
        <f t="shared" ref="AL44" si="255">SUM(R42:R44)</f>
        <v>20</v>
      </c>
      <c r="AM44">
        <f t="shared" ref="AM44" si="256">SUM(S42:S44)</f>
        <v>13</v>
      </c>
      <c r="AN44">
        <f t="shared" ref="AN44" si="257">SUM(T42:T44)</f>
        <v>4</v>
      </c>
      <c r="AO44">
        <f t="shared" ref="AO44" si="258">SUM(U42:U44)</f>
        <v>6</v>
      </c>
      <c r="AP44">
        <f t="shared" ref="AP44" si="259">SUM(V42:V44)</f>
        <v>10</v>
      </c>
    </row>
    <row r="45" spans="1:42" x14ac:dyDescent="0.25">
      <c r="A45">
        <v>2022</v>
      </c>
      <c r="B45" s="5">
        <v>44716</v>
      </c>
      <c r="C45">
        <v>15</v>
      </c>
      <c r="D45" t="s">
        <v>55</v>
      </c>
      <c r="E45" t="str">
        <f>VLOOKUP(D45,Sheet2!$I$1:$J$4,2,FALSE)</f>
        <v>53.594891, 9.981069</v>
      </c>
      <c r="F45" t="s">
        <v>13</v>
      </c>
      <c r="G45">
        <v>8</v>
      </c>
      <c r="H45">
        <v>0</v>
      </c>
      <c r="I45">
        <v>3</v>
      </c>
      <c r="J45" t="s">
        <v>36</v>
      </c>
      <c r="K45" t="s">
        <v>31</v>
      </c>
      <c r="L45">
        <f t="shared" ref="L45:L108" si="260">SUM(O45:V45)</f>
        <v>30</v>
      </c>
      <c r="M45">
        <v>5</v>
      </c>
      <c r="N45">
        <v>4</v>
      </c>
      <c r="O45">
        <v>8</v>
      </c>
      <c r="P45">
        <v>0</v>
      </c>
      <c r="Q45">
        <v>7</v>
      </c>
      <c r="R45">
        <v>5</v>
      </c>
      <c r="S45">
        <v>1</v>
      </c>
      <c r="T45">
        <v>4</v>
      </c>
      <c r="U45">
        <v>1</v>
      </c>
      <c r="V45">
        <v>4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0</v>
      </c>
      <c r="AH45">
        <v>0</v>
      </c>
      <c r="AI45">
        <f>SUM(O45:O47)</f>
        <v>14</v>
      </c>
      <c r="AJ45">
        <f>SUM(P45:P47)</f>
        <v>15</v>
      </c>
      <c r="AK45">
        <f>SUM(Q45:Q47)</f>
        <v>18</v>
      </c>
      <c r="AL45">
        <f t="shared" ref="AL45" si="261">SUM(R45:R47)</f>
        <v>26</v>
      </c>
      <c r="AM45">
        <f t="shared" ref="AM45" si="262">SUM(S45:S47)</f>
        <v>4</v>
      </c>
      <c r="AN45">
        <f t="shared" ref="AN45" si="263">SUM(T45:T47)</f>
        <v>8</v>
      </c>
      <c r="AO45">
        <f t="shared" ref="AO45" si="264">SUM(U45:U47)</f>
        <v>1</v>
      </c>
      <c r="AP45">
        <f t="shared" ref="AP45" si="265">SUM(V45:V47)</f>
        <v>8</v>
      </c>
    </row>
    <row r="46" spans="1:42" x14ac:dyDescent="0.25">
      <c r="A46">
        <v>2022</v>
      </c>
      <c r="B46" s="5">
        <v>44716</v>
      </c>
      <c r="C46">
        <v>15</v>
      </c>
      <c r="D46" t="s">
        <v>55</v>
      </c>
      <c r="E46" t="str">
        <f>VLOOKUP(D46,Sheet2!$I$1:$J$4,2,FALSE)</f>
        <v>53.594891, 9.981069</v>
      </c>
      <c r="F46" t="s">
        <v>11</v>
      </c>
      <c r="G46">
        <v>13</v>
      </c>
      <c r="H46">
        <v>4</v>
      </c>
      <c r="I46">
        <v>1</v>
      </c>
      <c r="J46" t="s">
        <v>32</v>
      </c>
      <c r="K46" t="s">
        <v>31</v>
      </c>
      <c r="L46">
        <f t="shared" si="260"/>
        <v>32</v>
      </c>
      <c r="M46">
        <v>6</v>
      </c>
      <c r="N46">
        <v>4</v>
      </c>
      <c r="O46">
        <v>4</v>
      </c>
      <c r="P46">
        <v>5</v>
      </c>
      <c r="Q46">
        <v>4</v>
      </c>
      <c r="R46">
        <v>15</v>
      </c>
      <c r="S46">
        <v>0</v>
      </c>
      <c r="T46">
        <v>4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</v>
      </c>
      <c r="AE46">
        <v>0</v>
      </c>
      <c r="AF46">
        <v>0</v>
      </c>
      <c r="AG46">
        <v>0</v>
      </c>
      <c r="AH46">
        <v>1</v>
      </c>
      <c r="AI46">
        <f>SUM(O45:O47)</f>
        <v>14</v>
      </c>
      <c r="AJ46">
        <f t="shared" ref="AJ46" si="266">SUM(P45:P47)</f>
        <v>15</v>
      </c>
      <c r="AK46">
        <f t="shared" ref="AK46" si="267">SUM(Q45:Q47)</f>
        <v>18</v>
      </c>
      <c r="AL46">
        <f t="shared" ref="AL46" si="268">SUM(R45:R47)</f>
        <v>26</v>
      </c>
      <c r="AM46">
        <f t="shared" ref="AM46" si="269">SUM(S45:S47)</f>
        <v>4</v>
      </c>
      <c r="AN46">
        <f t="shared" ref="AN46" si="270">SUM(T45:T47)</f>
        <v>8</v>
      </c>
      <c r="AO46">
        <f t="shared" ref="AO46" si="271">SUM(U45:U47)</f>
        <v>1</v>
      </c>
      <c r="AP46">
        <f t="shared" ref="AP46" si="272">SUM(V45:V47)</f>
        <v>8</v>
      </c>
    </row>
    <row r="47" spans="1:42" x14ac:dyDescent="0.25">
      <c r="A47">
        <v>2022</v>
      </c>
      <c r="B47" s="5">
        <v>44716</v>
      </c>
      <c r="C47">
        <v>15</v>
      </c>
      <c r="D47" t="s">
        <v>55</v>
      </c>
      <c r="E47" t="str">
        <f>VLOOKUP(D47,Sheet2!$I$1:$J$4,2,FALSE)</f>
        <v>53.594891, 9.981069</v>
      </c>
      <c r="F47" t="s">
        <v>12</v>
      </c>
      <c r="G47">
        <v>11</v>
      </c>
      <c r="H47">
        <v>4</v>
      </c>
      <c r="I47">
        <v>2</v>
      </c>
      <c r="J47" t="s">
        <v>37</v>
      </c>
      <c r="K47" t="s">
        <v>31</v>
      </c>
      <c r="L47">
        <f t="shared" si="260"/>
        <v>32</v>
      </c>
      <c r="M47">
        <v>5</v>
      </c>
      <c r="N47">
        <v>5</v>
      </c>
      <c r="O47">
        <v>2</v>
      </c>
      <c r="P47">
        <v>10</v>
      </c>
      <c r="Q47">
        <v>7</v>
      </c>
      <c r="R47">
        <v>6</v>
      </c>
      <c r="S47">
        <v>3</v>
      </c>
      <c r="T47">
        <v>0</v>
      </c>
      <c r="U47">
        <v>0</v>
      </c>
      <c r="V47">
        <v>4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</v>
      </c>
      <c r="AF47">
        <v>1</v>
      </c>
      <c r="AG47">
        <v>0</v>
      </c>
      <c r="AH47">
        <v>0</v>
      </c>
      <c r="AI47">
        <f>SUM(O45:O47)</f>
        <v>14</v>
      </c>
      <c r="AJ47">
        <f t="shared" ref="AJ47" si="273">SUM(P45:P47)</f>
        <v>15</v>
      </c>
      <c r="AK47">
        <f t="shared" ref="AK47" si="274">SUM(Q45:Q47)</f>
        <v>18</v>
      </c>
      <c r="AL47">
        <f t="shared" ref="AL47" si="275">SUM(R45:R47)</f>
        <v>26</v>
      </c>
      <c r="AM47">
        <f t="shared" ref="AM47" si="276">SUM(S45:S47)</f>
        <v>4</v>
      </c>
      <c r="AN47">
        <f t="shared" ref="AN47" si="277">SUM(T45:T47)</f>
        <v>8</v>
      </c>
      <c r="AO47">
        <f t="shared" ref="AO47" si="278">SUM(U45:U47)</f>
        <v>1</v>
      </c>
      <c r="AP47">
        <f t="shared" ref="AP47" si="279">SUM(V45:V47)</f>
        <v>8</v>
      </c>
    </row>
    <row r="48" spans="1:42" x14ac:dyDescent="0.25">
      <c r="A48">
        <v>2022</v>
      </c>
      <c r="B48" s="5">
        <v>44815</v>
      </c>
      <c r="C48">
        <v>16</v>
      </c>
      <c r="D48" t="s">
        <v>58</v>
      </c>
      <c r="E48" t="str">
        <f>VLOOKUP(D48,Sheet2!$I$1:$J$4,2,FALSE)</f>
        <v>54.788890, 4.135175</v>
      </c>
      <c r="F48" t="s">
        <v>12</v>
      </c>
      <c r="G48">
        <v>9</v>
      </c>
      <c r="H48">
        <v>1</v>
      </c>
      <c r="I48">
        <v>2</v>
      </c>
      <c r="J48" t="s">
        <v>36</v>
      </c>
      <c r="K48" t="s">
        <v>32</v>
      </c>
      <c r="L48">
        <f t="shared" si="260"/>
        <v>30</v>
      </c>
      <c r="M48">
        <v>6</v>
      </c>
      <c r="N48">
        <v>5</v>
      </c>
      <c r="O48">
        <v>3</v>
      </c>
      <c r="P48">
        <v>5</v>
      </c>
      <c r="Q48">
        <v>5</v>
      </c>
      <c r="R48">
        <v>4</v>
      </c>
      <c r="S48">
        <v>5</v>
      </c>
      <c r="T48">
        <v>3</v>
      </c>
      <c r="U48">
        <v>0</v>
      </c>
      <c r="V48">
        <v>5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1</v>
      </c>
      <c r="AG48">
        <v>0</v>
      </c>
      <c r="AH48">
        <v>1</v>
      </c>
      <c r="AI48">
        <f>SUM(O48:O50)</f>
        <v>18</v>
      </c>
      <c r="AJ48">
        <f>SUM(P48:P50)</f>
        <v>8</v>
      </c>
      <c r="AK48">
        <f>SUM(Q48:Q50)</f>
        <v>14</v>
      </c>
      <c r="AL48">
        <f t="shared" ref="AL48" si="280">SUM(R48:R50)</f>
        <v>18</v>
      </c>
      <c r="AM48">
        <f t="shared" ref="AM48" si="281">SUM(S48:S50)</f>
        <v>8</v>
      </c>
      <c r="AN48">
        <f t="shared" ref="AN48" si="282">SUM(T48:T50)</f>
        <v>18</v>
      </c>
      <c r="AO48">
        <f t="shared" ref="AO48" si="283">SUM(U48:U50)</f>
        <v>3</v>
      </c>
      <c r="AP48">
        <f t="shared" ref="AP48" si="284">SUM(V48:V50)</f>
        <v>7</v>
      </c>
    </row>
    <row r="49" spans="1:42" x14ac:dyDescent="0.25">
      <c r="A49">
        <v>2022</v>
      </c>
      <c r="B49" s="5">
        <v>44815</v>
      </c>
      <c r="C49">
        <v>16</v>
      </c>
      <c r="D49" t="s">
        <v>58</v>
      </c>
      <c r="E49" t="str">
        <f>VLOOKUP(D49,Sheet2!$I$1:$J$4,2,FALSE)</f>
        <v>54.788890, 4.135175</v>
      </c>
      <c r="F49" t="s">
        <v>13</v>
      </c>
      <c r="G49">
        <v>7</v>
      </c>
      <c r="H49">
        <v>2</v>
      </c>
      <c r="I49">
        <v>3</v>
      </c>
      <c r="J49" t="s">
        <v>32</v>
      </c>
      <c r="K49" t="s">
        <v>32</v>
      </c>
      <c r="L49">
        <f t="shared" si="260"/>
        <v>31</v>
      </c>
      <c r="M49">
        <v>5</v>
      </c>
      <c r="N49">
        <v>4</v>
      </c>
      <c r="O49">
        <v>7</v>
      </c>
      <c r="P49">
        <v>3</v>
      </c>
      <c r="Q49">
        <v>7</v>
      </c>
      <c r="R49">
        <v>5</v>
      </c>
      <c r="S49">
        <v>0</v>
      </c>
      <c r="T49">
        <v>7</v>
      </c>
      <c r="U49">
        <v>0</v>
      </c>
      <c r="V49">
        <v>2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0</v>
      </c>
      <c r="AE49">
        <v>0</v>
      </c>
      <c r="AF49">
        <v>0</v>
      </c>
      <c r="AG49">
        <v>0</v>
      </c>
      <c r="AH49">
        <v>1</v>
      </c>
      <c r="AI49">
        <f>SUM(O48:O50)</f>
        <v>18</v>
      </c>
      <c r="AJ49">
        <f t="shared" ref="AJ49" si="285">SUM(P48:P50)</f>
        <v>8</v>
      </c>
      <c r="AK49">
        <f t="shared" ref="AK49" si="286">SUM(Q48:Q50)</f>
        <v>14</v>
      </c>
      <c r="AL49">
        <f t="shared" ref="AL49" si="287">SUM(R48:R50)</f>
        <v>18</v>
      </c>
      <c r="AM49">
        <f t="shared" ref="AM49" si="288">SUM(S48:S50)</f>
        <v>8</v>
      </c>
      <c r="AN49">
        <f t="shared" ref="AN49" si="289">SUM(T48:T50)</f>
        <v>18</v>
      </c>
      <c r="AO49">
        <f t="shared" ref="AO49" si="290">SUM(U48:U50)</f>
        <v>3</v>
      </c>
      <c r="AP49">
        <f t="shared" ref="AP49" si="291">SUM(V48:V50)</f>
        <v>7</v>
      </c>
    </row>
    <row r="50" spans="1:42" x14ac:dyDescent="0.25">
      <c r="A50">
        <v>2022</v>
      </c>
      <c r="B50" s="5">
        <v>44815</v>
      </c>
      <c r="C50">
        <v>16</v>
      </c>
      <c r="D50" t="s">
        <v>58</v>
      </c>
      <c r="E50" t="str">
        <f>VLOOKUP(D50,Sheet2!$I$1:$J$4,2,FALSE)</f>
        <v>54.788890, 4.135175</v>
      </c>
      <c r="F50" t="s">
        <v>11</v>
      </c>
      <c r="G50">
        <v>13</v>
      </c>
      <c r="H50">
        <v>5</v>
      </c>
      <c r="I50">
        <v>1</v>
      </c>
      <c r="J50" t="s">
        <v>37</v>
      </c>
      <c r="K50" t="s">
        <v>32</v>
      </c>
      <c r="L50">
        <f t="shared" si="260"/>
        <v>33</v>
      </c>
      <c r="M50">
        <v>5</v>
      </c>
      <c r="N50">
        <v>4</v>
      </c>
      <c r="O50">
        <v>8</v>
      </c>
      <c r="P50">
        <v>0</v>
      </c>
      <c r="Q50">
        <v>2</v>
      </c>
      <c r="R50">
        <v>9</v>
      </c>
      <c r="S50">
        <v>3</v>
      </c>
      <c r="T50">
        <v>8</v>
      </c>
      <c r="U50">
        <v>3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</v>
      </c>
      <c r="AI50">
        <f>SUM(O48:O50)</f>
        <v>18</v>
      </c>
      <c r="AJ50">
        <f t="shared" ref="AJ50" si="292">SUM(P48:P50)</f>
        <v>8</v>
      </c>
      <c r="AK50">
        <f t="shared" ref="AK50" si="293">SUM(Q48:Q50)</f>
        <v>14</v>
      </c>
      <c r="AL50">
        <f t="shared" ref="AL50" si="294">SUM(R48:R50)</f>
        <v>18</v>
      </c>
      <c r="AM50">
        <f t="shared" ref="AM50" si="295">SUM(S48:S50)</f>
        <v>8</v>
      </c>
      <c r="AN50">
        <f t="shared" ref="AN50" si="296">SUM(T48:T50)</f>
        <v>18</v>
      </c>
      <c r="AO50">
        <f t="shared" ref="AO50" si="297">SUM(U48:U50)</f>
        <v>3</v>
      </c>
      <c r="AP50">
        <f t="shared" ref="AP50" si="298">SUM(V48:V50)</f>
        <v>7</v>
      </c>
    </row>
    <row r="51" spans="1:42" x14ac:dyDescent="0.25">
      <c r="A51">
        <v>2022</v>
      </c>
      <c r="B51" s="5">
        <v>44815</v>
      </c>
      <c r="C51">
        <v>17</v>
      </c>
      <c r="D51" t="s">
        <v>58</v>
      </c>
      <c r="E51" t="str">
        <f>VLOOKUP(D51,Sheet2!$I$1:$J$4,2,FALSE)</f>
        <v>54.788890, 4.135175</v>
      </c>
      <c r="F51" t="s">
        <v>12</v>
      </c>
      <c r="G51">
        <v>12</v>
      </c>
      <c r="H51">
        <v>5</v>
      </c>
      <c r="I51">
        <v>2</v>
      </c>
      <c r="J51" t="s">
        <v>36</v>
      </c>
      <c r="K51" t="s">
        <v>33</v>
      </c>
      <c r="L51">
        <f t="shared" si="260"/>
        <v>24</v>
      </c>
      <c r="M51">
        <v>6</v>
      </c>
      <c r="N51">
        <v>5</v>
      </c>
      <c r="O51">
        <v>5</v>
      </c>
      <c r="P51">
        <v>4</v>
      </c>
      <c r="Q51">
        <v>4</v>
      </c>
      <c r="R51">
        <v>3</v>
      </c>
      <c r="S51">
        <v>4</v>
      </c>
      <c r="T51">
        <v>0</v>
      </c>
      <c r="U51">
        <v>0</v>
      </c>
      <c r="V51">
        <v>4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</v>
      </c>
      <c r="AF51">
        <v>0</v>
      </c>
      <c r="AG51">
        <v>0</v>
      </c>
      <c r="AH51">
        <v>1</v>
      </c>
      <c r="AI51">
        <f>SUM(O51:O53)</f>
        <v>19</v>
      </c>
      <c r="AJ51">
        <f>SUM(P51:P53)</f>
        <v>12</v>
      </c>
      <c r="AK51">
        <f>SUM(Q51:Q53)</f>
        <v>9</v>
      </c>
      <c r="AL51">
        <f t="shared" ref="AL51" si="299">SUM(R51:R53)</f>
        <v>18</v>
      </c>
      <c r="AM51">
        <f t="shared" ref="AM51" si="300">SUM(S51:S53)</f>
        <v>8</v>
      </c>
      <c r="AN51">
        <f t="shared" ref="AN51" si="301">SUM(T51:T53)</f>
        <v>14</v>
      </c>
      <c r="AO51">
        <f t="shared" ref="AO51" si="302">SUM(U51:U53)</f>
        <v>0</v>
      </c>
      <c r="AP51">
        <f t="shared" ref="AP51" si="303">SUM(V51:V53)</f>
        <v>5</v>
      </c>
    </row>
    <row r="52" spans="1:42" x14ac:dyDescent="0.25">
      <c r="A52">
        <v>2022</v>
      </c>
      <c r="B52" s="5">
        <v>44815</v>
      </c>
      <c r="C52">
        <v>17</v>
      </c>
      <c r="D52" t="s">
        <v>58</v>
      </c>
      <c r="E52" t="str">
        <f>VLOOKUP(D52,Sheet2!$I$1:$J$4,2,FALSE)</f>
        <v>54.788890, 4.135175</v>
      </c>
      <c r="F52" t="s">
        <v>11</v>
      </c>
      <c r="G52">
        <v>13</v>
      </c>
      <c r="H52">
        <v>5</v>
      </c>
      <c r="I52">
        <v>1</v>
      </c>
      <c r="J52" t="s">
        <v>32</v>
      </c>
      <c r="K52" t="s">
        <v>33</v>
      </c>
      <c r="L52">
        <f t="shared" si="260"/>
        <v>31</v>
      </c>
      <c r="M52">
        <v>6</v>
      </c>
      <c r="N52">
        <v>5</v>
      </c>
      <c r="O52">
        <v>5</v>
      </c>
      <c r="P52">
        <v>3</v>
      </c>
      <c r="Q52">
        <v>4</v>
      </c>
      <c r="R52">
        <v>10</v>
      </c>
      <c r="S52">
        <v>4</v>
      </c>
      <c r="T52">
        <v>5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</v>
      </c>
      <c r="AH52">
        <v>0</v>
      </c>
      <c r="AI52">
        <f>SUM(O51:O53)</f>
        <v>19</v>
      </c>
      <c r="AJ52">
        <f t="shared" ref="AJ52" si="304">SUM(P51:P53)</f>
        <v>12</v>
      </c>
      <c r="AK52">
        <f t="shared" ref="AK52" si="305">SUM(Q51:Q53)</f>
        <v>9</v>
      </c>
      <c r="AL52">
        <f t="shared" ref="AL52" si="306">SUM(R51:R53)</f>
        <v>18</v>
      </c>
      <c r="AM52">
        <f t="shared" ref="AM52" si="307">SUM(S51:S53)</f>
        <v>8</v>
      </c>
      <c r="AN52">
        <f t="shared" ref="AN52" si="308">SUM(T51:T53)</f>
        <v>14</v>
      </c>
      <c r="AO52">
        <f t="shared" ref="AO52" si="309">SUM(U51:U53)</f>
        <v>0</v>
      </c>
      <c r="AP52">
        <f t="shared" ref="AP52" si="310">SUM(V51:V53)</f>
        <v>5</v>
      </c>
    </row>
    <row r="53" spans="1:42" x14ac:dyDescent="0.25">
      <c r="A53">
        <v>2022</v>
      </c>
      <c r="B53" s="5">
        <v>44815</v>
      </c>
      <c r="C53">
        <v>17</v>
      </c>
      <c r="D53" t="s">
        <v>58</v>
      </c>
      <c r="E53" t="str">
        <f>VLOOKUP(D53,Sheet2!$I$1:$J$4,2,FALSE)</f>
        <v>54.788890, 4.135175</v>
      </c>
      <c r="F53" t="s">
        <v>13</v>
      </c>
      <c r="G53">
        <v>10</v>
      </c>
      <c r="H53">
        <v>3</v>
      </c>
      <c r="I53">
        <v>3</v>
      </c>
      <c r="J53" t="s">
        <v>37</v>
      </c>
      <c r="K53" t="s">
        <v>33</v>
      </c>
      <c r="L53">
        <f t="shared" si="260"/>
        <v>30</v>
      </c>
      <c r="M53">
        <v>6</v>
      </c>
      <c r="N53">
        <v>4</v>
      </c>
      <c r="O53">
        <v>9</v>
      </c>
      <c r="P53">
        <v>5</v>
      </c>
      <c r="Q53">
        <v>1</v>
      </c>
      <c r="R53">
        <v>5</v>
      </c>
      <c r="S53">
        <v>0</v>
      </c>
      <c r="T53">
        <v>9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0</v>
      </c>
      <c r="AF53">
        <v>0</v>
      </c>
      <c r="AG53">
        <v>0</v>
      </c>
      <c r="AH53">
        <v>1</v>
      </c>
      <c r="AI53">
        <f>SUM(O51:O53)</f>
        <v>19</v>
      </c>
      <c r="AJ53">
        <f t="shared" ref="AJ53" si="311">SUM(P51:P53)</f>
        <v>12</v>
      </c>
      <c r="AK53">
        <f t="shared" ref="AK53" si="312">SUM(Q51:Q53)</f>
        <v>9</v>
      </c>
      <c r="AL53">
        <f t="shared" ref="AL53" si="313">SUM(R51:R53)</f>
        <v>18</v>
      </c>
      <c r="AM53">
        <f t="shared" ref="AM53" si="314">SUM(S51:S53)</f>
        <v>8</v>
      </c>
      <c r="AN53">
        <f t="shared" ref="AN53" si="315">SUM(T51:T53)</f>
        <v>14</v>
      </c>
      <c r="AO53">
        <f t="shared" ref="AO53" si="316">SUM(U51:U53)</f>
        <v>0</v>
      </c>
      <c r="AP53">
        <f t="shared" ref="AP53" si="317">SUM(V51:V53)</f>
        <v>5</v>
      </c>
    </row>
    <row r="54" spans="1:42" x14ac:dyDescent="0.25">
      <c r="A54">
        <v>2022</v>
      </c>
      <c r="B54" s="5">
        <v>44815</v>
      </c>
      <c r="C54">
        <v>18</v>
      </c>
      <c r="D54" t="s">
        <v>58</v>
      </c>
      <c r="E54" t="str">
        <f>VLOOKUP(D54,Sheet2!$I$1:$J$4,2,FALSE)</f>
        <v>54.788890, 4.135175</v>
      </c>
      <c r="F54" t="s">
        <v>11</v>
      </c>
      <c r="G54">
        <v>6</v>
      </c>
      <c r="H54">
        <v>2</v>
      </c>
      <c r="I54">
        <v>3</v>
      </c>
      <c r="J54" t="s">
        <v>36</v>
      </c>
      <c r="K54" t="s">
        <v>32</v>
      </c>
      <c r="L54">
        <f t="shared" si="260"/>
        <v>34</v>
      </c>
      <c r="M54">
        <v>5</v>
      </c>
      <c r="N54">
        <v>4</v>
      </c>
      <c r="O54">
        <v>0</v>
      </c>
      <c r="P54">
        <v>4</v>
      </c>
      <c r="Q54">
        <v>13</v>
      </c>
      <c r="R54">
        <v>3</v>
      </c>
      <c r="S54">
        <v>5</v>
      </c>
      <c r="T54">
        <v>0</v>
      </c>
      <c r="U54">
        <v>0</v>
      </c>
      <c r="V54">
        <v>9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0</v>
      </c>
      <c r="AF54">
        <v>0</v>
      </c>
      <c r="AG54">
        <v>0</v>
      </c>
      <c r="AH54">
        <v>0</v>
      </c>
      <c r="AI54">
        <f>SUM(O54:O56)</f>
        <v>11</v>
      </c>
      <c r="AJ54">
        <f>SUM(P54:P56)</f>
        <v>24</v>
      </c>
      <c r="AK54">
        <f>SUM(Q54:Q56)</f>
        <v>21</v>
      </c>
      <c r="AL54">
        <f t="shared" ref="AL54" si="318">SUM(R54:R56)</f>
        <v>15</v>
      </c>
      <c r="AM54">
        <f t="shared" ref="AM54" si="319">SUM(S54:S56)</f>
        <v>7</v>
      </c>
      <c r="AN54">
        <f t="shared" ref="AN54" si="320">SUM(T54:T56)</f>
        <v>9</v>
      </c>
      <c r="AO54">
        <f t="shared" ref="AO54" si="321">SUM(U54:U56)</f>
        <v>2</v>
      </c>
      <c r="AP54">
        <f t="shared" ref="AP54" si="322">SUM(V54:V56)</f>
        <v>9</v>
      </c>
    </row>
    <row r="55" spans="1:42" x14ac:dyDescent="0.25">
      <c r="A55">
        <v>2022</v>
      </c>
      <c r="B55" s="5">
        <v>44815</v>
      </c>
      <c r="C55">
        <v>18</v>
      </c>
      <c r="D55" t="s">
        <v>58</v>
      </c>
      <c r="E55" t="str">
        <f>VLOOKUP(D55,Sheet2!$I$1:$J$4,2,FALSE)</f>
        <v>54.788890, 4.135175</v>
      </c>
      <c r="F55" t="s">
        <v>13</v>
      </c>
      <c r="G55">
        <v>8</v>
      </c>
      <c r="H55">
        <v>2</v>
      </c>
      <c r="I55">
        <v>2</v>
      </c>
      <c r="J55" t="s">
        <v>32</v>
      </c>
      <c r="K55" t="s">
        <v>32</v>
      </c>
      <c r="L55">
        <f t="shared" si="260"/>
        <v>34</v>
      </c>
      <c r="M55">
        <v>4</v>
      </c>
      <c r="N55">
        <v>4</v>
      </c>
      <c r="O55">
        <v>4</v>
      </c>
      <c r="P55">
        <v>14</v>
      </c>
      <c r="Q55">
        <v>5</v>
      </c>
      <c r="R55">
        <v>7</v>
      </c>
      <c r="S55">
        <v>0</v>
      </c>
      <c r="T55">
        <v>4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1</v>
      </c>
      <c r="AG55">
        <v>0</v>
      </c>
      <c r="AH55">
        <v>0</v>
      </c>
      <c r="AI55">
        <f>SUM(O54:O56)</f>
        <v>11</v>
      </c>
      <c r="AJ55">
        <f t="shared" ref="AJ55" si="323">SUM(P54:P56)</f>
        <v>24</v>
      </c>
      <c r="AK55">
        <f t="shared" ref="AK55" si="324">SUM(Q54:Q56)</f>
        <v>21</v>
      </c>
      <c r="AL55">
        <f t="shared" ref="AL55" si="325">SUM(R54:R56)</f>
        <v>15</v>
      </c>
      <c r="AM55">
        <f t="shared" ref="AM55" si="326">SUM(S54:S56)</f>
        <v>7</v>
      </c>
      <c r="AN55">
        <f t="shared" ref="AN55" si="327">SUM(T54:T56)</f>
        <v>9</v>
      </c>
      <c r="AO55">
        <f t="shared" ref="AO55" si="328">SUM(U54:U56)</f>
        <v>2</v>
      </c>
      <c r="AP55">
        <f t="shared" ref="AP55" si="329">SUM(V54:V56)</f>
        <v>9</v>
      </c>
    </row>
    <row r="56" spans="1:42" x14ac:dyDescent="0.25">
      <c r="A56">
        <v>2022</v>
      </c>
      <c r="B56" s="5">
        <v>44815</v>
      </c>
      <c r="C56">
        <v>18</v>
      </c>
      <c r="D56" t="s">
        <v>58</v>
      </c>
      <c r="E56" t="str">
        <f>VLOOKUP(D56,Sheet2!$I$1:$J$4,2,FALSE)</f>
        <v>54.788890, 4.135175</v>
      </c>
      <c r="F56" t="s">
        <v>12</v>
      </c>
      <c r="G56">
        <v>13</v>
      </c>
      <c r="H56">
        <v>4</v>
      </c>
      <c r="I56">
        <v>1</v>
      </c>
      <c r="J56" t="s">
        <v>37</v>
      </c>
      <c r="K56" t="s">
        <v>32</v>
      </c>
      <c r="L56">
        <f t="shared" si="260"/>
        <v>30</v>
      </c>
      <c r="M56">
        <v>5</v>
      </c>
      <c r="N56">
        <v>5</v>
      </c>
      <c r="O56">
        <v>7</v>
      </c>
      <c r="P56">
        <v>6</v>
      </c>
      <c r="Q56">
        <v>3</v>
      </c>
      <c r="R56">
        <v>5</v>
      </c>
      <c r="S56">
        <v>2</v>
      </c>
      <c r="T56">
        <v>5</v>
      </c>
      <c r="U56">
        <v>2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f>SUM(O54:O56)</f>
        <v>11</v>
      </c>
      <c r="AJ56">
        <f t="shared" ref="AJ56" si="330">SUM(P54:P56)</f>
        <v>24</v>
      </c>
      <c r="AK56">
        <f t="shared" ref="AK56" si="331">SUM(Q54:Q56)</f>
        <v>21</v>
      </c>
      <c r="AL56">
        <f t="shared" ref="AL56" si="332">SUM(R54:R56)</f>
        <v>15</v>
      </c>
      <c r="AM56">
        <f t="shared" ref="AM56" si="333">SUM(S54:S56)</f>
        <v>7</v>
      </c>
      <c r="AN56">
        <f t="shared" ref="AN56" si="334">SUM(T54:T56)</f>
        <v>9</v>
      </c>
      <c r="AO56">
        <f t="shared" ref="AO56" si="335">SUM(U54:U56)</f>
        <v>2</v>
      </c>
      <c r="AP56">
        <f t="shared" ref="AP56" si="336">SUM(V54:V56)</f>
        <v>9</v>
      </c>
    </row>
    <row r="57" spans="1:42" x14ac:dyDescent="0.25">
      <c r="A57">
        <v>2022</v>
      </c>
      <c r="B57" s="5">
        <v>44884</v>
      </c>
      <c r="C57">
        <v>19</v>
      </c>
      <c r="D57" t="s">
        <v>55</v>
      </c>
      <c r="E57" t="str">
        <f>VLOOKUP(D57,Sheet2!$I$1:$J$4,2,FALSE)</f>
        <v>53.594891, 9.981069</v>
      </c>
      <c r="F57" t="s">
        <v>11</v>
      </c>
      <c r="G57">
        <v>14</v>
      </c>
      <c r="H57">
        <v>7</v>
      </c>
      <c r="I57">
        <v>1</v>
      </c>
      <c r="J57" t="s">
        <v>36</v>
      </c>
      <c r="K57" t="s">
        <v>32</v>
      </c>
      <c r="L57">
        <f t="shared" si="260"/>
        <v>28</v>
      </c>
      <c r="M57">
        <v>5</v>
      </c>
      <c r="N57">
        <v>5</v>
      </c>
      <c r="O57">
        <v>3</v>
      </c>
      <c r="P57">
        <v>5</v>
      </c>
      <c r="Q57">
        <v>4</v>
      </c>
      <c r="R57">
        <v>3</v>
      </c>
      <c r="S57">
        <v>5</v>
      </c>
      <c r="T57">
        <v>3</v>
      </c>
      <c r="U57">
        <v>5</v>
      </c>
      <c r="V57">
        <v>0</v>
      </c>
      <c r="W57">
        <v>0</v>
      </c>
      <c r="X57">
        <v>1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1</v>
      </c>
      <c r="AI57">
        <f>SUM(O57:O59)</f>
        <v>20</v>
      </c>
      <c r="AJ57">
        <f t="shared" ref="AJ57:AP57" si="337">SUM(P57:P59)</f>
        <v>9</v>
      </c>
      <c r="AK57">
        <f t="shared" si="337"/>
        <v>8</v>
      </c>
      <c r="AL57">
        <f t="shared" si="337"/>
        <v>17</v>
      </c>
      <c r="AM57">
        <f t="shared" si="337"/>
        <v>8</v>
      </c>
      <c r="AN57">
        <f t="shared" si="337"/>
        <v>17</v>
      </c>
      <c r="AO57">
        <f t="shared" si="337"/>
        <v>5</v>
      </c>
      <c r="AP57">
        <f t="shared" si="337"/>
        <v>0</v>
      </c>
    </row>
    <row r="58" spans="1:42" x14ac:dyDescent="0.25">
      <c r="A58">
        <v>2022</v>
      </c>
      <c r="B58" s="5">
        <v>44884</v>
      </c>
      <c r="C58">
        <v>19</v>
      </c>
      <c r="D58" t="s">
        <v>55</v>
      </c>
      <c r="E58" t="str">
        <f>VLOOKUP(D58,Sheet2!$I$1:$J$4,2,FALSE)</f>
        <v>53.594891, 9.981069</v>
      </c>
      <c r="F58" t="s">
        <v>12</v>
      </c>
      <c r="G58">
        <v>11</v>
      </c>
      <c r="H58">
        <v>3</v>
      </c>
      <c r="I58">
        <v>2</v>
      </c>
      <c r="J58" t="s">
        <v>32</v>
      </c>
      <c r="K58" t="s">
        <v>32</v>
      </c>
      <c r="L58">
        <f t="shared" si="260"/>
        <v>31</v>
      </c>
      <c r="M58">
        <v>5</v>
      </c>
      <c r="N58">
        <v>5</v>
      </c>
      <c r="O58">
        <v>5</v>
      </c>
      <c r="P58">
        <v>4</v>
      </c>
      <c r="Q58">
        <v>4</v>
      </c>
      <c r="R58">
        <v>10</v>
      </c>
      <c r="S58">
        <v>3</v>
      </c>
      <c r="T58">
        <v>5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f>SUM(O57:O59)</f>
        <v>20</v>
      </c>
      <c r="AJ58">
        <f t="shared" ref="AJ58:AP58" si="338">SUM(P57:P59)</f>
        <v>9</v>
      </c>
      <c r="AK58">
        <f t="shared" si="338"/>
        <v>8</v>
      </c>
      <c r="AL58">
        <f t="shared" si="338"/>
        <v>17</v>
      </c>
      <c r="AM58">
        <f t="shared" si="338"/>
        <v>8</v>
      </c>
      <c r="AN58">
        <f t="shared" si="338"/>
        <v>17</v>
      </c>
      <c r="AO58">
        <f t="shared" si="338"/>
        <v>5</v>
      </c>
      <c r="AP58">
        <f t="shared" si="338"/>
        <v>0</v>
      </c>
    </row>
    <row r="59" spans="1:42" x14ac:dyDescent="0.25">
      <c r="A59">
        <v>2022</v>
      </c>
      <c r="B59" s="5">
        <v>44884</v>
      </c>
      <c r="C59">
        <v>19</v>
      </c>
      <c r="D59" t="s">
        <v>55</v>
      </c>
      <c r="E59" t="str">
        <f>VLOOKUP(D59,Sheet2!$I$1:$J$4,2,FALSE)</f>
        <v>53.594891, 9.981069</v>
      </c>
      <c r="F59" t="s">
        <v>13</v>
      </c>
      <c r="G59">
        <v>11</v>
      </c>
      <c r="H59">
        <v>3</v>
      </c>
      <c r="I59">
        <v>3</v>
      </c>
      <c r="J59" t="s">
        <v>37</v>
      </c>
      <c r="K59" t="s">
        <v>32</v>
      </c>
      <c r="L59">
        <f t="shared" si="260"/>
        <v>25</v>
      </c>
      <c r="M59">
        <v>5</v>
      </c>
      <c r="N59">
        <v>2</v>
      </c>
      <c r="O59">
        <v>12</v>
      </c>
      <c r="P59">
        <v>0</v>
      </c>
      <c r="Q59">
        <v>0</v>
      </c>
      <c r="R59">
        <v>4</v>
      </c>
      <c r="S59">
        <v>0</v>
      </c>
      <c r="T59">
        <v>9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f>SUM(O57:O59)</f>
        <v>20</v>
      </c>
      <c r="AJ59">
        <f t="shared" ref="AJ59:AP59" si="339">SUM(P57:P59)</f>
        <v>9</v>
      </c>
      <c r="AK59">
        <f t="shared" si="339"/>
        <v>8</v>
      </c>
      <c r="AL59">
        <f t="shared" si="339"/>
        <v>17</v>
      </c>
      <c r="AM59">
        <f t="shared" si="339"/>
        <v>8</v>
      </c>
      <c r="AN59">
        <f t="shared" si="339"/>
        <v>17</v>
      </c>
      <c r="AO59">
        <f t="shared" si="339"/>
        <v>5</v>
      </c>
      <c r="AP59">
        <f t="shared" si="339"/>
        <v>0</v>
      </c>
    </row>
    <row r="60" spans="1:42" x14ac:dyDescent="0.25">
      <c r="A60">
        <v>2022</v>
      </c>
      <c r="B60" s="5">
        <v>44884</v>
      </c>
      <c r="C60">
        <v>20</v>
      </c>
      <c r="D60" t="s">
        <v>55</v>
      </c>
      <c r="E60" t="str">
        <f>VLOOKUP(D60,Sheet2!$I$1:$J$4,2,FALSE)</f>
        <v>53.594891, 9.981069</v>
      </c>
      <c r="F60" t="s">
        <v>13</v>
      </c>
      <c r="G60">
        <v>8</v>
      </c>
      <c r="H60">
        <v>2</v>
      </c>
      <c r="I60">
        <v>2</v>
      </c>
      <c r="J60" t="s">
        <v>36</v>
      </c>
      <c r="K60" t="s">
        <v>31</v>
      </c>
      <c r="L60">
        <f t="shared" si="260"/>
        <v>29</v>
      </c>
      <c r="M60">
        <v>5</v>
      </c>
      <c r="N60">
        <v>5</v>
      </c>
      <c r="O60">
        <v>5</v>
      </c>
      <c r="P60">
        <v>6</v>
      </c>
      <c r="Q60">
        <v>4</v>
      </c>
      <c r="R60">
        <v>5</v>
      </c>
      <c r="S60">
        <v>3</v>
      </c>
      <c r="T60">
        <v>2</v>
      </c>
      <c r="U60">
        <v>0</v>
      </c>
      <c r="V60">
        <v>4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0</v>
      </c>
      <c r="AF60">
        <v>0</v>
      </c>
      <c r="AG60">
        <v>0</v>
      </c>
      <c r="AH60">
        <v>0</v>
      </c>
      <c r="AI60">
        <f>SUM(O60:O62)</f>
        <v>7</v>
      </c>
      <c r="AJ60">
        <f t="shared" ref="AJ60" si="340">SUM(P60:P62)</f>
        <v>19</v>
      </c>
      <c r="AK60">
        <f t="shared" ref="AK60" si="341">SUM(Q60:Q62)</f>
        <v>19</v>
      </c>
      <c r="AL60">
        <f t="shared" ref="AL60" si="342">SUM(R60:R62)</f>
        <v>23</v>
      </c>
      <c r="AM60">
        <f t="shared" ref="AM60" si="343">SUM(S60:S62)</f>
        <v>10</v>
      </c>
      <c r="AN60">
        <f t="shared" ref="AN60" si="344">SUM(T60:T62)</f>
        <v>2</v>
      </c>
      <c r="AO60">
        <f t="shared" ref="AO60" si="345">SUM(U60:U62)</f>
        <v>0</v>
      </c>
      <c r="AP60">
        <f t="shared" ref="AP60" si="346">SUM(V60:V62)</f>
        <v>19</v>
      </c>
    </row>
    <row r="61" spans="1:42" x14ac:dyDescent="0.25">
      <c r="A61">
        <v>2022</v>
      </c>
      <c r="B61" s="5">
        <v>44884</v>
      </c>
      <c r="C61">
        <v>20</v>
      </c>
      <c r="D61" t="s">
        <v>55</v>
      </c>
      <c r="E61" t="str">
        <f>VLOOKUP(D61,Sheet2!$I$1:$J$4,2,FALSE)</f>
        <v>53.594891, 9.981069</v>
      </c>
      <c r="F61" t="s">
        <v>11</v>
      </c>
      <c r="G61">
        <v>7</v>
      </c>
      <c r="H61">
        <v>1</v>
      </c>
      <c r="I61">
        <v>3</v>
      </c>
      <c r="J61" t="s">
        <v>32</v>
      </c>
      <c r="K61" t="s">
        <v>31</v>
      </c>
      <c r="L61">
        <f t="shared" si="260"/>
        <v>34</v>
      </c>
      <c r="M61">
        <v>6</v>
      </c>
      <c r="N61">
        <v>4</v>
      </c>
      <c r="O61">
        <v>0</v>
      </c>
      <c r="P61">
        <v>8</v>
      </c>
      <c r="Q61">
        <v>6</v>
      </c>
      <c r="R61">
        <v>10</v>
      </c>
      <c r="S61">
        <v>4</v>
      </c>
      <c r="T61">
        <v>0</v>
      </c>
      <c r="U61">
        <v>0</v>
      </c>
      <c r="V61">
        <v>6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0</v>
      </c>
      <c r="AH61">
        <v>0</v>
      </c>
      <c r="AI61">
        <f>SUM(O60:O62)</f>
        <v>7</v>
      </c>
      <c r="AJ61">
        <f t="shared" ref="AJ61" si="347">SUM(P60:P62)</f>
        <v>19</v>
      </c>
      <c r="AK61">
        <f t="shared" ref="AK61" si="348">SUM(Q60:Q62)</f>
        <v>19</v>
      </c>
      <c r="AL61">
        <f t="shared" ref="AL61" si="349">SUM(R60:R62)</f>
        <v>23</v>
      </c>
      <c r="AM61">
        <f t="shared" ref="AM61" si="350">SUM(S60:S62)</f>
        <v>10</v>
      </c>
      <c r="AN61">
        <f t="shared" ref="AN61" si="351">SUM(T60:T62)</f>
        <v>2</v>
      </c>
      <c r="AO61">
        <f t="shared" ref="AO61" si="352">SUM(U60:U62)</f>
        <v>0</v>
      </c>
      <c r="AP61">
        <f t="shared" ref="AP61" si="353">SUM(V60:V62)</f>
        <v>19</v>
      </c>
    </row>
    <row r="62" spans="1:42" x14ac:dyDescent="0.25">
      <c r="A62">
        <v>2022</v>
      </c>
      <c r="B62" s="5">
        <v>44884</v>
      </c>
      <c r="C62">
        <v>20</v>
      </c>
      <c r="D62" t="s">
        <v>55</v>
      </c>
      <c r="E62" t="str">
        <f>VLOOKUP(D62,Sheet2!$I$1:$J$4,2,FALSE)</f>
        <v>53.594891, 9.981069</v>
      </c>
      <c r="F62" t="s">
        <v>12</v>
      </c>
      <c r="G62">
        <v>13</v>
      </c>
      <c r="H62">
        <v>4</v>
      </c>
      <c r="I62">
        <v>1</v>
      </c>
      <c r="J62" t="s">
        <v>37</v>
      </c>
      <c r="K62" t="s">
        <v>31</v>
      </c>
      <c r="L62">
        <f t="shared" si="260"/>
        <v>36</v>
      </c>
      <c r="M62">
        <v>6</v>
      </c>
      <c r="N62">
        <v>5</v>
      </c>
      <c r="O62">
        <v>2</v>
      </c>
      <c r="P62">
        <v>5</v>
      </c>
      <c r="Q62">
        <v>9</v>
      </c>
      <c r="R62">
        <v>8</v>
      </c>
      <c r="S62">
        <v>3</v>
      </c>
      <c r="T62">
        <v>0</v>
      </c>
      <c r="U62">
        <v>0</v>
      </c>
      <c r="V62">
        <v>9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f>SUM(O60:O62)</f>
        <v>7</v>
      </c>
      <c r="AJ62">
        <f t="shared" ref="AJ62" si="354">SUM(P60:P62)</f>
        <v>19</v>
      </c>
      <c r="AK62">
        <f t="shared" ref="AK62" si="355">SUM(Q60:Q62)</f>
        <v>19</v>
      </c>
      <c r="AL62">
        <f t="shared" ref="AL62" si="356">SUM(R60:R62)</f>
        <v>23</v>
      </c>
      <c r="AM62">
        <f t="shared" ref="AM62" si="357">SUM(S60:S62)</f>
        <v>10</v>
      </c>
      <c r="AN62">
        <f t="shared" ref="AN62" si="358">SUM(T60:T62)</f>
        <v>2</v>
      </c>
      <c r="AO62">
        <f t="shared" ref="AO62" si="359">SUM(U60:U62)</f>
        <v>0</v>
      </c>
      <c r="AP62">
        <f t="shared" ref="AP62" si="360">SUM(V60:V62)</f>
        <v>19</v>
      </c>
    </row>
    <row r="63" spans="1:42" x14ac:dyDescent="0.25">
      <c r="A63">
        <v>2022</v>
      </c>
      <c r="B63" s="5">
        <v>44884</v>
      </c>
      <c r="C63">
        <v>21</v>
      </c>
      <c r="D63" t="s">
        <v>55</v>
      </c>
      <c r="E63" t="str">
        <f>VLOOKUP(D63,Sheet2!$I$1:$J$4,2,FALSE)</f>
        <v>53.594891, 9.981069</v>
      </c>
      <c r="F63" t="s">
        <v>11</v>
      </c>
      <c r="G63">
        <v>13</v>
      </c>
      <c r="H63">
        <v>4</v>
      </c>
      <c r="I63">
        <v>1</v>
      </c>
      <c r="J63" t="s">
        <v>36</v>
      </c>
      <c r="K63" t="s">
        <v>31</v>
      </c>
      <c r="L63">
        <f t="shared" si="260"/>
        <v>30</v>
      </c>
      <c r="M63">
        <v>5</v>
      </c>
      <c r="N63">
        <v>5</v>
      </c>
      <c r="O63">
        <v>2</v>
      </c>
      <c r="P63">
        <v>12</v>
      </c>
      <c r="Q63">
        <v>3</v>
      </c>
      <c r="R63">
        <v>5</v>
      </c>
      <c r="S63">
        <v>3</v>
      </c>
      <c r="T63">
        <v>2</v>
      </c>
      <c r="U63">
        <v>3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1</v>
      </c>
      <c r="AH63">
        <v>0</v>
      </c>
      <c r="AI63">
        <f>SUM(O63:O65)</f>
        <v>10</v>
      </c>
      <c r="AJ63">
        <f t="shared" ref="AJ63" si="361">SUM(P63:P65)</f>
        <v>18</v>
      </c>
      <c r="AK63">
        <f t="shared" ref="AK63" si="362">SUM(Q63:Q65)</f>
        <v>9</v>
      </c>
      <c r="AL63">
        <f t="shared" ref="AL63" si="363">SUM(R63:R65)</f>
        <v>19</v>
      </c>
      <c r="AM63">
        <f t="shared" ref="AM63" si="364">SUM(S63:S65)</f>
        <v>18</v>
      </c>
      <c r="AN63">
        <f t="shared" ref="AN63" si="365">SUM(T63:T65)</f>
        <v>10</v>
      </c>
      <c r="AO63">
        <f t="shared" ref="AO63" si="366">SUM(U63:U65)</f>
        <v>6</v>
      </c>
      <c r="AP63">
        <f t="shared" ref="AP63" si="367">SUM(V63:V65)</f>
        <v>3</v>
      </c>
    </row>
    <row r="64" spans="1:42" x14ac:dyDescent="0.25">
      <c r="A64">
        <v>2022</v>
      </c>
      <c r="B64" s="5">
        <v>44884</v>
      </c>
      <c r="C64">
        <v>21</v>
      </c>
      <c r="D64" t="s">
        <v>55</v>
      </c>
      <c r="E64" t="str">
        <f>VLOOKUP(D64,Sheet2!$I$1:$J$4,2,FALSE)</f>
        <v>53.594891, 9.981069</v>
      </c>
      <c r="F64" t="s">
        <v>12</v>
      </c>
      <c r="G64">
        <v>11</v>
      </c>
      <c r="H64">
        <v>3</v>
      </c>
      <c r="I64">
        <v>2</v>
      </c>
      <c r="J64" t="s">
        <v>32</v>
      </c>
      <c r="K64" t="s">
        <v>31</v>
      </c>
      <c r="L64">
        <f t="shared" si="260"/>
        <v>30</v>
      </c>
      <c r="M64">
        <v>5</v>
      </c>
      <c r="N64">
        <v>5</v>
      </c>
      <c r="O64">
        <v>5</v>
      </c>
      <c r="P64">
        <v>2</v>
      </c>
      <c r="Q64">
        <v>3</v>
      </c>
      <c r="R64">
        <v>4</v>
      </c>
      <c r="S64">
        <v>8</v>
      </c>
      <c r="T64">
        <v>5</v>
      </c>
      <c r="U64">
        <v>3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1</v>
      </c>
      <c r="AH64">
        <v>0</v>
      </c>
      <c r="AI64">
        <f>SUM(O63:O65)</f>
        <v>10</v>
      </c>
      <c r="AJ64">
        <f t="shared" ref="AJ64" si="368">SUM(P63:P65)</f>
        <v>18</v>
      </c>
      <c r="AK64">
        <f t="shared" ref="AK64" si="369">SUM(Q63:Q65)</f>
        <v>9</v>
      </c>
      <c r="AL64">
        <f t="shared" ref="AL64" si="370">SUM(R63:R65)</f>
        <v>19</v>
      </c>
      <c r="AM64">
        <f t="shared" ref="AM64" si="371">SUM(S63:S65)</f>
        <v>18</v>
      </c>
      <c r="AN64">
        <f t="shared" ref="AN64" si="372">SUM(T63:T65)</f>
        <v>10</v>
      </c>
      <c r="AO64">
        <f t="shared" ref="AO64" si="373">SUM(U63:U65)</f>
        <v>6</v>
      </c>
      <c r="AP64">
        <f t="shared" ref="AP64" si="374">SUM(V63:V65)</f>
        <v>3</v>
      </c>
    </row>
    <row r="65" spans="1:42" x14ac:dyDescent="0.25">
      <c r="A65">
        <v>2022</v>
      </c>
      <c r="B65" s="5">
        <v>44884</v>
      </c>
      <c r="C65">
        <v>21</v>
      </c>
      <c r="D65" t="s">
        <v>55</v>
      </c>
      <c r="E65" t="str">
        <f>VLOOKUP(D65,Sheet2!$I$1:$J$4,2,FALSE)</f>
        <v>53.594891, 9.981069</v>
      </c>
      <c r="F65" t="s">
        <v>13</v>
      </c>
      <c r="G65">
        <v>10</v>
      </c>
      <c r="H65">
        <v>2</v>
      </c>
      <c r="I65">
        <v>3</v>
      </c>
      <c r="J65" t="s">
        <v>37</v>
      </c>
      <c r="K65" t="s">
        <v>31</v>
      </c>
      <c r="L65">
        <f t="shared" si="260"/>
        <v>33</v>
      </c>
      <c r="M65">
        <v>6</v>
      </c>
      <c r="N65">
        <v>5</v>
      </c>
      <c r="O65">
        <v>3</v>
      </c>
      <c r="P65">
        <v>4</v>
      </c>
      <c r="Q65">
        <v>3</v>
      </c>
      <c r="R65">
        <v>10</v>
      </c>
      <c r="S65">
        <v>7</v>
      </c>
      <c r="T65">
        <v>3</v>
      </c>
      <c r="U65">
        <v>0</v>
      </c>
      <c r="V65">
        <v>3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1</v>
      </c>
      <c r="AE65">
        <v>0</v>
      </c>
      <c r="AF65">
        <v>0</v>
      </c>
      <c r="AG65">
        <v>0</v>
      </c>
      <c r="AH65">
        <v>0</v>
      </c>
      <c r="AI65">
        <f>SUM(O63:O65)</f>
        <v>10</v>
      </c>
      <c r="AJ65">
        <f t="shared" ref="AJ65" si="375">SUM(P63:P65)</f>
        <v>18</v>
      </c>
      <c r="AK65">
        <f t="shared" ref="AK65" si="376">SUM(Q63:Q65)</f>
        <v>9</v>
      </c>
      <c r="AL65">
        <f t="shared" ref="AL65" si="377">SUM(R63:R65)</f>
        <v>19</v>
      </c>
      <c r="AM65">
        <f t="shared" ref="AM65" si="378">SUM(S63:S65)</f>
        <v>18</v>
      </c>
      <c r="AN65">
        <f t="shared" ref="AN65" si="379">SUM(T63:T65)</f>
        <v>10</v>
      </c>
      <c r="AO65">
        <f t="shared" ref="AO65" si="380">SUM(U63:U65)</f>
        <v>6</v>
      </c>
      <c r="AP65">
        <f t="shared" ref="AP65" si="381">SUM(V63:V65)</f>
        <v>3</v>
      </c>
    </row>
    <row r="66" spans="1:42" x14ac:dyDescent="0.25">
      <c r="A66">
        <v>2022</v>
      </c>
      <c r="B66" s="5">
        <v>44884</v>
      </c>
      <c r="C66">
        <v>22</v>
      </c>
      <c r="D66" t="s">
        <v>55</v>
      </c>
      <c r="E66" t="str">
        <f>VLOOKUP(D66,Sheet2!$I$1:$J$4,2,FALSE)</f>
        <v>53.594891, 9.981069</v>
      </c>
      <c r="F66" t="s">
        <v>13</v>
      </c>
      <c r="G66">
        <v>8</v>
      </c>
      <c r="H66">
        <v>2</v>
      </c>
      <c r="I66">
        <v>3</v>
      </c>
      <c r="J66" t="s">
        <v>36</v>
      </c>
      <c r="K66" t="s">
        <v>31</v>
      </c>
      <c r="L66">
        <f t="shared" si="260"/>
        <v>29</v>
      </c>
      <c r="M66">
        <v>5</v>
      </c>
      <c r="N66">
        <v>5</v>
      </c>
      <c r="O66">
        <v>7</v>
      </c>
      <c r="P66">
        <v>4</v>
      </c>
      <c r="Q66">
        <v>3</v>
      </c>
      <c r="R66">
        <v>4</v>
      </c>
      <c r="S66">
        <v>2</v>
      </c>
      <c r="T66">
        <v>7</v>
      </c>
      <c r="U66">
        <v>2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1</v>
      </c>
      <c r="AG66">
        <v>0</v>
      </c>
      <c r="AH66">
        <v>0</v>
      </c>
      <c r="AI66">
        <f>SUM(O66:O68)</f>
        <v>24</v>
      </c>
      <c r="AJ66">
        <f t="shared" ref="AJ66" si="382">SUM(P66:P68)</f>
        <v>9</v>
      </c>
      <c r="AK66">
        <f t="shared" ref="AK66" si="383">SUM(Q66:Q68)</f>
        <v>13</v>
      </c>
      <c r="AL66">
        <f t="shared" ref="AL66" si="384">SUM(R66:R68)</f>
        <v>11</v>
      </c>
      <c r="AM66">
        <f t="shared" ref="AM66" si="385">SUM(S66:S68)</f>
        <v>6</v>
      </c>
      <c r="AN66">
        <f t="shared" ref="AN66" si="386">SUM(T66:T68)</f>
        <v>24</v>
      </c>
      <c r="AO66">
        <f t="shared" ref="AO66" si="387">SUM(U66:U68)</f>
        <v>2</v>
      </c>
      <c r="AP66">
        <f t="shared" ref="AP66" si="388">SUM(V66:V68)</f>
        <v>5</v>
      </c>
    </row>
    <row r="67" spans="1:42" x14ac:dyDescent="0.25">
      <c r="A67">
        <v>2022</v>
      </c>
      <c r="B67" s="5">
        <v>44884</v>
      </c>
      <c r="C67">
        <v>22</v>
      </c>
      <c r="D67" t="s">
        <v>55</v>
      </c>
      <c r="E67" t="str">
        <f>VLOOKUP(D67,Sheet2!$I$1:$J$4,2,FALSE)</f>
        <v>53.594891, 9.981069</v>
      </c>
      <c r="F67" t="s">
        <v>11</v>
      </c>
      <c r="G67">
        <v>9</v>
      </c>
      <c r="H67">
        <v>3</v>
      </c>
      <c r="I67">
        <v>2</v>
      </c>
      <c r="J67" t="s">
        <v>32</v>
      </c>
      <c r="K67" t="s">
        <v>31</v>
      </c>
      <c r="L67">
        <f t="shared" si="260"/>
        <v>33</v>
      </c>
      <c r="M67">
        <v>5</v>
      </c>
      <c r="N67">
        <v>5</v>
      </c>
      <c r="O67">
        <v>9</v>
      </c>
      <c r="P67">
        <v>5</v>
      </c>
      <c r="Q67">
        <v>2</v>
      </c>
      <c r="R67">
        <v>4</v>
      </c>
      <c r="S67">
        <v>2</v>
      </c>
      <c r="T67">
        <v>9</v>
      </c>
      <c r="U67">
        <v>0</v>
      </c>
      <c r="V67">
        <v>2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1</v>
      </c>
      <c r="AI67">
        <f>SUM(O66:O68)</f>
        <v>24</v>
      </c>
      <c r="AJ67">
        <f t="shared" ref="AJ67" si="389">SUM(P66:P68)</f>
        <v>9</v>
      </c>
      <c r="AK67">
        <f t="shared" ref="AK67" si="390">SUM(Q66:Q68)</f>
        <v>13</v>
      </c>
      <c r="AL67">
        <f t="shared" ref="AL67" si="391">SUM(R66:R68)</f>
        <v>11</v>
      </c>
      <c r="AM67">
        <f t="shared" ref="AM67" si="392">SUM(S66:S68)</f>
        <v>6</v>
      </c>
      <c r="AN67">
        <f t="shared" ref="AN67" si="393">SUM(T66:T68)</f>
        <v>24</v>
      </c>
      <c r="AO67">
        <f t="shared" ref="AO67" si="394">SUM(U66:U68)</f>
        <v>2</v>
      </c>
      <c r="AP67">
        <f t="shared" ref="AP67" si="395">SUM(V66:V68)</f>
        <v>5</v>
      </c>
    </row>
    <row r="68" spans="1:42" x14ac:dyDescent="0.25">
      <c r="A68">
        <v>2022</v>
      </c>
      <c r="B68" s="5">
        <v>44884</v>
      </c>
      <c r="C68">
        <v>22</v>
      </c>
      <c r="D68" t="s">
        <v>55</v>
      </c>
      <c r="E68" t="str">
        <f>VLOOKUP(D68,Sheet2!$I$1:$J$4,2,FALSE)</f>
        <v>53.594891, 9.981069</v>
      </c>
      <c r="F68" t="s">
        <v>12</v>
      </c>
      <c r="G68">
        <v>13</v>
      </c>
      <c r="H68">
        <v>6</v>
      </c>
      <c r="I68">
        <v>1</v>
      </c>
      <c r="J68" t="s">
        <v>37</v>
      </c>
      <c r="K68" t="s">
        <v>31</v>
      </c>
      <c r="L68">
        <f t="shared" si="260"/>
        <v>32</v>
      </c>
      <c r="M68">
        <v>4</v>
      </c>
      <c r="N68">
        <v>4</v>
      </c>
      <c r="O68">
        <v>8</v>
      </c>
      <c r="P68">
        <v>0</v>
      </c>
      <c r="Q68">
        <v>8</v>
      </c>
      <c r="R68">
        <v>3</v>
      </c>
      <c r="S68">
        <v>2</v>
      </c>
      <c r="T68">
        <v>8</v>
      </c>
      <c r="U68">
        <v>0</v>
      </c>
      <c r="V68">
        <v>3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1</v>
      </c>
      <c r="AD68">
        <v>0</v>
      </c>
      <c r="AE68">
        <v>0</v>
      </c>
      <c r="AF68">
        <v>0</v>
      </c>
      <c r="AG68">
        <v>0</v>
      </c>
      <c r="AH68">
        <v>0</v>
      </c>
      <c r="AI68">
        <f>SUM(O66:O68)</f>
        <v>24</v>
      </c>
      <c r="AJ68">
        <f t="shared" ref="AJ68" si="396">SUM(P66:P68)</f>
        <v>9</v>
      </c>
      <c r="AK68">
        <f t="shared" ref="AK68" si="397">SUM(Q66:Q68)</f>
        <v>13</v>
      </c>
      <c r="AL68">
        <f t="shared" ref="AL68" si="398">SUM(R66:R68)</f>
        <v>11</v>
      </c>
      <c r="AM68">
        <f t="shared" ref="AM68" si="399">SUM(S66:S68)</f>
        <v>6</v>
      </c>
      <c r="AN68">
        <f t="shared" ref="AN68" si="400">SUM(T66:T68)</f>
        <v>24</v>
      </c>
      <c r="AO68">
        <f t="shared" ref="AO68" si="401">SUM(U66:U68)</f>
        <v>2</v>
      </c>
      <c r="AP68">
        <f t="shared" ref="AP68" si="402">SUM(V66:V68)</f>
        <v>5</v>
      </c>
    </row>
    <row r="69" spans="1:42" x14ac:dyDescent="0.25">
      <c r="A69">
        <v>2022</v>
      </c>
      <c r="B69" s="5">
        <v>44884</v>
      </c>
      <c r="C69">
        <v>23</v>
      </c>
      <c r="D69" t="s">
        <v>55</v>
      </c>
      <c r="E69" t="str">
        <f>VLOOKUP(D69,Sheet2!$I$1:$J$4,2,FALSE)</f>
        <v>53.594891, 9.981069</v>
      </c>
      <c r="F69" t="s">
        <v>12</v>
      </c>
      <c r="G69">
        <v>7</v>
      </c>
      <c r="H69">
        <v>1</v>
      </c>
      <c r="I69">
        <v>3</v>
      </c>
      <c r="J69" t="s">
        <v>36</v>
      </c>
      <c r="K69" t="s">
        <v>31</v>
      </c>
      <c r="L69">
        <f t="shared" si="260"/>
        <v>30</v>
      </c>
      <c r="M69">
        <v>5</v>
      </c>
      <c r="N69">
        <v>4</v>
      </c>
      <c r="O69">
        <v>9</v>
      </c>
      <c r="P69">
        <v>3</v>
      </c>
      <c r="Q69">
        <v>0</v>
      </c>
      <c r="R69">
        <v>4</v>
      </c>
      <c r="S69">
        <v>5</v>
      </c>
      <c r="T69">
        <v>9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f>SUM(O69:O71)</f>
        <v>21</v>
      </c>
      <c r="AJ69">
        <f t="shared" ref="AJ69" si="403">SUM(P69:P71)</f>
        <v>11</v>
      </c>
      <c r="AK69">
        <f t="shared" ref="AK69" si="404">SUM(Q69:Q71)</f>
        <v>13</v>
      </c>
      <c r="AL69">
        <f t="shared" ref="AL69" si="405">SUM(R69:R71)</f>
        <v>13</v>
      </c>
      <c r="AM69">
        <f t="shared" ref="AM69" si="406">SUM(S69:S71)</f>
        <v>11</v>
      </c>
      <c r="AN69">
        <f t="shared" ref="AN69" si="407">SUM(T69:T71)</f>
        <v>17</v>
      </c>
      <c r="AO69">
        <f t="shared" ref="AO69" si="408">SUM(U69:U71)</f>
        <v>0</v>
      </c>
      <c r="AP69">
        <f t="shared" ref="AP69" si="409">SUM(V69:V71)</f>
        <v>13</v>
      </c>
    </row>
    <row r="70" spans="1:42" x14ac:dyDescent="0.25">
      <c r="A70">
        <v>2022</v>
      </c>
      <c r="B70" s="5">
        <v>44884</v>
      </c>
      <c r="C70">
        <v>23</v>
      </c>
      <c r="D70" t="s">
        <v>55</v>
      </c>
      <c r="E70" t="str">
        <f>VLOOKUP(D70,Sheet2!$I$1:$J$4,2,FALSE)</f>
        <v>53.594891, 9.981069</v>
      </c>
      <c r="F70" t="s">
        <v>11</v>
      </c>
      <c r="G70">
        <v>9</v>
      </c>
      <c r="H70">
        <v>2</v>
      </c>
      <c r="I70">
        <v>2</v>
      </c>
      <c r="J70" t="s">
        <v>32</v>
      </c>
      <c r="K70" t="s">
        <v>31</v>
      </c>
      <c r="L70">
        <f t="shared" si="260"/>
        <v>36</v>
      </c>
      <c r="M70">
        <v>6</v>
      </c>
      <c r="N70">
        <v>4</v>
      </c>
      <c r="O70">
        <v>8</v>
      </c>
      <c r="P70">
        <v>0</v>
      </c>
      <c r="Q70">
        <v>8</v>
      </c>
      <c r="R70">
        <v>5</v>
      </c>
      <c r="S70">
        <v>3</v>
      </c>
      <c r="T70">
        <v>4</v>
      </c>
      <c r="U70">
        <v>0</v>
      </c>
      <c r="V70">
        <v>8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1</v>
      </c>
      <c r="AF70">
        <v>1</v>
      </c>
      <c r="AG70">
        <v>0</v>
      </c>
      <c r="AH70">
        <v>0</v>
      </c>
      <c r="AI70">
        <f>SUM(O69:O71)</f>
        <v>21</v>
      </c>
      <c r="AJ70">
        <f t="shared" ref="AJ70" si="410">SUM(P69:P71)</f>
        <v>11</v>
      </c>
      <c r="AK70">
        <f t="shared" ref="AK70" si="411">SUM(Q69:Q71)</f>
        <v>13</v>
      </c>
      <c r="AL70">
        <f t="shared" ref="AL70" si="412">SUM(R69:R71)</f>
        <v>13</v>
      </c>
      <c r="AM70">
        <f t="shared" ref="AM70" si="413">SUM(S69:S71)</f>
        <v>11</v>
      </c>
      <c r="AN70">
        <f t="shared" ref="AN70" si="414">SUM(T69:T71)</f>
        <v>17</v>
      </c>
      <c r="AO70">
        <f t="shared" ref="AO70" si="415">SUM(U69:U71)</f>
        <v>0</v>
      </c>
      <c r="AP70">
        <f t="shared" ref="AP70" si="416">SUM(V69:V71)</f>
        <v>13</v>
      </c>
    </row>
    <row r="71" spans="1:42" x14ac:dyDescent="0.25">
      <c r="A71">
        <v>2022</v>
      </c>
      <c r="B71" s="5">
        <v>44884</v>
      </c>
      <c r="C71">
        <v>23</v>
      </c>
      <c r="D71" t="s">
        <v>55</v>
      </c>
      <c r="E71" t="str">
        <f>VLOOKUP(D71,Sheet2!$I$1:$J$4,2,FALSE)</f>
        <v>53.594891, 9.981069</v>
      </c>
      <c r="F71" t="s">
        <v>13</v>
      </c>
      <c r="G71">
        <v>14</v>
      </c>
      <c r="H71">
        <v>8</v>
      </c>
      <c r="I71">
        <v>1</v>
      </c>
      <c r="J71" t="s">
        <v>37</v>
      </c>
      <c r="K71" t="s">
        <v>31</v>
      </c>
      <c r="L71">
        <f t="shared" si="260"/>
        <v>33</v>
      </c>
      <c r="M71">
        <v>6</v>
      </c>
      <c r="N71">
        <v>5</v>
      </c>
      <c r="O71">
        <v>4</v>
      </c>
      <c r="P71">
        <v>8</v>
      </c>
      <c r="Q71">
        <v>5</v>
      </c>
      <c r="R71">
        <v>4</v>
      </c>
      <c r="S71">
        <v>3</v>
      </c>
      <c r="T71">
        <v>4</v>
      </c>
      <c r="U71">
        <v>0</v>
      </c>
      <c r="V71">
        <v>5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0</v>
      </c>
      <c r="AF71">
        <v>0</v>
      </c>
      <c r="AG71">
        <v>0</v>
      </c>
      <c r="AH71">
        <v>0</v>
      </c>
      <c r="AI71">
        <f>SUM(O69:O71)</f>
        <v>21</v>
      </c>
      <c r="AJ71">
        <f t="shared" ref="AJ71" si="417">SUM(P69:P71)</f>
        <v>11</v>
      </c>
      <c r="AK71">
        <f t="shared" ref="AK71" si="418">SUM(Q69:Q71)</f>
        <v>13</v>
      </c>
      <c r="AL71">
        <f t="shared" ref="AL71" si="419">SUM(R69:R71)</f>
        <v>13</v>
      </c>
      <c r="AM71">
        <f t="shared" ref="AM71" si="420">SUM(S69:S71)</f>
        <v>11</v>
      </c>
      <c r="AN71">
        <f t="shared" ref="AN71" si="421">SUM(T69:T71)</f>
        <v>17</v>
      </c>
      <c r="AO71">
        <f t="shared" ref="AO71" si="422">SUM(U69:U71)</f>
        <v>0</v>
      </c>
      <c r="AP71">
        <f t="shared" ref="AP71" si="423">SUM(V69:V71)</f>
        <v>13</v>
      </c>
    </row>
    <row r="72" spans="1:42" x14ac:dyDescent="0.25">
      <c r="A72">
        <v>2022</v>
      </c>
      <c r="B72" s="5">
        <v>44884</v>
      </c>
      <c r="C72">
        <v>24</v>
      </c>
      <c r="D72" t="s">
        <v>55</v>
      </c>
      <c r="E72" t="str">
        <f>VLOOKUP(D72,Sheet2!$I$1:$J$4,2,FALSE)</f>
        <v>53.594891, 9.981069</v>
      </c>
      <c r="F72" t="s">
        <v>13</v>
      </c>
      <c r="G72">
        <v>6</v>
      </c>
      <c r="H72">
        <v>0</v>
      </c>
      <c r="I72">
        <v>3</v>
      </c>
      <c r="J72" t="s">
        <v>36</v>
      </c>
      <c r="K72" t="s">
        <v>31</v>
      </c>
      <c r="L72">
        <f t="shared" si="260"/>
        <v>33</v>
      </c>
      <c r="M72">
        <v>6</v>
      </c>
      <c r="N72">
        <v>5</v>
      </c>
      <c r="O72">
        <v>3</v>
      </c>
      <c r="P72">
        <v>4</v>
      </c>
      <c r="Q72">
        <v>5</v>
      </c>
      <c r="R72">
        <v>8</v>
      </c>
      <c r="S72">
        <v>5</v>
      </c>
      <c r="T72">
        <v>3</v>
      </c>
      <c r="U72">
        <v>0</v>
      </c>
      <c r="V72">
        <v>5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1</v>
      </c>
      <c r="AG72">
        <v>0</v>
      </c>
      <c r="AH72">
        <v>0</v>
      </c>
      <c r="AI72">
        <f>SUM(O72:O74)</f>
        <v>11</v>
      </c>
      <c r="AJ72">
        <f t="shared" ref="AJ72" si="424">SUM(P72:P74)</f>
        <v>4</v>
      </c>
      <c r="AK72">
        <f t="shared" ref="AK72" si="425">SUM(Q72:Q74)</f>
        <v>17</v>
      </c>
      <c r="AL72">
        <f t="shared" ref="AL72" si="426">SUM(R72:R74)</f>
        <v>20</v>
      </c>
      <c r="AM72">
        <f t="shared" ref="AM72" si="427">SUM(S72:S74)</f>
        <v>17</v>
      </c>
      <c r="AN72">
        <f t="shared" ref="AN72" si="428">SUM(T72:T74)</f>
        <v>5</v>
      </c>
      <c r="AO72">
        <f t="shared" ref="AO72" si="429">SUM(U72:U74)</f>
        <v>12</v>
      </c>
      <c r="AP72">
        <f t="shared" ref="AP72" si="430">SUM(V72:V74)</f>
        <v>9</v>
      </c>
    </row>
    <row r="73" spans="1:42" x14ac:dyDescent="0.25">
      <c r="A73">
        <v>2022</v>
      </c>
      <c r="B73" s="5">
        <v>44884</v>
      </c>
      <c r="C73">
        <v>24</v>
      </c>
      <c r="D73" t="s">
        <v>55</v>
      </c>
      <c r="E73" t="str">
        <f>VLOOKUP(D73,Sheet2!$I$1:$J$4,2,FALSE)</f>
        <v>53.594891, 9.981069</v>
      </c>
      <c r="F73" t="s">
        <v>12</v>
      </c>
      <c r="G73">
        <v>10</v>
      </c>
      <c r="H73">
        <v>3</v>
      </c>
      <c r="I73">
        <v>2</v>
      </c>
      <c r="J73" t="s">
        <v>32</v>
      </c>
      <c r="K73" t="s">
        <v>31</v>
      </c>
      <c r="L73">
        <f t="shared" si="260"/>
        <v>30</v>
      </c>
      <c r="M73">
        <v>6</v>
      </c>
      <c r="N73">
        <v>4</v>
      </c>
      <c r="O73">
        <v>3</v>
      </c>
      <c r="P73">
        <v>0</v>
      </c>
      <c r="Q73">
        <v>5</v>
      </c>
      <c r="R73">
        <v>8</v>
      </c>
      <c r="S73">
        <v>7</v>
      </c>
      <c r="T73">
        <v>0</v>
      </c>
      <c r="U73">
        <v>7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f>SUM(O72:O74)</f>
        <v>11</v>
      </c>
      <c r="AJ73">
        <f t="shared" ref="AJ73" si="431">SUM(P72:P74)</f>
        <v>4</v>
      </c>
      <c r="AK73">
        <f t="shared" ref="AK73" si="432">SUM(Q72:Q74)</f>
        <v>17</v>
      </c>
      <c r="AL73">
        <f t="shared" ref="AL73" si="433">SUM(R72:R74)</f>
        <v>20</v>
      </c>
      <c r="AM73">
        <f t="shared" ref="AM73" si="434">SUM(S72:S74)</f>
        <v>17</v>
      </c>
      <c r="AN73">
        <f t="shared" ref="AN73" si="435">SUM(T72:T74)</f>
        <v>5</v>
      </c>
      <c r="AO73">
        <f t="shared" ref="AO73" si="436">SUM(U72:U74)</f>
        <v>12</v>
      </c>
      <c r="AP73">
        <f t="shared" ref="AP73" si="437">SUM(V72:V74)</f>
        <v>9</v>
      </c>
    </row>
    <row r="74" spans="1:42" x14ac:dyDescent="0.25">
      <c r="A74">
        <v>2022</v>
      </c>
      <c r="B74" s="5">
        <v>44884</v>
      </c>
      <c r="C74">
        <v>24</v>
      </c>
      <c r="D74" t="s">
        <v>55</v>
      </c>
      <c r="E74" t="str">
        <f>VLOOKUP(D74,Sheet2!$I$1:$J$4,2,FALSE)</f>
        <v>53.594891, 9.981069</v>
      </c>
      <c r="F74" t="s">
        <v>11</v>
      </c>
      <c r="G74">
        <v>13</v>
      </c>
      <c r="H74">
        <v>7</v>
      </c>
      <c r="I74">
        <v>1</v>
      </c>
      <c r="J74" t="s">
        <v>37</v>
      </c>
      <c r="K74" t="s">
        <v>31</v>
      </c>
      <c r="L74">
        <f t="shared" si="260"/>
        <v>32</v>
      </c>
      <c r="M74">
        <v>6</v>
      </c>
      <c r="N74">
        <v>4</v>
      </c>
      <c r="O74">
        <v>5</v>
      </c>
      <c r="P74">
        <v>0</v>
      </c>
      <c r="Q74">
        <v>7</v>
      </c>
      <c r="R74">
        <v>4</v>
      </c>
      <c r="S74">
        <v>5</v>
      </c>
      <c r="T74">
        <v>2</v>
      </c>
      <c r="U74">
        <v>5</v>
      </c>
      <c r="V74">
        <v>4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1</v>
      </c>
      <c r="AD74">
        <v>0</v>
      </c>
      <c r="AE74">
        <v>0</v>
      </c>
      <c r="AF74">
        <v>0</v>
      </c>
      <c r="AG74">
        <v>0</v>
      </c>
      <c r="AH74">
        <v>1</v>
      </c>
      <c r="AI74">
        <f>SUM(O72:O74)</f>
        <v>11</v>
      </c>
      <c r="AJ74">
        <f t="shared" ref="AJ74" si="438">SUM(P72:P74)</f>
        <v>4</v>
      </c>
      <c r="AK74">
        <f t="shared" ref="AK74" si="439">SUM(Q72:Q74)</f>
        <v>17</v>
      </c>
      <c r="AL74">
        <f t="shared" ref="AL74" si="440">SUM(R72:R74)</f>
        <v>20</v>
      </c>
      <c r="AM74">
        <f t="shared" ref="AM74" si="441">SUM(S72:S74)</f>
        <v>17</v>
      </c>
      <c r="AN74">
        <f t="shared" ref="AN74" si="442">SUM(T72:T74)</f>
        <v>5</v>
      </c>
      <c r="AO74">
        <f t="shared" ref="AO74" si="443">SUM(U72:U74)</f>
        <v>12</v>
      </c>
      <c r="AP74">
        <f t="shared" ref="AP74" si="444">SUM(V72:V74)</f>
        <v>9</v>
      </c>
    </row>
    <row r="75" spans="1:42" x14ac:dyDescent="0.25">
      <c r="A75">
        <v>2022</v>
      </c>
      <c r="B75" s="5">
        <v>44884</v>
      </c>
      <c r="C75">
        <v>25</v>
      </c>
      <c r="D75" t="s">
        <v>55</v>
      </c>
      <c r="E75" t="str">
        <f>VLOOKUP(D75,Sheet2!$I$1:$J$4,2,FALSE)</f>
        <v>53.594891, 9.981069</v>
      </c>
      <c r="F75" t="s">
        <v>11</v>
      </c>
      <c r="G75">
        <v>9</v>
      </c>
      <c r="H75">
        <v>2</v>
      </c>
      <c r="I75">
        <v>2</v>
      </c>
      <c r="J75" t="s">
        <v>36</v>
      </c>
      <c r="K75" t="s">
        <v>32</v>
      </c>
      <c r="L75">
        <f t="shared" si="260"/>
        <v>29</v>
      </c>
      <c r="M75">
        <v>5</v>
      </c>
      <c r="N75">
        <v>5</v>
      </c>
      <c r="O75">
        <v>3</v>
      </c>
      <c r="P75">
        <v>4</v>
      </c>
      <c r="Q75">
        <v>5</v>
      </c>
      <c r="R75">
        <v>5</v>
      </c>
      <c r="S75">
        <v>4</v>
      </c>
      <c r="T75">
        <v>3</v>
      </c>
      <c r="U75">
        <v>0</v>
      </c>
      <c r="V75">
        <v>5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1</v>
      </c>
      <c r="AG75">
        <v>0</v>
      </c>
      <c r="AH75">
        <v>0</v>
      </c>
      <c r="AI75">
        <f>SUM(O75:O77)</f>
        <v>15</v>
      </c>
      <c r="AJ75">
        <f t="shared" ref="AJ75" si="445">SUM(P75:P77)</f>
        <v>24</v>
      </c>
      <c r="AK75">
        <f t="shared" ref="AK75" si="446">SUM(Q75:Q77)</f>
        <v>15</v>
      </c>
      <c r="AL75">
        <f t="shared" ref="AL75" si="447">SUM(R75:R77)</f>
        <v>10</v>
      </c>
      <c r="AM75">
        <f t="shared" ref="AM75" si="448">SUM(S75:S77)</f>
        <v>7</v>
      </c>
      <c r="AN75">
        <f t="shared" ref="AN75" si="449">SUM(T75:T77)</f>
        <v>15</v>
      </c>
      <c r="AO75">
        <f t="shared" ref="AO75" si="450">SUM(U75:U77)</f>
        <v>0</v>
      </c>
      <c r="AP75">
        <f t="shared" ref="AP75" si="451">SUM(V75:V77)</f>
        <v>5</v>
      </c>
    </row>
    <row r="76" spans="1:42" x14ac:dyDescent="0.25">
      <c r="A76">
        <v>2022</v>
      </c>
      <c r="B76" s="5">
        <v>44884</v>
      </c>
      <c r="C76">
        <v>25</v>
      </c>
      <c r="D76" t="s">
        <v>55</v>
      </c>
      <c r="E76" t="str">
        <f>VLOOKUP(D76,Sheet2!$I$1:$J$4,2,FALSE)</f>
        <v>53.594891, 9.981069</v>
      </c>
      <c r="F76" t="s">
        <v>12</v>
      </c>
      <c r="G76">
        <v>13</v>
      </c>
      <c r="H76">
        <v>4</v>
      </c>
      <c r="I76">
        <v>1</v>
      </c>
      <c r="J76" t="s">
        <v>32</v>
      </c>
      <c r="K76" t="s">
        <v>32</v>
      </c>
      <c r="L76">
        <f t="shared" si="260"/>
        <v>30</v>
      </c>
      <c r="M76">
        <v>5</v>
      </c>
      <c r="N76">
        <v>4</v>
      </c>
      <c r="O76">
        <v>8</v>
      </c>
      <c r="P76">
        <v>4</v>
      </c>
      <c r="Q76">
        <v>5</v>
      </c>
      <c r="R76">
        <v>5</v>
      </c>
      <c r="S76">
        <v>0</v>
      </c>
      <c r="T76">
        <v>8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f>SUM(O75:O77)</f>
        <v>15</v>
      </c>
      <c r="AJ76">
        <f t="shared" ref="AJ76" si="452">SUM(P75:P77)</f>
        <v>24</v>
      </c>
      <c r="AK76">
        <f t="shared" ref="AK76" si="453">SUM(Q75:Q77)</f>
        <v>15</v>
      </c>
      <c r="AL76">
        <f t="shared" ref="AL76" si="454">SUM(R75:R77)</f>
        <v>10</v>
      </c>
      <c r="AM76">
        <f t="shared" ref="AM76" si="455">SUM(S75:S77)</f>
        <v>7</v>
      </c>
      <c r="AN76">
        <f t="shared" ref="AN76" si="456">SUM(T75:T77)</f>
        <v>15</v>
      </c>
      <c r="AO76">
        <f t="shared" ref="AO76" si="457">SUM(U75:U77)</f>
        <v>0</v>
      </c>
      <c r="AP76">
        <f t="shared" ref="AP76" si="458">SUM(V75:V77)</f>
        <v>5</v>
      </c>
    </row>
    <row r="77" spans="1:42" x14ac:dyDescent="0.25">
      <c r="A77">
        <v>2022</v>
      </c>
      <c r="B77" s="5">
        <v>44884</v>
      </c>
      <c r="C77">
        <v>25</v>
      </c>
      <c r="D77" t="s">
        <v>55</v>
      </c>
      <c r="E77" t="str">
        <f>VLOOKUP(D77,Sheet2!$I$1:$J$4,2,FALSE)</f>
        <v>53.594891, 9.981069</v>
      </c>
      <c r="F77" t="s">
        <v>13</v>
      </c>
      <c r="G77">
        <v>7</v>
      </c>
      <c r="H77">
        <v>1</v>
      </c>
      <c r="I77">
        <v>3</v>
      </c>
      <c r="J77" t="s">
        <v>37</v>
      </c>
      <c r="K77" t="s">
        <v>32</v>
      </c>
      <c r="L77">
        <f t="shared" si="260"/>
        <v>32</v>
      </c>
      <c r="M77">
        <v>4</v>
      </c>
      <c r="N77">
        <v>4</v>
      </c>
      <c r="O77">
        <v>4</v>
      </c>
      <c r="P77">
        <v>16</v>
      </c>
      <c r="Q77">
        <v>5</v>
      </c>
      <c r="R77">
        <v>0</v>
      </c>
      <c r="S77">
        <v>3</v>
      </c>
      <c r="T77">
        <v>4</v>
      </c>
      <c r="U77">
        <v>0</v>
      </c>
      <c r="V77">
        <v>0</v>
      </c>
      <c r="W77">
        <v>0</v>
      </c>
      <c r="X77">
        <v>1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f>SUM(O75:O77)</f>
        <v>15</v>
      </c>
      <c r="AJ77">
        <f t="shared" ref="AJ77" si="459">SUM(P75:P77)</f>
        <v>24</v>
      </c>
      <c r="AK77">
        <f t="shared" ref="AK77" si="460">SUM(Q75:Q77)</f>
        <v>15</v>
      </c>
      <c r="AL77">
        <f t="shared" ref="AL77" si="461">SUM(R75:R77)</f>
        <v>10</v>
      </c>
      <c r="AM77">
        <f t="shared" ref="AM77" si="462">SUM(S75:S77)</f>
        <v>7</v>
      </c>
      <c r="AN77">
        <f t="shared" ref="AN77" si="463">SUM(T75:T77)</f>
        <v>15</v>
      </c>
      <c r="AO77">
        <f t="shared" ref="AO77" si="464">SUM(U75:U77)</f>
        <v>0</v>
      </c>
      <c r="AP77">
        <f t="shared" ref="AP77" si="465">SUM(V75:V77)</f>
        <v>5</v>
      </c>
    </row>
    <row r="78" spans="1:42" x14ac:dyDescent="0.25">
      <c r="A78">
        <v>2022</v>
      </c>
      <c r="B78" s="5">
        <v>44924</v>
      </c>
      <c r="C78">
        <v>26</v>
      </c>
      <c r="D78" t="s">
        <v>46</v>
      </c>
      <c r="E78" t="str">
        <f>VLOOKUP(D78,Sheet2!$I$1:$J$4,2,FALSE)</f>
        <v>54.491864, 9.030382</v>
      </c>
      <c r="F78" t="s">
        <v>13</v>
      </c>
      <c r="G78">
        <v>11</v>
      </c>
      <c r="H78">
        <v>4</v>
      </c>
      <c r="I78">
        <v>2</v>
      </c>
      <c r="J78" t="s">
        <v>36</v>
      </c>
      <c r="K78" t="s">
        <v>31</v>
      </c>
      <c r="L78">
        <f t="shared" si="260"/>
        <v>28</v>
      </c>
      <c r="M78">
        <v>5</v>
      </c>
      <c r="N78">
        <v>5</v>
      </c>
      <c r="O78">
        <v>3</v>
      </c>
      <c r="P78">
        <v>6</v>
      </c>
      <c r="Q78">
        <v>5</v>
      </c>
      <c r="R78">
        <v>3</v>
      </c>
      <c r="S78">
        <v>6</v>
      </c>
      <c r="T78">
        <v>3</v>
      </c>
      <c r="U78">
        <v>2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1</v>
      </c>
      <c r="AG78">
        <v>0</v>
      </c>
      <c r="AH78">
        <v>0</v>
      </c>
      <c r="AI78">
        <f>SUM(O78:O80)</f>
        <v>9</v>
      </c>
      <c r="AJ78">
        <f t="shared" ref="AJ78" si="466">SUM(P78:P80)</f>
        <v>21</v>
      </c>
      <c r="AK78">
        <f t="shared" ref="AK78" si="467">SUM(Q78:Q80)</f>
        <v>12</v>
      </c>
      <c r="AL78">
        <f t="shared" ref="AL78" si="468">SUM(R78:R80)</f>
        <v>20</v>
      </c>
      <c r="AM78">
        <f t="shared" ref="AM78" si="469">SUM(S78:S80)</f>
        <v>16</v>
      </c>
      <c r="AN78">
        <f t="shared" ref="AN78" si="470">SUM(T78:T80)</f>
        <v>3</v>
      </c>
      <c r="AO78">
        <f t="shared" ref="AO78" si="471">SUM(U78:U80)</f>
        <v>12</v>
      </c>
      <c r="AP78">
        <f t="shared" ref="AP78" si="472">SUM(V78:V80)</f>
        <v>2</v>
      </c>
    </row>
    <row r="79" spans="1:42" x14ac:dyDescent="0.25">
      <c r="A79">
        <v>2022</v>
      </c>
      <c r="B79" s="5">
        <v>44924</v>
      </c>
      <c r="C79">
        <v>26</v>
      </c>
      <c r="D79" t="s">
        <v>46</v>
      </c>
      <c r="E79" t="str">
        <f>VLOOKUP(D79,Sheet2!$I$1:$J$4,2,FALSE)</f>
        <v>54.491864, 9.030382</v>
      </c>
      <c r="F79" t="s">
        <v>12</v>
      </c>
      <c r="G79">
        <v>13</v>
      </c>
      <c r="H79">
        <v>4</v>
      </c>
      <c r="I79">
        <v>1</v>
      </c>
      <c r="J79" t="s">
        <v>32</v>
      </c>
      <c r="K79" t="s">
        <v>31</v>
      </c>
      <c r="L79">
        <f t="shared" si="260"/>
        <v>36</v>
      </c>
      <c r="M79">
        <v>3</v>
      </c>
      <c r="N79">
        <v>5</v>
      </c>
      <c r="O79">
        <v>4</v>
      </c>
      <c r="P79">
        <v>11</v>
      </c>
      <c r="Q79">
        <v>5</v>
      </c>
      <c r="R79">
        <v>6</v>
      </c>
      <c r="S79">
        <v>5</v>
      </c>
      <c r="T79">
        <v>0</v>
      </c>
      <c r="U79">
        <v>5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0</v>
      </c>
      <c r="AF79">
        <v>0</v>
      </c>
      <c r="AG79">
        <v>0</v>
      </c>
      <c r="AH79">
        <v>0</v>
      </c>
      <c r="AI79">
        <f>SUM(O78:O80)</f>
        <v>9</v>
      </c>
      <c r="AJ79">
        <f t="shared" ref="AJ79" si="473">SUM(P78:P80)</f>
        <v>21</v>
      </c>
      <c r="AK79">
        <f t="shared" ref="AK79" si="474">SUM(Q78:Q80)</f>
        <v>12</v>
      </c>
      <c r="AL79">
        <f t="shared" ref="AL79" si="475">SUM(R78:R80)</f>
        <v>20</v>
      </c>
      <c r="AM79">
        <f t="shared" ref="AM79" si="476">SUM(S78:S80)</f>
        <v>16</v>
      </c>
      <c r="AN79">
        <f t="shared" ref="AN79" si="477">SUM(T78:T80)</f>
        <v>3</v>
      </c>
      <c r="AO79">
        <f t="shared" ref="AO79" si="478">SUM(U78:U80)</f>
        <v>12</v>
      </c>
      <c r="AP79">
        <f t="shared" ref="AP79" si="479">SUM(V78:V80)</f>
        <v>2</v>
      </c>
    </row>
    <row r="80" spans="1:42" x14ac:dyDescent="0.25">
      <c r="A80">
        <v>2022</v>
      </c>
      <c r="B80" s="5">
        <v>44924</v>
      </c>
      <c r="C80">
        <v>26</v>
      </c>
      <c r="D80" t="s">
        <v>46</v>
      </c>
      <c r="E80" t="str">
        <f>VLOOKUP(D80,Sheet2!$I$1:$J$4,2,FALSE)</f>
        <v>54.491864, 9.030382</v>
      </c>
      <c r="F80" t="s">
        <v>11</v>
      </c>
      <c r="G80">
        <v>8</v>
      </c>
      <c r="H80">
        <v>0</v>
      </c>
      <c r="I80">
        <v>3</v>
      </c>
      <c r="J80" t="s">
        <v>37</v>
      </c>
      <c r="K80" t="s">
        <v>31</v>
      </c>
      <c r="L80">
        <f t="shared" si="260"/>
        <v>31</v>
      </c>
      <c r="M80">
        <v>6</v>
      </c>
      <c r="N80">
        <v>5</v>
      </c>
      <c r="O80">
        <v>2</v>
      </c>
      <c r="P80">
        <v>4</v>
      </c>
      <c r="Q80">
        <v>2</v>
      </c>
      <c r="R80">
        <v>11</v>
      </c>
      <c r="S80">
        <v>5</v>
      </c>
      <c r="T80">
        <v>0</v>
      </c>
      <c r="U80">
        <v>5</v>
      </c>
      <c r="V80">
        <v>2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f>SUM(O78:O80)</f>
        <v>9</v>
      </c>
      <c r="AJ80">
        <f t="shared" ref="AJ80" si="480">SUM(P78:P80)</f>
        <v>21</v>
      </c>
      <c r="AK80">
        <f t="shared" ref="AK80" si="481">SUM(Q78:Q80)</f>
        <v>12</v>
      </c>
      <c r="AL80">
        <f t="shared" ref="AL80" si="482">SUM(R78:R80)</f>
        <v>20</v>
      </c>
      <c r="AM80">
        <f t="shared" ref="AM80" si="483">SUM(S78:S80)</f>
        <v>16</v>
      </c>
      <c r="AN80">
        <f t="shared" ref="AN80" si="484">SUM(T78:T80)</f>
        <v>3</v>
      </c>
      <c r="AO80">
        <f t="shared" ref="AO80" si="485">SUM(U78:U80)</f>
        <v>12</v>
      </c>
      <c r="AP80">
        <f t="shared" ref="AP80" si="486">SUM(V78:V80)</f>
        <v>2</v>
      </c>
    </row>
    <row r="81" spans="1:42" x14ac:dyDescent="0.25">
      <c r="A81">
        <v>2022</v>
      </c>
      <c r="B81" s="5">
        <v>44924</v>
      </c>
      <c r="C81">
        <v>27</v>
      </c>
      <c r="D81" t="s">
        <v>46</v>
      </c>
      <c r="E81" t="str">
        <f>VLOOKUP(D81,Sheet2!$I$1:$J$4,2,FALSE)</f>
        <v>54.491864, 9.030382</v>
      </c>
      <c r="F81" t="s">
        <v>11</v>
      </c>
      <c r="G81">
        <v>8</v>
      </c>
      <c r="H81">
        <v>1</v>
      </c>
      <c r="I81">
        <v>2</v>
      </c>
      <c r="J81" t="s">
        <v>36</v>
      </c>
      <c r="K81" t="s">
        <v>31</v>
      </c>
      <c r="L81">
        <f t="shared" si="260"/>
        <v>0</v>
      </c>
      <c r="AI81">
        <f>SUM(O81:O83)</f>
        <v>0</v>
      </c>
      <c r="AJ81">
        <f t="shared" ref="AJ81" si="487">SUM(P81:P83)</f>
        <v>0</v>
      </c>
      <c r="AK81">
        <f t="shared" ref="AK81" si="488">SUM(Q81:Q83)</f>
        <v>0</v>
      </c>
      <c r="AL81">
        <f t="shared" ref="AL81" si="489">SUM(R81:R83)</f>
        <v>0</v>
      </c>
      <c r="AM81">
        <f t="shared" ref="AM81" si="490">SUM(S81:S83)</f>
        <v>0</v>
      </c>
      <c r="AN81">
        <f t="shared" ref="AN81" si="491">SUM(T81:T83)</f>
        <v>0</v>
      </c>
      <c r="AO81">
        <f t="shared" ref="AO81" si="492">SUM(U81:U83)</f>
        <v>0</v>
      </c>
      <c r="AP81">
        <f t="shared" ref="AP81" si="493">SUM(V81:V83)</f>
        <v>0</v>
      </c>
    </row>
    <row r="82" spans="1:42" x14ac:dyDescent="0.25">
      <c r="A82">
        <v>2022</v>
      </c>
      <c r="B82" s="5">
        <v>44924</v>
      </c>
      <c r="C82">
        <v>27</v>
      </c>
      <c r="D82" t="s">
        <v>46</v>
      </c>
      <c r="E82" t="str">
        <f>VLOOKUP(D82,Sheet2!$I$1:$J$4,2,FALSE)</f>
        <v>54.491864, 9.030382</v>
      </c>
      <c r="F82" t="s">
        <v>13</v>
      </c>
      <c r="G82">
        <v>5</v>
      </c>
      <c r="H82">
        <v>0</v>
      </c>
      <c r="I82">
        <v>3</v>
      </c>
      <c r="J82" t="s">
        <v>32</v>
      </c>
      <c r="K82" t="s">
        <v>31</v>
      </c>
      <c r="L82">
        <f t="shared" si="260"/>
        <v>0</v>
      </c>
      <c r="AI82">
        <f>SUM(O81:O83)</f>
        <v>0</v>
      </c>
      <c r="AJ82">
        <f t="shared" ref="AJ82" si="494">SUM(P81:P83)</f>
        <v>0</v>
      </c>
      <c r="AK82">
        <f t="shared" ref="AK82" si="495">SUM(Q81:Q83)</f>
        <v>0</v>
      </c>
      <c r="AL82">
        <f t="shared" ref="AL82" si="496">SUM(R81:R83)</f>
        <v>0</v>
      </c>
      <c r="AM82">
        <f t="shared" ref="AM82" si="497">SUM(S81:S83)</f>
        <v>0</v>
      </c>
      <c r="AN82">
        <f t="shared" ref="AN82" si="498">SUM(T81:T83)</f>
        <v>0</v>
      </c>
      <c r="AO82">
        <f t="shared" ref="AO82" si="499">SUM(U81:U83)</f>
        <v>0</v>
      </c>
      <c r="AP82">
        <f t="shared" ref="AP82" si="500">SUM(V81:V83)</f>
        <v>0</v>
      </c>
    </row>
    <row r="83" spans="1:42" x14ac:dyDescent="0.25">
      <c r="A83">
        <v>2022</v>
      </c>
      <c r="B83" s="5">
        <v>44924</v>
      </c>
      <c r="C83">
        <v>27</v>
      </c>
      <c r="D83" t="s">
        <v>46</v>
      </c>
      <c r="E83" t="str">
        <f>VLOOKUP(D83,Sheet2!$I$1:$J$4,2,FALSE)</f>
        <v>54.491864, 9.030382</v>
      </c>
      <c r="F83" t="s">
        <v>12</v>
      </c>
      <c r="G83">
        <v>14</v>
      </c>
      <c r="H83">
        <v>5</v>
      </c>
      <c r="I83">
        <v>1</v>
      </c>
      <c r="J83" t="s">
        <v>37</v>
      </c>
      <c r="K83" t="s">
        <v>31</v>
      </c>
      <c r="L83">
        <f t="shared" si="260"/>
        <v>0</v>
      </c>
      <c r="AI83">
        <f>SUM(O81:O83)</f>
        <v>0</v>
      </c>
      <c r="AJ83">
        <f t="shared" ref="AJ83" si="501">SUM(P81:P83)</f>
        <v>0</v>
      </c>
      <c r="AK83">
        <f t="shared" ref="AK83" si="502">SUM(Q81:Q83)</f>
        <v>0</v>
      </c>
      <c r="AL83">
        <f t="shared" ref="AL83" si="503">SUM(R81:R83)</f>
        <v>0</v>
      </c>
      <c r="AM83">
        <f t="shared" ref="AM83" si="504">SUM(S81:S83)</f>
        <v>0</v>
      </c>
      <c r="AN83">
        <f t="shared" ref="AN83" si="505">SUM(T81:T83)</f>
        <v>0</v>
      </c>
      <c r="AO83">
        <f t="shared" ref="AO83" si="506">SUM(U81:U83)</f>
        <v>0</v>
      </c>
      <c r="AP83">
        <f t="shared" ref="AP83" si="507">SUM(V81:V83)</f>
        <v>0</v>
      </c>
    </row>
    <row r="84" spans="1:42" x14ac:dyDescent="0.25">
      <c r="A84">
        <v>2022</v>
      </c>
      <c r="B84" s="5">
        <v>44924</v>
      </c>
      <c r="C84">
        <v>28</v>
      </c>
      <c r="D84" t="s">
        <v>46</v>
      </c>
      <c r="E84" t="str">
        <f>VLOOKUP(D84,Sheet2!$I$1:$J$4,2,FALSE)</f>
        <v>54.491864, 9.030382</v>
      </c>
      <c r="F84" t="s">
        <v>13</v>
      </c>
      <c r="G84">
        <v>7</v>
      </c>
      <c r="H84">
        <v>0</v>
      </c>
      <c r="I84">
        <v>3</v>
      </c>
      <c r="J84" t="s">
        <v>36</v>
      </c>
      <c r="K84" t="s">
        <v>31</v>
      </c>
      <c r="L84">
        <f t="shared" si="260"/>
        <v>30</v>
      </c>
      <c r="M84">
        <v>5</v>
      </c>
      <c r="N84">
        <v>5</v>
      </c>
      <c r="O84">
        <v>5</v>
      </c>
      <c r="P84">
        <v>3</v>
      </c>
      <c r="Q84">
        <v>3</v>
      </c>
      <c r="R84">
        <v>12</v>
      </c>
      <c r="S84">
        <v>2</v>
      </c>
      <c r="T84">
        <v>0</v>
      </c>
      <c r="U84">
        <v>2</v>
      </c>
      <c r="V84">
        <v>3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</v>
      </c>
      <c r="AG84">
        <v>0</v>
      </c>
      <c r="AH84">
        <v>0</v>
      </c>
      <c r="AI84">
        <f>SUM(O84:O86)</f>
        <v>17</v>
      </c>
      <c r="AJ84">
        <f t="shared" ref="AJ84" si="508">SUM(P84:P86)</f>
        <v>9</v>
      </c>
      <c r="AK84">
        <f t="shared" ref="AK84" si="509">SUM(Q84:Q86)</f>
        <v>12</v>
      </c>
      <c r="AL84">
        <f t="shared" ref="AL84" si="510">SUM(R84:R86)</f>
        <v>24</v>
      </c>
      <c r="AM84">
        <f t="shared" ref="AM84" si="511">SUM(S84:S86)</f>
        <v>9</v>
      </c>
      <c r="AN84">
        <f t="shared" ref="AN84" si="512">SUM(T84:T86)</f>
        <v>10</v>
      </c>
      <c r="AO84">
        <f t="shared" ref="AO84" si="513">SUM(U84:U86)</f>
        <v>6</v>
      </c>
      <c r="AP84">
        <f t="shared" ref="AP84" si="514">SUM(V84:V86)</f>
        <v>7</v>
      </c>
    </row>
    <row r="85" spans="1:42" x14ac:dyDescent="0.25">
      <c r="A85">
        <v>2022</v>
      </c>
      <c r="B85" s="5">
        <v>44924</v>
      </c>
      <c r="C85">
        <v>28</v>
      </c>
      <c r="D85" t="s">
        <v>46</v>
      </c>
      <c r="E85" t="str">
        <f>VLOOKUP(D85,Sheet2!$I$1:$J$4,2,FALSE)</f>
        <v>54.491864, 9.030382</v>
      </c>
      <c r="F85" t="s">
        <v>11</v>
      </c>
      <c r="G85">
        <v>13</v>
      </c>
      <c r="H85">
        <v>6</v>
      </c>
      <c r="I85">
        <v>1</v>
      </c>
      <c r="J85" t="s">
        <v>32</v>
      </c>
      <c r="K85" t="s">
        <v>31</v>
      </c>
      <c r="L85">
        <f t="shared" si="260"/>
        <v>32</v>
      </c>
      <c r="M85">
        <v>6</v>
      </c>
      <c r="N85">
        <v>5</v>
      </c>
      <c r="O85">
        <v>5</v>
      </c>
      <c r="P85">
        <v>3</v>
      </c>
      <c r="Q85">
        <v>6</v>
      </c>
      <c r="R85">
        <v>4</v>
      </c>
      <c r="S85">
        <v>4</v>
      </c>
      <c r="T85">
        <v>5</v>
      </c>
      <c r="U85">
        <v>4</v>
      </c>
      <c r="V85">
        <v>1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1</v>
      </c>
      <c r="AF85">
        <v>0</v>
      </c>
      <c r="AG85">
        <v>0</v>
      </c>
      <c r="AH85">
        <v>0</v>
      </c>
      <c r="AI85">
        <f>SUM(O84:O86)</f>
        <v>17</v>
      </c>
      <c r="AJ85">
        <f t="shared" ref="AJ85" si="515">SUM(P84:P86)</f>
        <v>9</v>
      </c>
      <c r="AK85">
        <f t="shared" ref="AK85" si="516">SUM(Q84:Q86)</f>
        <v>12</v>
      </c>
      <c r="AL85">
        <f t="shared" ref="AL85" si="517">SUM(R84:R86)</f>
        <v>24</v>
      </c>
      <c r="AM85">
        <f t="shared" ref="AM85" si="518">SUM(S84:S86)</f>
        <v>9</v>
      </c>
      <c r="AN85">
        <f t="shared" ref="AN85" si="519">SUM(T84:T86)</f>
        <v>10</v>
      </c>
      <c r="AO85">
        <f t="shared" ref="AO85" si="520">SUM(U84:U86)</f>
        <v>6</v>
      </c>
      <c r="AP85">
        <f t="shared" ref="AP85" si="521">SUM(V84:V86)</f>
        <v>7</v>
      </c>
    </row>
    <row r="86" spans="1:42" x14ac:dyDescent="0.25">
      <c r="A86">
        <v>2022</v>
      </c>
      <c r="B86" s="5">
        <v>44924</v>
      </c>
      <c r="C86">
        <v>28</v>
      </c>
      <c r="D86" t="s">
        <v>46</v>
      </c>
      <c r="E86" t="str">
        <f>VLOOKUP(D86,Sheet2!$I$1:$J$4,2,FALSE)</f>
        <v>54.491864, 9.030382</v>
      </c>
      <c r="F86" t="s">
        <v>12</v>
      </c>
      <c r="G86">
        <v>10</v>
      </c>
      <c r="H86">
        <v>4</v>
      </c>
      <c r="I86">
        <v>2</v>
      </c>
      <c r="J86" t="s">
        <v>37</v>
      </c>
      <c r="K86" t="s">
        <v>31</v>
      </c>
      <c r="L86">
        <f t="shared" si="260"/>
        <v>32</v>
      </c>
      <c r="M86">
        <v>5</v>
      </c>
      <c r="N86">
        <v>5</v>
      </c>
      <c r="O86">
        <v>7</v>
      </c>
      <c r="P86">
        <v>3</v>
      </c>
      <c r="Q86">
        <v>3</v>
      </c>
      <c r="R86">
        <v>8</v>
      </c>
      <c r="S86">
        <v>3</v>
      </c>
      <c r="T86">
        <v>5</v>
      </c>
      <c r="U86">
        <v>0</v>
      </c>
      <c r="V86">
        <v>3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1</v>
      </c>
      <c r="AE86">
        <v>0</v>
      </c>
      <c r="AF86">
        <v>0</v>
      </c>
      <c r="AG86">
        <v>0</v>
      </c>
      <c r="AH86">
        <v>0</v>
      </c>
      <c r="AI86">
        <f>SUM(O84:O86)</f>
        <v>17</v>
      </c>
      <c r="AJ86">
        <f t="shared" ref="AJ86" si="522">SUM(P84:P86)</f>
        <v>9</v>
      </c>
      <c r="AK86">
        <f t="shared" ref="AK86" si="523">SUM(Q84:Q86)</f>
        <v>12</v>
      </c>
      <c r="AL86">
        <f t="shared" ref="AL86" si="524">SUM(R84:R86)</f>
        <v>24</v>
      </c>
      <c r="AM86">
        <f t="shared" ref="AM86" si="525">SUM(S84:S86)</f>
        <v>9</v>
      </c>
      <c r="AN86">
        <f t="shared" ref="AN86" si="526">SUM(T84:T86)</f>
        <v>10</v>
      </c>
      <c r="AO86">
        <f t="shared" ref="AO86" si="527">SUM(U84:U86)</f>
        <v>6</v>
      </c>
      <c r="AP86">
        <f t="shared" ref="AP86" si="528">SUM(V84:V86)</f>
        <v>7</v>
      </c>
    </row>
    <row r="87" spans="1:42" x14ac:dyDescent="0.25">
      <c r="A87">
        <v>2022</v>
      </c>
      <c r="B87" s="5">
        <v>44924</v>
      </c>
      <c r="C87">
        <v>29</v>
      </c>
      <c r="D87" t="s">
        <v>46</v>
      </c>
      <c r="E87" t="str">
        <f>VLOOKUP(D87,Sheet2!$I$1:$J$4,2,FALSE)</f>
        <v>54.491864, 9.030382</v>
      </c>
      <c r="F87" t="s">
        <v>12</v>
      </c>
      <c r="G87">
        <v>8</v>
      </c>
      <c r="H87">
        <v>0</v>
      </c>
      <c r="I87">
        <v>3</v>
      </c>
      <c r="J87" t="s">
        <v>36</v>
      </c>
      <c r="K87" t="s">
        <v>31</v>
      </c>
      <c r="L87">
        <f t="shared" si="260"/>
        <v>28</v>
      </c>
      <c r="M87">
        <v>4</v>
      </c>
      <c r="N87">
        <v>4</v>
      </c>
      <c r="O87">
        <v>3</v>
      </c>
      <c r="P87">
        <v>15</v>
      </c>
      <c r="Q87">
        <v>3</v>
      </c>
      <c r="R87">
        <v>0</v>
      </c>
      <c r="S87">
        <v>4</v>
      </c>
      <c r="T87">
        <v>3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0</v>
      </c>
      <c r="AD87">
        <v>0</v>
      </c>
      <c r="AE87">
        <v>0</v>
      </c>
      <c r="AF87">
        <v>0</v>
      </c>
      <c r="AG87">
        <v>1</v>
      </c>
      <c r="AH87">
        <v>0</v>
      </c>
      <c r="AI87">
        <f>SUM(O87:O89)</f>
        <v>16</v>
      </c>
      <c r="AJ87">
        <f t="shared" ref="AJ87" si="529">SUM(P87:P89)</f>
        <v>20</v>
      </c>
      <c r="AK87">
        <f t="shared" ref="AK87" si="530">SUM(Q87:Q89)</f>
        <v>11</v>
      </c>
      <c r="AL87">
        <f t="shared" ref="AL87" si="531">SUM(R87:R89)</f>
        <v>12</v>
      </c>
      <c r="AM87">
        <f t="shared" ref="AM87" si="532">SUM(S87:S89)</f>
        <v>10</v>
      </c>
      <c r="AN87">
        <f t="shared" ref="AN87" si="533">SUM(T87:T89)</f>
        <v>16</v>
      </c>
      <c r="AO87">
        <f t="shared" ref="AO87" si="534">SUM(U87:U89)</f>
        <v>4</v>
      </c>
      <c r="AP87">
        <f t="shared" ref="AP87" si="535">SUM(V87:V89)</f>
        <v>0</v>
      </c>
    </row>
    <row r="88" spans="1:42" x14ac:dyDescent="0.25">
      <c r="A88">
        <v>2022</v>
      </c>
      <c r="B88" s="5">
        <v>44924</v>
      </c>
      <c r="C88">
        <v>29</v>
      </c>
      <c r="D88" t="s">
        <v>46</v>
      </c>
      <c r="E88" t="str">
        <f>VLOOKUP(D88,Sheet2!$I$1:$J$4,2,FALSE)</f>
        <v>54.491864, 9.030382</v>
      </c>
      <c r="F88" t="s">
        <v>11</v>
      </c>
      <c r="G88">
        <v>9</v>
      </c>
      <c r="H88">
        <v>4</v>
      </c>
      <c r="I88">
        <v>2</v>
      </c>
      <c r="J88" t="s">
        <v>32</v>
      </c>
      <c r="K88" t="s">
        <v>31</v>
      </c>
      <c r="L88">
        <f t="shared" si="260"/>
        <v>27</v>
      </c>
      <c r="M88">
        <v>6</v>
      </c>
      <c r="N88">
        <v>4</v>
      </c>
      <c r="O88">
        <v>6</v>
      </c>
      <c r="P88">
        <v>5</v>
      </c>
      <c r="Q88">
        <v>0</v>
      </c>
      <c r="R88">
        <v>8</v>
      </c>
      <c r="S88">
        <v>2</v>
      </c>
      <c r="T88">
        <v>6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1</v>
      </c>
      <c r="AI88">
        <f>SUM(O87:O89)</f>
        <v>16</v>
      </c>
      <c r="AJ88">
        <f t="shared" ref="AJ88" si="536">SUM(P87:P89)</f>
        <v>20</v>
      </c>
      <c r="AK88">
        <f t="shared" ref="AK88" si="537">SUM(Q87:Q89)</f>
        <v>11</v>
      </c>
      <c r="AL88">
        <f t="shared" ref="AL88" si="538">SUM(R87:R89)</f>
        <v>12</v>
      </c>
      <c r="AM88">
        <f t="shared" ref="AM88" si="539">SUM(S87:S89)</f>
        <v>10</v>
      </c>
      <c r="AN88">
        <f t="shared" ref="AN88" si="540">SUM(T87:T89)</f>
        <v>16</v>
      </c>
      <c r="AO88">
        <f t="shared" ref="AO88" si="541">SUM(U87:U89)</f>
        <v>4</v>
      </c>
      <c r="AP88">
        <f t="shared" ref="AP88" si="542">SUM(V87:V89)</f>
        <v>0</v>
      </c>
    </row>
    <row r="89" spans="1:42" x14ac:dyDescent="0.25">
      <c r="A89">
        <v>2022</v>
      </c>
      <c r="B89" s="5">
        <v>44924</v>
      </c>
      <c r="C89">
        <v>29</v>
      </c>
      <c r="D89" t="s">
        <v>46</v>
      </c>
      <c r="E89" t="str">
        <f>VLOOKUP(D89,Sheet2!$I$1:$J$4,2,FALSE)</f>
        <v>54.491864, 9.030382</v>
      </c>
      <c r="F89" t="s">
        <v>13</v>
      </c>
      <c r="G89">
        <v>13</v>
      </c>
      <c r="H89">
        <v>7</v>
      </c>
      <c r="I89">
        <v>1</v>
      </c>
      <c r="J89" t="s">
        <v>37</v>
      </c>
      <c r="K89" t="s">
        <v>31</v>
      </c>
      <c r="L89">
        <f t="shared" si="260"/>
        <v>34</v>
      </c>
      <c r="M89">
        <v>5</v>
      </c>
      <c r="N89">
        <v>4</v>
      </c>
      <c r="O89">
        <v>7</v>
      </c>
      <c r="P89">
        <v>0</v>
      </c>
      <c r="Q89">
        <v>8</v>
      </c>
      <c r="R89">
        <v>4</v>
      </c>
      <c r="S89">
        <v>4</v>
      </c>
      <c r="T89">
        <v>7</v>
      </c>
      <c r="U89">
        <v>4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1</v>
      </c>
      <c r="AF89">
        <v>1</v>
      </c>
      <c r="AG89">
        <v>0</v>
      </c>
      <c r="AH89">
        <v>0</v>
      </c>
      <c r="AI89">
        <f>SUM(O87:O89)</f>
        <v>16</v>
      </c>
      <c r="AJ89">
        <f t="shared" ref="AJ89" si="543">SUM(P87:P89)</f>
        <v>20</v>
      </c>
      <c r="AK89">
        <f t="shared" ref="AK89" si="544">SUM(Q87:Q89)</f>
        <v>11</v>
      </c>
      <c r="AL89">
        <f t="shared" ref="AL89" si="545">SUM(R87:R89)</f>
        <v>12</v>
      </c>
      <c r="AM89">
        <f t="shared" ref="AM89" si="546">SUM(S87:S89)</f>
        <v>10</v>
      </c>
      <c r="AN89">
        <f t="shared" ref="AN89" si="547">SUM(T87:T89)</f>
        <v>16</v>
      </c>
      <c r="AO89">
        <f t="shared" ref="AO89" si="548">SUM(U87:U89)</f>
        <v>4</v>
      </c>
      <c r="AP89">
        <f t="shared" ref="AP89" si="549">SUM(V87:V89)</f>
        <v>0</v>
      </c>
    </row>
    <row r="90" spans="1:42" x14ac:dyDescent="0.25">
      <c r="A90">
        <v>2022</v>
      </c>
      <c r="B90" s="5">
        <v>44924</v>
      </c>
      <c r="C90">
        <v>30</v>
      </c>
      <c r="D90" t="s">
        <v>46</v>
      </c>
      <c r="E90" t="str">
        <f>VLOOKUP(D90,Sheet2!$I$1:$J$4,2,FALSE)</f>
        <v>54.491864, 9.030382</v>
      </c>
      <c r="F90" t="s">
        <v>11</v>
      </c>
      <c r="G90">
        <v>13</v>
      </c>
      <c r="H90">
        <v>3</v>
      </c>
      <c r="I90">
        <v>1</v>
      </c>
      <c r="J90" t="s">
        <v>36</v>
      </c>
      <c r="K90" t="s">
        <v>31</v>
      </c>
      <c r="L90">
        <f t="shared" si="260"/>
        <v>33</v>
      </c>
      <c r="M90">
        <v>6</v>
      </c>
      <c r="N90">
        <v>5</v>
      </c>
      <c r="O90">
        <v>5</v>
      </c>
      <c r="P90">
        <v>4</v>
      </c>
      <c r="Q90">
        <v>5</v>
      </c>
      <c r="R90">
        <v>4</v>
      </c>
      <c r="S90">
        <v>5</v>
      </c>
      <c r="T90">
        <v>5</v>
      </c>
      <c r="U90">
        <v>0</v>
      </c>
      <c r="V90">
        <v>5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1</v>
      </c>
      <c r="AF90">
        <v>0</v>
      </c>
      <c r="AG90">
        <v>1</v>
      </c>
      <c r="AH90">
        <v>0</v>
      </c>
      <c r="AI90">
        <f>SUM(O90:O92)</f>
        <v>20</v>
      </c>
      <c r="AJ90">
        <f t="shared" ref="AJ90" si="550">SUM(P90:P92)</f>
        <v>12</v>
      </c>
      <c r="AK90">
        <f t="shared" ref="AK90" si="551">SUM(Q90:Q92)</f>
        <v>16</v>
      </c>
      <c r="AL90">
        <f t="shared" ref="AL90" si="552">SUM(R90:R92)</f>
        <v>8</v>
      </c>
      <c r="AM90">
        <f t="shared" ref="AM90" si="553">SUM(S90:S92)</f>
        <v>13</v>
      </c>
      <c r="AN90">
        <f t="shared" ref="AN90" si="554">SUM(T90:T92)</f>
        <v>20</v>
      </c>
      <c r="AO90">
        <f t="shared" ref="AO90" si="555">SUM(U90:U92)</f>
        <v>0</v>
      </c>
      <c r="AP90">
        <f t="shared" ref="AP90" si="556">SUM(V90:V92)</f>
        <v>8</v>
      </c>
    </row>
    <row r="91" spans="1:42" x14ac:dyDescent="0.25">
      <c r="A91">
        <v>2022</v>
      </c>
      <c r="B91" s="5">
        <v>44924</v>
      </c>
      <c r="C91">
        <v>30</v>
      </c>
      <c r="D91" t="s">
        <v>46</v>
      </c>
      <c r="E91" t="str">
        <f>VLOOKUP(D91,Sheet2!$I$1:$J$4,2,FALSE)</f>
        <v>54.491864, 9.030382</v>
      </c>
      <c r="F91" t="s">
        <v>12</v>
      </c>
      <c r="G91">
        <v>10</v>
      </c>
      <c r="H91">
        <v>4</v>
      </c>
      <c r="I91">
        <v>3</v>
      </c>
      <c r="J91" t="s">
        <v>32</v>
      </c>
      <c r="K91" t="s">
        <v>31</v>
      </c>
      <c r="L91">
        <f t="shared" si="260"/>
        <v>31</v>
      </c>
      <c r="M91">
        <v>6</v>
      </c>
      <c r="N91">
        <v>5</v>
      </c>
      <c r="O91">
        <v>3</v>
      </c>
      <c r="P91">
        <v>8</v>
      </c>
      <c r="Q91">
        <v>8</v>
      </c>
      <c r="R91">
        <v>2</v>
      </c>
      <c r="S91">
        <v>4</v>
      </c>
      <c r="T91">
        <v>3</v>
      </c>
      <c r="U91">
        <v>0</v>
      </c>
      <c r="V91">
        <v>3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0</v>
      </c>
      <c r="AH91">
        <v>0</v>
      </c>
      <c r="AI91">
        <f>SUM(O90:O92)</f>
        <v>20</v>
      </c>
      <c r="AJ91">
        <f t="shared" ref="AJ91" si="557">SUM(P90:P92)</f>
        <v>12</v>
      </c>
      <c r="AK91">
        <f t="shared" ref="AK91" si="558">SUM(Q90:Q92)</f>
        <v>16</v>
      </c>
      <c r="AL91">
        <f t="shared" ref="AL91" si="559">SUM(R90:R92)</f>
        <v>8</v>
      </c>
      <c r="AM91">
        <f t="shared" ref="AM91" si="560">SUM(S90:S92)</f>
        <v>13</v>
      </c>
      <c r="AN91">
        <f t="shared" ref="AN91" si="561">SUM(T90:T92)</f>
        <v>20</v>
      </c>
      <c r="AO91">
        <f t="shared" ref="AO91" si="562">SUM(U90:U92)</f>
        <v>0</v>
      </c>
      <c r="AP91">
        <f t="shared" ref="AP91" si="563">SUM(V90:V92)</f>
        <v>8</v>
      </c>
    </row>
    <row r="92" spans="1:42" x14ac:dyDescent="0.25">
      <c r="A92">
        <v>2022</v>
      </c>
      <c r="B92" s="5">
        <v>44924</v>
      </c>
      <c r="C92">
        <v>30</v>
      </c>
      <c r="D92" t="s">
        <v>46</v>
      </c>
      <c r="E92" t="str">
        <f>VLOOKUP(D92,Sheet2!$I$1:$J$4,2,FALSE)</f>
        <v>54.491864, 9.030382</v>
      </c>
      <c r="F92" t="s">
        <v>13</v>
      </c>
      <c r="G92">
        <v>11</v>
      </c>
      <c r="H92">
        <v>4</v>
      </c>
      <c r="I92">
        <v>2</v>
      </c>
      <c r="J92" t="s">
        <v>37</v>
      </c>
      <c r="K92" t="s">
        <v>31</v>
      </c>
      <c r="L92">
        <f t="shared" si="260"/>
        <v>33</v>
      </c>
      <c r="M92">
        <v>6</v>
      </c>
      <c r="N92">
        <v>4</v>
      </c>
      <c r="O92">
        <v>12</v>
      </c>
      <c r="P92">
        <v>0</v>
      </c>
      <c r="Q92">
        <v>3</v>
      </c>
      <c r="R92">
        <v>2</v>
      </c>
      <c r="S92">
        <v>4</v>
      </c>
      <c r="T92">
        <v>12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1</v>
      </c>
      <c r="AI92">
        <f>SUM(O90:O92)</f>
        <v>20</v>
      </c>
      <c r="AJ92">
        <f t="shared" ref="AJ92" si="564">SUM(P90:P92)</f>
        <v>12</v>
      </c>
      <c r="AK92">
        <f t="shared" ref="AK92" si="565">SUM(Q90:Q92)</f>
        <v>16</v>
      </c>
      <c r="AL92">
        <f t="shared" ref="AL92" si="566">SUM(R90:R92)</f>
        <v>8</v>
      </c>
      <c r="AM92">
        <f t="shared" ref="AM92" si="567">SUM(S90:S92)</f>
        <v>13</v>
      </c>
      <c r="AN92">
        <f t="shared" ref="AN92" si="568">SUM(T90:T92)</f>
        <v>20</v>
      </c>
      <c r="AO92">
        <f t="shared" ref="AO92" si="569">SUM(U90:U92)</f>
        <v>0</v>
      </c>
      <c r="AP92">
        <f t="shared" ref="AP92" si="570">SUM(V90:V92)</f>
        <v>8</v>
      </c>
    </row>
    <row r="93" spans="1:42" x14ac:dyDescent="0.25">
      <c r="A93">
        <v>2023</v>
      </c>
      <c r="B93" s="5">
        <v>45020</v>
      </c>
      <c r="C93">
        <v>1</v>
      </c>
      <c r="D93" t="s">
        <v>59</v>
      </c>
      <c r="E93" t="str">
        <f>VLOOKUP(D93,Sheet2!$I$1:$J$4,2,FALSE)</f>
        <v>50.921949, 6.926677</v>
      </c>
      <c r="F93" t="s">
        <v>60</v>
      </c>
      <c r="G93">
        <v>13</v>
      </c>
      <c r="H93">
        <v>4</v>
      </c>
      <c r="I93">
        <v>1</v>
      </c>
      <c r="J93" t="s">
        <v>36</v>
      </c>
      <c r="K93" t="s">
        <v>32</v>
      </c>
      <c r="L93">
        <f t="shared" si="260"/>
        <v>31</v>
      </c>
      <c r="M93">
        <v>6</v>
      </c>
      <c r="N93">
        <v>5</v>
      </c>
      <c r="O93">
        <v>5</v>
      </c>
      <c r="P93">
        <v>13</v>
      </c>
      <c r="Q93">
        <v>3</v>
      </c>
      <c r="R93">
        <v>2</v>
      </c>
      <c r="S93">
        <v>4</v>
      </c>
      <c r="T93">
        <v>0</v>
      </c>
      <c r="U93">
        <v>4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1</v>
      </c>
      <c r="AG93">
        <v>0</v>
      </c>
      <c r="AH93">
        <v>1</v>
      </c>
      <c r="AI93">
        <f>SUM(O93:O95)</f>
        <v>14</v>
      </c>
      <c r="AJ93">
        <f t="shared" ref="AJ93" si="571">SUM(P93:P95)</f>
        <v>27</v>
      </c>
      <c r="AK93">
        <f t="shared" ref="AK93" si="572">SUM(Q93:Q95)</f>
        <v>10</v>
      </c>
      <c r="AL93">
        <f t="shared" ref="AL93" si="573">SUM(R93:R95)</f>
        <v>16</v>
      </c>
      <c r="AM93">
        <f t="shared" ref="AM93" si="574">SUM(S93:S95)</f>
        <v>10</v>
      </c>
      <c r="AN93">
        <f t="shared" ref="AN93" si="575">SUM(T93:T95)</f>
        <v>0</v>
      </c>
      <c r="AO93">
        <f t="shared" ref="AO93" si="576">SUM(U93:U95)</f>
        <v>6</v>
      </c>
      <c r="AP93">
        <f t="shared" ref="AP93" si="577">SUM(V93:V95)</f>
        <v>4</v>
      </c>
    </row>
    <row r="94" spans="1:42" x14ac:dyDescent="0.25">
      <c r="A94">
        <v>2023</v>
      </c>
      <c r="B94" s="5">
        <v>45020</v>
      </c>
      <c r="C94">
        <v>1</v>
      </c>
      <c r="D94" t="s">
        <v>59</v>
      </c>
      <c r="E94" t="str">
        <f>VLOOKUP(D94,Sheet2!$I$1:$J$4,2,FALSE)</f>
        <v>50.921949, 6.926677</v>
      </c>
      <c r="F94" t="s">
        <v>12</v>
      </c>
      <c r="G94">
        <v>8</v>
      </c>
      <c r="H94">
        <v>2</v>
      </c>
      <c r="I94">
        <v>2</v>
      </c>
      <c r="J94" t="s">
        <v>32</v>
      </c>
      <c r="K94" t="s">
        <v>32</v>
      </c>
      <c r="L94">
        <f t="shared" si="260"/>
        <v>31</v>
      </c>
      <c r="M94">
        <v>6</v>
      </c>
      <c r="N94">
        <v>5</v>
      </c>
      <c r="O94">
        <v>4</v>
      </c>
      <c r="P94">
        <v>14</v>
      </c>
      <c r="Q94">
        <v>3</v>
      </c>
      <c r="R94">
        <v>6</v>
      </c>
      <c r="S94">
        <v>4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1</v>
      </c>
      <c r="AH94">
        <v>0</v>
      </c>
      <c r="AI94">
        <f>SUM(O93:O95)</f>
        <v>14</v>
      </c>
      <c r="AJ94">
        <f t="shared" ref="AJ94" si="578">SUM(P93:P95)</f>
        <v>27</v>
      </c>
      <c r="AK94">
        <f t="shared" ref="AK94" si="579">SUM(Q93:Q95)</f>
        <v>10</v>
      </c>
      <c r="AL94">
        <f t="shared" ref="AL94" si="580">SUM(R93:R95)</f>
        <v>16</v>
      </c>
      <c r="AM94">
        <f t="shared" ref="AM94" si="581">SUM(S93:S95)</f>
        <v>10</v>
      </c>
      <c r="AN94">
        <f t="shared" ref="AN94" si="582">SUM(T93:T95)</f>
        <v>0</v>
      </c>
      <c r="AO94">
        <f t="shared" ref="AO94" si="583">SUM(U93:U95)</f>
        <v>6</v>
      </c>
      <c r="AP94">
        <f t="shared" ref="AP94" si="584">SUM(V93:V95)</f>
        <v>4</v>
      </c>
    </row>
    <row r="95" spans="1:42" x14ac:dyDescent="0.25">
      <c r="A95">
        <v>2023</v>
      </c>
      <c r="B95" s="5">
        <v>45020</v>
      </c>
      <c r="C95">
        <v>1</v>
      </c>
      <c r="D95" t="s">
        <v>59</v>
      </c>
      <c r="E95" t="str">
        <f>VLOOKUP(D95,Sheet2!$I$1:$J$4,2,FALSE)</f>
        <v>50.921949, 6.926677</v>
      </c>
      <c r="F95" t="s">
        <v>13</v>
      </c>
      <c r="G95">
        <v>3</v>
      </c>
      <c r="H95">
        <v>0</v>
      </c>
      <c r="I95">
        <v>3</v>
      </c>
      <c r="J95" t="s">
        <v>37</v>
      </c>
      <c r="K95" t="s">
        <v>32</v>
      </c>
      <c r="L95">
        <f t="shared" si="260"/>
        <v>25</v>
      </c>
      <c r="M95">
        <v>5</v>
      </c>
      <c r="N95">
        <v>4</v>
      </c>
      <c r="O95">
        <v>5</v>
      </c>
      <c r="P95">
        <v>0</v>
      </c>
      <c r="Q95">
        <v>4</v>
      </c>
      <c r="R95">
        <v>8</v>
      </c>
      <c r="S95">
        <v>2</v>
      </c>
      <c r="T95">
        <v>0</v>
      </c>
      <c r="U95">
        <v>2</v>
      </c>
      <c r="V95">
        <v>4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1</v>
      </c>
      <c r="AI95">
        <f>SUM(O93:O95)</f>
        <v>14</v>
      </c>
      <c r="AJ95">
        <f t="shared" ref="AJ95" si="585">SUM(P93:P95)</f>
        <v>27</v>
      </c>
      <c r="AK95">
        <f t="shared" ref="AK95" si="586">SUM(Q93:Q95)</f>
        <v>10</v>
      </c>
      <c r="AL95">
        <f t="shared" ref="AL95" si="587">SUM(R93:R95)</f>
        <v>16</v>
      </c>
      <c r="AM95">
        <f t="shared" ref="AM95" si="588">SUM(S93:S95)</f>
        <v>10</v>
      </c>
      <c r="AN95">
        <f t="shared" ref="AN95" si="589">SUM(T93:T95)</f>
        <v>0</v>
      </c>
      <c r="AO95">
        <f t="shared" ref="AO95" si="590">SUM(U93:U95)</f>
        <v>6</v>
      </c>
      <c r="AP95">
        <f t="shared" ref="AP95" si="591">SUM(V93:V95)</f>
        <v>4</v>
      </c>
    </row>
    <row r="96" spans="1:42" x14ac:dyDescent="0.25">
      <c r="A96">
        <v>2023</v>
      </c>
      <c r="B96" s="5">
        <v>45020</v>
      </c>
      <c r="C96">
        <v>2</v>
      </c>
      <c r="D96" t="s">
        <v>59</v>
      </c>
      <c r="E96" t="str">
        <f>VLOOKUP(D96,Sheet2!$I$1:$J$4,2,FALSE)</f>
        <v>50.921949, 6.926677</v>
      </c>
      <c r="F96" t="s">
        <v>12</v>
      </c>
      <c r="G96">
        <v>6</v>
      </c>
      <c r="H96">
        <v>0</v>
      </c>
      <c r="I96">
        <v>3</v>
      </c>
      <c r="J96" t="s">
        <v>36</v>
      </c>
      <c r="K96" t="s">
        <v>32</v>
      </c>
      <c r="L96">
        <f t="shared" si="260"/>
        <v>32</v>
      </c>
      <c r="M96">
        <v>5</v>
      </c>
      <c r="N96">
        <v>3</v>
      </c>
      <c r="O96">
        <v>4</v>
      </c>
      <c r="P96">
        <v>7</v>
      </c>
      <c r="Q96">
        <v>0</v>
      </c>
      <c r="R96">
        <v>21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1</v>
      </c>
      <c r="AG96">
        <v>0</v>
      </c>
      <c r="AH96">
        <v>0</v>
      </c>
      <c r="AI96">
        <f>SUM(O96:O98)</f>
        <v>18</v>
      </c>
      <c r="AJ96">
        <f t="shared" ref="AJ96" si="592">SUM(P96:P98)</f>
        <v>14</v>
      </c>
      <c r="AK96">
        <f t="shared" ref="AK96" si="593">SUM(Q96:Q98)</f>
        <v>5</v>
      </c>
      <c r="AL96">
        <f t="shared" ref="AL96" si="594">SUM(R96:R98)</f>
        <v>30</v>
      </c>
      <c r="AM96">
        <f t="shared" ref="AM96" si="595">SUM(S96:S98)</f>
        <v>11</v>
      </c>
      <c r="AN96">
        <f t="shared" ref="AN96" si="596">SUM(T96:T98)</f>
        <v>4</v>
      </c>
      <c r="AO96">
        <f t="shared" ref="AO96" si="597">SUM(U96:U98)</f>
        <v>11</v>
      </c>
      <c r="AP96">
        <f t="shared" ref="AP96" si="598">SUM(V96:V98)</f>
        <v>2</v>
      </c>
    </row>
    <row r="97" spans="1:42" x14ac:dyDescent="0.25">
      <c r="A97">
        <v>2023</v>
      </c>
      <c r="B97" s="5">
        <v>45020</v>
      </c>
      <c r="C97">
        <v>2</v>
      </c>
      <c r="D97" t="s">
        <v>59</v>
      </c>
      <c r="E97" t="str">
        <f>VLOOKUP(D97,Sheet2!$I$1:$J$4,2,FALSE)</f>
        <v>50.921949, 6.926677</v>
      </c>
      <c r="F97" t="s">
        <v>13</v>
      </c>
      <c r="G97">
        <v>13</v>
      </c>
      <c r="H97">
        <v>5</v>
      </c>
      <c r="I97">
        <v>1</v>
      </c>
      <c r="J97" t="s">
        <v>32</v>
      </c>
      <c r="K97" t="s">
        <v>32</v>
      </c>
      <c r="L97">
        <f t="shared" si="260"/>
        <v>30</v>
      </c>
      <c r="M97">
        <v>6</v>
      </c>
      <c r="N97">
        <v>5</v>
      </c>
      <c r="O97">
        <v>4</v>
      </c>
      <c r="P97">
        <v>4</v>
      </c>
      <c r="Q97">
        <v>5</v>
      </c>
      <c r="R97">
        <v>5</v>
      </c>
      <c r="S97">
        <v>5</v>
      </c>
      <c r="T97">
        <v>0</v>
      </c>
      <c r="U97">
        <v>5</v>
      </c>
      <c r="V97">
        <v>2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f>SUM(O96:O98)</f>
        <v>18</v>
      </c>
      <c r="AJ97">
        <f t="shared" ref="AJ97" si="599">SUM(P96:P98)</f>
        <v>14</v>
      </c>
      <c r="AK97">
        <f t="shared" ref="AK97" si="600">SUM(Q96:Q98)</f>
        <v>5</v>
      </c>
      <c r="AL97">
        <f t="shared" ref="AL97" si="601">SUM(R96:R98)</f>
        <v>30</v>
      </c>
      <c r="AM97">
        <f t="shared" ref="AM97" si="602">SUM(S96:S98)</f>
        <v>11</v>
      </c>
      <c r="AN97">
        <f t="shared" ref="AN97" si="603">SUM(T96:T98)</f>
        <v>4</v>
      </c>
      <c r="AO97">
        <f t="shared" ref="AO97" si="604">SUM(U96:U98)</f>
        <v>11</v>
      </c>
      <c r="AP97">
        <f t="shared" ref="AP97" si="605">SUM(V96:V98)</f>
        <v>2</v>
      </c>
    </row>
    <row r="98" spans="1:42" x14ac:dyDescent="0.25">
      <c r="A98">
        <v>2023</v>
      </c>
      <c r="B98" s="5">
        <v>45020</v>
      </c>
      <c r="C98">
        <v>2</v>
      </c>
      <c r="D98" t="s">
        <v>59</v>
      </c>
      <c r="E98" t="str">
        <f>VLOOKUP(D98,Sheet2!$I$1:$J$4,2,FALSE)</f>
        <v>50.921949, 6.926677</v>
      </c>
      <c r="F98" t="s">
        <v>11</v>
      </c>
      <c r="G98">
        <v>8</v>
      </c>
      <c r="H98">
        <v>1</v>
      </c>
      <c r="I98">
        <v>2</v>
      </c>
      <c r="J98" t="s">
        <v>37</v>
      </c>
      <c r="K98" t="s">
        <v>32</v>
      </c>
      <c r="L98">
        <f t="shared" si="260"/>
        <v>33</v>
      </c>
      <c r="M98">
        <v>5</v>
      </c>
      <c r="N98">
        <v>4</v>
      </c>
      <c r="O98">
        <v>10</v>
      </c>
      <c r="P98">
        <v>3</v>
      </c>
      <c r="Q98">
        <v>0</v>
      </c>
      <c r="R98">
        <v>4</v>
      </c>
      <c r="S98">
        <v>6</v>
      </c>
      <c r="T98">
        <v>4</v>
      </c>
      <c r="U98">
        <v>6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1</v>
      </c>
      <c r="AD98">
        <v>0</v>
      </c>
      <c r="AE98">
        <v>0</v>
      </c>
      <c r="AF98">
        <v>0</v>
      </c>
      <c r="AG98">
        <v>0</v>
      </c>
      <c r="AH98">
        <v>0</v>
      </c>
      <c r="AI98">
        <f>SUM(O96:O98)</f>
        <v>18</v>
      </c>
      <c r="AJ98">
        <f t="shared" ref="AJ98" si="606">SUM(P96:P98)</f>
        <v>14</v>
      </c>
      <c r="AK98">
        <f t="shared" ref="AK98" si="607">SUM(Q96:Q98)</f>
        <v>5</v>
      </c>
      <c r="AL98">
        <f t="shared" ref="AL98" si="608">SUM(R96:R98)</f>
        <v>30</v>
      </c>
      <c r="AM98">
        <f t="shared" ref="AM98" si="609">SUM(S96:S98)</f>
        <v>11</v>
      </c>
      <c r="AN98">
        <f t="shared" ref="AN98" si="610">SUM(T96:T98)</f>
        <v>4</v>
      </c>
      <c r="AO98">
        <f t="shared" ref="AO98" si="611">SUM(U96:U98)</f>
        <v>11</v>
      </c>
      <c r="AP98">
        <f t="shared" ref="AP98" si="612">SUM(V96:V98)</f>
        <v>2</v>
      </c>
    </row>
    <row r="99" spans="1:42" x14ac:dyDescent="0.25">
      <c r="A99">
        <v>2023</v>
      </c>
      <c r="B99" s="5">
        <v>45020</v>
      </c>
      <c r="C99">
        <v>3</v>
      </c>
      <c r="D99" t="s">
        <v>59</v>
      </c>
      <c r="E99" t="str">
        <f>VLOOKUP(D99,Sheet2!$I$1:$J$4,2,FALSE)</f>
        <v>50.921949, 6.926677</v>
      </c>
      <c r="F99" t="s">
        <v>13</v>
      </c>
      <c r="G99">
        <v>5</v>
      </c>
      <c r="H99">
        <v>0</v>
      </c>
      <c r="I99">
        <v>3</v>
      </c>
      <c r="J99" t="s">
        <v>36</v>
      </c>
      <c r="K99" t="s">
        <v>31</v>
      </c>
      <c r="L99">
        <f t="shared" si="260"/>
        <v>30</v>
      </c>
      <c r="M99">
        <v>6</v>
      </c>
      <c r="N99">
        <v>5</v>
      </c>
      <c r="O99">
        <v>3</v>
      </c>
      <c r="P99">
        <v>4</v>
      </c>
      <c r="Q99">
        <v>5</v>
      </c>
      <c r="R99">
        <v>8</v>
      </c>
      <c r="S99">
        <v>5</v>
      </c>
      <c r="T99">
        <v>0</v>
      </c>
      <c r="U99">
        <v>5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f>SUM(O99:O101)</f>
        <v>7</v>
      </c>
      <c r="AJ99">
        <f t="shared" ref="AJ99" si="613">SUM(P99:P101)</f>
        <v>18</v>
      </c>
      <c r="AK99">
        <f t="shared" ref="AK99" si="614">SUM(Q99:Q101)</f>
        <v>11</v>
      </c>
      <c r="AL99">
        <f t="shared" ref="AL99" si="615">SUM(R99:R101)</f>
        <v>31</v>
      </c>
      <c r="AM99">
        <f t="shared" ref="AM99" si="616">SUM(S99:S101)</f>
        <v>19</v>
      </c>
      <c r="AN99">
        <f t="shared" ref="AN99" si="617">SUM(T99:T101)</f>
        <v>0</v>
      </c>
      <c r="AO99">
        <f t="shared" ref="AO99" si="618">SUM(U99:U101)</f>
        <v>5</v>
      </c>
      <c r="AP99">
        <f t="shared" ref="AP99" si="619">SUM(V99:V101)</f>
        <v>6</v>
      </c>
    </row>
    <row r="100" spans="1:42" x14ac:dyDescent="0.25">
      <c r="A100">
        <v>2023</v>
      </c>
      <c r="B100" s="5">
        <v>45020</v>
      </c>
      <c r="C100">
        <v>3</v>
      </c>
      <c r="D100" t="s">
        <v>59</v>
      </c>
      <c r="E100" t="str">
        <f>VLOOKUP(D100,Sheet2!$I$1:$J$4,2,FALSE)</f>
        <v>50.921949, 6.926677</v>
      </c>
      <c r="F100" t="s">
        <v>11</v>
      </c>
      <c r="G100">
        <v>13</v>
      </c>
      <c r="H100">
        <v>4</v>
      </c>
      <c r="I100">
        <v>1</v>
      </c>
      <c r="J100" t="s">
        <v>32</v>
      </c>
      <c r="K100" t="s">
        <v>31</v>
      </c>
      <c r="L100">
        <f t="shared" si="260"/>
        <v>30</v>
      </c>
      <c r="M100">
        <v>5</v>
      </c>
      <c r="N100">
        <v>5</v>
      </c>
      <c r="O100">
        <v>4</v>
      </c>
      <c r="P100">
        <v>4</v>
      </c>
      <c r="Q100">
        <v>3</v>
      </c>
      <c r="R100">
        <v>11</v>
      </c>
      <c r="S100">
        <v>5</v>
      </c>
      <c r="T100">
        <v>0</v>
      </c>
      <c r="U100">
        <v>0</v>
      </c>
      <c r="V100">
        <v>3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1</v>
      </c>
      <c r="AG100">
        <v>0</v>
      </c>
      <c r="AH100">
        <v>0</v>
      </c>
      <c r="AI100">
        <f>SUM(O99:O101)</f>
        <v>7</v>
      </c>
      <c r="AJ100">
        <f t="shared" ref="AJ100" si="620">SUM(P99:P101)</f>
        <v>18</v>
      </c>
      <c r="AK100">
        <f t="shared" ref="AK100" si="621">SUM(Q99:Q101)</f>
        <v>11</v>
      </c>
      <c r="AL100">
        <f t="shared" ref="AL100" si="622">SUM(R99:R101)</f>
        <v>31</v>
      </c>
      <c r="AM100">
        <f t="shared" ref="AM100" si="623">SUM(S99:S101)</f>
        <v>19</v>
      </c>
      <c r="AN100">
        <f t="shared" ref="AN100" si="624">SUM(T99:T101)</f>
        <v>0</v>
      </c>
      <c r="AO100">
        <f t="shared" ref="AO100" si="625">SUM(U99:U101)</f>
        <v>5</v>
      </c>
      <c r="AP100">
        <f t="shared" ref="AP100" si="626">SUM(V99:V101)</f>
        <v>6</v>
      </c>
    </row>
    <row r="101" spans="1:42" x14ac:dyDescent="0.25">
      <c r="A101">
        <v>2023</v>
      </c>
      <c r="B101" s="5">
        <v>45020</v>
      </c>
      <c r="C101">
        <v>3</v>
      </c>
      <c r="D101" t="s">
        <v>59</v>
      </c>
      <c r="E101" t="str">
        <f>VLOOKUP(D101,Sheet2!$I$1:$J$4,2,FALSE)</f>
        <v>50.921949, 6.926677</v>
      </c>
      <c r="F101" t="s">
        <v>12</v>
      </c>
      <c r="G101">
        <v>7</v>
      </c>
      <c r="H101">
        <v>1</v>
      </c>
      <c r="I101">
        <v>2</v>
      </c>
      <c r="J101" t="s">
        <v>37</v>
      </c>
      <c r="K101" t="s">
        <v>31</v>
      </c>
      <c r="L101">
        <f t="shared" si="260"/>
        <v>37</v>
      </c>
      <c r="M101">
        <v>4</v>
      </c>
      <c r="N101">
        <v>4</v>
      </c>
      <c r="O101">
        <v>0</v>
      </c>
      <c r="P101">
        <v>10</v>
      </c>
      <c r="Q101">
        <v>3</v>
      </c>
      <c r="R101">
        <v>12</v>
      </c>
      <c r="S101">
        <v>9</v>
      </c>
      <c r="T101">
        <v>0</v>
      </c>
      <c r="U101">
        <v>0</v>
      </c>
      <c r="V101">
        <v>3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1</v>
      </c>
      <c r="AE101">
        <v>0</v>
      </c>
      <c r="AF101">
        <v>0</v>
      </c>
      <c r="AG101">
        <v>0</v>
      </c>
      <c r="AH101">
        <v>0</v>
      </c>
      <c r="AI101">
        <f>SUM(O99:O101)</f>
        <v>7</v>
      </c>
      <c r="AJ101">
        <f t="shared" ref="AJ101" si="627">SUM(P99:P101)</f>
        <v>18</v>
      </c>
      <c r="AK101">
        <f t="shared" ref="AK101" si="628">SUM(Q99:Q101)</f>
        <v>11</v>
      </c>
      <c r="AL101">
        <f t="shared" ref="AL101" si="629">SUM(R99:R101)</f>
        <v>31</v>
      </c>
      <c r="AM101">
        <f t="shared" ref="AM101" si="630">SUM(S99:S101)</f>
        <v>19</v>
      </c>
      <c r="AN101">
        <f t="shared" ref="AN101" si="631">SUM(T99:T101)</f>
        <v>0</v>
      </c>
      <c r="AO101">
        <f t="shared" ref="AO101" si="632">SUM(U99:U101)</f>
        <v>5</v>
      </c>
      <c r="AP101">
        <f t="shared" ref="AP101" si="633">SUM(V99:V101)</f>
        <v>6</v>
      </c>
    </row>
    <row r="102" spans="1:42" x14ac:dyDescent="0.25">
      <c r="A102">
        <v>2023</v>
      </c>
      <c r="B102" s="5">
        <v>45020</v>
      </c>
      <c r="C102">
        <v>4</v>
      </c>
      <c r="D102" t="s">
        <v>59</v>
      </c>
      <c r="E102" t="str">
        <f>VLOOKUP(D102,Sheet2!$I$1:$J$4,2,FALSE)</f>
        <v>50.921949, 6.926677</v>
      </c>
      <c r="F102" t="s">
        <v>11</v>
      </c>
      <c r="G102">
        <v>8</v>
      </c>
      <c r="H102">
        <v>1</v>
      </c>
      <c r="I102">
        <v>2</v>
      </c>
      <c r="J102" t="s">
        <v>36</v>
      </c>
      <c r="K102" t="s">
        <v>31</v>
      </c>
      <c r="L102">
        <f t="shared" si="260"/>
        <v>33</v>
      </c>
      <c r="M102">
        <v>6</v>
      </c>
      <c r="N102">
        <v>4</v>
      </c>
      <c r="O102">
        <v>3</v>
      </c>
      <c r="P102">
        <v>0</v>
      </c>
      <c r="Q102">
        <v>10</v>
      </c>
      <c r="R102">
        <v>4</v>
      </c>
      <c r="S102">
        <v>8</v>
      </c>
      <c r="T102">
        <v>3</v>
      </c>
      <c r="U102">
        <v>0</v>
      </c>
      <c r="V102">
        <v>5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1</v>
      </c>
      <c r="AF102">
        <v>0</v>
      </c>
      <c r="AG102">
        <v>0</v>
      </c>
      <c r="AH102">
        <v>1</v>
      </c>
      <c r="AI102">
        <f>SUM(O102:O104)</f>
        <v>17</v>
      </c>
      <c r="AJ102">
        <f t="shared" ref="AJ102" si="634">SUM(P102:P104)</f>
        <v>10</v>
      </c>
      <c r="AK102">
        <f t="shared" ref="AK102" si="635">SUM(Q102:Q104)</f>
        <v>20</v>
      </c>
      <c r="AL102">
        <f t="shared" ref="AL102" si="636">SUM(R102:R104)</f>
        <v>15</v>
      </c>
      <c r="AM102">
        <f t="shared" ref="AM102" si="637">SUM(S102:S104)</f>
        <v>12</v>
      </c>
      <c r="AN102">
        <f t="shared" ref="AN102" si="638">SUM(T102:T104)</f>
        <v>17</v>
      </c>
      <c r="AO102">
        <f t="shared" ref="AO102" si="639">SUM(U102:U104)</f>
        <v>0</v>
      </c>
      <c r="AP102">
        <f t="shared" ref="AP102" si="640">SUM(V102:V104)</f>
        <v>10</v>
      </c>
    </row>
    <row r="103" spans="1:42" x14ac:dyDescent="0.25">
      <c r="A103">
        <v>2023</v>
      </c>
      <c r="B103" s="5">
        <v>45020</v>
      </c>
      <c r="C103">
        <v>4</v>
      </c>
      <c r="D103" t="s">
        <v>59</v>
      </c>
      <c r="E103" t="str">
        <f>VLOOKUP(D103,Sheet2!$I$1:$J$4,2,FALSE)</f>
        <v>50.921949, 6.926677</v>
      </c>
      <c r="F103" t="s">
        <v>13</v>
      </c>
      <c r="G103">
        <v>6</v>
      </c>
      <c r="H103">
        <v>0</v>
      </c>
      <c r="I103">
        <v>3</v>
      </c>
      <c r="J103" t="s">
        <v>32</v>
      </c>
      <c r="K103" t="s">
        <v>31</v>
      </c>
      <c r="L103">
        <f t="shared" si="260"/>
        <v>34</v>
      </c>
      <c r="M103">
        <v>4</v>
      </c>
      <c r="N103">
        <v>4</v>
      </c>
      <c r="O103">
        <v>7</v>
      </c>
      <c r="P103">
        <v>0</v>
      </c>
      <c r="Q103">
        <v>5</v>
      </c>
      <c r="R103">
        <v>11</v>
      </c>
      <c r="S103">
        <v>4</v>
      </c>
      <c r="T103">
        <v>7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f>SUM(O102:O104)</f>
        <v>17</v>
      </c>
      <c r="AJ103">
        <f t="shared" ref="AJ103" si="641">SUM(P102:P104)</f>
        <v>10</v>
      </c>
      <c r="AK103">
        <f t="shared" ref="AK103" si="642">SUM(Q102:Q104)</f>
        <v>20</v>
      </c>
      <c r="AL103">
        <f t="shared" ref="AL103" si="643">SUM(R102:R104)</f>
        <v>15</v>
      </c>
      <c r="AM103">
        <f t="shared" ref="AM103" si="644">SUM(S102:S104)</f>
        <v>12</v>
      </c>
      <c r="AN103">
        <f t="shared" ref="AN103" si="645">SUM(T102:T104)</f>
        <v>17</v>
      </c>
      <c r="AO103">
        <f t="shared" ref="AO103" si="646">SUM(U102:U104)</f>
        <v>0</v>
      </c>
      <c r="AP103">
        <f t="shared" ref="AP103" si="647">SUM(V102:V104)</f>
        <v>10</v>
      </c>
    </row>
    <row r="104" spans="1:42" x14ac:dyDescent="0.25">
      <c r="A104">
        <v>2023</v>
      </c>
      <c r="B104" s="5">
        <v>45020</v>
      </c>
      <c r="C104">
        <v>4</v>
      </c>
      <c r="D104" t="s">
        <v>59</v>
      </c>
      <c r="E104" t="str">
        <f>VLOOKUP(D104,Sheet2!$I$1:$J$4,2,FALSE)</f>
        <v>50.921949, 6.926677</v>
      </c>
      <c r="F104" t="s">
        <v>12</v>
      </c>
      <c r="G104">
        <v>13</v>
      </c>
      <c r="H104">
        <v>5</v>
      </c>
      <c r="I104">
        <v>1</v>
      </c>
      <c r="J104" t="s">
        <v>37</v>
      </c>
      <c r="K104" t="s">
        <v>31</v>
      </c>
      <c r="L104">
        <f t="shared" si="260"/>
        <v>34</v>
      </c>
      <c r="M104">
        <v>5</v>
      </c>
      <c r="N104">
        <v>3</v>
      </c>
      <c r="O104">
        <v>7</v>
      </c>
      <c r="P104">
        <v>10</v>
      </c>
      <c r="Q104">
        <v>5</v>
      </c>
      <c r="R104">
        <v>0</v>
      </c>
      <c r="S104">
        <v>0</v>
      </c>
      <c r="T104">
        <v>7</v>
      </c>
      <c r="U104">
        <v>0</v>
      </c>
      <c r="V104">
        <v>5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0</v>
      </c>
      <c r="AF104">
        <v>0</v>
      </c>
      <c r="AG104">
        <v>1</v>
      </c>
      <c r="AH104">
        <v>0</v>
      </c>
      <c r="AI104">
        <f>SUM(O102:O104)</f>
        <v>17</v>
      </c>
      <c r="AJ104">
        <f t="shared" ref="AJ104" si="648">SUM(P102:P104)</f>
        <v>10</v>
      </c>
      <c r="AK104">
        <f t="shared" ref="AK104" si="649">SUM(Q102:Q104)</f>
        <v>20</v>
      </c>
      <c r="AL104">
        <f t="shared" ref="AL104" si="650">SUM(R102:R104)</f>
        <v>15</v>
      </c>
      <c r="AM104">
        <f t="shared" ref="AM104" si="651">SUM(S102:S104)</f>
        <v>12</v>
      </c>
      <c r="AN104">
        <f t="shared" ref="AN104" si="652">SUM(T102:T104)</f>
        <v>17</v>
      </c>
      <c r="AO104">
        <f t="shared" ref="AO104" si="653">SUM(U102:U104)</f>
        <v>0</v>
      </c>
      <c r="AP104">
        <f t="shared" ref="AP104" si="654">SUM(V102:V104)</f>
        <v>10</v>
      </c>
    </row>
    <row r="105" spans="1:42" x14ac:dyDescent="0.25">
      <c r="A105">
        <v>2023</v>
      </c>
      <c r="B105" s="5">
        <v>45020</v>
      </c>
      <c r="C105">
        <v>5</v>
      </c>
      <c r="D105" t="s">
        <v>59</v>
      </c>
      <c r="E105" t="str">
        <f>VLOOKUP(D105,Sheet2!$I$1:$J$4,2,FALSE)</f>
        <v>50.921949, 6.926677</v>
      </c>
      <c r="F105" t="s">
        <v>12</v>
      </c>
      <c r="G105">
        <v>8</v>
      </c>
      <c r="H105">
        <v>2</v>
      </c>
      <c r="I105">
        <v>3</v>
      </c>
      <c r="J105" t="s">
        <v>36</v>
      </c>
      <c r="K105" t="s">
        <v>32</v>
      </c>
      <c r="L105">
        <f t="shared" si="260"/>
        <v>32</v>
      </c>
      <c r="M105">
        <v>6</v>
      </c>
      <c r="N105">
        <v>4</v>
      </c>
      <c r="O105">
        <v>8</v>
      </c>
      <c r="P105">
        <v>3</v>
      </c>
      <c r="Q105">
        <v>0</v>
      </c>
      <c r="R105">
        <v>14</v>
      </c>
      <c r="S105">
        <v>2</v>
      </c>
      <c r="T105">
        <v>3</v>
      </c>
      <c r="U105">
        <v>2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1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f>SUM(O105:O107)</f>
        <v>18</v>
      </c>
      <c r="AJ105">
        <f t="shared" ref="AJ105" si="655">SUM(P105:P107)</f>
        <v>11</v>
      </c>
      <c r="AK105">
        <f t="shared" ref="AK105" si="656">SUM(Q105:Q107)</f>
        <v>6</v>
      </c>
      <c r="AL105">
        <f t="shared" ref="AL105" si="657">SUM(R105:R107)</f>
        <v>28</v>
      </c>
      <c r="AM105">
        <f t="shared" ref="AM105" si="658">SUM(S105:S107)</f>
        <v>8</v>
      </c>
      <c r="AN105">
        <f t="shared" ref="AN105" si="659">SUM(T105:T107)</f>
        <v>13</v>
      </c>
      <c r="AO105">
        <f t="shared" ref="AO105" si="660">SUM(U105:U107)</f>
        <v>6</v>
      </c>
      <c r="AP105">
        <f t="shared" ref="AP105" si="661">SUM(V105:V107)</f>
        <v>4</v>
      </c>
    </row>
    <row r="106" spans="1:42" x14ac:dyDescent="0.25">
      <c r="A106">
        <v>2023</v>
      </c>
      <c r="B106" s="5">
        <v>45020</v>
      </c>
      <c r="C106">
        <v>5</v>
      </c>
      <c r="D106" t="s">
        <v>59</v>
      </c>
      <c r="E106" t="str">
        <f>VLOOKUP(D106,Sheet2!$I$1:$J$4,2,FALSE)</f>
        <v>50.921949, 6.926677</v>
      </c>
      <c r="F106" t="s">
        <v>13</v>
      </c>
      <c r="G106">
        <v>13</v>
      </c>
      <c r="H106">
        <v>5</v>
      </c>
      <c r="I106">
        <v>1</v>
      </c>
      <c r="J106" t="s">
        <v>32</v>
      </c>
      <c r="K106" t="s">
        <v>32</v>
      </c>
      <c r="L106">
        <f t="shared" si="260"/>
        <v>33</v>
      </c>
      <c r="M106">
        <v>5</v>
      </c>
      <c r="N106">
        <v>5</v>
      </c>
      <c r="O106">
        <v>4</v>
      </c>
      <c r="P106">
        <v>5</v>
      </c>
      <c r="Q106">
        <v>2</v>
      </c>
      <c r="R106">
        <v>10</v>
      </c>
      <c r="S106">
        <v>4</v>
      </c>
      <c r="T106">
        <v>4</v>
      </c>
      <c r="U106">
        <v>4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1</v>
      </c>
      <c r="AF106">
        <v>0</v>
      </c>
      <c r="AG106">
        <v>0</v>
      </c>
      <c r="AH106">
        <v>1</v>
      </c>
      <c r="AI106">
        <f>SUM(O105:O107)</f>
        <v>18</v>
      </c>
      <c r="AJ106">
        <f t="shared" ref="AJ106" si="662">SUM(P105:P107)</f>
        <v>11</v>
      </c>
      <c r="AK106">
        <f t="shared" ref="AK106" si="663">SUM(Q105:Q107)</f>
        <v>6</v>
      </c>
      <c r="AL106">
        <f t="shared" ref="AL106" si="664">SUM(R105:R107)</f>
        <v>28</v>
      </c>
      <c r="AM106">
        <f t="shared" ref="AM106" si="665">SUM(S105:S107)</f>
        <v>8</v>
      </c>
      <c r="AN106">
        <f t="shared" ref="AN106" si="666">SUM(T105:T107)</f>
        <v>13</v>
      </c>
      <c r="AO106">
        <f t="shared" ref="AO106" si="667">SUM(U105:U107)</f>
        <v>6</v>
      </c>
      <c r="AP106">
        <f t="shared" ref="AP106" si="668">SUM(V105:V107)</f>
        <v>4</v>
      </c>
    </row>
    <row r="107" spans="1:42" x14ac:dyDescent="0.25">
      <c r="A107">
        <v>2023</v>
      </c>
      <c r="B107" s="5">
        <v>45020</v>
      </c>
      <c r="C107">
        <v>5</v>
      </c>
      <c r="D107" t="s">
        <v>59</v>
      </c>
      <c r="E107" t="str">
        <f>VLOOKUP(D107,Sheet2!$I$1:$J$4,2,FALSE)</f>
        <v>50.921949, 6.926677</v>
      </c>
      <c r="F107" t="s">
        <v>11</v>
      </c>
      <c r="G107">
        <v>11</v>
      </c>
      <c r="H107">
        <v>3</v>
      </c>
      <c r="I107">
        <v>2</v>
      </c>
      <c r="J107" t="s">
        <v>37</v>
      </c>
      <c r="K107" t="s">
        <v>32</v>
      </c>
      <c r="L107">
        <f t="shared" si="260"/>
        <v>29</v>
      </c>
      <c r="M107">
        <v>6</v>
      </c>
      <c r="N107">
        <v>5</v>
      </c>
      <c r="O107">
        <v>6</v>
      </c>
      <c r="P107">
        <v>3</v>
      </c>
      <c r="Q107">
        <v>4</v>
      </c>
      <c r="R107">
        <v>4</v>
      </c>
      <c r="S107">
        <v>2</v>
      </c>
      <c r="T107">
        <v>6</v>
      </c>
      <c r="U107">
        <v>0</v>
      </c>
      <c r="V107">
        <v>4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1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f>SUM(O105:O107)</f>
        <v>18</v>
      </c>
      <c r="AJ107">
        <f t="shared" ref="AJ107" si="669">SUM(P105:P107)</f>
        <v>11</v>
      </c>
      <c r="AK107">
        <f t="shared" ref="AK107" si="670">SUM(Q105:Q107)</f>
        <v>6</v>
      </c>
      <c r="AL107">
        <f t="shared" ref="AL107" si="671">SUM(R105:R107)</f>
        <v>28</v>
      </c>
      <c r="AM107">
        <f t="shared" ref="AM107" si="672">SUM(S105:S107)</f>
        <v>8</v>
      </c>
      <c r="AN107">
        <f t="shared" ref="AN107" si="673">SUM(T105:T107)</f>
        <v>13</v>
      </c>
      <c r="AO107">
        <f t="shared" ref="AO107" si="674">SUM(U105:U107)</f>
        <v>6</v>
      </c>
      <c r="AP107">
        <f t="shared" ref="AP107" si="675">SUM(V105:V107)</f>
        <v>4</v>
      </c>
    </row>
    <row r="108" spans="1:42" x14ac:dyDescent="0.25">
      <c r="A108">
        <v>2023</v>
      </c>
      <c r="B108" s="5">
        <v>45020</v>
      </c>
      <c r="C108">
        <v>6</v>
      </c>
      <c r="D108" t="s">
        <v>59</v>
      </c>
      <c r="E108" t="str">
        <f>VLOOKUP(D108,Sheet2!$I$1:$J$4,2,FALSE)</f>
        <v>50.921949, 6.926677</v>
      </c>
      <c r="F108" t="s">
        <v>11</v>
      </c>
      <c r="G108">
        <v>5</v>
      </c>
      <c r="H108">
        <v>0</v>
      </c>
      <c r="I108">
        <v>3</v>
      </c>
      <c r="J108" t="s">
        <v>36</v>
      </c>
      <c r="K108" t="s">
        <v>32</v>
      </c>
      <c r="L108">
        <f t="shared" si="260"/>
        <v>31</v>
      </c>
      <c r="M108">
        <v>5</v>
      </c>
      <c r="N108">
        <v>4</v>
      </c>
      <c r="O108">
        <v>10</v>
      </c>
      <c r="P108">
        <v>3</v>
      </c>
      <c r="Q108">
        <v>0</v>
      </c>
      <c r="R108">
        <v>8</v>
      </c>
      <c r="S108">
        <v>5</v>
      </c>
      <c r="T108">
        <v>5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1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f>SUM(O108:O110)</f>
        <v>20</v>
      </c>
      <c r="AJ108">
        <f t="shared" ref="AJ108" si="676">SUM(P108:P110)</f>
        <v>9</v>
      </c>
      <c r="AK108">
        <f t="shared" ref="AK108" si="677">SUM(Q108:Q110)</f>
        <v>18</v>
      </c>
      <c r="AL108">
        <f t="shared" ref="AL108" si="678">SUM(R108:R110)</f>
        <v>24</v>
      </c>
      <c r="AM108">
        <f t="shared" ref="AM108" si="679">SUM(S108:S110)</f>
        <v>7</v>
      </c>
      <c r="AN108">
        <f t="shared" ref="AN108" si="680">SUM(T108:T110)</f>
        <v>7</v>
      </c>
      <c r="AO108">
        <f t="shared" ref="AO108" si="681">SUM(U108:U110)</f>
        <v>2</v>
      </c>
      <c r="AP108">
        <f t="shared" ref="AP108" si="682">SUM(V108:V110)</f>
        <v>9</v>
      </c>
    </row>
    <row r="109" spans="1:42" x14ac:dyDescent="0.25">
      <c r="A109">
        <v>2023</v>
      </c>
      <c r="B109" s="5">
        <v>45020</v>
      </c>
      <c r="C109">
        <v>6</v>
      </c>
      <c r="D109" t="s">
        <v>59</v>
      </c>
      <c r="E109" t="str">
        <f>VLOOKUP(D109,Sheet2!$I$1:$J$4,2,FALSE)</f>
        <v>50.921949, 6.926677</v>
      </c>
      <c r="F109" t="s">
        <v>12</v>
      </c>
      <c r="G109">
        <v>6</v>
      </c>
      <c r="H109">
        <v>1</v>
      </c>
      <c r="I109">
        <v>2</v>
      </c>
      <c r="J109" t="s">
        <v>32</v>
      </c>
      <c r="K109" t="s">
        <v>32</v>
      </c>
      <c r="L109">
        <f t="shared" ref="L109:L119" si="683">SUM(O109:V109)</f>
        <v>31</v>
      </c>
      <c r="M109">
        <v>4</v>
      </c>
      <c r="N109">
        <v>4</v>
      </c>
      <c r="O109">
        <v>7</v>
      </c>
      <c r="P109">
        <v>6</v>
      </c>
      <c r="Q109">
        <v>4</v>
      </c>
      <c r="R109">
        <v>8</v>
      </c>
      <c r="S109">
        <v>0</v>
      </c>
      <c r="T109">
        <v>2</v>
      </c>
      <c r="U109">
        <v>0</v>
      </c>
      <c r="V109">
        <v>4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1</v>
      </c>
      <c r="AG109">
        <v>0</v>
      </c>
      <c r="AH109">
        <v>0</v>
      </c>
      <c r="AI109">
        <f>SUM(O108:O110)</f>
        <v>20</v>
      </c>
      <c r="AJ109">
        <f t="shared" ref="AJ109" si="684">SUM(P108:P110)</f>
        <v>9</v>
      </c>
      <c r="AK109">
        <f t="shared" ref="AK109" si="685">SUM(Q108:Q110)</f>
        <v>18</v>
      </c>
      <c r="AL109">
        <f t="shared" ref="AL109" si="686">SUM(R108:R110)</f>
        <v>24</v>
      </c>
      <c r="AM109">
        <f t="shared" ref="AM109" si="687">SUM(S108:S110)</f>
        <v>7</v>
      </c>
      <c r="AN109">
        <f t="shared" ref="AN109" si="688">SUM(T108:T110)</f>
        <v>7</v>
      </c>
      <c r="AO109">
        <f t="shared" ref="AO109" si="689">SUM(U108:U110)</f>
        <v>2</v>
      </c>
      <c r="AP109">
        <f t="shared" ref="AP109" si="690">SUM(V108:V110)</f>
        <v>9</v>
      </c>
    </row>
    <row r="110" spans="1:42" x14ac:dyDescent="0.25">
      <c r="A110">
        <v>2023</v>
      </c>
      <c r="B110" s="5">
        <v>45020</v>
      </c>
      <c r="C110">
        <v>6</v>
      </c>
      <c r="D110" t="s">
        <v>59</v>
      </c>
      <c r="E110" t="str">
        <f>VLOOKUP(D110,Sheet2!$I$1:$J$4,2,FALSE)</f>
        <v>50.921949, 6.926677</v>
      </c>
      <c r="F110" t="s">
        <v>13</v>
      </c>
      <c r="G110">
        <v>6</v>
      </c>
      <c r="H110">
        <v>7</v>
      </c>
      <c r="I110">
        <v>1</v>
      </c>
      <c r="J110" t="s">
        <v>37</v>
      </c>
      <c r="K110" t="s">
        <v>32</v>
      </c>
      <c r="L110">
        <f t="shared" si="683"/>
        <v>34</v>
      </c>
      <c r="M110">
        <v>6</v>
      </c>
      <c r="N110">
        <v>4</v>
      </c>
      <c r="O110">
        <v>3</v>
      </c>
      <c r="P110">
        <v>0</v>
      </c>
      <c r="Q110">
        <v>14</v>
      </c>
      <c r="R110">
        <v>8</v>
      </c>
      <c r="S110">
        <v>2</v>
      </c>
      <c r="T110">
        <v>0</v>
      </c>
      <c r="U110">
        <v>2</v>
      </c>
      <c r="V110">
        <v>5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f>SUM(O108:O110)</f>
        <v>20</v>
      </c>
      <c r="AJ110">
        <f t="shared" ref="AJ110" si="691">SUM(P108:P110)</f>
        <v>9</v>
      </c>
      <c r="AK110">
        <f t="shared" ref="AK110" si="692">SUM(Q108:Q110)</f>
        <v>18</v>
      </c>
      <c r="AL110">
        <f t="shared" ref="AL110" si="693">SUM(R108:R110)</f>
        <v>24</v>
      </c>
      <c r="AM110">
        <f t="shared" ref="AM110" si="694">SUM(S108:S110)</f>
        <v>7</v>
      </c>
      <c r="AN110">
        <f t="shared" ref="AN110" si="695">SUM(T108:T110)</f>
        <v>7</v>
      </c>
      <c r="AO110">
        <f t="shared" ref="AO110" si="696">SUM(U108:U110)</f>
        <v>2</v>
      </c>
      <c r="AP110">
        <f t="shared" ref="AP110" si="697">SUM(V108:V110)</f>
        <v>9</v>
      </c>
    </row>
    <row r="111" spans="1:42" x14ac:dyDescent="0.25">
      <c r="A111">
        <v>2023</v>
      </c>
      <c r="B111" s="5">
        <v>45020</v>
      </c>
      <c r="C111">
        <v>7</v>
      </c>
      <c r="D111" t="s">
        <v>59</v>
      </c>
      <c r="E111" t="str">
        <f>VLOOKUP(D111,Sheet2!$I$1:$J$4,2,FALSE)</f>
        <v>50.921949, 6.926677</v>
      </c>
      <c r="F111" t="s">
        <v>12</v>
      </c>
      <c r="G111">
        <v>5</v>
      </c>
      <c r="H111">
        <v>1</v>
      </c>
      <c r="I111">
        <v>3</v>
      </c>
      <c r="J111" t="s">
        <v>36</v>
      </c>
      <c r="K111" t="s">
        <v>31</v>
      </c>
      <c r="L111">
        <f t="shared" si="683"/>
        <v>33</v>
      </c>
      <c r="M111">
        <v>4</v>
      </c>
      <c r="N111">
        <v>5</v>
      </c>
      <c r="O111">
        <v>9</v>
      </c>
      <c r="P111">
        <v>4</v>
      </c>
      <c r="Q111">
        <v>1</v>
      </c>
      <c r="R111">
        <v>10</v>
      </c>
      <c r="S111">
        <v>4</v>
      </c>
      <c r="T111">
        <v>4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1</v>
      </c>
      <c r="AD111">
        <v>0</v>
      </c>
      <c r="AE111">
        <v>1</v>
      </c>
      <c r="AF111">
        <v>0</v>
      </c>
      <c r="AG111">
        <v>0</v>
      </c>
      <c r="AH111">
        <v>0</v>
      </c>
      <c r="AI111">
        <f>SUM(O111:O113)</f>
        <v>23</v>
      </c>
      <c r="AJ111">
        <f t="shared" ref="AJ111" si="698">SUM(P111:P113)</f>
        <v>10</v>
      </c>
      <c r="AK111">
        <f t="shared" ref="AK111" si="699">SUM(Q111:Q113)</f>
        <v>9</v>
      </c>
      <c r="AL111">
        <f t="shared" ref="AL111" si="700">SUM(R111:R113)</f>
        <v>23</v>
      </c>
      <c r="AM111">
        <f t="shared" ref="AM111" si="701">SUM(S111:S113)</f>
        <v>12</v>
      </c>
      <c r="AN111">
        <f t="shared" ref="AN111" si="702">SUM(T111:T113)</f>
        <v>8</v>
      </c>
      <c r="AO111">
        <f t="shared" ref="AO111" si="703">SUM(U111:U113)</f>
        <v>5</v>
      </c>
      <c r="AP111">
        <f t="shared" ref="AP111" si="704">SUM(V111:V113)</f>
        <v>6</v>
      </c>
    </row>
    <row r="112" spans="1:42" x14ac:dyDescent="0.25">
      <c r="A112">
        <v>2023</v>
      </c>
      <c r="B112" s="5">
        <v>45020</v>
      </c>
      <c r="C112">
        <v>7</v>
      </c>
      <c r="D112" t="s">
        <v>59</v>
      </c>
      <c r="E112" t="str">
        <f>VLOOKUP(D112,Sheet2!$I$1:$J$4,2,FALSE)</f>
        <v>50.921949, 6.926677</v>
      </c>
      <c r="F112" t="s">
        <v>13</v>
      </c>
      <c r="G112">
        <v>7</v>
      </c>
      <c r="H112">
        <v>2</v>
      </c>
      <c r="I112">
        <v>2</v>
      </c>
      <c r="J112" t="s">
        <v>32</v>
      </c>
      <c r="K112" t="s">
        <v>31</v>
      </c>
      <c r="L112">
        <f t="shared" si="683"/>
        <v>30</v>
      </c>
      <c r="M112">
        <v>6</v>
      </c>
      <c r="N112">
        <v>5</v>
      </c>
      <c r="O112">
        <v>9</v>
      </c>
      <c r="P112">
        <v>4</v>
      </c>
      <c r="Q112">
        <v>3</v>
      </c>
      <c r="R112">
        <v>3</v>
      </c>
      <c r="S112">
        <v>4</v>
      </c>
      <c r="T112">
        <v>4</v>
      </c>
      <c r="U112">
        <v>0</v>
      </c>
      <c r="V112">
        <v>3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f>SUM(O111:O113)</f>
        <v>23</v>
      </c>
      <c r="AJ112">
        <f t="shared" ref="AJ112" si="705">SUM(P111:P113)</f>
        <v>10</v>
      </c>
      <c r="AK112">
        <f t="shared" ref="AK112" si="706">SUM(Q111:Q113)</f>
        <v>9</v>
      </c>
      <c r="AL112">
        <f t="shared" ref="AL112" si="707">SUM(R111:R113)</f>
        <v>23</v>
      </c>
      <c r="AM112">
        <f t="shared" ref="AM112" si="708">SUM(S111:S113)</f>
        <v>12</v>
      </c>
      <c r="AN112">
        <f t="shared" ref="AN112" si="709">SUM(T111:T113)</f>
        <v>8</v>
      </c>
      <c r="AO112">
        <f t="shared" ref="AO112" si="710">SUM(U111:U113)</f>
        <v>5</v>
      </c>
      <c r="AP112">
        <f t="shared" ref="AP112" si="711">SUM(V111:V113)</f>
        <v>6</v>
      </c>
    </row>
    <row r="113" spans="1:42" x14ac:dyDescent="0.25">
      <c r="A113">
        <v>2023</v>
      </c>
      <c r="B113" s="5">
        <v>45020</v>
      </c>
      <c r="C113">
        <v>7</v>
      </c>
      <c r="D113" t="s">
        <v>59</v>
      </c>
      <c r="E113" t="str">
        <f>VLOOKUP(D113,Sheet2!$I$1:$J$4,2,FALSE)</f>
        <v>50.921949, 6.926677</v>
      </c>
      <c r="F113" t="s">
        <v>11</v>
      </c>
      <c r="G113">
        <v>13</v>
      </c>
      <c r="H113">
        <v>8</v>
      </c>
      <c r="I113">
        <v>1</v>
      </c>
      <c r="J113" t="s">
        <v>37</v>
      </c>
      <c r="K113" t="s">
        <v>31</v>
      </c>
      <c r="L113">
        <f t="shared" si="683"/>
        <v>33</v>
      </c>
      <c r="M113">
        <v>6</v>
      </c>
      <c r="N113">
        <v>5</v>
      </c>
      <c r="O113">
        <v>5</v>
      </c>
      <c r="P113">
        <v>2</v>
      </c>
      <c r="Q113">
        <v>5</v>
      </c>
      <c r="R113">
        <v>10</v>
      </c>
      <c r="S113">
        <v>4</v>
      </c>
      <c r="T113">
        <v>0</v>
      </c>
      <c r="U113">
        <v>4</v>
      </c>
      <c r="V113">
        <v>3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1</v>
      </c>
      <c r="AE113">
        <v>0</v>
      </c>
      <c r="AF113">
        <v>0</v>
      </c>
      <c r="AG113">
        <v>0</v>
      </c>
      <c r="AH113">
        <v>0</v>
      </c>
      <c r="AI113">
        <f>SUM(O111:O113)</f>
        <v>23</v>
      </c>
      <c r="AJ113">
        <f t="shared" ref="AJ113" si="712">SUM(P111:P113)</f>
        <v>10</v>
      </c>
      <c r="AK113">
        <f t="shared" ref="AK113" si="713">SUM(Q111:Q113)</f>
        <v>9</v>
      </c>
      <c r="AL113">
        <f t="shared" ref="AL113" si="714">SUM(R111:R113)</f>
        <v>23</v>
      </c>
      <c r="AM113">
        <f t="shared" ref="AM113" si="715">SUM(S111:S113)</f>
        <v>12</v>
      </c>
      <c r="AN113">
        <f t="shared" ref="AN113" si="716">SUM(T111:T113)</f>
        <v>8</v>
      </c>
      <c r="AO113">
        <f t="shared" ref="AO113" si="717">SUM(U111:U113)</f>
        <v>5</v>
      </c>
      <c r="AP113">
        <f t="shared" ref="AP113" si="718">SUM(V111:V113)</f>
        <v>6</v>
      </c>
    </row>
    <row r="114" spans="1:42" x14ac:dyDescent="0.25">
      <c r="A114">
        <v>2023</v>
      </c>
      <c r="B114" s="5">
        <v>45020</v>
      </c>
      <c r="C114">
        <v>8</v>
      </c>
      <c r="D114" t="s">
        <v>59</v>
      </c>
      <c r="E114" t="str">
        <f>VLOOKUP(D114,Sheet2!$I$1:$J$4,2,FALSE)</f>
        <v>50.921949, 6.926677</v>
      </c>
      <c r="F114" t="s">
        <v>11</v>
      </c>
      <c r="G114">
        <v>8</v>
      </c>
      <c r="H114">
        <v>3</v>
      </c>
      <c r="I114">
        <v>2</v>
      </c>
      <c r="J114" t="s">
        <v>36</v>
      </c>
      <c r="K114" t="s">
        <v>31</v>
      </c>
      <c r="L114">
        <f t="shared" si="683"/>
        <v>36</v>
      </c>
      <c r="M114">
        <v>4</v>
      </c>
      <c r="N114">
        <v>4</v>
      </c>
      <c r="O114">
        <v>9</v>
      </c>
      <c r="P114">
        <v>3</v>
      </c>
      <c r="Q114">
        <v>0</v>
      </c>
      <c r="R114">
        <v>4</v>
      </c>
      <c r="S114">
        <v>8</v>
      </c>
      <c r="T114">
        <v>9</v>
      </c>
      <c r="U114">
        <v>3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1</v>
      </c>
      <c r="AF114">
        <v>0</v>
      </c>
      <c r="AG114">
        <v>0</v>
      </c>
      <c r="AH114">
        <v>1</v>
      </c>
      <c r="AI114">
        <f>SUM(O114:O116)</f>
        <v>19</v>
      </c>
      <c r="AJ114">
        <f t="shared" ref="AJ114" si="719">SUM(P114:P116)</f>
        <v>9</v>
      </c>
      <c r="AK114">
        <f t="shared" ref="AK114" si="720">SUM(Q114:Q116)</f>
        <v>15</v>
      </c>
      <c r="AL114">
        <f t="shared" ref="AL114" si="721">SUM(R114:R116)</f>
        <v>8</v>
      </c>
      <c r="AM114">
        <f t="shared" ref="AM114" si="722">SUM(S114:S116)</f>
        <v>18</v>
      </c>
      <c r="AN114">
        <f t="shared" ref="AN114" si="723">SUM(T114:T116)</f>
        <v>15</v>
      </c>
      <c r="AO114">
        <f t="shared" ref="AO114" si="724">SUM(U114:U116)</f>
        <v>3</v>
      </c>
      <c r="AP114">
        <f t="shared" ref="AP114" si="725">SUM(V114:V116)</f>
        <v>12</v>
      </c>
    </row>
    <row r="115" spans="1:42" x14ac:dyDescent="0.25">
      <c r="A115">
        <v>2023</v>
      </c>
      <c r="B115" s="5">
        <v>45020</v>
      </c>
      <c r="C115">
        <v>8</v>
      </c>
      <c r="D115" t="s">
        <v>59</v>
      </c>
      <c r="E115" t="str">
        <f>VLOOKUP(D115,Sheet2!$I$1:$J$4,2,FALSE)</f>
        <v>50.921949, 6.926677</v>
      </c>
      <c r="F115" t="s">
        <v>12</v>
      </c>
      <c r="G115">
        <v>13</v>
      </c>
      <c r="H115">
        <v>6</v>
      </c>
      <c r="I115">
        <v>1</v>
      </c>
      <c r="J115" t="s">
        <v>32</v>
      </c>
      <c r="K115" t="s">
        <v>31</v>
      </c>
      <c r="L115">
        <f t="shared" si="683"/>
        <v>33</v>
      </c>
      <c r="M115">
        <v>4</v>
      </c>
      <c r="N115">
        <v>4</v>
      </c>
      <c r="O115">
        <v>5</v>
      </c>
      <c r="P115">
        <v>4</v>
      </c>
      <c r="Q115">
        <v>9</v>
      </c>
      <c r="R115">
        <v>0</v>
      </c>
      <c r="S115">
        <v>5</v>
      </c>
      <c r="T115">
        <v>1</v>
      </c>
      <c r="U115">
        <v>0</v>
      </c>
      <c r="V115">
        <v>9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</v>
      </c>
      <c r="AE115">
        <v>0</v>
      </c>
      <c r="AF115">
        <v>1</v>
      </c>
      <c r="AG115">
        <v>0</v>
      </c>
      <c r="AH115">
        <v>0</v>
      </c>
      <c r="AI115">
        <f>SUM(O114:O116)</f>
        <v>19</v>
      </c>
      <c r="AJ115">
        <f t="shared" ref="AJ115" si="726">SUM(P114:P116)</f>
        <v>9</v>
      </c>
      <c r="AK115">
        <f t="shared" ref="AK115" si="727">SUM(Q114:Q116)</f>
        <v>15</v>
      </c>
      <c r="AL115">
        <f t="shared" ref="AL115" si="728">SUM(R114:R116)</f>
        <v>8</v>
      </c>
      <c r="AM115">
        <f t="shared" ref="AM115" si="729">SUM(S114:S116)</f>
        <v>18</v>
      </c>
      <c r="AN115">
        <f t="shared" ref="AN115" si="730">SUM(T114:T116)</f>
        <v>15</v>
      </c>
      <c r="AO115">
        <f t="shared" ref="AO115" si="731">SUM(U114:U116)</f>
        <v>3</v>
      </c>
      <c r="AP115">
        <f t="shared" ref="AP115" si="732">SUM(V114:V116)</f>
        <v>12</v>
      </c>
    </row>
    <row r="116" spans="1:42" x14ac:dyDescent="0.25">
      <c r="A116">
        <v>2023</v>
      </c>
      <c r="B116" s="5">
        <v>45020</v>
      </c>
      <c r="C116">
        <v>8</v>
      </c>
      <c r="D116" t="s">
        <v>59</v>
      </c>
      <c r="E116" t="str">
        <f>VLOOKUP(D116,Sheet2!$I$1:$J$4,2,FALSE)</f>
        <v>50.921949, 6.926677</v>
      </c>
      <c r="F116" t="s">
        <v>13</v>
      </c>
      <c r="G116">
        <v>6</v>
      </c>
      <c r="H116">
        <v>1</v>
      </c>
      <c r="I116">
        <v>3</v>
      </c>
      <c r="J116" t="s">
        <v>37</v>
      </c>
      <c r="K116" t="s">
        <v>31</v>
      </c>
      <c r="L116">
        <f t="shared" si="683"/>
        <v>30</v>
      </c>
      <c r="M116">
        <v>3</v>
      </c>
      <c r="N116">
        <v>5</v>
      </c>
      <c r="O116">
        <v>5</v>
      </c>
      <c r="P116">
        <v>2</v>
      </c>
      <c r="Q116">
        <v>6</v>
      </c>
      <c r="R116">
        <v>4</v>
      </c>
      <c r="S116">
        <v>5</v>
      </c>
      <c r="T116">
        <v>5</v>
      </c>
      <c r="U116">
        <v>0</v>
      </c>
      <c r="V116">
        <v>3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1</v>
      </c>
      <c r="AD116">
        <v>0</v>
      </c>
      <c r="AE116">
        <v>0</v>
      </c>
      <c r="AF116">
        <v>0</v>
      </c>
      <c r="AG116">
        <v>0</v>
      </c>
      <c r="AH116">
        <v>1</v>
      </c>
      <c r="AI116">
        <f>SUM(O114:O116)</f>
        <v>19</v>
      </c>
      <c r="AJ116">
        <f t="shared" ref="AJ116" si="733">SUM(P114:P116)</f>
        <v>9</v>
      </c>
      <c r="AK116">
        <f t="shared" ref="AK116" si="734">SUM(Q114:Q116)</f>
        <v>15</v>
      </c>
      <c r="AL116">
        <f t="shared" ref="AL116" si="735">SUM(R114:R116)</f>
        <v>8</v>
      </c>
      <c r="AM116">
        <f t="shared" ref="AM116" si="736">SUM(S114:S116)</f>
        <v>18</v>
      </c>
      <c r="AN116">
        <f t="shared" ref="AN116" si="737">SUM(T114:T116)</f>
        <v>15</v>
      </c>
      <c r="AO116">
        <f t="shared" ref="AO116" si="738">SUM(U114:U116)</f>
        <v>3</v>
      </c>
      <c r="AP116">
        <f t="shared" ref="AP116" si="739">SUM(V114:V116)</f>
        <v>12</v>
      </c>
    </row>
    <row r="117" spans="1:42" x14ac:dyDescent="0.25">
      <c r="A117">
        <v>2023</v>
      </c>
      <c r="B117" s="5">
        <v>45026</v>
      </c>
      <c r="C117">
        <v>9</v>
      </c>
      <c r="D117" t="s">
        <v>46</v>
      </c>
      <c r="E117" t="str">
        <f>VLOOKUP(D117,Sheet2!$I$1:$J$4,2,FALSE)</f>
        <v>54.491864, 9.030382</v>
      </c>
      <c r="F117" t="s">
        <v>11</v>
      </c>
      <c r="G117">
        <v>13</v>
      </c>
      <c r="H117">
        <v>5</v>
      </c>
      <c r="I117">
        <v>1</v>
      </c>
      <c r="J117" t="s">
        <v>37</v>
      </c>
      <c r="K117" t="s">
        <v>32</v>
      </c>
      <c r="L117">
        <f t="shared" si="683"/>
        <v>32</v>
      </c>
      <c r="M117">
        <v>5</v>
      </c>
      <c r="N117">
        <v>4</v>
      </c>
      <c r="O117">
        <v>2</v>
      </c>
      <c r="P117">
        <v>0</v>
      </c>
      <c r="Q117">
        <v>5</v>
      </c>
      <c r="R117">
        <v>14</v>
      </c>
      <c r="S117">
        <v>7</v>
      </c>
      <c r="T117">
        <v>0</v>
      </c>
      <c r="U117">
        <v>4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1</v>
      </c>
      <c r="AG117">
        <v>0</v>
      </c>
      <c r="AH117">
        <v>1</v>
      </c>
      <c r="AI117">
        <f>SUM(O117:O119)</f>
        <v>7</v>
      </c>
      <c r="AJ117">
        <f t="shared" ref="AJ117" si="740">SUM(P117:P119)</f>
        <v>23</v>
      </c>
      <c r="AK117">
        <f t="shared" ref="AK117" si="741">SUM(Q117:Q119)</f>
        <v>17</v>
      </c>
      <c r="AL117">
        <f t="shared" ref="AL117" si="742">SUM(R117:R119)</f>
        <v>16</v>
      </c>
      <c r="AM117">
        <f t="shared" ref="AM117" si="743">SUM(S117:S119)</f>
        <v>13</v>
      </c>
      <c r="AN117">
        <f t="shared" ref="AN117" si="744">SUM(T117:T119)</f>
        <v>2</v>
      </c>
      <c r="AO117">
        <f t="shared" ref="AO117" si="745">SUM(U117:U119)</f>
        <v>10</v>
      </c>
      <c r="AP117">
        <f t="shared" ref="AP117" si="746">SUM(V117:V119)</f>
        <v>3</v>
      </c>
    </row>
    <row r="118" spans="1:42" x14ac:dyDescent="0.25">
      <c r="A118">
        <v>2023</v>
      </c>
      <c r="B118" s="5">
        <v>45026</v>
      </c>
      <c r="C118">
        <v>9</v>
      </c>
      <c r="D118" t="s">
        <v>46</v>
      </c>
      <c r="E118" t="str">
        <f>VLOOKUP(D118,Sheet2!$I$1:$J$4,2,FALSE)</f>
        <v>54.491864, 9.030382</v>
      </c>
      <c r="F118" t="s">
        <v>12</v>
      </c>
      <c r="G118">
        <v>9</v>
      </c>
      <c r="H118">
        <v>2</v>
      </c>
      <c r="I118">
        <v>2</v>
      </c>
      <c r="J118" t="s">
        <v>36</v>
      </c>
      <c r="K118" t="s">
        <v>32</v>
      </c>
      <c r="L118">
        <f t="shared" si="683"/>
        <v>29</v>
      </c>
      <c r="M118">
        <v>6</v>
      </c>
      <c r="N118">
        <v>4</v>
      </c>
      <c r="O118">
        <v>5</v>
      </c>
      <c r="P118">
        <v>10</v>
      </c>
      <c r="Q118">
        <v>4</v>
      </c>
      <c r="R118">
        <v>0</v>
      </c>
      <c r="S118">
        <v>4</v>
      </c>
      <c r="T118">
        <v>2</v>
      </c>
      <c r="U118">
        <v>4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</v>
      </c>
      <c r="AE118">
        <v>0</v>
      </c>
      <c r="AF118">
        <v>0</v>
      </c>
      <c r="AG118">
        <v>0</v>
      </c>
      <c r="AH118">
        <v>0</v>
      </c>
      <c r="AI118">
        <f>SUM(O117:O119)</f>
        <v>7</v>
      </c>
      <c r="AJ118">
        <f t="shared" ref="AJ118" si="747">SUM(P117:P119)</f>
        <v>23</v>
      </c>
      <c r="AK118">
        <f t="shared" ref="AK118" si="748">SUM(Q117:Q119)</f>
        <v>17</v>
      </c>
      <c r="AL118">
        <f t="shared" ref="AL118" si="749">SUM(R117:R119)</f>
        <v>16</v>
      </c>
      <c r="AM118">
        <f t="shared" ref="AM118" si="750">SUM(S117:S119)</f>
        <v>13</v>
      </c>
      <c r="AN118">
        <f t="shared" ref="AN118" si="751">SUM(T117:T119)</f>
        <v>2</v>
      </c>
      <c r="AO118">
        <f t="shared" ref="AO118" si="752">SUM(U117:U119)</f>
        <v>10</v>
      </c>
      <c r="AP118">
        <f t="shared" ref="AP118" si="753">SUM(V117:V119)</f>
        <v>3</v>
      </c>
    </row>
    <row r="119" spans="1:42" x14ac:dyDescent="0.25">
      <c r="A119">
        <v>2023</v>
      </c>
      <c r="B119" s="5">
        <v>45026</v>
      </c>
      <c r="C119">
        <v>9</v>
      </c>
      <c r="D119" t="s">
        <v>46</v>
      </c>
      <c r="E119" t="str">
        <f>VLOOKUP(D119,Sheet2!$I$1:$J$4,2,FALSE)</f>
        <v>54.491864, 9.030382</v>
      </c>
      <c r="F119" t="s">
        <v>13</v>
      </c>
      <c r="G119">
        <v>8</v>
      </c>
      <c r="H119">
        <v>4</v>
      </c>
      <c r="I119">
        <v>3</v>
      </c>
      <c r="J119" t="s">
        <v>32</v>
      </c>
      <c r="K119" t="s">
        <v>32</v>
      </c>
      <c r="L119">
        <f t="shared" si="683"/>
        <v>30</v>
      </c>
      <c r="M119">
        <v>5</v>
      </c>
      <c r="N119">
        <v>4</v>
      </c>
      <c r="O119">
        <v>0</v>
      </c>
      <c r="P119">
        <v>13</v>
      </c>
      <c r="Q119">
        <v>8</v>
      </c>
      <c r="R119">
        <v>2</v>
      </c>
      <c r="S119">
        <v>2</v>
      </c>
      <c r="T119">
        <v>0</v>
      </c>
      <c r="U119">
        <v>2</v>
      </c>
      <c r="V119">
        <v>3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f>SUM(O117:O119)</f>
        <v>7</v>
      </c>
      <c r="AJ119">
        <f t="shared" ref="AJ119" si="754">SUM(P117:P119)</f>
        <v>23</v>
      </c>
      <c r="AK119">
        <f t="shared" ref="AK119" si="755">SUM(Q117:Q119)</f>
        <v>17</v>
      </c>
      <c r="AL119">
        <f t="shared" ref="AL119" si="756">SUM(R117:R119)</f>
        <v>16</v>
      </c>
      <c r="AM119">
        <f t="shared" ref="AM119" si="757">SUM(S117:S119)</f>
        <v>13</v>
      </c>
      <c r="AN119">
        <f t="shared" ref="AN119" si="758">SUM(T117:T119)</f>
        <v>2</v>
      </c>
      <c r="AO119">
        <f t="shared" ref="AO119" si="759">SUM(U117:U119)</f>
        <v>10</v>
      </c>
      <c r="AP119">
        <f t="shared" ref="AP119" si="760">SUM(V117:V119)</f>
        <v>3</v>
      </c>
    </row>
    <row r="120" spans="1:42" x14ac:dyDescent="0.25">
      <c r="A120">
        <v>2023</v>
      </c>
      <c r="B120" s="5">
        <v>45026</v>
      </c>
      <c r="C120">
        <v>10</v>
      </c>
      <c r="D120" t="s">
        <v>46</v>
      </c>
      <c r="E120" t="str">
        <f>VLOOKUP(D120,Sheet2!$I$1:$J$4,2,FALSE)</f>
        <v>54.491864, 9.030382</v>
      </c>
      <c r="F120" t="s">
        <v>12</v>
      </c>
      <c r="G120">
        <v>13</v>
      </c>
      <c r="H120">
        <v>5</v>
      </c>
      <c r="I120">
        <v>1</v>
      </c>
      <c r="J120" t="s">
        <v>36</v>
      </c>
    </row>
    <row r="121" spans="1:42" x14ac:dyDescent="0.25">
      <c r="A121">
        <v>2023</v>
      </c>
      <c r="B121" s="5">
        <v>45026</v>
      </c>
      <c r="C121">
        <v>10</v>
      </c>
      <c r="D121" t="s">
        <v>46</v>
      </c>
      <c r="E121" t="str">
        <f>VLOOKUP(D121,Sheet2!$I$1:$J$4,2,FALSE)</f>
        <v>54.491864, 9.030382</v>
      </c>
      <c r="F121" t="s">
        <v>13</v>
      </c>
      <c r="G121">
        <v>5</v>
      </c>
      <c r="H121">
        <v>0</v>
      </c>
      <c r="I121">
        <v>3</v>
      </c>
      <c r="J121" t="s">
        <v>32</v>
      </c>
    </row>
    <row r="122" spans="1:42" x14ac:dyDescent="0.25">
      <c r="A122">
        <v>2023</v>
      </c>
      <c r="B122" s="5">
        <v>45026</v>
      </c>
      <c r="C122">
        <v>10</v>
      </c>
      <c r="D122" t="s">
        <v>46</v>
      </c>
      <c r="E122" t="str">
        <f>VLOOKUP(D122,Sheet2!$I$1:$J$4,2,FALSE)</f>
        <v>54.491864, 9.030382</v>
      </c>
      <c r="F122" t="s">
        <v>11</v>
      </c>
      <c r="G122">
        <v>7</v>
      </c>
      <c r="H122">
        <v>2</v>
      </c>
      <c r="I122">
        <v>2</v>
      </c>
      <c r="J122" t="s">
        <v>37</v>
      </c>
    </row>
    <row r="123" spans="1:42" x14ac:dyDescent="0.25">
      <c r="A123">
        <v>2023</v>
      </c>
      <c r="B123" s="5">
        <v>45026</v>
      </c>
      <c r="C123">
        <v>11</v>
      </c>
      <c r="D123" t="s">
        <v>46</v>
      </c>
      <c r="E123" t="str">
        <f>VLOOKUP(D123,Sheet2!$I$1:$J$4,2,FALSE)</f>
        <v>54.491864, 9.030382</v>
      </c>
      <c r="F123" t="s">
        <v>11</v>
      </c>
      <c r="G123">
        <v>6</v>
      </c>
      <c r="H123">
        <v>0</v>
      </c>
      <c r="I123">
        <v>3</v>
      </c>
      <c r="J123" t="s">
        <v>36</v>
      </c>
      <c r="K123" t="s">
        <v>31</v>
      </c>
      <c r="L123">
        <f t="shared" ref="L123:L143" si="761">SUM(O123:V123)</f>
        <v>34</v>
      </c>
      <c r="M123">
        <v>5</v>
      </c>
      <c r="N123">
        <v>5</v>
      </c>
      <c r="O123">
        <v>5</v>
      </c>
      <c r="P123">
        <v>16</v>
      </c>
      <c r="Q123">
        <v>3</v>
      </c>
      <c r="R123">
        <v>3</v>
      </c>
      <c r="S123">
        <v>4</v>
      </c>
      <c r="T123">
        <v>0</v>
      </c>
      <c r="U123">
        <v>0</v>
      </c>
      <c r="V123">
        <v>3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</v>
      </c>
      <c r="AD123">
        <v>0</v>
      </c>
      <c r="AE123">
        <v>0</v>
      </c>
      <c r="AF123">
        <v>0</v>
      </c>
      <c r="AG123">
        <v>0</v>
      </c>
      <c r="AH123">
        <v>1</v>
      </c>
      <c r="AI123">
        <f>SUM(O123:O125)</f>
        <v>10</v>
      </c>
      <c r="AJ123">
        <f t="shared" ref="AJ123" si="762">SUM(P123:P125)</f>
        <v>24</v>
      </c>
      <c r="AK123">
        <f t="shared" ref="AK123" si="763">SUM(Q123:Q125)</f>
        <v>12</v>
      </c>
      <c r="AL123">
        <f t="shared" ref="AL123" si="764">SUM(R123:R125)</f>
        <v>11</v>
      </c>
      <c r="AM123">
        <f t="shared" ref="AM123" si="765">SUM(S123:S125)</f>
        <v>18</v>
      </c>
      <c r="AN123">
        <f t="shared" ref="AN123" si="766">SUM(T123:T125)</f>
        <v>3</v>
      </c>
      <c r="AO123">
        <f t="shared" ref="AO123" si="767">SUM(U123:U125)</f>
        <v>9</v>
      </c>
      <c r="AP123">
        <f t="shared" ref="AP123" si="768">SUM(V123:V125)</f>
        <v>12</v>
      </c>
    </row>
    <row r="124" spans="1:42" x14ac:dyDescent="0.25">
      <c r="A124">
        <v>2023</v>
      </c>
      <c r="B124" s="5">
        <v>45026</v>
      </c>
      <c r="C124">
        <v>11</v>
      </c>
      <c r="D124" t="s">
        <v>46</v>
      </c>
      <c r="E124" t="str">
        <f>VLOOKUP(D124,Sheet2!$I$1:$J$4,2,FALSE)</f>
        <v>54.491864, 9.030382</v>
      </c>
      <c r="F124" t="s">
        <v>12</v>
      </c>
      <c r="G124">
        <v>14</v>
      </c>
      <c r="H124">
        <v>6</v>
      </c>
      <c r="I124">
        <v>1</v>
      </c>
      <c r="J124" t="s">
        <v>32</v>
      </c>
      <c r="K124" t="s">
        <v>31</v>
      </c>
      <c r="L124">
        <f t="shared" si="761"/>
        <v>32</v>
      </c>
      <c r="M124">
        <v>4</v>
      </c>
      <c r="N124">
        <v>5</v>
      </c>
      <c r="O124">
        <v>3</v>
      </c>
      <c r="P124">
        <v>4</v>
      </c>
      <c r="Q124">
        <v>2</v>
      </c>
      <c r="R124">
        <v>3</v>
      </c>
      <c r="S124">
        <v>10</v>
      </c>
      <c r="T124">
        <v>3</v>
      </c>
      <c r="U124">
        <v>5</v>
      </c>
      <c r="V124">
        <v>2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f>SUM(O123:O125)</f>
        <v>10</v>
      </c>
      <c r="AJ124">
        <f t="shared" ref="AJ124" si="769">SUM(P123:P125)</f>
        <v>24</v>
      </c>
      <c r="AK124">
        <f t="shared" ref="AK124" si="770">SUM(Q123:Q125)</f>
        <v>12</v>
      </c>
      <c r="AL124">
        <f t="shared" ref="AL124" si="771">SUM(R123:R125)</f>
        <v>11</v>
      </c>
      <c r="AM124">
        <f t="shared" ref="AM124" si="772">SUM(S123:S125)</f>
        <v>18</v>
      </c>
      <c r="AN124">
        <f t="shared" ref="AN124" si="773">SUM(T123:T125)</f>
        <v>3</v>
      </c>
      <c r="AO124">
        <f t="shared" ref="AO124" si="774">SUM(U123:U125)</f>
        <v>9</v>
      </c>
      <c r="AP124">
        <f t="shared" ref="AP124" si="775">SUM(V123:V125)</f>
        <v>12</v>
      </c>
    </row>
    <row r="125" spans="1:42" x14ac:dyDescent="0.25">
      <c r="A125">
        <v>2023</v>
      </c>
      <c r="B125" s="5">
        <v>45026</v>
      </c>
      <c r="C125">
        <v>11</v>
      </c>
      <c r="D125" t="s">
        <v>46</v>
      </c>
      <c r="E125" t="str">
        <f>VLOOKUP(D125,Sheet2!$I$1:$J$4,2,FALSE)</f>
        <v>54.491864, 9.030382</v>
      </c>
      <c r="F125" t="s">
        <v>13</v>
      </c>
      <c r="G125">
        <v>9</v>
      </c>
      <c r="H125">
        <v>2</v>
      </c>
      <c r="I125">
        <v>2</v>
      </c>
      <c r="J125" t="s">
        <v>37</v>
      </c>
      <c r="K125" t="s">
        <v>31</v>
      </c>
      <c r="L125">
        <f t="shared" si="761"/>
        <v>33</v>
      </c>
      <c r="M125">
        <v>5</v>
      </c>
      <c r="N125">
        <v>5</v>
      </c>
      <c r="O125">
        <v>2</v>
      </c>
      <c r="P125">
        <v>4</v>
      </c>
      <c r="Q125">
        <v>7</v>
      </c>
      <c r="R125">
        <v>5</v>
      </c>
      <c r="S125">
        <v>4</v>
      </c>
      <c r="T125">
        <v>0</v>
      </c>
      <c r="U125">
        <v>4</v>
      </c>
      <c r="V125">
        <v>7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1</v>
      </c>
      <c r="AG125">
        <v>0</v>
      </c>
      <c r="AH125">
        <v>0</v>
      </c>
      <c r="AI125">
        <f>SUM(O123:O125)</f>
        <v>10</v>
      </c>
      <c r="AJ125">
        <f t="shared" ref="AJ125" si="776">SUM(P123:P125)</f>
        <v>24</v>
      </c>
      <c r="AK125">
        <f t="shared" ref="AK125" si="777">SUM(Q123:Q125)</f>
        <v>12</v>
      </c>
      <c r="AL125">
        <f t="shared" ref="AL125" si="778">SUM(R123:R125)</f>
        <v>11</v>
      </c>
      <c r="AM125">
        <f t="shared" ref="AM125" si="779">SUM(S123:S125)</f>
        <v>18</v>
      </c>
      <c r="AN125">
        <f t="shared" ref="AN125" si="780">SUM(T123:T125)</f>
        <v>3</v>
      </c>
      <c r="AO125">
        <f t="shared" ref="AO125" si="781">SUM(U123:U125)</f>
        <v>9</v>
      </c>
      <c r="AP125">
        <f t="shared" ref="AP125" si="782">SUM(V123:V125)</f>
        <v>12</v>
      </c>
    </row>
    <row r="126" spans="1:42" x14ac:dyDescent="0.25">
      <c r="A126">
        <v>2023</v>
      </c>
      <c r="B126" s="5">
        <v>45206</v>
      </c>
      <c r="C126">
        <v>12</v>
      </c>
      <c r="D126" t="s">
        <v>55</v>
      </c>
      <c r="E126" t="str">
        <f>VLOOKUP(D126,Sheet2!$I$1:$J$4,2,FALSE)</f>
        <v>53.594891, 9.981069</v>
      </c>
      <c r="F126" t="s">
        <v>12</v>
      </c>
      <c r="G126">
        <v>9</v>
      </c>
      <c r="H126">
        <v>3</v>
      </c>
      <c r="I126">
        <v>2</v>
      </c>
      <c r="J126" t="s">
        <v>36</v>
      </c>
      <c r="K126" t="s">
        <v>32</v>
      </c>
      <c r="L126">
        <f t="shared" si="761"/>
        <v>30</v>
      </c>
      <c r="M126">
        <v>6</v>
      </c>
      <c r="N126">
        <v>4</v>
      </c>
      <c r="O126">
        <v>3</v>
      </c>
      <c r="P126">
        <v>5</v>
      </c>
      <c r="Q126">
        <v>2</v>
      </c>
      <c r="R126">
        <v>15</v>
      </c>
      <c r="S126">
        <v>0</v>
      </c>
      <c r="T126">
        <v>3</v>
      </c>
      <c r="U126">
        <v>0</v>
      </c>
      <c r="V126">
        <v>2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1</v>
      </c>
      <c r="AG126">
        <v>0</v>
      </c>
      <c r="AH126">
        <v>0</v>
      </c>
      <c r="AI126">
        <f>SUM(O126:O128)</f>
        <v>8</v>
      </c>
      <c r="AJ126">
        <f t="shared" ref="AJ126" si="783">SUM(P126:P128)</f>
        <v>16</v>
      </c>
      <c r="AK126">
        <f t="shared" ref="AK126" si="784">SUM(Q126:Q128)</f>
        <v>12</v>
      </c>
      <c r="AL126">
        <f t="shared" ref="AL126" si="785">SUM(R126:R128)</f>
        <v>24</v>
      </c>
      <c r="AM126">
        <f t="shared" ref="AM126" si="786">SUM(S126:S128)</f>
        <v>10</v>
      </c>
      <c r="AN126">
        <f t="shared" ref="AN126" si="787">SUM(T126:T128)</f>
        <v>5</v>
      </c>
      <c r="AO126">
        <f t="shared" ref="AO126" si="788">SUM(U126:U128)</f>
        <v>6</v>
      </c>
      <c r="AP126">
        <f t="shared" ref="AP126" si="789">SUM(V126:V128)</f>
        <v>9</v>
      </c>
    </row>
    <row r="127" spans="1:42" x14ac:dyDescent="0.25">
      <c r="A127">
        <v>2023</v>
      </c>
      <c r="B127" s="5">
        <v>45206</v>
      </c>
      <c r="C127">
        <v>12</v>
      </c>
      <c r="D127" t="s">
        <v>55</v>
      </c>
      <c r="E127" t="str">
        <f>VLOOKUP(D127,Sheet2!$I$1:$J$4,2,FALSE)</f>
        <v>53.594891, 9.981069</v>
      </c>
      <c r="F127" t="s">
        <v>13</v>
      </c>
      <c r="G127">
        <v>7</v>
      </c>
      <c r="H127">
        <v>2</v>
      </c>
      <c r="I127">
        <v>3</v>
      </c>
      <c r="J127" t="s">
        <v>32</v>
      </c>
      <c r="K127" t="s">
        <v>32</v>
      </c>
      <c r="L127">
        <f t="shared" si="761"/>
        <v>31</v>
      </c>
      <c r="M127">
        <v>6</v>
      </c>
      <c r="N127">
        <v>4</v>
      </c>
      <c r="O127">
        <v>0</v>
      </c>
      <c r="P127">
        <v>10</v>
      </c>
      <c r="Q127">
        <v>5</v>
      </c>
      <c r="R127">
        <v>4</v>
      </c>
      <c r="S127">
        <v>7</v>
      </c>
      <c r="T127">
        <v>0</v>
      </c>
      <c r="U127">
        <v>3</v>
      </c>
      <c r="V127">
        <v>2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1</v>
      </c>
      <c r="AE127">
        <v>0</v>
      </c>
      <c r="AF127">
        <v>0</v>
      </c>
      <c r="AG127">
        <v>0</v>
      </c>
      <c r="AH127">
        <v>1</v>
      </c>
      <c r="AI127">
        <f>SUM(O126:O128)</f>
        <v>8</v>
      </c>
      <c r="AJ127">
        <f t="shared" ref="AJ127" si="790">SUM(P126:P128)</f>
        <v>16</v>
      </c>
      <c r="AK127">
        <f t="shared" ref="AK127" si="791">SUM(Q126:Q128)</f>
        <v>12</v>
      </c>
      <c r="AL127">
        <f t="shared" ref="AL127" si="792">SUM(R126:R128)</f>
        <v>24</v>
      </c>
      <c r="AM127">
        <f t="shared" ref="AM127" si="793">SUM(S126:S128)</f>
        <v>10</v>
      </c>
      <c r="AN127">
        <f t="shared" ref="AN127" si="794">SUM(T126:T128)</f>
        <v>5</v>
      </c>
      <c r="AO127">
        <f t="shared" ref="AO127" si="795">SUM(U126:U128)</f>
        <v>6</v>
      </c>
      <c r="AP127">
        <f t="shared" ref="AP127" si="796">SUM(V126:V128)</f>
        <v>9</v>
      </c>
    </row>
    <row r="128" spans="1:42" x14ac:dyDescent="0.25">
      <c r="A128">
        <v>2023</v>
      </c>
      <c r="B128" s="5">
        <v>45206</v>
      </c>
      <c r="C128">
        <v>12</v>
      </c>
      <c r="D128" t="s">
        <v>55</v>
      </c>
      <c r="E128" t="str">
        <f>VLOOKUP(D128,Sheet2!$I$1:$J$4,2,FALSE)</f>
        <v>53.594891, 9.981069</v>
      </c>
      <c r="F128" t="s">
        <v>11</v>
      </c>
      <c r="G128">
        <v>13</v>
      </c>
      <c r="H128">
        <v>5</v>
      </c>
      <c r="I128">
        <v>1</v>
      </c>
      <c r="J128" t="s">
        <v>37</v>
      </c>
      <c r="K128" t="s">
        <v>32</v>
      </c>
      <c r="L128">
        <f t="shared" si="761"/>
        <v>29</v>
      </c>
      <c r="M128">
        <v>4</v>
      </c>
      <c r="N128">
        <v>5</v>
      </c>
      <c r="O128">
        <v>5</v>
      </c>
      <c r="P128">
        <v>1</v>
      </c>
      <c r="Q128">
        <v>5</v>
      </c>
      <c r="R128">
        <v>5</v>
      </c>
      <c r="S128">
        <v>3</v>
      </c>
      <c r="T128">
        <v>2</v>
      </c>
      <c r="U128">
        <v>3</v>
      </c>
      <c r="V128">
        <v>5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f>SUM(O126:O128)</f>
        <v>8</v>
      </c>
      <c r="AJ128">
        <f t="shared" ref="AJ128" si="797">SUM(P126:P128)</f>
        <v>16</v>
      </c>
      <c r="AK128">
        <f t="shared" ref="AK128" si="798">SUM(Q126:Q128)</f>
        <v>12</v>
      </c>
      <c r="AL128">
        <f t="shared" ref="AL128" si="799">SUM(R126:R128)</f>
        <v>24</v>
      </c>
      <c r="AM128">
        <f t="shared" ref="AM128" si="800">SUM(S126:S128)</f>
        <v>10</v>
      </c>
      <c r="AN128">
        <f t="shared" ref="AN128" si="801">SUM(T126:T128)</f>
        <v>5</v>
      </c>
      <c r="AO128">
        <f t="shared" ref="AO128" si="802">SUM(U126:U128)</f>
        <v>6</v>
      </c>
      <c r="AP128">
        <f t="shared" ref="AP128" si="803">SUM(V126:V128)</f>
        <v>9</v>
      </c>
    </row>
    <row r="129" spans="1:42" x14ac:dyDescent="0.25">
      <c r="A129">
        <v>2023</v>
      </c>
      <c r="B129" s="5">
        <v>45206</v>
      </c>
      <c r="C129">
        <v>13</v>
      </c>
      <c r="D129" t="s">
        <v>55</v>
      </c>
      <c r="E129" t="str">
        <f>VLOOKUP(D129,Sheet2!$I$1:$J$4,2,FALSE)</f>
        <v>53.594891, 9.981069</v>
      </c>
      <c r="F129" t="s">
        <v>12</v>
      </c>
      <c r="G129">
        <v>13</v>
      </c>
      <c r="H129">
        <v>5</v>
      </c>
      <c r="I129">
        <v>1</v>
      </c>
      <c r="J129" t="s">
        <v>36</v>
      </c>
      <c r="K129" t="s">
        <v>31</v>
      </c>
      <c r="L129">
        <f t="shared" si="761"/>
        <v>31</v>
      </c>
      <c r="M129">
        <v>5</v>
      </c>
      <c r="N129">
        <v>3</v>
      </c>
      <c r="O129">
        <v>6</v>
      </c>
      <c r="P129">
        <v>0</v>
      </c>
      <c r="Q129">
        <v>0</v>
      </c>
      <c r="R129">
        <v>10</v>
      </c>
      <c r="S129">
        <v>9</v>
      </c>
      <c r="T129">
        <v>2</v>
      </c>
      <c r="U129">
        <v>4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f>SUM(O129:O131)</f>
        <v>11</v>
      </c>
      <c r="AJ129">
        <f t="shared" ref="AJ129" si="804">SUM(P129:P131)</f>
        <v>7</v>
      </c>
      <c r="AK129">
        <f t="shared" ref="AK129" si="805">SUM(Q129:Q131)</f>
        <v>11</v>
      </c>
      <c r="AL129">
        <f t="shared" ref="AL129" si="806">SUM(R129:R131)</f>
        <v>26</v>
      </c>
      <c r="AM129">
        <f t="shared" ref="AM129" si="807">SUM(S129:S131)</f>
        <v>21</v>
      </c>
      <c r="AN129">
        <f t="shared" ref="AN129" si="808">SUM(T129:T131)</f>
        <v>5</v>
      </c>
      <c r="AO129">
        <f t="shared" ref="AO129" si="809">SUM(U129:U131)</f>
        <v>8</v>
      </c>
      <c r="AP129">
        <f t="shared" ref="AP129" si="810">SUM(V129:V131)</f>
        <v>7</v>
      </c>
    </row>
    <row r="130" spans="1:42" x14ac:dyDescent="0.25">
      <c r="A130">
        <v>2023</v>
      </c>
      <c r="B130" s="5">
        <v>45206</v>
      </c>
      <c r="C130">
        <v>13</v>
      </c>
      <c r="D130" t="s">
        <v>55</v>
      </c>
      <c r="E130" t="str">
        <f>VLOOKUP(D130,Sheet2!$I$1:$J$4,2,FALSE)</f>
        <v>53.594891, 9.981069</v>
      </c>
      <c r="F130" t="s">
        <v>11</v>
      </c>
      <c r="G130">
        <v>9</v>
      </c>
      <c r="H130">
        <v>2</v>
      </c>
      <c r="I130">
        <v>3</v>
      </c>
      <c r="J130" t="s">
        <v>32</v>
      </c>
      <c r="K130" t="s">
        <v>31</v>
      </c>
      <c r="L130">
        <f t="shared" si="761"/>
        <v>34</v>
      </c>
      <c r="M130">
        <v>6</v>
      </c>
      <c r="N130">
        <v>4</v>
      </c>
      <c r="O130">
        <v>0</v>
      </c>
      <c r="P130">
        <v>5</v>
      </c>
      <c r="Q130">
        <v>6</v>
      </c>
      <c r="R130">
        <v>10</v>
      </c>
      <c r="S130">
        <v>7</v>
      </c>
      <c r="T130">
        <v>0</v>
      </c>
      <c r="U130">
        <v>4</v>
      </c>
      <c r="V130">
        <v>2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1</v>
      </c>
      <c r="AE130">
        <v>0</v>
      </c>
      <c r="AF130">
        <v>0</v>
      </c>
      <c r="AG130">
        <v>0</v>
      </c>
      <c r="AH130">
        <v>0</v>
      </c>
      <c r="AI130">
        <f>SUM(O129:O131)</f>
        <v>11</v>
      </c>
      <c r="AJ130">
        <f t="shared" ref="AJ130" si="811">SUM(P129:P131)</f>
        <v>7</v>
      </c>
      <c r="AK130">
        <f t="shared" ref="AK130" si="812">SUM(Q129:Q131)</f>
        <v>11</v>
      </c>
      <c r="AL130">
        <f t="shared" ref="AL130" si="813">SUM(R129:R131)</f>
        <v>26</v>
      </c>
      <c r="AM130">
        <f t="shared" ref="AM130" si="814">SUM(S129:S131)</f>
        <v>21</v>
      </c>
      <c r="AN130">
        <f t="shared" ref="AN130" si="815">SUM(T129:T131)</f>
        <v>5</v>
      </c>
      <c r="AO130">
        <f t="shared" ref="AO130" si="816">SUM(U129:U131)</f>
        <v>8</v>
      </c>
      <c r="AP130">
        <f t="shared" ref="AP130" si="817">SUM(V129:V131)</f>
        <v>7</v>
      </c>
    </row>
    <row r="131" spans="1:42" x14ac:dyDescent="0.25">
      <c r="A131">
        <v>2023</v>
      </c>
      <c r="B131" s="5">
        <v>45206</v>
      </c>
      <c r="C131">
        <v>13</v>
      </c>
      <c r="D131" t="s">
        <v>55</v>
      </c>
      <c r="E131" t="str">
        <f>VLOOKUP(D131,Sheet2!$I$1:$J$4,2,FALSE)</f>
        <v>53.594891, 9.981069</v>
      </c>
      <c r="F131" t="s">
        <v>13</v>
      </c>
      <c r="G131">
        <v>9</v>
      </c>
      <c r="H131">
        <v>4</v>
      </c>
      <c r="I131">
        <v>2</v>
      </c>
      <c r="J131" t="s">
        <v>37</v>
      </c>
      <c r="K131" t="s">
        <v>31</v>
      </c>
      <c r="L131">
        <f t="shared" si="761"/>
        <v>31</v>
      </c>
      <c r="M131">
        <v>6</v>
      </c>
      <c r="N131">
        <v>5</v>
      </c>
      <c r="O131">
        <v>5</v>
      </c>
      <c r="P131">
        <v>2</v>
      </c>
      <c r="Q131">
        <v>5</v>
      </c>
      <c r="R131">
        <v>6</v>
      </c>
      <c r="S131">
        <v>5</v>
      </c>
      <c r="T131">
        <v>3</v>
      </c>
      <c r="U131">
        <v>0</v>
      </c>
      <c r="V131">
        <v>5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1</v>
      </c>
      <c r="AI131">
        <f>SUM(O129:O131)</f>
        <v>11</v>
      </c>
      <c r="AJ131">
        <f t="shared" ref="AJ131" si="818">SUM(P129:P131)</f>
        <v>7</v>
      </c>
      <c r="AK131">
        <f t="shared" ref="AK131" si="819">SUM(Q129:Q131)</f>
        <v>11</v>
      </c>
      <c r="AL131">
        <f t="shared" ref="AL131" si="820">SUM(R129:R131)</f>
        <v>26</v>
      </c>
      <c r="AM131">
        <f t="shared" ref="AM131" si="821">SUM(S129:S131)</f>
        <v>21</v>
      </c>
      <c r="AN131">
        <f t="shared" ref="AN131" si="822">SUM(T129:T131)</f>
        <v>5</v>
      </c>
      <c r="AO131">
        <f t="shared" ref="AO131" si="823">SUM(U129:U131)</f>
        <v>8</v>
      </c>
      <c r="AP131">
        <f t="shared" ref="AP131" si="824">SUM(V129:V131)</f>
        <v>7</v>
      </c>
    </row>
    <row r="132" spans="1:42" x14ac:dyDescent="0.25">
      <c r="A132">
        <v>2023</v>
      </c>
      <c r="B132" s="5">
        <v>45206</v>
      </c>
      <c r="C132">
        <v>14</v>
      </c>
      <c r="D132" t="s">
        <v>55</v>
      </c>
      <c r="E132" t="str">
        <f>VLOOKUP(D132,Sheet2!$I$1:$J$4,2,FALSE)</f>
        <v>53.594891, 9.981069</v>
      </c>
      <c r="F132" t="s">
        <v>11</v>
      </c>
      <c r="G132">
        <v>8</v>
      </c>
      <c r="H132">
        <v>1</v>
      </c>
      <c r="I132">
        <v>2</v>
      </c>
      <c r="J132" t="s">
        <v>36</v>
      </c>
      <c r="K132" t="s">
        <v>32</v>
      </c>
      <c r="L132">
        <f t="shared" si="761"/>
        <v>30</v>
      </c>
      <c r="M132">
        <v>6</v>
      </c>
      <c r="N132">
        <v>4</v>
      </c>
      <c r="O132">
        <v>4</v>
      </c>
      <c r="P132">
        <v>0</v>
      </c>
      <c r="Q132">
        <v>3</v>
      </c>
      <c r="R132">
        <v>13</v>
      </c>
      <c r="S132">
        <v>6</v>
      </c>
      <c r="T132">
        <v>0</v>
      </c>
      <c r="U132">
        <v>1</v>
      </c>
      <c r="V132">
        <v>3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1</v>
      </c>
      <c r="AE132">
        <v>0</v>
      </c>
      <c r="AF132">
        <v>0</v>
      </c>
      <c r="AG132">
        <v>0</v>
      </c>
      <c r="AH132">
        <v>0</v>
      </c>
      <c r="AI132">
        <f>SUM(O132:O134)</f>
        <v>21</v>
      </c>
      <c r="AJ132">
        <f t="shared" ref="AJ132" si="825">SUM(P132:P134)</f>
        <v>14</v>
      </c>
      <c r="AK132">
        <f t="shared" ref="AK132" si="826">SUM(Q132:Q134)</f>
        <v>11</v>
      </c>
      <c r="AL132">
        <f t="shared" ref="AL132" si="827">SUM(R132:R134)</f>
        <v>20</v>
      </c>
      <c r="AM132">
        <f t="shared" ref="AM132" si="828">SUM(S132:S134)</f>
        <v>6</v>
      </c>
      <c r="AN132">
        <f t="shared" ref="AN132" si="829">SUM(T132:T134)</f>
        <v>13</v>
      </c>
      <c r="AO132">
        <f t="shared" ref="AO132" si="830">SUM(U132:U134)</f>
        <v>1</v>
      </c>
      <c r="AP132">
        <f t="shared" ref="AP132" si="831">SUM(V132:V134)</f>
        <v>10</v>
      </c>
    </row>
    <row r="133" spans="1:42" x14ac:dyDescent="0.25">
      <c r="A133">
        <v>2023</v>
      </c>
      <c r="B133" s="5">
        <v>45206</v>
      </c>
      <c r="C133">
        <v>14</v>
      </c>
      <c r="D133" t="s">
        <v>55</v>
      </c>
      <c r="E133" t="str">
        <f>VLOOKUP(D133,Sheet2!$I$1:$J$4,2,FALSE)</f>
        <v>53.594891, 9.981069</v>
      </c>
      <c r="F133" t="s">
        <v>13</v>
      </c>
      <c r="G133">
        <v>7</v>
      </c>
      <c r="H133">
        <v>1</v>
      </c>
      <c r="I133">
        <v>3</v>
      </c>
      <c r="J133" t="s">
        <v>32</v>
      </c>
      <c r="K133" t="s">
        <v>32</v>
      </c>
      <c r="L133">
        <f t="shared" si="761"/>
        <v>32</v>
      </c>
      <c r="M133">
        <v>6</v>
      </c>
      <c r="N133">
        <v>4</v>
      </c>
      <c r="O133">
        <v>9</v>
      </c>
      <c r="P133">
        <v>5</v>
      </c>
      <c r="Q133">
        <v>5</v>
      </c>
      <c r="R133">
        <v>4</v>
      </c>
      <c r="S133">
        <v>0</v>
      </c>
      <c r="T133">
        <v>5</v>
      </c>
      <c r="U133">
        <v>0</v>
      </c>
      <c r="V133">
        <v>4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1</v>
      </c>
      <c r="AF133">
        <v>0</v>
      </c>
      <c r="AG133">
        <v>0</v>
      </c>
      <c r="AH133">
        <v>1</v>
      </c>
      <c r="AI133">
        <f>SUM(O132:O134)</f>
        <v>21</v>
      </c>
      <c r="AJ133">
        <f t="shared" ref="AJ133" si="832">SUM(P132:P134)</f>
        <v>14</v>
      </c>
      <c r="AK133">
        <f t="shared" ref="AK133" si="833">SUM(Q132:Q134)</f>
        <v>11</v>
      </c>
      <c r="AL133">
        <f t="shared" ref="AL133" si="834">SUM(R132:R134)</f>
        <v>20</v>
      </c>
      <c r="AM133">
        <f t="shared" ref="AM133" si="835">SUM(S132:S134)</f>
        <v>6</v>
      </c>
      <c r="AN133">
        <f t="shared" ref="AN133" si="836">SUM(T132:T134)</f>
        <v>13</v>
      </c>
      <c r="AO133">
        <f t="shared" ref="AO133" si="837">SUM(U132:U134)</f>
        <v>1</v>
      </c>
      <c r="AP133">
        <f t="shared" ref="AP133" si="838">SUM(V132:V134)</f>
        <v>10</v>
      </c>
    </row>
    <row r="134" spans="1:42" x14ac:dyDescent="0.25">
      <c r="A134">
        <v>2023</v>
      </c>
      <c r="B134" s="5">
        <v>45206</v>
      </c>
      <c r="C134">
        <v>14</v>
      </c>
      <c r="D134" t="s">
        <v>55</v>
      </c>
      <c r="E134" t="str">
        <f>VLOOKUP(D134,Sheet2!$I$1:$J$4,2,FALSE)</f>
        <v>53.594891, 9.981069</v>
      </c>
      <c r="F134" t="s">
        <v>12</v>
      </c>
      <c r="G134">
        <v>13</v>
      </c>
      <c r="H134">
        <v>5</v>
      </c>
      <c r="I134">
        <v>1</v>
      </c>
      <c r="J134" t="s">
        <v>37</v>
      </c>
      <c r="K134" t="s">
        <v>32</v>
      </c>
      <c r="L134">
        <f t="shared" si="761"/>
        <v>34</v>
      </c>
      <c r="M134">
        <v>4</v>
      </c>
      <c r="N134">
        <v>4</v>
      </c>
      <c r="O134">
        <v>8</v>
      </c>
      <c r="P134">
        <v>9</v>
      </c>
      <c r="Q134">
        <v>3</v>
      </c>
      <c r="R134">
        <v>3</v>
      </c>
      <c r="S134">
        <v>0</v>
      </c>
      <c r="T134">
        <v>8</v>
      </c>
      <c r="U134">
        <v>0</v>
      </c>
      <c r="V134">
        <v>3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1</v>
      </c>
      <c r="AD134">
        <v>0</v>
      </c>
      <c r="AE134">
        <v>0</v>
      </c>
      <c r="AF134">
        <v>0</v>
      </c>
      <c r="AG134">
        <v>0</v>
      </c>
      <c r="AH134">
        <v>1</v>
      </c>
      <c r="AI134">
        <f>SUM(O132:O134)</f>
        <v>21</v>
      </c>
      <c r="AJ134">
        <f t="shared" ref="AJ134" si="839">SUM(P132:P134)</f>
        <v>14</v>
      </c>
      <c r="AK134">
        <f t="shared" ref="AK134" si="840">SUM(Q132:Q134)</f>
        <v>11</v>
      </c>
      <c r="AL134">
        <f t="shared" ref="AL134" si="841">SUM(R132:R134)</f>
        <v>20</v>
      </c>
      <c r="AM134">
        <f t="shared" ref="AM134" si="842">SUM(S132:S134)</f>
        <v>6</v>
      </c>
      <c r="AN134">
        <f t="shared" ref="AN134" si="843">SUM(T132:T134)</f>
        <v>13</v>
      </c>
      <c r="AO134">
        <f t="shared" ref="AO134" si="844">SUM(U132:U134)</f>
        <v>1</v>
      </c>
      <c r="AP134">
        <f t="shared" ref="AP134" si="845">SUM(V132:V134)</f>
        <v>10</v>
      </c>
    </row>
    <row r="135" spans="1:42" x14ac:dyDescent="0.25">
      <c r="A135">
        <v>2023</v>
      </c>
      <c r="B135" s="5">
        <v>45206</v>
      </c>
      <c r="C135">
        <v>15</v>
      </c>
      <c r="D135" t="s">
        <v>55</v>
      </c>
      <c r="E135" t="str">
        <f>VLOOKUP(D135,Sheet2!$I$1:$J$4,2,FALSE)</f>
        <v>53.594891, 9.981069</v>
      </c>
      <c r="F135" t="s">
        <v>13</v>
      </c>
      <c r="G135">
        <v>6</v>
      </c>
      <c r="H135">
        <v>1</v>
      </c>
      <c r="I135">
        <v>2</v>
      </c>
      <c r="J135" t="s">
        <v>36</v>
      </c>
      <c r="K135" t="s">
        <v>32</v>
      </c>
      <c r="L135">
        <f t="shared" si="761"/>
        <v>25</v>
      </c>
      <c r="M135">
        <v>4</v>
      </c>
      <c r="N135">
        <v>3</v>
      </c>
      <c r="O135">
        <v>7</v>
      </c>
      <c r="P135">
        <v>3</v>
      </c>
      <c r="Q135">
        <v>0</v>
      </c>
      <c r="R135">
        <v>8</v>
      </c>
      <c r="S135">
        <v>0</v>
      </c>
      <c r="T135">
        <v>7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1</v>
      </c>
      <c r="AC135">
        <v>0</v>
      </c>
      <c r="AD135">
        <v>0</v>
      </c>
      <c r="AE135">
        <v>0</v>
      </c>
      <c r="AF135">
        <v>1</v>
      </c>
      <c r="AG135">
        <v>0</v>
      </c>
      <c r="AH135">
        <v>0</v>
      </c>
      <c r="AI135">
        <f>SUM(O135:O137)</f>
        <v>12</v>
      </c>
      <c r="AJ135">
        <f t="shared" ref="AJ135" si="846">SUM(P135:P137)</f>
        <v>11</v>
      </c>
      <c r="AK135">
        <f t="shared" ref="AK135" si="847">SUM(Q135:Q137)</f>
        <v>10</v>
      </c>
      <c r="AL135">
        <f t="shared" ref="AL135" si="848">SUM(R135:R137)</f>
        <v>10</v>
      </c>
      <c r="AM135">
        <f t="shared" ref="AM135" si="849">SUM(S135:S137)</f>
        <v>17</v>
      </c>
      <c r="AN135">
        <f t="shared" ref="AN135" si="850">SUM(T135:T137)</f>
        <v>10</v>
      </c>
      <c r="AO135">
        <f t="shared" ref="AO135" si="851">SUM(U135:U137)</f>
        <v>7</v>
      </c>
      <c r="AP135">
        <f t="shared" ref="AP135" si="852">SUM(V135:V137)</f>
        <v>10</v>
      </c>
    </row>
    <row r="136" spans="1:42" x14ac:dyDescent="0.25">
      <c r="A136">
        <v>2023</v>
      </c>
      <c r="B136" s="5">
        <v>45206</v>
      </c>
      <c r="C136">
        <v>15</v>
      </c>
      <c r="D136" t="s">
        <v>55</v>
      </c>
      <c r="E136" t="str">
        <f>VLOOKUP(D136,Sheet2!$I$1:$J$4,2,FALSE)</f>
        <v>53.594891, 9.981069</v>
      </c>
      <c r="F136" t="s">
        <v>11</v>
      </c>
      <c r="G136">
        <v>13</v>
      </c>
      <c r="H136">
        <v>7</v>
      </c>
      <c r="I136">
        <v>1</v>
      </c>
      <c r="J136" t="s">
        <v>32</v>
      </c>
      <c r="K136" t="s">
        <v>32</v>
      </c>
      <c r="L136">
        <f t="shared" si="761"/>
        <v>31</v>
      </c>
      <c r="M136">
        <v>5</v>
      </c>
      <c r="N136">
        <v>4</v>
      </c>
      <c r="O136">
        <v>0</v>
      </c>
      <c r="P136">
        <v>4</v>
      </c>
      <c r="Q136">
        <v>3</v>
      </c>
      <c r="R136">
        <v>2</v>
      </c>
      <c r="S136">
        <v>12</v>
      </c>
      <c r="T136">
        <v>0</v>
      </c>
      <c r="U136">
        <v>7</v>
      </c>
      <c r="V136">
        <v>3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1</v>
      </c>
      <c r="AE136">
        <v>0</v>
      </c>
      <c r="AF136">
        <v>0</v>
      </c>
      <c r="AG136">
        <v>1</v>
      </c>
      <c r="AH136">
        <v>1</v>
      </c>
      <c r="AI136">
        <f>SUM(O135:O137)</f>
        <v>12</v>
      </c>
      <c r="AJ136">
        <f t="shared" ref="AJ136" si="853">SUM(P135:P137)</f>
        <v>11</v>
      </c>
      <c r="AK136">
        <f t="shared" ref="AK136" si="854">SUM(Q135:Q137)</f>
        <v>10</v>
      </c>
      <c r="AL136">
        <f t="shared" ref="AL136" si="855">SUM(R135:R137)</f>
        <v>10</v>
      </c>
      <c r="AM136">
        <f t="shared" ref="AM136" si="856">SUM(S135:S137)</f>
        <v>17</v>
      </c>
      <c r="AN136">
        <f t="shared" ref="AN136" si="857">SUM(T135:T137)</f>
        <v>10</v>
      </c>
      <c r="AO136">
        <f t="shared" ref="AO136" si="858">SUM(U135:U137)</f>
        <v>7</v>
      </c>
      <c r="AP136">
        <f t="shared" ref="AP136" si="859">SUM(V135:V137)</f>
        <v>10</v>
      </c>
    </row>
    <row r="137" spans="1:42" x14ac:dyDescent="0.25">
      <c r="A137">
        <v>2023</v>
      </c>
      <c r="B137" s="5">
        <v>45206</v>
      </c>
      <c r="C137">
        <v>15</v>
      </c>
      <c r="D137" t="s">
        <v>55</v>
      </c>
      <c r="E137" t="str">
        <f>VLOOKUP(D137,Sheet2!$I$1:$J$4,2,FALSE)</f>
        <v>53.594891, 9.981069</v>
      </c>
      <c r="F137" t="s">
        <v>12</v>
      </c>
      <c r="G137">
        <v>4</v>
      </c>
      <c r="H137">
        <v>0</v>
      </c>
      <c r="I137">
        <v>3</v>
      </c>
      <c r="J137" t="s">
        <v>37</v>
      </c>
      <c r="K137" t="s">
        <v>32</v>
      </c>
      <c r="L137">
        <f t="shared" si="761"/>
        <v>31</v>
      </c>
      <c r="M137">
        <v>6</v>
      </c>
      <c r="N137">
        <v>4</v>
      </c>
      <c r="O137">
        <v>5</v>
      </c>
      <c r="P137">
        <v>4</v>
      </c>
      <c r="Q137">
        <v>7</v>
      </c>
      <c r="R137">
        <v>0</v>
      </c>
      <c r="S137">
        <v>5</v>
      </c>
      <c r="T137">
        <v>3</v>
      </c>
      <c r="U137">
        <v>0</v>
      </c>
      <c r="V137">
        <v>7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f>SUM(O135:O137)</f>
        <v>12</v>
      </c>
      <c r="AJ137">
        <f t="shared" ref="AJ137" si="860">SUM(P135:P137)</f>
        <v>11</v>
      </c>
      <c r="AK137">
        <f t="shared" ref="AK137" si="861">SUM(Q135:Q137)</f>
        <v>10</v>
      </c>
      <c r="AL137">
        <f t="shared" ref="AL137" si="862">SUM(R135:R137)</f>
        <v>10</v>
      </c>
      <c r="AM137">
        <f t="shared" ref="AM137" si="863">SUM(S135:S137)</f>
        <v>17</v>
      </c>
      <c r="AN137">
        <f t="shared" ref="AN137" si="864">SUM(T135:T137)</f>
        <v>10</v>
      </c>
      <c r="AO137">
        <f t="shared" ref="AO137" si="865">SUM(U135:U137)</f>
        <v>7</v>
      </c>
      <c r="AP137">
        <f t="shared" ref="AP137" si="866">SUM(V135:V137)</f>
        <v>10</v>
      </c>
    </row>
    <row r="138" spans="1:42" x14ac:dyDescent="0.25">
      <c r="A138">
        <v>2023</v>
      </c>
      <c r="B138" s="5">
        <v>45206</v>
      </c>
      <c r="C138">
        <v>16</v>
      </c>
      <c r="D138" t="s">
        <v>55</v>
      </c>
      <c r="E138" t="str">
        <f>VLOOKUP(D138,Sheet2!$I$1:$J$4,2,FALSE)</f>
        <v>53.594891, 9.981069</v>
      </c>
      <c r="F138" t="s">
        <v>12</v>
      </c>
      <c r="G138">
        <v>7</v>
      </c>
      <c r="H138">
        <v>0</v>
      </c>
      <c r="I138">
        <v>3</v>
      </c>
      <c r="J138" t="s">
        <v>36</v>
      </c>
      <c r="K138" t="s">
        <v>32</v>
      </c>
      <c r="L138">
        <f t="shared" si="761"/>
        <v>30</v>
      </c>
      <c r="M138">
        <v>6</v>
      </c>
      <c r="N138">
        <v>4</v>
      </c>
      <c r="O138">
        <v>4</v>
      </c>
      <c r="P138">
        <v>3</v>
      </c>
      <c r="Q138">
        <v>3</v>
      </c>
      <c r="R138">
        <v>20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1</v>
      </c>
      <c r="AE138">
        <v>0</v>
      </c>
      <c r="AF138">
        <v>1</v>
      </c>
      <c r="AG138">
        <v>0</v>
      </c>
      <c r="AH138">
        <v>0</v>
      </c>
      <c r="AI138">
        <f>SUM(O138:O140)</f>
        <v>13</v>
      </c>
      <c r="AJ138">
        <f t="shared" ref="AJ138" si="867">SUM(P138:P140)</f>
        <v>9</v>
      </c>
      <c r="AK138">
        <f t="shared" ref="AK138" si="868">SUM(Q138:Q140)</f>
        <v>17</v>
      </c>
      <c r="AL138">
        <f t="shared" ref="AL138" si="869">SUM(R138:R140)</f>
        <v>32</v>
      </c>
      <c r="AM138">
        <f t="shared" ref="AM138" si="870">SUM(S138:S140)</f>
        <v>4</v>
      </c>
      <c r="AN138">
        <f t="shared" ref="AN138" si="871">SUM(T138:T140)</f>
        <v>9</v>
      </c>
      <c r="AO138">
        <f t="shared" ref="AO138" si="872">SUM(U138:U140)</f>
        <v>2</v>
      </c>
      <c r="AP138">
        <f t="shared" ref="AP138" si="873">SUM(V138:V140)</f>
        <v>7</v>
      </c>
    </row>
    <row r="139" spans="1:42" x14ac:dyDescent="0.25">
      <c r="A139">
        <v>2023</v>
      </c>
      <c r="B139" s="5">
        <v>45206</v>
      </c>
      <c r="C139">
        <v>16</v>
      </c>
      <c r="D139" t="s">
        <v>55</v>
      </c>
      <c r="E139" t="str">
        <f>VLOOKUP(D139,Sheet2!$I$1:$J$4,2,FALSE)</f>
        <v>53.594891, 9.981069</v>
      </c>
      <c r="F139" t="s">
        <v>11</v>
      </c>
      <c r="G139">
        <v>13</v>
      </c>
      <c r="H139">
        <v>6</v>
      </c>
      <c r="I139">
        <v>1</v>
      </c>
      <c r="J139" t="s">
        <v>32</v>
      </c>
      <c r="K139" t="s">
        <v>32</v>
      </c>
      <c r="L139">
        <f t="shared" si="761"/>
        <v>31</v>
      </c>
      <c r="M139">
        <v>6</v>
      </c>
      <c r="N139">
        <v>4</v>
      </c>
      <c r="O139">
        <v>4</v>
      </c>
      <c r="P139">
        <v>3</v>
      </c>
      <c r="Q139">
        <v>9</v>
      </c>
      <c r="R139">
        <v>4</v>
      </c>
      <c r="S139">
        <v>0</v>
      </c>
      <c r="T139">
        <v>4</v>
      </c>
      <c r="U139">
        <v>0</v>
      </c>
      <c r="V139">
        <v>7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f>SUM(O138:O140)</f>
        <v>13</v>
      </c>
      <c r="AJ139">
        <f t="shared" ref="AJ139" si="874">SUM(P138:P140)</f>
        <v>9</v>
      </c>
      <c r="AK139">
        <f t="shared" ref="AK139" si="875">SUM(Q138:Q140)</f>
        <v>17</v>
      </c>
      <c r="AL139">
        <f t="shared" ref="AL139" si="876">SUM(R138:R140)</f>
        <v>32</v>
      </c>
      <c r="AM139">
        <f t="shared" ref="AM139" si="877">SUM(S138:S140)</f>
        <v>4</v>
      </c>
      <c r="AN139">
        <f t="shared" ref="AN139" si="878">SUM(T138:T140)</f>
        <v>9</v>
      </c>
      <c r="AO139">
        <f t="shared" ref="AO139" si="879">SUM(U138:U140)</f>
        <v>2</v>
      </c>
      <c r="AP139">
        <f t="shared" ref="AP139" si="880">SUM(V138:V140)</f>
        <v>7</v>
      </c>
    </row>
    <row r="140" spans="1:42" x14ac:dyDescent="0.25">
      <c r="A140">
        <v>2023</v>
      </c>
      <c r="B140" s="5">
        <v>45206</v>
      </c>
      <c r="C140">
        <v>16</v>
      </c>
      <c r="D140" t="s">
        <v>55</v>
      </c>
      <c r="E140" t="str">
        <f>VLOOKUP(D140,Sheet2!$I$1:$J$4,2,FALSE)</f>
        <v>53.594891, 9.981069</v>
      </c>
      <c r="F140" t="s">
        <v>13</v>
      </c>
      <c r="G140">
        <v>9</v>
      </c>
      <c r="H140">
        <v>1</v>
      </c>
      <c r="I140">
        <v>2</v>
      </c>
      <c r="J140" t="s">
        <v>37</v>
      </c>
      <c r="K140" t="s">
        <v>32</v>
      </c>
      <c r="L140">
        <f t="shared" si="761"/>
        <v>32</v>
      </c>
      <c r="M140">
        <v>5</v>
      </c>
      <c r="N140">
        <v>5</v>
      </c>
      <c r="O140">
        <v>5</v>
      </c>
      <c r="P140">
        <v>3</v>
      </c>
      <c r="Q140">
        <v>5</v>
      </c>
      <c r="R140">
        <v>8</v>
      </c>
      <c r="S140">
        <v>4</v>
      </c>
      <c r="T140">
        <v>5</v>
      </c>
      <c r="U140">
        <v>2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1</v>
      </c>
      <c r="AF140">
        <v>0</v>
      </c>
      <c r="AG140">
        <v>1</v>
      </c>
      <c r="AH140">
        <v>1</v>
      </c>
      <c r="AI140">
        <f>SUM(O138:O140)</f>
        <v>13</v>
      </c>
      <c r="AJ140">
        <f t="shared" ref="AJ140" si="881">SUM(P138:P140)</f>
        <v>9</v>
      </c>
      <c r="AK140">
        <f t="shared" ref="AK140" si="882">SUM(Q138:Q140)</f>
        <v>17</v>
      </c>
      <c r="AL140">
        <f t="shared" ref="AL140" si="883">SUM(R138:R140)</f>
        <v>32</v>
      </c>
      <c r="AM140">
        <f t="shared" ref="AM140" si="884">SUM(S138:S140)</f>
        <v>4</v>
      </c>
      <c r="AN140">
        <f t="shared" ref="AN140" si="885">SUM(T138:T140)</f>
        <v>9</v>
      </c>
      <c r="AO140">
        <f t="shared" ref="AO140" si="886">SUM(U138:U140)</f>
        <v>2</v>
      </c>
      <c r="AP140">
        <f t="shared" ref="AP140" si="887">SUM(V138:V140)</f>
        <v>7</v>
      </c>
    </row>
    <row r="141" spans="1:42" x14ac:dyDescent="0.25">
      <c r="A141">
        <v>2023</v>
      </c>
      <c r="B141" s="5">
        <v>45206</v>
      </c>
      <c r="C141">
        <v>17</v>
      </c>
      <c r="D141" t="s">
        <v>55</v>
      </c>
      <c r="E141" t="str">
        <f>VLOOKUP(D141,Sheet2!$I$1:$J$4,2,FALSE)</f>
        <v>53.594891, 9.981069</v>
      </c>
      <c r="F141" t="s">
        <v>13</v>
      </c>
      <c r="G141">
        <v>8</v>
      </c>
      <c r="H141">
        <v>1</v>
      </c>
      <c r="I141">
        <v>3</v>
      </c>
      <c r="J141" t="s">
        <v>36</v>
      </c>
      <c r="K141" t="s">
        <v>31</v>
      </c>
      <c r="L141">
        <f t="shared" si="761"/>
        <v>28</v>
      </c>
      <c r="M141">
        <v>5</v>
      </c>
      <c r="N141">
        <v>5</v>
      </c>
      <c r="O141">
        <v>3</v>
      </c>
      <c r="P141">
        <v>4</v>
      </c>
      <c r="Q141">
        <v>2</v>
      </c>
      <c r="R141">
        <v>12</v>
      </c>
      <c r="S141">
        <v>5</v>
      </c>
      <c r="T141">
        <v>0</v>
      </c>
      <c r="U141">
        <v>0</v>
      </c>
      <c r="V141">
        <v>2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f>SUM(O141:O143)</f>
        <v>10</v>
      </c>
      <c r="AJ141">
        <f t="shared" ref="AJ141" si="888">SUM(P141:P143)</f>
        <v>8</v>
      </c>
      <c r="AK141">
        <f t="shared" ref="AK141" si="889">SUM(Q141:Q143)</f>
        <v>17</v>
      </c>
      <c r="AL141">
        <f t="shared" ref="AL141" si="890">SUM(R141:R143)</f>
        <v>25</v>
      </c>
      <c r="AM141">
        <f t="shared" ref="AM141" si="891">SUM(S141:S143)</f>
        <v>14</v>
      </c>
      <c r="AN141">
        <f t="shared" ref="AN141" si="892">SUM(T141:T143)</f>
        <v>3</v>
      </c>
      <c r="AO141">
        <f t="shared" ref="AO141" si="893">SUM(U141:U143)</f>
        <v>9</v>
      </c>
      <c r="AP141">
        <f t="shared" ref="AP141" si="894">SUM(V141:V143)</f>
        <v>7</v>
      </c>
    </row>
    <row r="142" spans="1:42" x14ac:dyDescent="0.25">
      <c r="A142">
        <v>2023</v>
      </c>
      <c r="B142" s="5">
        <v>45206</v>
      </c>
      <c r="C142">
        <v>17</v>
      </c>
      <c r="D142" t="s">
        <v>55</v>
      </c>
      <c r="E142" t="str">
        <f>VLOOKUP(D142,Sheet2!$I$1:$J$4,2,FALSE)</f>
        <v>53.594891, 9.981069</v>
      </c>
      <c r="F142" t="s">
        <v>11</v>
      </c>
      <c r="G142">
        <v>12</v>
      </c>
      <c r="H142">
        <v>5</v>
      </c>
      <c r="I142">
        <v>2</v>
      </c>
      <c r="J142" t="s">
        <v>32</v>
      </c>
      <c r="K142" t="s">
        <v>31</v>
      </c>
      <c r="L142">
        <f t="shared" si="761"/>
        <v>29</v>
      </c>
      <c r="M142">
        <v>5</v>
      </c>
      <c r="N142">
        <v>4</v>
      </c>
      <c r="O142">
        <v>4</v>
      </c>
      <c r="P142">
        <v>4</v>
      </c>
      <c r="Q142">
        <v>10</v>
      </c>
      <c r="R142">
        <v>6</v>
      </c>
      <c r="S142">
        <v>0</v>
      </c>
      <c r="T142">
        <v>0</v>
      </c>
      <c r="U142">
        <v>0</v>
      </c>
      <c r="V142">
        <v>5</v>
      </c>
      <c r="W142">
        <v>0</v>
      </c>
      <c r="X142">
        <v>0</v>
      </c>
      <c r="Y142">
        <v>1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1</v>
      </c>
      <c r="AG142">
        <v>0</v>
      </c>
      <c r="AH142">
        <v>0</v>
      </c>
      <c r="AI142">
        <f>SUM(O141:O143)</f>
        <v>10</v>
      </c>
      <c r="AJ142">
        <f t="shared" ref="AJ142" si="895">SUM(P141:P143)</f>
        <v>8</v>
      </c>
      <c r="AK142">
        <f t="shared" ref="AK142" si="896">SUM(Q141:Q143)</f>
        <v>17</v>
      </c>
      <c r="AL142">
        <f t="shared" ref="AL142" si="897">SUM(R141:R143)</f>
        <v>25</v>
      </c>
      <c r="AM142">
        <f t="shared" ref="AM142" si="898">SUM(S141:S143)</f>
        <v>14</v>
      </c>
      <c r="AN142">
        <f t="shared" ref="AN142" si="899">SUM(T141:T143)</f>
        <v>3</v>
      </c>
      <c r="AO142">
        <f t="shared" ref="AO142" si="900">SUM(U141:U143)</f>
        <v>9</v>
      </c>
      <c r="AP142">
        <f t="shared" ref="AP142" si="901">SUM(V141:V143)</f>
        <v>7</v>
      </c>
    </row>
    <row r="143" spans="1:42" x14ac:dyDescent="0.25">
      <c r="A143">
        <v>2023</v>
      </c>
      <c r="B143" s="5">
        <v>45206</v>
      </c>
      <c r="C143">
        <v>17</v>
      </c>
      <c r="D143" t="s">
        <v>55</v>
      </c>
      <c r="E143" t="str">
        <f>VLOOKUP(D143,Sheet2!$I$1:$J$4,2,FALSE)</f>
        <v>53.594891, 9.981069</v>
      </c>
      <c r="F143" t="s">
        <v>12</v>
      </c>
      <c r="G143">
        <v>13</v>
      </c>
      <c r="H143">
        <v>5</v>
      </c>
      <c r="I143">
        <v>1</v>
      </c>
      <c r="J143" t="s">
        <v>37</v>
      </c>
      <c r="K143" t="s">
        <v>31</v>
      </c>
      <c r="L143">
        <f t="shared" si="761"/>
        <v>36</v>
      </c>
      <c r="M143">
        <v>6</v>
      </c>
      <c r="N143">
        <v>4</v>
      </c>
      <c r="O143">
        <v>3</v>
      </c>
      <c r="P143">
        <v>0</v>
      </c>
      <c r="Q143">
        <v>5</v>
      </c>
      <c r="R143">
        <v>7</v>
      </c>
      <c r="S143">
        <v>9</v>
      </c>
      <c r="T143">
        <v>3</v>
      </c>
      <c r="U143">
        <v>9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f>SUM(O141:O143)</f>
        <v>10</v>
      </c>
      <c r="AJ143">
        <f t="shared" ref="AJ143" si="902">SUM(P141:P143)</f>
        <v>8</v>
      </c>
      <c r="AK143">
        <f t="shared" ref="AK143" si="903">SUM(Q141:Q143)</f>
        <v>17</v>
      </c>
      <c r="AL143">
        <f t="shared" ref="AL143" si="904">SUM(R141:R143)</f>
        <v>25</v>
      </c>
      <c r="AM143">
        <f t="shared" ref="AM143" si="905">SUM(S141:S143)</f>
        <v>14</v>
      </c>
      <c r="AN143">
        <f t="shared" ref="AN143" si="906">SUM(T141:T143)</f>
        <v>3</v>
      </c>
      <c r="AO143">
        <f t="shared" ref="AO143" si="907">SUM(U141:U143)</f>
        <v>9</v>
      </c>
      <c r="AP143">
        <f t="shared" ref="AP143" si="908">SUM(V141:V143)</f>
        <v>7</v>
      </c>
    </row>
  </sheetData>
  <autoFilter ref="A2:AP113" xr:uid="{FF8635BA-0A9D-4832-9FDC-B5CDD32D9D6C}"/>
  <dataValidations count="1">
    <dataValidation type="whole" allowBlank="1" showInputMessage="1" showErrorMessage="1" sqref="Y3:AB8 W3:X41 Y9:Z41 W44:Z56 X129:Z1048576 X58:Z116 X117:AB119 X120:Z122 X123:AB128 W58:W1048576" xr:uid="{0D054DE4-3D8E-4484-9FF1-661236EA2207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61EF6A8-1D47-4E5D-B2B8-225F6EE4B0A2}">
          <x14:formula1>
            <xm:f>Sheet2!$A$1:$A$3</xm:f>
          </x14:formula1>
          <xm:sqref>F3:F1048576</xm:sqref>
        </x14:dataValidation>
        <x14:dataValidation type="list" allowBlank="1" showInputMessage="1" showErrorMessage="1" xr:uid="{23EEE6B9-32C4-4B57-8438-A2364A785B94}">
          <x14:formula1>
            <xm:f>Sheet2!$B$1:$B$3</xm:f>
          </x14:formula1>
          <xm:sqref>K3:K1048576</xm:sqref>
        </x14:dataValidation>
        <x14:dataValidation type="list" allowBlank="1" showInputMessage="1" showErrorMessage="1" xr:uid="{8FACC063-B9B1-416D-8EC6-07C60C545BCA}">
          <x14:formula1>
            <xm:f>Sheet2!$C$1:$C$3</xm:f>
          </x14:formula1>
          <xm:sqref>J3:J1048576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E3C10-6B4E-488B-88C4-4EC3F7D4811B}">
  <dimension ref="A1:J4"/>
  <sheetViews>
    <sheetView workbookViewId="0">
      <selection activeCell="I4" sqref="I4"/>
    </sheetView>
  </sheetViews>
  <sheetFormatPr defaultRowHeight="15" x14ac:dyDescent="0.25"/>
  <cols>
    <col min="9" max="9" width="20.85546875" bestFit="1" customWidth="1"/>
    <col min="10" max="10" width="22.42578125" bestFit="1" customWidth="1"/>
    <col min="11" max="11" width="10.5703125" bestFit="1" customWidth="1"/>
  </cols>
  <sheetData>
    <row r="1" spans="1:10" x14ac:dyDescent="0.25">
      <c r="A1" t="s">
        <v>11</v>
      </c>
      <c r="B1" t="s">
        <v>31</v>
      </c>
      <c r="C1" t="s">
        <v>36</v>
      </c>
      <c r="I1" t="s">
        <v>46</v>
      </c>
      <c r="J1" t="s">
        <v>62</v>
      </c>
    </row>
    <row r="2" spans="1:10" x14ac:dyDescent="0.25">
      <c r="A2" t="s">
        <v>12</v>
      </c>
      <c r="B2" t="s">
        <v>32</v>
      </c>
      <c r="C2" t="s">
        <v>32</v>
      </c>
      <c r="I2" t="s">
        <v>55</v>
      </c>
      <c r="J2" t="s">
        <v>63</v>
      </c>
    </row>
    <row r="3" spans="1:10" x14ac:dyDescent="0.25">
      <c r="A3" t="s">
        <v>13</v>
      </c>
      <c r="B3" t="s">
        <v>33</v>
      </c>
      <c r="C3" t="s">
        <v>37</v>
      </c>
      <c r="I3" t="s">
        <v>59</v>
      </c>
      <c r="J3" t="s">
        <v>64</v>
      </c>
    </row>
    <row r="4" spans="1:10" x14ac:dyDescent="0.25">
      <c r="I4" t="s">
        <v>58</v>
      </c>
      <c r="J4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Fuhlendorf Max</dc:creator>
  <cp:lastModifiedBy>Fuhlendorf Max</cp:lastModifiedBy>
  <dcterms:created xsi:type="dcterms:W3CDTF">2021-12-29T13:26:50Z</dcterms:created>
  <dcterms:modified xsi:type="dcterms:W3CDTF">2023-12-01T10:59:02Z</dcterms:modified>
</cp:coreProperties>
</file>