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4170"/>
  </bookViews>
  <sheets>
    <sheet name="KIT REACCION" sheetId="1" r:id="rId1"/>
    <sheet name="VISOR" sheetId="2" r:id="rId2"/>
  </sheets>
  <calcPr calcId="145621"/>
</workbook>
</file>

<file path=xl/calcChain.xml><?xml version="1.0" encoding="utf-8"?>
<calcChain xmlns="http://schemas.openxmlformats.org/spreadsheetml/2006/main">
  <c r="G3" i="1" l="1"/>
  <c r="G4" i="1"/>
  <c r="G5" i="1"/>
  <c r="H5" i="1" s="1"/>
  <c r="G6" i="1"/>
  <c r="G7" i="1"/>
  <c r="G8" i="1"/>
  <c r="G9" i="1"/>
  <c r="H9" i="1" s="1"/>
  <c r="G10" i="1"/>
  <c r="G11" i="1"/>
  <c r="G12" i="1"/>
  <c r="G13" i="1"/>
  <c r="H13" i="1" s="1"/>
  <c r="G14" i="1"/>
  <c r="G15" i="1"/>
  <c r="G16" i="1"/>
  <c r="G17" i="1"/>
  <c r="H17" i="1" s="1"/>
  <c r="G18" i="1"/>
  <c r="G19" i="1"/>
  <c r="G20" i="1"/>
  <c r="G21" i="1"/>
  <c r="H21" i="1" s="1"/>
  <c r="G22" i="1"/>
  <c r="G23" i="1"/>
  <c r="G24" i="1"/>
  <c r="G25" i="1"/>
  <c r="H25" i="1" s="1"/>
  <c r="G26" i="1"/>
  <c r="G27" i="1"/>
  <c r="G28" i="1"/>
  <c r="G29" i="1"/>
  <c r="H29" i="1" s="1"/>
  <c r="G30" i="1"/>
  <c r="G31" i="1"/>
  <c r="G32" i="1"/>
  <c r="G33" i="1"/>
  <c r="H33" i="1" s="1"/>
  <c r="G34" i="1"/>
  <c r="G35" i="1"/>
  <c r="G36" i="1"/>
  <c r="G37" i="1"/>
  <c r="H37" i="1" s="1"/>
  <c r="G38" i="1"/>
  <c r="G39" i="1"/>
  <c r="G40" i="1"/>
  <c r="G41" i="1"/>
  <c r="H41" i="1" s="1"/>
  <c r="G42" i="1"/>
  <c r="G43" i="1"/>
  <c r="G44" i="1"/>
  <c r="G45" i="1"/>
  <c r="H45" i="1" s="1"/>
  <c r="G46" i="1"/>
  <c r="G47" i="1"/>
  <c r="G48" i="1"/>
  <c r="G49" i="1"/>
  <c r="H49" i="1" s="1"/>
  <c r="G50" i="1"/>
  <c r="G51" i="1"/>
  <c r="G52" i="1"/>
  <c r="G53" i="1"/>
  <c r="H53" i="1" s="1"/>
  <c r="G54" i="1"/>
  <c r="G55" i="1"/>
  <c r="G56" i="1"/>
  <c r="G57" i="1"/>
  <c r="H57" i="1" s="1"/>
  <c r="G58" i="1"/>
  <c r="G59" i="1"/>
  <c r="G60" i="1"/>
  <c r="G61" i="1"/>
  <c r="H61" i="1" s="1"/>
  <c r="G62" i="1"/>
  <c r="H62" i="1" s="1"/>
  <c r="G2" i="1"/>
  <c r="H2" i="1" s="1"/>
  <c r="H3" i="1"/>
  <c r="H4" i="1"/>
  <c r="H6" i="1"/>
  <c r="H7" i="1"/>
  <c r="H8" i="1"/>
  <c r="H10" i="1"/>
  <c r="H11" i="1"/>
  <c r="H12" i="1"/>
  <c r="H14" i="1"/>
  <c r="H15" i="1"/>
  <c r="H16" i="1"/>
  <c r="H18" i="1"/>
  <c r="H19" i="1"/>
  <c r="H20" i="1"/>
  <c r="H22" i="1"/>
  <c r="H23" i="1"/>
  <c r="H24" i="1"/>
  <c r="H26" i="1"/>
  <c r="H27" i="1"/>
  <c r="H28" i="1"/>
  <c r="H30" i="1"/>
  <c r="H31" i="1"/>
  <c r="H32" i="1"/>
  <c r="H34" i="1"/>
  <c r="H35" i="1"/>
  <c r="H36" i="1"/>
  <c r="H38" i="1"/>
  <c r="H39" i="1"/>
  <c r="H40" i="1"/>
  <c r="H42" i="1"/>
  <c r="H43" i="1"/>
  <c r="H44" i="1"/>
  <c r="H46" i="1"/>
  <c r="H47" i="1"/>
  <c r="H48" i="1"/>
  <c r="H50" i="1"/>
  <c r="H51" i="1"/>
  <c r="H52" i="1"/>
  <c r="H54" i="1"/>
  <c r="H55" i="1"/>
  <c r="H56" i="1"/>
  <c r="H58" i="1"/>
  <c r="H59" i="1"/>
  <c r="H60" i="1"/>
  <c r="H63" i="1" l="1"/>
</calcChain>
</file>

<file path=xl/sharedStrings.xml><?xml version="1.0" encoding="utf-8"?>
<sst xmlns="http://schemas.openxmlformats.org/spreadsheetml/2006/main" count="253" uniqueCount="92">
  <si>
    <t>CANTIDAD</t>
  </si>
  <si>
    <t>UNIT PRICE</t>
  </si>
  <si>
    <t>TOTAL</t>
  </si>
  <si>
    <t>POWER</t>
  </si>
  <si>
    <t>BATT CHARGER</t>
  </si>
  <si>
    <t>IC REG MULTI CONFIG ADJ 8VSSOP</t>
  </si>
  <si>
    <t>LM2621MM/NOPB</t>
  </si>
  <si>
    <t>P/N</t>
  </si>
  <si>
    <t>NR4018T6R8M</t>
  </si>
  <si>
    <t>FIXED IND 6.8UH 1.06A 132 MOHM</t>
  </si>
  <si>
    <t>08055C104KAT2A</t>
  </si>
  <si>
    <t>CAP CER 0.1UF 50V 10% X7R 0805</t>
  </si>
  <si>
    <t>F950J336MPAAQ2</t>
  </si>
  <si>
    <t>CAP TANT 33UF 6.3V 20% 0805</t>
  </si>
  <si>
    <t>F921C684MPA</t>
  </si>
  <si>
    <t>CAP TANT 0.68UF 16V 20% 0805</t>
  </si>
  <si>
    <t>C0402C330J3GACTU</t>
  </si>
  <si>
    <t>CAP CER 33PF 25V 5% NP0 0402</t>
  </si>
  <si>
    <t>MBRS140T3G</t>
  </si>
  <si>
    <t>DIODE SCHOTTKY 40V 1A SMB</t>
  </si>
  <si>
    <t>N/D</t>
  </si>
  <si>
    <t>RESISTOR 0805</t>
  </si>
  <si>
    <t>MCP73811T-420I/OT</t>
  </si>
  <si>
    <t>IC LI-ION/LI-POLY CTRLR SOT23-5</t>
  </si>
  <si>
    <t>BATT CHARGER 5V RAIL</t>
  </si>
  <si>
    <t>CAP CER 4.7UF X7R 0805</t>
  </si>
  <si>
    <t>LTST-C191KGKT</t>
  </si>
  <si>
    <t>LED GREEN CLEAR THIN 0603 SMD</t>
  </si>
  <si>
    <t>LTC4412IS6#TRMPBF</t>
  </si>
  <si>
    <t>POWERPATH CONTROLLER</t>
  </si>
  <si>
    <t>IC OR CTRLR SRC SELECT TSOT23-6</t>
  </si>
  <si>
    <t>FDN306P</t>
  </si>
  <si>
    <t>MOSFET P-CH 12V 2.6A SSOT3</t>
  </si>
  <si>
    <t>1N5819HW-7-F</t>
  </si>
  <si>
    <t>DIODE SCHOTTKY 40V 1A SOD123</t>
  </si>
  <si>
    <t>3V3 RAIL</t>
  </si>
  <si>
    <t>12V RAIL</t>
  </si>
  <si>
    <t>TC1015-1.8VCT713</t>
  </si>
  <si>
    <t>1V8 RAIL</t>
  </si>
  <si>
    <t>IC REG LDO 1.8V 0.1A SOT23-5</t>
  </si>
  <si>
    <t>CAPACITOR GEN</t>
  </si>
  <si>
    <t>M10478-A1</t>
  </si>
  <si>
    <t>GPS ANTENNOVA</t>
  </si>
  <si>
    <t>DEVICES</t>
  </si>
  <si>
    <t>GPS</t>
  </si>
  <si>
    <t>SST25WF040B-40I/SN</t>
  </si>
  <si>
    <t>IC FLASH 4MB 40MHZ SPI 8SOIC</t>
  </si>
  <si>
    <t>TXB0104D</t>
  </si>
  <si>
    <t>IC VOLT-LEVEL TRANSLATOR 14-SOIC</t>
  </si>
  <si>
    <t>SIM900</t>
  </si>
  <si>
    <t>QUAD BAND GSM/GPRS MODEM</t>
  </si>
  <si>
    <t>GSM/GPRS</t>
  </si>
  <si>
    <t>BC847</t>
  </si>
  <si>
    <t>TRANSISTOR/GENERIC</t>
  </si>
  <si>
    <t>SMF05C.TCT</t>
  </si>
  <si>
    <t>TVS DIODE 5VWM 12.5VC SC70-6</t>
  </si>
  <si>
    <t>CONN SIM CARD HINGED TYPE R/A</t>
  </si>
  <si>
    <t>9162006301150</t>
  </si>
  <si>
    <t>PID-1480</t>
  </si>
  <si>
    <t>DISPLAY</t>
  </si>
  <si>
    <t>2.2'' DISPLAY</t>
  </si>
  <si>
    <t>SDCARD</t>
  </si>
  <si>
    <t>DM3CS-SF</t>
  </si>
  <si>
    <t>CONN MICRO SD CARD HINGED TYPE</t>
  </si>
  <si>
    <t>XBEE</t>
  </si>
  <si>
    <t>XBP9B-DMST-012</t>
  </si>
  <si>
    <t>XBEE PRO DIGMESH S3B 900HP RPSMA</t>
  </si>
  <si>
    <t>ANTENNA 915MHZ 1/2WV 6" RA RPSMA</t>
  </si>
  <si>
    <t>0600-00028</t>
  </si>
  <si>
    <t>UI</t>
  </si>
  <si>
    <t>WATERPROOF METAL BUTTON</t>
  </si>
  <si>
    <t>ANALOG THUMB JOYSTICK</t>
  </si>
  <si>
    <t>CORE</t>
  </si>
  <si>
    <t>BATT</t>
  </si>
  <si>
    <t>EXTERNAL POWER</t>
  </si>
  <si>
    <t>LIPO BATT 2500mAH</t>
  </si>
  <si>
    <t>Medium 6V 2W solar panel</t>
  </si>
  <si>
    <t>IC MCU ARM 1MB FLASH 144LQFP</t>
  </si>
  <si>
    <t>MK60FN1M0VLQ12</t>
  </si>
  <si>
    <t>BUZ PIEZO 12V CIRC 26.3MM RADIAL</t>
  </si>
  <si>
    <t>MAS800SQ</t>
  </si>
  <si>
    <t>USB</t>
  </si>
  <si>
    <t>10118194-0001LF</t>
  </si>
  <si>
    <t>Connector Receptacle USB - micro B 2.0 5 Position Surface Mount, Right Angle, Horizontal</t>
  </si>
  <si>
    <t>MANUF</t>
  </si>
  <si>
    <t>EXPRESS PCB FAB</t>
  </si>
  <si>
    <t>ASSEMBLY</t>
  </si>
  <si>
    <t>COSTO</t>
  </si>
  <si>
    <t>FUNCION</t>
  </si>
  <si>
    <t>SUB-FUNCION</t>
  </si>
  <si>
    <t>NOMBRE</t>
  </si>
  <si>
    <t>GRAN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</si>
</sst>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44" fontId="2" fillId="0" borderId="0" xfId="1" applyFont="1"/>
    <xf numFmtId="44" fontId="3" fillId="0" borderId="0" xfId="1" applyFont="1"/>
    <xf numFmtId="0" fontId="3" fillId="0" borderId="0" xfId="0" applyFont="1" applyAlignment="1">
      <alignment vertical="center" wrapText="1"/>
    </xf>
    <xf numFmtId="0" fontId="2" fillId="0" borderId="0" xfId="0" quotePrefix="1" applyFont="1"/>
    <xf numFmtId="44" fontId="4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/>
    </xf>
  </cellXfs>
  <cellStyles count="2">
    <cellStyle name="Moneda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H62" totalsRowShown="0" headerRowDxfId="9" dataDxfId="8" dataCellStyle="Moneda">
  <autoFilter ref="A1:H62"/>
  <tableColumns count="8">
    <tableColumn id="1" name="CANTIDAD" dataDxfId="7"/>
    <tableColumn id="2" name="FUNCION" dataDxfId="6"/>
    <tableColumn id="3" name="SUB-FUNCION" dataDxfId="5"/>
    <tableColumn id="4" name="P/N" dataDxfId="4"/>
    <tableColumn id="5" name="NOMBRE" dataDxfId="3"/>
    <tableColumn id="6" name="UNIT PRICE" dataDxfId="2" dataCellStyle="Moneda"/>
    <tableColumn id="7" name="COSTO" dataDxfId="1" dataCellStyle="Moneda">
      <calculatedColumnFormula>F2*1.5</calculatedColumnFormula>
    </tableColumn>
    <tableColumn id="8" name="TOTAL" dataDxfId="0" dataCellStyle="Moneda">
      <calculatedColumnFormula>G2*A2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4" workbookViewId="0">
      <selection activeCell="C4" sqref="C4"/>
    </sheetView>
  </sheetViews>
  <sheetFormatPr baseColWidth="10" defaultRowHeight="15" x14ac:dyDescent="0.25"/>
  <cols>
    <col min="1" max="1" width="12.5703125" bestFit="1" customWidth="1"/>
    <col min="2" max="2" width="11.5703125" bestFit="1" customWidth="1"/>
    <col min="3" max="3" width="15.7109375" bestFit="1" customWidth="1"/>
    <col min="4" max="4" width="16.5703125" bestFit="1" customWidth="1"/>
    <col min="5" max="5" width="27.5703125" bestFit="1" customWidth="1"/>
    <col min="6" max="6" width="12.7109375" hidden="1" customWidth="1"/>
    <col min="7" max="7" width="9.85546875" customWidth="1"/>
    <col min="8" max="8" width="9.7109375" customWidth="1"/>
  </cols>
  <sheetData>
    <row r="1" spans="1:8" x14ac:dyDescent="0.25">
      <c r="A1" s="2" t="s">
        <v>0</v>
      </c>
      <c r="B1" s="2" t="s">
        <v>88</v>
      </c>
      <c r="C1" s="2" t="s">
        <v>89</v>
      </c>
      <c r="D1" s="2" t="s">
        <v>7</v>
      </c>
      <c r="E1" s="2" t="s">
        <v>90</v>
      </c>
      <c r="F1" s="2" t="s">
        <v>1</v>
      </c>
      <c r="G1" s="2" t="s">
        <v>87</v>
      </c>
      <c r="H1" s="2" t="s">
        <v>2</v>
      </c>
    </row>
    <row r="2" spans="1:8" x14ac:dyDescent="0.25">
      <c r="A2" s="2">
        <v>1</v>
      </c>
      <c r="B2" s="3" t="s">
        <v>3</v>
      </c>
      <c r="C2" s="9" t="s">
        <v>73</v>
      </c>
      <c r="D2" s="3" t="s">
        <v>20</v>
      </c>
      <c r="E2" s="9" t="s">
        <v>75</v>
      </c>
      <c r="F2" s="4">
        <v>10.5</v>
      </c>
      <c r="G2" s="4">
        <f>F2*1.5</f>
        <v>15.75</v>
      </c>
      <c r="H2" s="4">
        <f>G2*A2</f>
        <v>15.75</v>
      </c>
    </row>
    <row r="3" spans="1:8" x14ac:dyDescent="0.25">
      <c r="A3" s="2">
        <v>1</v>
      </c>
      <c r="B3" s="3" t="s">
        <v>3</v>
      </c>
      <c r="C3" s="9" t="s">
        <v>74</v>
      </c>
      <c r="D3" s="3" t="s">
        <v>20</v>
      </c>
      <c r="E3" s="9" t="s">
        <v>76</v>
      </c>
      <c r="F3" s="4">
        <v>31.46</v>
      </c>
      <c r="G3" s="4">
        <f t="shared" ref="G3:G62" si="0">F3*1.5</f>
        <v>47.19</v>
      </c>
      <c r="H3" s="4">
        <f t="shared" ref="H3:H62" si="1">G3*A3</f>
        <v>47.19</v>
      </c>
    </row>
    <row r="4" spans="1:8" ht="16.5" customHeight="1" x14ac:dyDescent="0.25">
      <c r="A4" s="2">
        <v>1</v>
      </c>
      <c r="B4" s="3" t="s">
        <v>3</v>
      </c>
      <c r="C4" s="9" t="s">
        <v>61</v>
      </c>
      <c r="D4" s="3" t="s">
        <v>6</v>
      </c>
      <c r="E4" s="9" t="s">
        <v>5</v>
      </c>
      <c r="F4" s="5">
        <v>1.87</v>
      </c>
      <c r="G4" s="4">
        <f t="shared" si="0"/>
        <v>2.8050000000000002</v>
      </c>
      <c r="H4" s="4">
        <f t="shared" si="1"/>
        <v>2.8050000000000002</v>
      </c>
    </row>
    <row r="5" spans="1:8" x14ac:dyDescent="0.25">
      <c r="A5" s="2">
        <v>2</v>
      </c>
      <c r="B5" s="3" t="s">
        <v>3</v>
      </c>
      <c r="C5" s="9" t="s">
        <v>24</v>
      </c>
      <c r="D5" s="6" t="s">
        <v>8</v>
      </c>
      <c r="E5" s="9" t="s">
        <v>9</v>
      </c>
      <c r="F5" s="4">
        <v>0.32</v>
      </c>
      <c r="G5" s="4">
        <f t="shared" si="0"/>
        <v>0.48</v>
      </c>
      <c r="H5" s="4">
        <f t="shared" si="1"/>
        <v>0.96</v>
      </c>
    </row>
    <row r="6" spans="1:8" x14ac:dyDescent="0.25">
      <c r="A6" s="2">
        <v>1</v>
      </c>
      <c r="B6" s="3" t="s">
        <v>3</v>
      </c>
      <c r="C6" s="9" t="s">
        <v>24</v>
      </c>
      <c r="D6" s="6" t="s">
        <v>10</v>
      </c>
      <c r="E6" s="9" t="s">
        <v>11</v>
      </c>
      <c r="F6" s="4">
        <v>0.1</v>
      </c>
      <c r="G6" s="4">
        <f t="shared" si="0"/>
        <v>0.15000000000000002</v>
      </c>
      <c r="H6" s="4">
        <f t="shared" si="1"/>
        <v>0.15000000000000002</v>
      </c>
    </row>
    <row r="7" spans="1:8" x14ac:dyDescent="0.25">
      <c r="A7" s="2">
        <v>1</v>
      </c>
      <c r="B7" s="3" t="s">
        <v>3</v>
      </c>
      <c r="C7" s="9" t="s">
        <v>24</v>
      </c>
      <c r="D7" s="3" t="s">
        <v>12</v>
      </c>
      <c r="E7" s="9" t="s">
        <v>13</v>
      </c>
      <c r="F7" s="4">
        <v>0.94</v>
      </c>
      <c r="G7" s="4">
        <f t="shared" si="0"/>
        <v>1.41</v>
      </c>
      <c r="H7" s="4">
        <f t="shared" si="1"/>
        <v>1.41</v>
      </c>
    </row>
    <row r="8" spans="1:8" x14ac:dyDescent="0.25">
      <c r="A8" s="2">
        <v>1</v>
      </c>
      <c r="B8" s="3" t="s">
        <v>3</v>
      </c>
      <c r="C8" s="9" t="s">
        <v>24</v>
      </c>
      <c r="D8" s="6" t="s">
        <v>14</v>
      </c>
      <c r="E8" s="9" t="s">
        <v>15</v>
      </c>
      <c r="F8" s="4">
        <v>0.35</v>
      </c>
      <c r="G8" s="4">
        <f t="shared" si="0"/>
        <v>0.52499999999999991</v>
      </c>
      <c r="H8" s="4">
        <f t="shared" si="1"/>
        <v>0.52499999999999991</v>
      </c>
    </row>
    <row r="9" spans="1:8" x14ac:dyDescent="0.25">
      <c r="A9" s="2">
        <v>1</v>
      </c>
      <c r="B9" s="3" t="s">
        <v>3</v>
      </c>
      <c r="C9" s="9" t="s">
        <v>24</v>
      </c>
      <c r="D9" s="6" t="s">
        <v>16</v>
      </c>
      <c r="E9" s="9" t="s">
        <v>17</v>
      </c>
      <c r="F9" s="4">
        <v>0.34</v>
      </c>
      <c r="G9" s="4">
        <f t="shared" si="0"/>
        <v>0.51</v>
      </c>
      <c r="H9" s="4">
        <f t="shared" si="1"/>
        <v>0.51</v>
      </c>
    </row>
    <row r="10" spans="1:8" x14ac:dyDescent="0.25">
      <c r="A10" s="2">
        <v>1</v>
      </c>
      <c r="B10" s="3" t="s">
        <v>3</v>
      </c>
      <c r="C10" s="9" t="s">
        <v>24</v>
      </c>
      <c r="D10" s="6" t="s">
        <v>18</v>
      </c>
      <c r="E10" s="9" t="s">
        <v>19</v>
      </c>
      <c r="F10" s="4">
        <v>0.56999999999999995</v>
      </c>
      <c r="G10" s="4">
        <f t="shared" si="0"/>
        <v>0.85499999999999998</v>
      </c>
      <c r="H10" s="4">
        <f t="shared" si="1"/>
        <v>0.85499999999999998</v>
      </c>
    </row>
    <row r="11" spans="1:8" x14ac:dyDescent="0.25">
      <c r="A11" s="2">
        <v>4</v>
      </c>
      <c r="B11" s="3" t="s">
        <v>3</v>
      </c>
      <c r="C11" s="9" t="s">
        <v>24</v>
      </c>
      <c r="D11" s="6" t="s">
        <v>20</v>
      </c>
      <c r="E11" s="9" t="s">
        <v>21</v>
      </c>
      <c r="F11" s="4">
        <v>0.1</v>
      </c>
      <c r="G11" s="4">
        <f t="shared" si="0"/>
        <v>0.15000000000000002</v>
      </c>
      <c r="H11" s="4">
        <f t="shared" si="1"/>
        <v>0.60000000000000009</v>
      </c>
    </row>
    <row r="12" spans="1:8" x14ac:dyDescent="0.25">
      <c r="A12" s="2">
        <v>1</v>
      </c>
      <c r="B12" s="3" t="s">
        <v>3</v>
      </c>
      <c r="C12" s="9" t="s">
        <v>4</v>
      </c>
      <c r="D12" s="6" t="s">
        <v>22</v>
      </c>
      <c r="E12" s="9" t="s">
        <v>23</v>
      </c>
      <c r="F12" s="4">
        <v>0.61</v>
      </c>
      <c r="G12" s="4">
        <f t="shared" si="0"/>
        <v>0.91500000000000004</v>
      </c>
      <c r="H12" s="4">
        <f t="shared" si="1"/>
        <v>0.91500000000000004</v>
      </c>
    </row>
    <row r="13" spans="1:8" x14ac:dyDescent="0.25">
      <c r="A13" s="2">
        <v>2</v>
      </c>
      <c r="B13" s="3" t="s">
        <v>3</v>
      </c>
      <c r="C13" s="9" t="s">
        <v>4</v>
      </c>
      <c r="D13" s="6" t="s">
        <v>20</v>
      </c>
      <c r="E13" s="9" t="s">
        <v>21</v>
      </c>
      <c r="F13" s="4">
        <v>0.1</v>
      </c>
      <c r="G13" s="4">
        <f t="shared" si="0"/>
        <v>0.15000000000000002</v>
      </c>
      <c r="H13" s="4">
        <f t="shared" si="1"/>
        <v>0.30000000000000004</v>
      </c>
    </row>
    <row r="14" spans="1:8" x14ac:dyDescent="0.25">
      <c r="A14" s="2">
        <v>2</v>
      </c>
      <c r="B14" s="3" t="s">
        <v>3</v>
      </c>
      <c r="C14" s="9" t="s">
        <v>4</v>
      </c>
      <c r="D14" s="6" t="s">
        <v>20</v>
      </c>
      <c r="E14" s="9" t="s">
        <v>25</v>
      </c>
      <c r="F14" s="4">
        <v>0.1</v>
      </c>
      <c r="G14" s="4">
        <f t="shared" si="0"/>
        <v>0.15000000000000002</v>
      </c>
      <c r="H14" s="4">
        <f t="shared" si="1"/>
        <v>0.30000000000000004</v>
      </c>
    </row>
    <row r="15" spans="1:8" x14ac:dyDescent="0.25">
      <c r="A15" s="2">
        <v>1</v>
      </c>
      <c r="B15" s="3" t="s">
        <v>3</v>
      </c>
      <c r="C15" s="9" t="s">
        <v>4</v>
      </c>
      <c r="D15" s="6" t="s">
        <v>26</v>
      </c>
      <c r="E15" s="10" t="s">
        <v>27</v>
      </c>
      <c r="F15" s="4">
        <v>0.3</v>
      </c>
      <c r="G15" s="4">
        <f t="shared" si="0"/>
        <v>0.44999999999999996</v>
      </c>
      <c r="H15" s="4">
        <f t="shared" si="1"/>
        <v>0.44999999999999996</v>
      </c>
    </row>
    <row r="16" spans="1:8" ht="23.25" x14ac:dyDescent="0.25">
      <c r="A16" s="2">
        <v>1</v>
      </c>
      <c r="B16" s="3" t="s">
        <v>3</v>
      </c>
      <c r="C16" s="9" t="s">
        <v>29</v>
      </c>
      <c r="D16" s="6" t="s">
        <v>28</v>
      </c>
      <c r="E16" s="10" t="s">
        <v>30</v>
      </c>
      <c r="F16" s="4">
        <v>3.43</v>
      </c>
      <c r="G16" s="4">
        <f t="shared" si="0"/>
        <v>5.1450000000000005</v>
      </c>
      <c r="H16" s="4">
        <f t="shared" si="1"/>
        <v>5.1450000000000005</v>
      </c>
    </row>
    <row r="17" spans="1:8" ht="23.25" x14ac:dyDescent="0.25">
      <c r="A17" s="2">
        <v>1</v>
      </c>
      <c r="B17" s="3" t="s">
        <v>3</v>
      </c>
      <c r="C17" s="9" t="s">
        <v>29</v>
      </c>
      <c r="D17" s="6" t="s">
        <v>31</v>
      </c>
      <c r="E17" s="10" t="s">
        <v>32</v>
      </c>
      <c r="F17" s="4">
        <v>0.57999999999999996</v>
      </c>
      <c r="G17" s="4">
        <f t="shared" si="0"/>
        <v>0.86999999999999988</v>
      </c>
      <c r="H17" s="4">
        <f t="shared" si="1"/>
        <v>0.86999999999999988</v>
      </c>
    </row>
    <row r="18" spans="1:8" ht="23.25" x14ac:dyDescent="0.25">
      <c r="A18" s="2">
        <v>1</v>
      </c>
      <c r="B18" s="3" t="s">
        <v>3</v>
      </c>
      <c r="C18" s="9" t="s">
        <v>29</v>
      </c>
      <c r="D18" s="6" t="s">
        <v>33</v>
      </c>
      <c r="E18" s="10" t="s">
        <v>34</v>
      </c>
      <c r="F18" s="4">
        <v>0.52</v>
      </c>
      <c r="G18" s="4">
        <f t="shared" si="0"/>
        <v>0.78</v>
      </c>
      <c r="H18" s="4">
        <f t="shared" si="1"/>
        <v>0.78</v>
      </c>
    </row>
    <row r="19" spans="1:8" ht="23.25" x14ac:dyDescent="0.25">
      <c r="A19" s="2">
        <v>1</v>
      </c>
      <c r="B19" s="3" t="s">
        <v>3</v>
      </c>
      <c r="C19" s="9" t="s">
        <v>29</v>
      </c>
      <c r="D19" s="6" t="s">
        <v>20</v>
      </c>
      <c r="E19" s="9" t="s">
        <v>21</v>
      </c>
      <c r="F19" s="4">
        <v>0.1</v>
      </c>
      <c r="G19" s="4">
        <f t="shared" si="0"/>
        <v>0.15000000000000002</v>
      </c>
      <c r="H19" s="4">
        <f t="shared" si="1"/>
        <v>0.15000000000000002</v>
      </c>
    </row>
    <row r="20" spans="1:8" x14ac:dyDescent="0.25">
      <c r="A20" s="2">
        <v>1</v>
      </c>
      <c r="B20" s="3" t="s">
        <v>3</v>
      </c>
      <c r="C20" s="9" t="s">
        <v>35</v>
      </c>
      <c r="D20" s="3" t="s">
        <v>6</v>
      </c>
      <c r="E20" s="9" t="s">
        <v>5</v>
      </c>
      <c r="F20" s="5">
        <v>1.87</v>
      </c>
      <c r="G20" s="4">
        <f t="shared" si="0"/>
        <v>2.8050000000000002</v>
      </c>
      <c r="H20" s="4">
        <f t="shared" si="1"/>
        <v>2.8050000000000002</v>
      </c>
    </row>
    <row r="21" spans="1:8" x14ac:dyDescent="0.25">
      <c r="A21" s="2">
        <v>2</v>
      </c>
      <c r="B21" s="3" t="s">
        <v>3</v>
      </c>
      <c r="C21" s="9" t="s">
        <v>35</v>
      </c>
      <c r="D21" s="6" t="s">
        <v>8</v>
      </c>
      <c r="E21" s="9" t="s">
        <v>9</v>
      </c>
      <c r="F21" s="4">
        <v>0.32</v>
      </c>
      <c r="G21" s="4">
        <f t="shared" si="0"/>
        <v>0.48</v>
      </c>
      <c r="H21" s="4">
        <f t="shared" si="1"/>
        <v>0.96</v>
      </c>
    </row>
    <row r="22" spans="1:8" x14ac:dyDescent="0.25">
      <c r="A22" s="2">
        <v>1</v>
      </c>
      <c r="B22" s="3" t="s">
        <v>3</v>
      </c>
      <c r="C22" s="9" t="s">
        <v>35</v>
      </c>
      <c r="D22" s="6" t="s">
        <v>10</v>
      </c>
      <c r="E22" s="9" t="s">
        <v>11</v>
      </c>
      <c r="F22" s="4">
        <v>0.1</v>
      </c>
      <c r="G22" s="4">
        <f t="shared" si="0"/>
        <v>0.15000000000000002</v>
      </c>
      <c r="H22" s="4">
        <f t="shared" si="1"/>
        <v>0.15000000000000002</v>
      </c>
    </row>
    <row r="23" spans="1:8" x14ac:dyDescent="0.25">
      <c r="A23" s="2">
        <v>1</v>
      </c>
      <c r="B23" s="3" t="s">
        <v>3</v>
      </c>
      <c r="C23" s="9" t="s">
        <v>35</v>
      </c>
      <c r="D23" s="3" t="s">
        <v>12</v>
      </c>
      <c r="E23" s="9" t="s">
        <v>13</v>
      </c>
      <c r="F23" s="4">
        <v>0.94</v>
      </c>
      <c r="G23" s="4">
        <f t="shared" si="0"/>
        <v>1.41</v>
      </c>
      <c r="H23" s="4">
        <f t="shared" si="1"/>
        <v>1.41</v>
      </c>
    </row>
    <row r="24" spans="1:8" x14ac:dyDescent="0.25">
      <c r="A24" s="2">
        <v>1</v>
      </c>
      <c r="B24" s="3" t="s">
        <v>3</v>
      </c>
      <c r="C24" s="9" t="s">
        <v>35</v>
      </c>
      <c r="D24" s="6" t="s">
        <v>14</v>
      </c>
      <c r="E24" s="9" t="s">
        <v>15</v>
      </c>
      <c r="F24" s="4">
        <v>0.35</v>
      </c>
      <c r="G24" s="4">
        <f t="shared" si="0"/>
        <v>0.52499999999999991</v>
      </c>
      <c r="H24" s="4">
        <f t="shared" si="1"/>
        <v>0.52499999999999991</v>
      </c>
    </row>
    <row r="25" spans="1:8" x14ac:dyDescent="0.25">
      <c r="A25" s="2">
        <v>1</v>
      </c>
      <c r="B25" s="3" t="s">
        <v>3</v>
      </c>
      <c r="C25" s="9" t="s">
        <v>35</v>
      </c>
      <c r="D25" s="6" t="s">
        <v>16</v>
      </c>
      <c r="E25" s="9" t="s">
        <v>17</v>
      </c>
      <c r="F25" s="4">
        <v>0.34</v>
      </c>
      <c r="G25" s="4">
        <f t="shared" si="0"/>
        <v>0.51</v>
      </c>
      <c r="H25" s="4">
        <f t="shared" si="1"/>
        <v>0.51</v>
      </c>
    </row>
    <row r="26" spans="1:8" x14ac:dyDescent="0.25">
      <c r="A26" s="2">
        <v>1</v>
      </c>
      <c r="B26" s="3" t="s">
        <v>3</v>
      </c>
      <c r="C26" s="9" t="s">
        <v>35</v>
      </c>
      <c r="D26" s="6" t="s">
        <v>18</v>
      </c>
      <c r="E26" s="9" t="s">
        <v>19</v>
      </c>
      <c r="F26" s="4">
        <v>0.56999999999999995</v>
      </c>
      <c r="G26" s="4">
        <f t="shared" si="0"/>
        <v>0.85499999999999998</v>
      </c>
      <c r="H26" s="4">
        <f t="shared" si="1"/>
        <v>0.85499999999999998</v>
      </c>
    </row>
    <row r="27" spans="1:8" x14ac:dyDescent="0.25">
      <c r="A27" s="2">
        <v>4</v>
      </c>
      <c r="B27" s="3" t="s">
        <v>3</v>
      </c>
      <c r="C27" s="9" t="s">
        <v>35</v>
      </c>
      <c r="D27" s="6" t="s">
        <v>20</v>
      </c>
      <c r="E27" s="9" t="s">
        <v>21</v>
      </c>
      <c r="F27" s="4">
        <v>0.1</v>
      </c>
      <c r="G27" s="4">
        <f t="shared" si="0"/>
        <v>0.15000000000000002</v>
      </c>
      <c r="H27" s="4">
        <f t="shared" si="1"/>
        <v>0.60000000000000009</v>
      </c>
    </row>
    <row r="28" spans="1:8" x14ac:dyDescent="0.25">
      <c r="A28" s="2">
        <v>1</v>
      </c>
      <c r="B28" s="3" t="s">
        <v>3</v>
      </c>
      <c r="C28" s="9" t="s">
        <v>36</v>
      </c>
      <c r="D28" s="3" t="s">
        <v>6</v>
      </c>
      <c r="E28" s="9" t="s">
        <v>5</v>
      </c>
      <c r="F28" s="5">
        <v>1.87</v>
      </c>
      <c r="G28" s="4">
        <f t="shared" si="0"/>
        <v>2.8050000000000002</v>
      </c>
      <c r="H28" s="4">
        <f t="shared" si="1"/>
        <v>2.8050000000000002</v>
      </c>
    </row>
    <row r="29" spans="1:8" x14ac:dyDescent="0.25">
      <c r="A29" s="2">
        <v>1</v>
      </c>
      <c r="B29" s="3" t="s">
        <v>3</v>
      </c>
      <c r="C29" s="9" t="s">
        <v>36</v>
      </c>
      <c r="D29" s="6" t="s">
        <v>8</v>
      </c>
      <c r="E29" s="9" t="s">
        <v>9</v>
      </c>
      <c r="F29" s="4">
        <v>0.32</v>
      </c>
      <c r="G29" s="4">
        <f t="shared" si="0"/>
        <v>0.48</v>
      </c>
      <c r="H29" s="4">
        <f t="shared" si="1"/>
        <v>0.48</v>
      </c>
    </row>
    <row r="30" spans="1:8" x14ac:dyDescent="0.25">
      <c r="A30" s="2">
        <v>1</v>
      </c>
      <c r="B30" s="3" t="s">
        <v>3</v>
      </c>
      <c r="C30" s="9" t="s">
        <v>36</v>
      </c>
      <c r="D30" s="3" t="s">
        <v>12</v>
      </c>
      <c r="E30" s="9" t="s">
        <v>13</v>
      </c>
      <c r="F30" s="4">
        <v>0.94</v>
      </c>
      <c r="G30" s="4">
        <f t="shared" si="0"/>
        <v>1.41</v>
      </c>
      <c r="H30" s="4">
        <f t="shared" si="1"/>
        <v>1.41</v>
      </c>
    </row>
    <row r="31" spans="1:8" x14ac:dyDescent="0.25">
      <c r="A31" s="2">
        <v>1</v>
      </c>
      <c r="B31" s="3" t="s">
        <v>3</v>
      </c>
      <c r="C31" s="9" t="s">
        <v>36</v>
      </c>
      <c r="D31" s="6" t="s">
        <v>14</v>
      </c>
      <c r="E31" s="9" t="s">
        <v>15</v>
      </c>
      <c r="F31" s="4">
        <v>0.35</v>
      </c>
      <c r="G31" s="4">
        <f t="shared" si="0"/>
        <v>0.52499999999999991</v>
      </c>
      <c r="H31" s="4">
        <f t="shared" si="1"/>
        <v>0.52499999999999991</v>
      </c>
    </row>
    <row r="32" spans="1:8" x14ac:dyDescent="0.25">
      <c r="A32" s="2">
        <v>1</v>
      </c>
      <c r="B32" s="3" t="s">
        <v>3</v>
      </c>
      <c r="C32" s="9" t="s">
        <v>36</v>
      </c>
      <c r="D32" s="6" t="s">
        <v>16</v>
      </c>
      <c r="E32" s="9" t="s">
        <v>17</v>
      </c>
      <c r="F32" s="4">
        <v>0.34</v>
      </c>
      <c r="G32" s="4">
        <f t="shared" si="0"/>
        <v>0.51</v>
      </c>
      <c r="H32" s="4">
        <f t="shared" si="1"/>
        <v>0.51</v>
      </c>
    </row>
    <row r="33" spans="1:8" x14ac:dyDescent="0.25">
      <c r="A33" s="2">
        <v>1</v>
      </c>
      <c r="B33" s="3" t="s">
        <v>3</v>
      </c>
      <c r="C33" s="9" t="s">
        <v>36</v>
      </c>
      <c r="D33" s="6" t="s">
        <v>18</v>
      </c>
      <c r="E33" s="9" t="s">
        <v>19</v>
      </c>
      <c r="F33" s="4">
        <v>0.56999999999999995</v>
      </c>
      <c r="G33" s="4">
        <f t="shared" si="0"/>
        <v>0.85499999999999998</v>
      </c>
      <c r="H33" s="4">
        <f t="shared" si="1"/>
        <v>0.85499999999999998</v>
      </c>
    </row>
    <row r="34" spans="1:8" x14ac:dyDescent="0.25">
      <c r="A34" s="2">
        <v>4</v>
      </c>
      <c r="B34" s="3" t="s">
        <v>3</v>
      </c>
      <c r="C34" s="9" t="s">
        <v>36</v>
      </c>
      <c r="D34" s="6" t="s">
        <v>20</v>
      </c>
      <c r="E34" s="9" t="s">
        <v>21</v>
      </c>
      <c r="F34" s="4">
        <v>0.1</v>
      </c>
      <c r="G34" s="4">
        <f t="shared" si="0"/>
        <v>0.15000000000000002</v>
      </c>
      <c r="H34" s="4">
        <f t="shared" si="1"/>
        <v>0.60000000000000009</v>
      </c>
    </row>
    <row r="35" spans="1:8" x14ac:dyDescent="0.25">
      <c r="A35" s="2">
        <v>1</v>
      </c>
      <c r="B35" s="3" t="s">
        <v>3</v>
      </c>
      <c r="C35" s="9" t="s">
        <v>38</v>
      </c>
      <c r="D35" s="6" t="s">
        <v>37</v>
      </c>
      <c r="E35" s="9" t="s">
        <v>39</v>
      </c>
      <c r="F35" s="4">
        <v>0.41</v>
      </c>
      <c r="G35" s="4">
        <f t="shared" si="0"/>
        <v>0.61499999999999999</v>
      </c>
      <c r="H35" s="4">
        <f t="shared" si="1"/>
        <v>0.61499999999999999</v>
      </c>
    </row>
    <row r="36" spans="1:8" x14ac:dyDescent="0.25">
      <c r="A36" s="2">
        <v>1</v>
      </c>
      <c r="B36" s="3" t="s">
        <v>3</v>
      </c>
      <c r="C36" s="9" t="s">
        <v>38</v>
      </c>
      <c r="D36" s="6" t="s">
        <v>20</v>
      </c>
      <c r="E36" s="9" t="s">
        <v>40</v>
      </c>
      <c r="F36" s="4">
        <v>0.5</v>
      </c>
      <c r="G36" s="4">
        <f t="shared" si="0"/>
        <v>0.75</v>
      </c>
      <c r="H36" s="4">
        <f t="shared" si="1"/>
        <v>0.75</v>
      </c>
    </row>
    <row r="37" spans="1:8" x14ac:dyDescent="0.25">
      <c r="A37" s="2">
        <v>1</v>
      </c>
      <c r="B37" s="3" t="s">
        <v>43</v>
      </c>
      <c r="C37" s="9" t="s">
        <v>44</v>
      </c>
      <c r="D37" s="6" t="s">
        <v>41</v>
      </c>
      <c r="E37" s="9" t="s">
        <v>42</v>
      </c>
      <c r="F37" s="4">
        <v>19.52</v>
      </c>
      <c r="G37" s="4">
        <f t="shared" si="0"/>
        <v>29.28</v>
      </c>
      <c r="H37" s="4">
        <f t="shared" si="1"/>
        <v>29.28</v>
      </c>
    </row>
    <row r="38" spans="1:8" x14ac:dyDescent="0.25">
      <c r="A38" s="2">
        <v>6</v>
      </c>
      <c r="B38" s="3" t="s">
        <v>43</v>
      </c>
      <c r="C38" s="9" t="s">
        <v>44</v>
      </c>
      <c r="D38" s="6" t="s">
        <v>20</v>
      </c>
      <c r="E38" s="9" t="s">
        <v>40</v>
      </c>
      <c r="F38" s="4">
        <v>0.5</v>
      </c>
      <c r="G38" s="4">
        <f t="shared" si="0"/>
        <v>0.75</v>
      </c>
      <c r="H38" s="4">
        <f t="shared" si="1"/>
        <v>4.5</v>
      </c>
    </row>
    <row r="39" spans="1:8" x14ac:dyDescent="0.25">
      <c r="A39" s="2">
        <v>3</v>
      </c>
      <c r="B39" s="3" t="s">
        <v>43</v>
      </c>
      <c r="C39" s="9" t="s">
        <v>44</v>
      </c>
      <c r="D39" s="6" t="s">
        <v>20</v>
      </c>
      <c r="E39" s="9" t="s">
        <v>21</v>
      </c>
      <c r="F39" s="4">
        <v>0.1</v>
      </c>
      <c r="G39" s="4">
        <f t="shared" si="0"/>
        <v>0.15000000000000002</v>
      </c>
      <c r="H39" s="4">
        <f t="shared" si="1"/>
        <v>0.45000000000000007</v>
      </c>
    </row>
    <row r="40" spans="1:8" x14ac:dyDescent="0.25">
      <c r="A40" s="2">
        <v>1</v>
      </c>
      <c r="B40" s="3" t="s">
        <v>43</v>
      </c>
      <c r="C40" s="9" t="s">
        <v>44</v>
      </c>
      <c r="D40" s="6" t="s">
        <v>45</v>
      </c>
      <c r="E40" s="9" t="s">
        <v>46</v>
      </c>
      <c r="F40" s="4">
        <v>0.95</v>
      </c>
      <c r="G40" s="4">
        <f t="shared" si="0"/>
        <v>1.4249999999999998</v>
      </c>
      <c r="H40" s="4">
        <f t="shared" si="1"/>
        <v>1.4249999999999998</v>
      </c>
    </row>
    <row r="41" spans="1:8" x14ac:dyDescent="0.25">
      <c r="A41" s="2">
        <v>1</v>
      </c>
      <c r="B41" s="3" t="s">
        <v>43</v>
      </c>
      <c r="C41" s="9" t="s">
        <v>44</v>
      </c>
      <c r="D41" s="6" t="s">
        <v>47</v>
      </c>
      <c r="E41" s="9" t="s">
        <v>48</v>
      </c>
      <c r="F41" s="4">
        <v>1.75</v>
      </c>
      <c r="G41" s="4">
        <f t="shared" si="0"/>
        <v>2.625</v>
      </c>
      <c r="H41" s="4">
        <f t="shared" si="1"/>
        <v>2.625</v>
      </c>
    </row>
    <row r="42" spans="1:8" x14ac:dyDescent="0.25">
      <c r="A42" s="2">
        <v>1</v>
      </c>
      <c r="B42" s="3" t="s">
        <v>43</v>
      </c>
      <c r="C42" s="9" t="s">
        <v>51</v>
      </c>
      <c r="D42" s="6" t="s">
        <v>49</v>
      </c>
      <c r="E42" s="9" t="s">
        <v>50</v>
      </c>
      <c r="F42" s="4">
        <v>14.5</v>
      </c>
      <c r="G42" s="4">
        <f t="shared" si="0"/>
        <v>21.75</v>
      </c>
      <c r="H42" s="4">
        <f t="shared" si="1"/>
        <v>21.75</v>
      </c>
    </row>
    <row r="43" spans="1:8" x14ac:dyDescent="0.25">
      <c r="A43" s="2">
        <v>3</v>
      </c>
      <c r="B43" s="3" t="s">
        <v>43</v>
      </c>
      <c r="C43" s="9" t="s">
        <v>51</v>
      </c>
      <c r="D43" s="6" t="s">
        <v>52</v>
      </c>
      <c r="E43" s="9" t="s">
        <v>53</v>
      </c>
      <c r="F43" s="5">
        <v>0.21</v>
      </c>
      <c r="G43" s="4">
        <f t="shared" si="0"/>
        <v>0.315</v>
      </c>
      <c r="H43" s="4">
        <f t="shared" si="1"/>
        <v>0.94500000000000006</v>
      </c>
    </row>
    <row r="44" spans="1:8" x14ac:dyDescent="0.25">
      <c r="A44" s="2">
        <v>10</v>
      </c>
      <c r="B44" s="3" t="s">
        <v>43</v>
      </c>
      <c r="C44" s="9" t="s">
        <v>51</v>
      </c>
      <c r="D44" s="6" t="s">
        <v>20</v>
      </c>
      <c r="E44" s="9" t="s">
        <v>21</v>
      </c>
      <c r="F44" s="4">
        <v>0.1</v>
      </c>
      <c r="G44" s="4">
        <f t="shared" si="0"/>
        <v>0.15000000000000002</v>
      </c>
      <c r="H44" s="4">
        <f t="shared" si="1"/>
        <v>1.5000000000000002</v>
      </c>
    </row>
    <row r="45" spans="1:8" x14ac:dyDescent="0.25">
      <c r="A45" s="2">
        <v>3</v>
      </c>
      <c r="B45" s="3" t="s">
        <v>43</v>
      </c>
      <c r="C45" s="9" t="s">
        <v>51</v>
      </c>
      <c r="D45" s="6" t="s">
        <v>20</v>
      </c>
      <c r="E45" s="9" t="s">
        <v>40</v>
      </c>
      <c r="F45" s="4">
        <v>0.5</v>
      </c>
      <c r="G45" s="4">
        <f t="shared" si="0"/>
        <v>0.75</v>
      </c>
      <c r="H45" s="4">
        <f t="shared" si="1"/>
        <v>2.25</v>
      </c>
    </row>
    <row r="46" spans="1:8" x14ac:dyDescent="0.25">
      <c r="A46" s="2">
        <v>1</v>
      </c>
      <c r="B46" s="3" t="s">
        <v>43</v>
      </c>
      <c r="C46" s="9" t="s">
        <v>51</v>
      </c>
      <c r="D46" s="6" t="s">
        <v>54</v>
      </c>
      <c r="E46" s="9" t="s">
        <v>55</v>
      </c>
      <c r="F46" s="4">
        <v>0.84</v>
      </c>
      <c r="G46" s="4">
        <f t="shared" si="0"/>
        <v>1.26</v>
      </c>
      <c r="H46" s="4">
        <f t="shared" si="1"/>
        <v>1.26</v>
      </c>
    </row>
    <row r="47" spans="1:8" x14ac:dyDescent="0.25">
      <c r="A47" s="2">
        <v>1</v>
      </c>
      <c r="B47" s="3" t="s">
        <v>43</v>
      </c>
      <c r="C47" s="9" t="s">
        <v>51</v>
      </c>
      <c r="D47" s="7" t="s">
        <v>57</v>
      </c>
      <c r="E47" s="9" t="s">
        <v>56</v>
      </c>
      <c r="F47" s="4">
        <v>1.31</v>
      </c>
      <c r="G47" s="4">
        <f t="shared" si="0"/>
        <v>1.9650000000000001</v>
      </c>
      <c r="H47" s="4">
        <f t="shared" si="1"/>
        <v>1.9650000000000001</v>
      </c>
    </row>
    <row r="48" spans="1:8" x14ac:dyDescent="0.25">
      <c r="A48" s="2">
        <v>1</v>
      </c>
      <c r="B48" s="3" t="s">
        <v>43</v>
      </c>
      <c r="C48" s="9" t="s">
        <v>51</v>
      </c>
      <c r="D48" s="6" t="s">
        <v>47</v>
      </c>
      <c r="E48" s="9" t="s">
        <v>48</v>
      </c>
      <c r="F48" s="4">
        <v>1.75</v>
      </c>
      <c r="G48" s="4">
        <f t="shared" si="0"/>
        <v>2.625</v>
      </c>
      <c r="H48" s="4">
        <f t="shared" si="1"/>
        <v>2.625</v>
      </c>
    </row>
    <row r="49" spans="1:8" x14ac:dyDescent="0.25">
      <c r="A49" s="2">
        <v>1</v>
      </c>
      <c r="B49" s="3" t="s">
        <v>43</v>
      </c>
      <c r="C49" s="9" t="s">
        <v>59</v>
      </c>
      <c r="D49" s="6" t="s">
        <v>58</v>
      </c>
      <c r="E49" s="9" t="s">
        <v>60</v>
      </c>
      <c r="F49" s="4">
        <v>17.5</v>
      </c>
      <c r="G49" s="4">
        <f t="shared" si="0"/>
        <v>26.25</v>
      </c>
      <c r="H49" s="4">
        <f t="shared" si="1"/>
        <v>26.25</v>
      </c>
    </row>
    <row r="50" spans="1:8" x14ac:dyDescent="0.25">
      <c r="A50" s="2">
        <v>1</v>
      </c>
      <c r="B50" s="3" t="s">
        <v>43</v>
      </c>
      <c r="C50" s="9" t="s">
        <v>61</v>
      </c>
      <c r="D50" s="6" t="s">
        <v>62</v>
      </c>
      <c r="E50" s="9" t="s">
        <v>63</v>
      </c>
      <c r="F50" s="4">
        <v>1.66</v>
      </c>
      <c r="G50" s="4">
        <f t="shared" si="0"/>
        <v>2.4899999999999998</v>
      </c>
      <c r="H50" s="4">
        <f t="shared" si="1"/>
        <v>2.4899999999999998</v>
      </c>
    </row>
    <row r="51" spans="1:8" x14ac:dyDescent="0.25">
      <c r="A51" s="2">
        <v>2</v>
      </c>
      <c r="B51" s="3" t="s">
        <v>43</v>
      </c>
      <c r="C51" s="9" t="s">
        <v>61</v>
      </c>
      <c r="D51" s="6" t="s">
        <v>54</v>
      </c>
      <c r="E51" s="9" t="s">
        <v>55</v>
      </c>
      <c r="F51" s="4">
        <v>0.84</v>
      </c>
      <c r="G51" s="4">
        <f t="shared" si="0"/>
        <v>1.26</v>
      </c>
      <c r="H51" s="4">
        <f t="shared" si="1"/>
        <v>2.52</v>
      </c>
    </row>
    <row r="52" spans="1:8" x14ac:dyDescent="0.25">
      <c r="A52" s="2">
        <v>1</v>
      </c>
      <c r="B52" s="3" t="s">
        <v>43</v>
      </c>
      <c r="C52" s="9" t="s">
        <v>64</v>
      </c>
      <c r="D52" s="6" t="s">
        <v>65</v>
      </c>
      <c r="E52" s="9" t="s">
        <v>66</v>
      </c>
      <c r="F52" s="4">
        <v>39</v>
      </c>
      <c r="G52" s="4">
        <f t="shared" si="0"/>
        <v>58.5</v>
      </c>
      <c r="H52" s="4">
        <f t="shared" si="1"/>
        <v>58.5</v>
      </c>
    </row>
    <row r="53" spans="1:8" x14ac:dyDescent="0.25">
      <c r="A53" s="2">
        <v>1</v>
      </c>
      <c r="B53" s="3" t="s">
        <v>43</v>
      </c>
      <c r="C53" s="9" t="s">
        <v>64</v>
      </c>
      <c r="D53" s="6" t="s">
        <v>68</v>
      </c>
      <c r="E53" s="9" t="s">
        <v>67</v>
      </c>
      <c r="F53" s="4">
        <v>14</v>
      </c>
      <c r="G53" s="4">
        <f t="shared" si="0"/>
        <v>21</v>
      </c>
      <c r="H53" s="4">
        <f t="shared" si="1"/>
        <v>21</v>
      </c>
    </row>
    <row r="54" spans="1:8" x14ac:dyDescent="0.25">
      <c r="A54" s="2">
        <v>1</v>
      </c>
      <c r="B54" s="3" t="s">
        <v>43</v>
      </c>
      <c r="C54" s="9" t="s">
        <v>69</v>
      </c>
      <c r="D54" s="6" t="s">
        <v>54</v>
      </c>
      <c r="E54" s="9" t="s">
        <v>55</v>
      </c>
      <c r="F54" s="4">
        <v>0.84</v>
      </c>
      <c r="G54" s="4">
        <f t="shared" si="0"/>
        <v>1.26</v>
      </c>
      <c r="H54" s="4">
        <f t="shared" si="1"/>
        <v>1.26</v>
      </c>
    </row>
    <row r="55" spans="1:8" x14ac:dyDescent="0.25">
      <c r="A55" s="2">
        <v>4</v>
      </c>
      <c r="B55" s="3" t="s">
        <v>43</v>
      </c>
      <c r="C55" s="9" t="s">
        <v>69</v>
      </c>
      <c r="D55" s="6" t="s">
        <v>20</v>
      </c>
      <c r="E55" s="9" t="s">
        <v>70</v>
      </c>
      <c r="F55" s="4">
        <v>3.5</v>
      </c>
      <c r="G55" s="4">
        <f t="shared" si="0"/>
        <v>5.25</v>
      </c>
      <c r="H55" s="4">
        <f t="shared" si="1"/>
        <v>21</v>
      </c>
    </row>
    <row r="56" spans="1:8" x14ac:dyDescent="0.25">
      <c r="A56" s="2">
        <v>1</v>
      </c>
      <c r="B56" s="3" t="s">
        <v>43</v>
      </c>
      <c r="C56" s="9" t="s">
        <v>69</v>
      </c>
      <c r="D56" s="6" t="s">
        <v>20</v>
      </c>
      <c r="E56" s="9" t="s">
        <v>71</v>
      </c>
      <c r="F56" s="4">
        <v>2.4500000000000002</v>
      </c>
      <c r="G56" s="4">
        <f t="shared" si="0"/>
        <v>3.6750000000000003</v>
      </c>
      <c r="H56" s="4">
        <f t="shared" si="1"/>
        <v>3.6750000000000003</v>
      </c>
    </row>
    <row r="57" spans="1:8" x14ac:dyDescent="0.25">
      <c r="A57" s="2">
        <v>1</v>
      </c>
      <c r="B57" s="3" t="s">
        <v>43</v>
      </c>
      <c r="C57" s="9" t="s">
        <v>69</v>
      </c>
      <c r="D57" s="6" t="s">
        <v>80</v>
      </c>
      <c r="E57" s="10" t="s">
        <v>79</v>
      </c>
      <c r="F57" s="4">
        <v>7.34</v>
      </c>
      <c r="G57" s="4">
        <f t="shared" si="0"/>
        <v>11.01</v>
      </c>
      <c r="H57" s="4">
        <f t="shared" si="1"/>
        <v>11.01</v>
      </c>
    </row>
    <row r="58" spans="1:8" x14ac:dyDescent="0.25">
      <c r="A58" s="2">
        <v>1</v>
      </c>
      <c r="B58" s="3" t="s">
        <v>72</v>
      </c>
      <c r="C58" s="9" t="s">
        <v>72</v>
      </c>
      <c r="D58" s="6" t="s">
        <v>78</v>
      </c>
      <c r="E58" s="9" t="s">
        <v>77</v>
      </c>
      <c r="F58" s="4">
        <v>13.37</v>
      </c>
      <c r="G58" s="4">
        <f t="shared" si="0"/>
        <v>20.055</v>
      </c>
      <c r="H58" s="4">
        <f t="shared" si="1"/>
        <v>20.055</v>
      </c>
    </row>
    <row r="59" spans="1:8" ht="34.5" x14ac:dyDescent="0.25">
      <c r="A59" s="2">
        <v>1</v>
      </c>
      <c r="B59" s="3" t="s">
        <v>72</v>
      </c>
      <c r="C59" s="9" t="s">
        <v>81</v>
      </c>
      <c r="D59" s="6" t="s">
        <v>82</v>
      </c>
      <c r="E59" s="9" t="s">
        <v>83</v>
      </c>
      <c r="F59" s="4">
        <v>0.46</v>
      </c>
      <c r="G59" s="4">
        <f t="shared" si="0"/>
        <v>0.69000000000000006</v>
      </c>
      <c r="H59" s="4">
        <f t="shared" si="1"/>
        <v>0.69000000000000006</v>
      </c>
    </row>
    <row r="60" spans="1:8" x14ac:dyDescent="0.25">
      <c r="A60" s="2">
        <v>1</v>
      </c>
      <c r="B60" s="3" t="s">
        <v>43</v>
      </c>
      <c r="C60" s="9" t="s">
        <v>51</v>
      </c>
      <c r="D60" s="6" t="s">
        <v>20</v>
      </c>
      <c r="E60" s="9" t="s">
        <v>40</v>
      </c>
      <c r="F60" s="4">
        <v>0.5</v>
      </c>
      <c r="G60" s="4">
        <f t="shared" si="0"/>
        <v>0.75</v>
      </c>
      <c r="H60" s="4">
        <f t="shared" si="1"/>
        <v>0.75</v>
      </c>
    </row>
    <row r="61" spans="1:8" x14ac:dyDescent="0.25">
      <c r="A61" s="2">
        <v>1</v>
      </c>
      <c r="B61" s="3" t="s">
        <v>84</v>
      </c>
      <c r="C61" s="9" t="s">
        <v>84</v>
      </c>
      <c r="D61" s="6" t="s">
        <v>20</v>
      </c>
      <c r="E61" s="9" t="s">
        <v>85</v>
      </c>
      <c r="F61" s="4">
        <v>7.59</v>
      </c>
      <c r="G61" s="4">
        <f t="shared" si="0"/>
        <v>11.385</v>
      </c>
      <c r="H61" s="4">
        <f t="shared" si="1"/>
        <v>11.385</v>
      </c>
    </row>
    <row r="62" spans="1:8" x14ac:dyDescent="0.25">
      <c r="A62" s="2">
        <v>1</v>
      </c>
      <c r="B62" s="3" t="s">
        <v>84</v>
      </c>
      <c r="C62" s="9" t="s">
        <v>84</v>
      </c>
      <c r="D62" s="6" t="s">
        <v>20</v>
      </c>
      <c r="E62" s="9" t="s">
        <v>86</v>
      </c>
      <c r="F62" s="4">
        <v>66.5</v>
      </c>
      <c r="G62" s="4">
        <f t="shared" si="0"/>
        <v>99.75</v>
      </c>
      <c r="H62" s="4">
        <f t="shared" si="1"/>
        <v>99.75</v>
      </c>
    </row>
    <row r="63" spans="1:8" x14ac:dyDescent="0.25">
      <c r="A63" s="11" t="s">
        <v>91</v>
      </c>
      <c r="B63" s="11"/>
      <c r="C63" s="11"/>
      <c r="D63" s="11"/>
      <c r="E63" s="11"/>
      <c r="F63" s="11"/>
      <c r="G63" s="11"/>
      <c r="H63" s="8">
        <f>SUM(H2:H62)</f>
        <v>446.94000000000005</v>
      </c>
    </row>
    <row r="64" spans="1:8" x14ac:dyDescent="0.25">
      <c r="H64" s="1"/>
    </row>
  </sheetData>
  <mergeCells count="1">
    <mergeCell ref="A63:G63"/>
  </mergeCells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KIT REACCION</vt:lpstr>
      <vt:lpstr>VISOR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Gomez</dc:creator>
  <cp:lastModifiedBy>Mario Gomez</cp:lastModifiedBy>
  <dcterms:created xsi:type="dcterms:W3CDTF">2015-05-18T18:49:00Z</dcterms:created>
  <dcterms:modified xsi:type="dcterms:W3CDTF">2015-07-17T03:53:50Z</dcterms:modified>
</cp:coreProperties>
</file>