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mhf02\users$\awawer01\Desktop\anaesthesia\"/>
    </mc:Choice>
  </mc:AlternateContent>
  <xr:revisionPtr revIDLastSave="0" documentId="13_ncr:1_{2BCEB92F-696D-45E0-A410-014DFAD630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indersIViron_EM_FINAL" sheetId="1" r:id="rId1"/>
    <sheet name="Sheet1" sheetId="2" r:id="rId2"/>
    <sheet name="for gra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</calcChain>
</file>

<file path=xl/sharedStrings.xml><?xml version="1.0" encoding="utf-8"?>
<sst xmlns="http://schemas.openxmlformats.org/spreadsheetml/2006/main" count="622" uniqueCount="188">
  <si>
    <t>sequencedBefore</t>
  </si>
  <si>
    <t>f9_ferritin</t>
  </si>
  <si>
    <t>f9_hb</t>
  </si>
  <si>
    <t>f9_b12</t>
  </si>
  <si>
    <t>active_b12</t>
  </si>
  <si>
    <t>f9_vitd</t>
  </si>
  <si>
    <t>f1_lmp</t>
  </si>
  <si>
    <t>f4_ethnicity</t>
  </si>
  <si>
    <t>f9_wgt</t>
  </si>
  <si>
    <t>f9_hgt</t>
  </si>
  <si>
    <t>f9_bmi</t>
  </si>
  <si>
    <t>f21_est_blood_loss</t>
  </si>
  <si>
    <t>f21_delivery_date_time</t>
  </si>
  <si>
    <t>had_IV_iron</t>
  </si>
  <si>
    <t>IV_iron_date</t>
  </si>
  <si>
    <t>transfusion_listed_on_separation summary</t>
  </si>
  <si>
    <t>blood_test_2_date</t>
  </si>
  <si>
    <t>Hb_2</t>
  </si>
  <si>
    <t>MCV_2</t>
  </si>
  <si>
    <t>MCH_2</t>
  </si>
  <si>
    <t>Blood_test_3_date</t>
  </si>
  <si>
    <t>Hb_3</t>
  </si>
  <si>
    <t>MCV_3</t>
  </si>
  <si>
    <t>MCH_3</t>
  </si>
  <si>
    <t>STP0051</t>
  </si>
  <si>
    <t>Caucasian</t>
  </si>
  <si>
    <t>GH (&amp; GH + Other)</t>
  </si>
  <si>
    <t>yes</t>
  </si>
  <si>
    <t>STP0081</t>
  </si>
  <si>
    <t>SGA (&amp; SGA + Other)</t>
  </si>
  <si>
    <t>no record</t>
  </si>
  <si>
    <t>STP0094</t>
  </si>
  <si>
    <t>Yes</t>
  </si>
  <si>
    <t>STP0106</t>
  </si>
  <si>
    <t>STP0114</t>
  </si>
  <si>
    <t>sPTB (&amp; sPTB + Other)</t>
  </si>
  <si>
    <t>STP0115</t>
  </si>
  <si>
    <t>Uncomplicated</t>
  </si>
  <si>
    <t>STP0117</t>
  </si>
  <si>
    <t>STP0162</t>
  </si>
  <si>
    <t>Other</t>
  </si>
  <si>
    <t>STP0207</t>
  </si>
  <si>
    <t>STP0297</t>
  </si>
  <si>
    <t>STP0331</t>
  </si>
  <si>
    <t>STP0341</t>
  </si>
  <si>
    <t>STP0359</t>
  </si>
  <si>
    <t>STP0513</t>
  </si>
  <si>
    <t>STP0577</t>
  </si>
  <si>
    <t>STP0589</t>
  </si>
  <si>
    <t>STP0600</t>
  </si>
  <si>
    <t>STP0604</t>
  </si>
  <si>
    <t>STP0657</t>
  </si>
  <si>
    <t>STP0697</t>
  </si>
  <si>
    <t>STP0701</t>
  </si>
  <si>
    <t>STP0704</t>
  </si>
  <si>
    <t>STP0756</t>
  </si>
  <si>
    <t>African subcontinent</t>
  </si>
  <si>
    <t>STP0780</t>
  </si>
  <si>
    <t>Middle-eastern</t>
  </si>
  <si>
    <t>STP0784</t>
  </si>
  <si>
    <t>STP0817</t>
  </si>
  <si>
    <t>No</t>
  </si>
  <si>
    <t>STP0818</t>
  </si>
  <si>
    <t>STP0938</t>
  </si>
  <si>
    <t>STP0941</t>
  </si>
  <si>
    <t>STP1010</t>
  </si>
  <si>
    <t>STP1049</t>
  </si>
  <si>
    <t>PE (&amp; PE + Other)</t>
  </si>
  <si>
    <t>STP1173</t>
  </si>
  <si>
    <t>GDM (&amp; GDM + Other)</t>
  </si>
  <si>
    <t>STP1176</t>
  </si>
  <si>
    <t>STP1184</t>
  </si>
  <si>
    <t>STP1207</t>
  </si>
  <si>
    <t>Hispanic</t>
  </si>
  <si>
    <t>STP1210</t>
  </si>
  <si>
    <t>STP0012</t>
  </si>
  <si>
    <t>Indian subcontinent</t>
  </si>
  <si>
    <t>STP0016</t>
  </si>
  <si>
    <t>STP0018</t>
  </si>
  <si>
    <t>STP0023</t>
  </si>
  <si>
    <t>STP0075</t>
  </si>
  <si>
    <t>STP0105</t>
  </si>
  <si>
    <t>STP0148</t>
  </si>
  <si>
    <t>PE + sPTB</t>
  </si>
  <si>
    <t>STP0230</t>
  </si>
  <si>
    <t>STP0267</t>
  </si>
  <si>
    <t>STP0275</t>
  </si>
  <si>
    <t>STP0282</t>
  </si>
  <si>
    <t>STP0373</t>
  </si>
  <si>
    <t>STP0510</t>
  </si>
  <si>
    <t>STP0558</t>
  </si>
  <si>
    <t>STP0582</t>
  </si>
  <si>
    <t>STP0583</t>
  </si>
  <si>
    <t>STP0593</t>
  </si>
  <si>
    <t>STP0596</t>
  </si>
  <si>
    <t>STP0623</t>
  </si>
  <si>
    <t>South East and Far East</t>
  </si>
  <si>
    <t>STP0635</t>
  </si>
  <si>
    <t>GH + GDM</t>
  </si>
  <si>
    <t>STP0636</t>
  </si>
  <si>
    <t>STP0658</t>
  </si>
  <si>
    <t>STP0677</t>
  </si>
  <si>
    <t>PE + GDM</t>
  </si>
  <si>
    <t>STP0678</t>
  </si>
  <si>
    <t>STP0692</t>
  </si>
  <si>
    <t>STP0700</t>
  </si>
  <si>
    <t>STP0713</t>
  </si>
  <si>
    <t>STP0761</t>
  </si>
  <si>
    <t>STP0786</t>
  </si>
  <si>
    <t>STP0788</t>
  </si>
  <si>
    <t>STP0795</t>
  </si>
  <si>
    <t>STP0830</t>
  </si>
  <si>
    <t>STP0838</t>
  </si>
  <si>
    <t>STP0852</t>
  </si>
  <si>
    <t>STP0867</t>
  </si>
  <si>
    <t>STP0881</t>
  </si>
  <si>
    <t>STP0888</t>
  </si>
  <si>
    <t>STP0903</t>
  </si>
  <si>
    <t>STP0912</t>
  </si>
  <si>
    <t>STP0925</t>
  </si>
  <si>
    <t>STP0932</t>
  </si>
  <si>
    <t>STP0944</t>
  </si>
  <si>
    <t>PE + SGA</t>
  </si>
  <si>
    <t>STP0989</t>
  </si>
  <si>
    <t>STP0993</t>
  </si>
  <si>
    <t>STP0994</t>
  </si>
  <si>
    <t>STP1002</t>
  </si>
  <si>
    <t>STP1038</t>
  </si>
  <si>
    <t>STP1039</t>
  </si>
  <si>
    <t>STP1046</t>
  </si>
  <si>
    <t>STP1050</t>
  </si>
  <si>
    <t>STP1070</t>
  </si>
  <si>
    <t>STP1080</t>
  </si>
  <si>
    <t>STP1082</t>
  </si>
  <si>
    <t>STP1087</t>
  </si>
  <si>
    <t>STP1114</t>
  </si>
  <si>
    <t>STP1154</t>
  </si>
  <si>
    <t>STP1205</t>
  </si>
  <si>
    <t>STP1206</t>
  </si>
  <si>
    <t>sampleme</t>
  </si>
  <si>
    <t>materlUR</t>
  </si>
  <si>
    <t>materlAge</t>
  </si>
  <si>
    <t>gestatiolAgeDelivery</t>
  </si>
  <si>
    <t>gestatiolAgeBloodTest</t>
  </si>
  <si>
    <t>f5_merche</t>
  </si>
  <si>
    <t>f7_aemia_yr</t>
  </si>
  <si>
    <t>f7_aemia_med</t>
  </si>
  <si>
    <t>f31_outcome_combition</t>
  </si>
  <si>
    <t>Aborigil</t>
  </si>
  <si>
    <t>Chi and Japan</t>
  </si>
  <si>
    <t>Vit_D_2</t>
  </si>
  <si>
    <t>Vit_D_3</t>
  </si>
  <si>
    <t>Ferritin_2</t>
  </si>
  <si>
    <t>Iron_2</t>
  </si>
  <si>
    <t>Transferrin_2</t>
  </si>
  <si>
    <t>Transferrin_Saturation_2</t>
  </si>
  <si>
    <t>Ferritin_3</t>
  </si>
  <si>
    <t>Iron_3</t>
  </si>
  <si>
    <t>Transferrin_3</t>
  </si>
  <si>
    <t>Transferrin_Saturation_3</t>
  </si>
  <si>
    <t>blood_test_3_time</t>
  </si>
  <si>
    <t>none found</t>
  </si>
  <si>
    <t>N/S</t>
  </si>
  <si>
    <t>No blood test for this pregnancy found in lab details. Only found ferritin 6 months prior delivery</t>
  </si>
  <si>
    <t>ferritin (30-250)</t>
  </si>
  <si>
    <t>ug/L</t>
  </si>
  <si>
    <t>iron (8-30)</t>
  </si>
  <si>
    <t>umol/L</t>
  </si>
  <si>
    <t>trnsferrin (2.0-4.0)</t>
  </si>
  <si>
    <t>g/L</t>
  </si>
  <si>
    <t>transferrin satn</t>
  </si>
  <si>
    <t>(10-35)</t>
  </si>
  <si>
    <t xml:space="preserve">no bloods data available </t>
  </si>
  <si>
    <t>no bloods data available</t>
  </si>
  <si>
    <t>post delivery</t>
  </si>
  <si>
    <t>post delivery Hb</t>
  </si>
  <si>
    <t>postdelivery MCV</t>
  </si>
  <si>
    <t>postdelivery MHC</t>
  </si>
  <si>
    <t>DATE OF BIRTH WAS 21/06/2017@40WKS GEST</t>
  </si>
  <si>
    <t>WRONG URN?</t>
  </si>
  <si>
    <t>SCREENING BLOODS DO NOT MATCH OASIC DETAILS AND THE LINE ABOVE IS THE SAME</t>
  </si>
  <si>
    <t>thalassaemia minor-exclude?</t>
  </si>
  <si>
    <t>no</t>
  </si>
  <si>
    <t>only hb avail, other date 3h postnatal</t>
  </si>
  <si>
    <t>Hb_1</t>
  </si>
  <si>
    <t>ID</t>
  </si>
  <si>
    <t>Hb_3-Hb_2</t>
  </si>
  <si>
    <t>delivery date from  08/10/2015 to 08/12/2015 to reflect the date on oasic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</si>
</sst>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0" fontId="14" fillId="0" borderId="0" xfId="0" applyFont="1"/>
    <xf numFmtId="14" fontId="14" fillId="0" borderId="0" xfId="0" applyNumberFormat="1" applyFont="1"/>
    <xf numFmtId="22" fontId="14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14" fontId="0" fillId="33" borderId="11" xfId="0" applyNumberFormat="1" applyFill="1" applyBorder="1"/>
    <xf numFmtId="0" fontId="0" fillId="3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4" fillId="0" borderId="15" xfId="0" applyFont="1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0" fontId="0" fillId="0" borderId="0" xfId="0" applyBorder="1"/>
    <xf numFmtId="14" fontId="0" fillId="0" borderId="0" xfId="0" applyNumberFormat="1" applyBorder="1"/>
    <xf numFmtId="22" fontId="0" fillId="0" borderId="0" xfId="0" applyNumberFormat="1" applyBorder="1"/>
    <xf numFmtId="0" fontId="0" fillId="33" borderId="0" xfId="0" applyFill="1" applyBorder="1"/>
    <xf numFmtId="0" fontId="14" fillId="0" borderId="0" xfId="0" applyFont="1" applyBorder="1"/>
    <xf numFmtId="14" fontId="14" fillId="0" borderId="0" xfId="0" applyNumberFormat="1" applyFont="1" applyBorder="1"/>
    <xf numFmtId="22" fontId="14" fillId="0" borderId="0" xfId="0" applyNumberFormat="1" applyFont="1" applyBorder="1"/>
    <xf numFmtId="20" fontId="0" fillId="0" borderId="0" xfId="0" applyNumberFormat="1" applyBorder="1"/>
    <xf numFmtId="0" fontId="0" fillId="34" borderId="0" xfId="0" applyFill="1" applyBorder="1"/>
    <xf numFmtId="0" fontId="18" fillId="0" borderId="15" xfId="0" applyFont="1" applyBorder="1"/>
    <xf numFmtId="0" fontId="18" fillId="0" borderId="16" xfId="0" applyFont="1" applyBorder="1"/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20" fontId="18" fillId="0" borderId="0" xfId="0" applyNumberFormat="1" applyFont="1"/>
    <xf numFmtId="0" fontId="18" fillId="0" borderId="0" xfId="0" applyFont="1" applyBorder="1"/>
    <xf numFmtId="0" fontId="0" fillId="0" borderId="0" xfId="0" applyFill="1" applyBorder="1"/>
    <xf numFmtId="0" fontId="0" fillId="34" borderId="15" xfId="0" applyFill="1" applyBorder="1"/>
    <xf numFmtId="0" fontId="0" fillId="34" borderId="16" xfId="0" applyFill="1" applyBorder="1"/>
    <xf numFmtId="0" fontId="18" fillId="0" borderId="17" xfId="0" applyFont="1" applyBorder="1"/>
    <xf numFmtId="0" fontId="18" fillId="0" borderId="18" xfId="0" applyFont="1" applyBorder="1"/>
    <xf numFmtId="14" fontId="0" fillId="0" borderId="0" xfId="0" applyNumberFormat="1" applyFill="1" applyBorder="1"/>
    <xf numFmtId="22" fontId="0" fillId="0" borderId="0" xfId="0" applyNumberFormat="1" applyFill="1" applyBorder="1"/>
    <xf numFmtId="20" fontId="0" fillId="0" borderId="0" xfId="0" applyNumberFormat="1" applyFill="1" applyBorder="1"/>
    <xf numFmtId="0" fontId="0" fillId="0" borderId="0" xfId="0" applyFill="1"/>
    <xf numFmtId="164" fontId="0" fillId="0" borderId="0" xfId="0" applyNumberFormat="1"/>
    <xf numFmtId="164" fontId="14" fillId="0" borderId="0" xfId="0" applyNumberFormat="1" applyFont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9019685039370078"/>
          <c:h val="0.6670643773694954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grahs'!$C$2:$F$2</c15:sqref>
                  </c15:fullRef>
                </c:ext>
              </c:extLst>
              <c:f>'for grahs'!$D$2:$F$2</c:f>
              <c:numCache>
                <c:formatCode>General</c:formatCode>
                <c:ptCount val="3"/>
                <c:pt idx="0">
                  <c:v>144</c:v>
                </c:pt>
                <c:pt idx="1">
                  <c:v>121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3-4281-8468-242C968D477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grahs'!$C$3:$F$3</c15:sqref>
                  </c15:fullRef>
                </c:ext>
              </c:extLst>
              <c:f>'for grahs'!$D$3:$F$3</c:f>
              <c:numCache>
                <c:formatCode>General</c:formatCode>
                <c:ptCount val="3"/>
                <c:pt idx="0">
                  <c:v>136</c:v>
                </c:pt>
                <c:pt idx="1">
                  <c:v>119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3-4281-8468-242C968D4779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grahs'!$C$4:$F$4</c15:sqref>
                  </c15:fullRef>
                </c:ext>
              </c:extLst>
              <c:f>'for grahs'!$D$4:$F$4</c:f>
              <c:numCache>
                <c:formatCode>General</c:formatCode>
                <c:ptCount val="3"/>
                <c:pt idx="0">
                  <c:v>145</c:v>
                </c:pt>
                <c:pt idx="1">
                  <c:v>127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3-4281-8468-242C968D4779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grahs'!$C$5:$F$5</c15:sqref>
                  </c15:fullRef>
                </c:ext>
              </c:extLst>
              <c:f>'for grahs'!$D$5:$F$5</c:f>
              <c:numCache>
                <c:formatCode>General</c:formatCode>
                <c:ptCount val="3"/>
                <c:pt idx="0">
                  <c:v>127</c:v>
                </c:pt>
                <c:pt idx="1">
                  <c:v>135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3-4281-8468-242C968D4779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grahs'!$C$6:$F$6</c15:sqref>
                  </c15:fullRef>
                </c:ext>
              </c:extLst>
              <c:f>'for grahs'!$D$6:$F$6</c:f>
              <c:numCache>
                <c:formatCode>General</c:formatCode>
                <c:ptCount val="3"/>
                <c:pt idx="0">
                  <c:v>112</c:v>
                </c:pt>
                <c:pt idx="1">
                  <c:v>107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3-4281-8468-242C968D4779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grahs'!$C$7:$F$7</c15:sqref>
                  </c15:fullRef>
                </c:ext>
              </c:extLst>
              <c:f>'for grahs'!$D$7:$F$7</c:f>
              <c:numCache>
                <c:formatCode>General</c:formatCode>
                <c:ptCount val="3"/>
                <c:pt idx="0">
                  <c:v>127</c:v>
                </c:pt>
                <c:pt idx="1">
                  <c:v>132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3-4281-8468-242C968D4779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grahs'!$C$8:$F$8</c15:sqref>
                  </c15:fullRef>
                </c:ext>
              </c:extLst>
              <c:f>'for grahs'!$D$8:$F$8</c:f>
              <c:numCache>
                <c:formatCode>General</c:formatCode>
                <c:ptCount val="3"/>
                <c:pt idx="0">
                  <c:v>131</c:v>
                </c:pt>
                <c:pt idx="1">
                  <c:v>119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3-4281-8468-242C968D4779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grahs'!$C$9:$F$9</c15:sqref>
                  </c15:fullRef>
                </c:ext>
              </c:extLst>
              <c:f>'for grahs'!$D$9:$F$9</c:f>
              <c:numCache>
                <c:formatCode>General</c:formatCode>
                <c:ptCount val="3"/>
                <c:pt idx="0">
                  <c:v>131</c:v>
                </c:pt>
                <c:pt idx="1">
                  <c:v>122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3-4281-8468-242C968D4779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grahs'!$C$10:$F$10</c15:sqref>
                  </c15:fullRef>
                </c:ext>
              </c:extLst>
              <c:f>'for grahs'!$D$10:$F$10</c:f>
              <c:numCache>
                <c:formatCode>General</c:formatCode>
                <c:ptCount val="3"/>
                <c:pt idx="0">
                  <c:v>124</c:v>
                </c:pt>
                <c:pt idx="1">
                  <c:v>119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3-4281-8468-242C968D4779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grahs'!$C$11:$F$11</c15:sqref>
                  </c15:fullRef>
                </c:ext>
              </c:extLst>
              <c:f>'for grahs'!$D$11:$F$11</c:f>
              <c:numCache>
                <c:formatCode>General</c:formatCode>
                <c:ptCount val="3"/>
                <c:pt idx="0">
                  <c:v>135</c:v>
                </c:pt>
                <c:pt idx="1">
                  <c:v>129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3-4281-8468-242C968D4779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grahs'!$C$12:$F$12</c15:sqref>
                  </c15:fullRef>
                </c:ext>
              </c:extLst>
              <c:f>'for grahs'!$D$12:$F$12</c:f>
              <c:numCache>
                <c:formatCode>General</c:formatCode>
                <c:ptCount val="3"/>
                <c:pt idx="0">
                  <c:v>134</c:v>
                </c:pt>
                <c:pt idx="1">
                  <c:v>126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53-4281-8468-242C968D4779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grahs'!$C$13:$F$13</c15:sqref>
                  </c15:fullRef>
                </c:ext>
              </c:extLst>
              <c:f>'for grahs'!$D$13:$F$13</c:f>
              <c:numCache>
                <c:formatCode>General</c:formatCode>
                <c:ptCount val="3"/>
                <c:pt idx="0">
                  <c:v>146</c:v>
                </c:pt>
                <c:pt idx="1">
                  <c:v>137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53-4281-8468-242C968D4779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grahs'!$C$14:$F$14</c15:sqref>
                  </c15:fullRef>
                </c:ext>
              </c:extLst>
              <c:f>'for grahs'!$D$14:$F$14</c:f>
              <c:numCache>
                <c:formatCode>General</c:formatCode>
                <c:ptCount val="3"/>
                <c:pt idx="0">
                  <c:v>119</c:v>
                </c:pt>
                <c:pt idx="1">
                  <c:v>116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53-4281-8468-242C968D4779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grahs'!$C$15:$F$15</c15:sqref>
                  </c15:fullRef>
                </c:ext>
              </c:extLst>
              <c:f>'for grahs'!$D$15:$F$15</c:f>
              <c:numCache>
                <c:formatCode>General</c:formatCode>
                <c:ptCount val="3"/>
                <c:pt idx="0">
                  <c:v>126</c:v>
                </c:pt>
                <c:pt idx="1">
                  <c:v>115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53-4281-8468-242C968D4779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grahs'!$C$16:$F$16</c15:sqref>
                  </c15:fullRef>
                </c:ext>
              </c:extLst>
              <c:f>'for grahs'!$D$16:$F$16</c:f>
              <c:numCache>
                <c:formatCode>General</c:formatCode>
                <c:ptCount val="3"/>
                <c:pt idx="0">
                  <c:v>130</c:v>
                </c:pt>
                <c:pt idx="1">
                  <c:v>114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53-4281-8468-242C968D4779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grahs'!$C$17:$F$17</c15:sqref>
                  </c15:fullRef>
                </c:ext>
              </c:extLst>
              <c:f>'for grahs'!$D$17:$F$17</c:f>
              <c:numCache>
                <c:formatCode>General</c:formatCode>
                <c:ptCount val="3"/>
                <c:pt idx="0">
                  <c:v>140</c:v>
                </c:pt>
                <c:pt idx="1">
                  <c:v>120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53-4281-8468-242C968D4779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grahs'!$C$18:$F$18</c15:sqref>
                  </c15:fullRef>
                </c:ext>
              </c:extLst>
              <c:f>'for grahs'!$D$18:$F$18</c:f>
              <c:numCache>
                <c:formatCode>General</c:formatCode>
                <c:ptCount val="3"/>
                <c:pt idx="0">
                  <c:v>153</c:v>
                </c:pt>
                <c:pt idx="1">
                  <c:v>143</c:v>
                </c:pt>
                <c:pt idx="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53-4281-8468-242C968D4779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grahs'!$C$19:$F$19</c15:sqref>
                  </c15:fullRef>
                </c:ext>
              </c:extLst>
              <c:f>'for grahs'!$D$19:$F$19</c:f>
              <c:numCache>
                <c:formatCode>General</c:formatCode>
                <c:ptCount val="3"/>
                <c:pt idx="0">
                  <c:v>134</c:v>
                </c:pt>
                <c:pt idx="1">
                  <c:v>118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53-4281-8468-242C968D4779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grahs'!$C$20:$F$20</c15:sqref>
                  </c15:fullRef>
                </c:ext>
              </c:extLst>
              <c:f>'for grahs'!$D$20:$F$20</c:f>
              <c:numCache>
                <c:formatCode>General</c:formatCode>
                <c:ptCount val="3"/>
                <c:pt idx="0">
                  <c:v>139</c:v>
                </c:pt>
                <c:pt idx="1">
                  <c:v>141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53-4281-8468-242C968D4779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grahs'!$C$21:$F$21</c15:sqref>
                  </c15:fullRef>
                </c:ext>
              </c:extLst>
              <c:f>'for grahs'!$D$21:$F$21</c:f>
              <c:numCache>
                <c:formatCode>General</c:formatCode>
                <c:ptCount val="3"/>
                <c:pt idx="0">
                  <c:v>146</c:v>
                </c:pt>
                <c:pt idx="1">
                  <c:v>125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B53-4281-8468-242C968D4779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grahs'!$C$22:$F$22</c15:sqref>
                  </c15:fullRef>
                </c:ext>
              </c:extLst>
              <c:f>'for grahs'!$D$22:$F$22</c:f>
              <c:numCache>
                <c:formatCode>General</c:formatCode>
                <c:ptCount val="3"/>
                <c:pt idx="0">
                  <c:v>131</c:v>
                </c:pt>
                <c:pt idx="1">
                  <c:v>136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B53-4281-8468-242C968D4779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grahs'!$C$23:$F$23</c15:sqref>
                  </c15:fullRef>
                </c:ext>
              </c:extLst>
              <c:f>'for grahs'!$D$23:$F$23</c:f>
              <c:numCache>
                <c:formatCode>General</c:formatCode>
                <c:ptCount val="3"/>
                <c:pt idx="0">
                  <c:v>120</c:v>
                </c:pt>
                <c:pt idx="1">
                  <c:v>118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53-4281-8468-242C968D4779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grahs'!$C$24:$F$24</c15:sqref>
                  </c15:fullRef>
                </c:ext>
              </c:extLst>
              <c:f>'for grahs'!$D$24:$F$24</c:f>
              <c:numCache>
                <c:formatCode>General</c:formatCode>
                <c:ptCount val="3"/>
                <c:pt idx="0">
                  <c:v>127</c:v>
                </c:pt>
                <c:pt idx="1">
                  <c:v>121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53-4281-8468-242C968D4779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grahs'!$C$25:$F$25</c15:sqref>
                  </c15:fullRef>
                </c:ext>
              </c:extLst>
              <c:f>'for grahs'!$D$25:$F$25</c:f>
              <c:numCache>
                <c:formatCode>General</c:formatCode>
                <c:ptCount val="3"/>
                <c:pt idx="0">
                  <c:v>138</c:v>
                </c:pt>
                <c:pt idx="1">
                  <c:v>127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B53-4281-8468-242C968D4779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grahs'!$C$26:$F$26</c15:sqref>
                  </c15:fullRef>
                </c:ext>
              </c:extLst>
              <c:f>'for grahs'!$D$26:$F$26</c:f>
              <c:numCache>
                <c:formatCode>General</c:formatCode>
                <c:ptCount val="3"/>
                <c:pt idx="0">
                  <c:v>107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B53-4281-8468-242C968D4779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grahs'!$C$27:$F$27</c15:sqref>
                  </c15:fullRef>
                </c:ext>
              </c:extLst>
              <c:f>'for grahs'!$D$27:$F$27</c:f>
              <c:numCache>
                <c:formatCode>General</c:formatCode>
                <c:ptCount val="3"/>
                <c:pt idx="0">
                  <c:v>130</c:v>
                </c:pt>
                <c:pt idx="1">
                  <c:v>129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B53-4281-8468-242C968D4779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grahs'!$C$28:$F$28</c15:sqref>
                  </c15:fullRef>
                </c:ext>
              </c:extLst>
              <c:f>'for grahs'!$D$28:$F$28</c:f>
              <c:numCache>
                <c:formatCode>General</c:formatCode>
                <c:ptCount val="3"/>
                <c:pt idx="0">
                  <c:v>135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B53-4281-8468-242C968D4779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grahs'!$C$29:$F$29</c15:sqref>
                  </c15:fullRef>
                </c:ext>
              </c:extLst>
              <c:f>'for grahs'!$D$29:$F$29</c:f>
              <c:numCache>
                <c:formatCode>General</c:formatCode>
                <c:ptCount val="3"/>
                <c:pt idx="0">
                  <c:v>136</c:v>
                </c:pt>
                <c:pt idx="1">
                  <c:v>122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B53-4281-8468-242C968D4779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grahs'!$C$30:$F$30</c15:sqref>
                  </c15:fullRef>
                </c:ext>
              </c:extLst>
              <c:f>'for grahs'!$D$30:$F$30</c:f>
              <c:numCache>
                <c:formatCode>General</c:formatCode>
                <c:ptCount val="3"/>
                <c:pt idx="0">
                  <c:v>138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B53-4281-8468-242C968D4779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grahs'!$C$31:$F$31</c15:sqref>
                  </c15:fullRef>
                </c:ext>
              </c:extLst>
              <c:f>'for grahs'!$D$31:$F$31</c:f>
              <c:numCache>
                <c:formatCode>General</c:formatCode>
                <c:ptCount val="3"/>
                <c:pt idx="0">
                  <c:v>127</c:v>
                </c:pt>
                <c:pt idx="1">
                  <c:v>123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B53-4281-8468-242C968D4779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grahs'!$C$32:$F$32</c15:sqref>
                  </c15:fullRef>
                </c:ext>
              </c:extLst>
              <c:f>'for grahs'!$D$32:$F$32</c:f>
              <c:numCache>
                <c:formatCode>General</c:formatCode>
                <c:ptCount val="3"/>
                <c:pt idx="0">
                  <c:v>137</c:v>
                </c:pt>
                <c:pt idx="1">
                  <c:v>128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B53-4281-8468-242C968D4779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grahs'!$C$33:$F$33</c15:sqref>
                  </c15:fullRef>
                </c:ext>
              </c:extLst>
              <c:f>'for grahs'!$D$33:$F$33</c:f>
              <c:numCache>
                <c:formatCode>General</c:formatCode>
                <c:ptCount val="3"/>
                <c:pt idx="0">
                  <c:v>121</c:v>
                </c:pt>
                <c:pt idx="1">
                  <c:v>124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B53-4281-8468-242C968D4779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grahs'!$C$34:$F$34</c15:sqref>
                  </c15:fullRef>
                </c:ext>
              </c:extLst>
              <c:f>'for grahs'!$D$34:$F$34</c:f>
              <c:numCache>
                <c:formatCode>General</c:formatCode>
                <c:ptCount val="3"/>
                <c:pt idx="0">
                  <c:v>127</c:v>
                </c:pt>
                <c:pt idx="1">
                  <c:v>115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B53-4281-8468-242C968D4779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grahs'!$C$35:$F$35</c15:sqref>
                  </c15:fullRef>
                </c:ext>
              </c:extLst>
              <c:f>'for grahs'!$D$35:$F$35</c:f>
              <c:numCache>
                <c:formatCode>General</c:formatCode>
                <c:ptCount val="3"/>
                <c:pt idx="0">
                  <c:v>135</c:v>
                </c:pt>
                <c:pt idx="1">
                  <c:v>117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B53-4281-8468-242C968D4779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grahs'!$C$36:$F$36</c15:sqref>
                  </c15:fullRef>
                </c:ext>
              </c:extLst>
              <c:f>'for grahs'!$D$36:$F$36</c:f>
              <c:numCache>
                <c:formatCode>General</c:formatCode>
                <c:ptCount val="3"/>
                <c:pt idx="0">
                  <c:v>139</c:v>
                </c:pt>
                <c:pt idx="1">
                  <c:v>120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B53-4281-8468-242C968D4779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grahs'!$C$37:$F$37</c15:sqref>
                  </c15:fullRef>
                </c:ext>
              </c:extLst>
              <c:f>'for grahs'!$D$37:$F$37</c:f>
              <c:numCache>
                <c:formatCode>General</c:formatCode>
                <c:ptCount val="3"/>
                <c:pt idx="0">
                  <c:v>129</c:v>
                </c:pt>
                <c:pt idx="1">
                  <c:v>115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B53-4281-8468-242C968D4779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grahs'!$C$38:$F$38</c15:sqref>
                  </c15:fullRef>
                </c:ext>
              </c:extLst>
              <c:f>'for grahs'!$D$38:$F$38</c:f>
              <c:numCache>
                <c:formatCode>General</c:formatCode>
                <c:ptCount val="3"/>
                <c:pt idx="0">
                  <c:v>136</c:v>
                </c:pt>
                <c:pt idx="1">
                  <c:v>118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B53-4281-8468-242C968D4779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grahs'!$C$39:$F$39</c15:sqref>
                  </c15:fullRef>
                </c:ext>
              </c:extLst>
              <c:f>'for grahs'!$D$39:$F$39</c:f>
              <c:numCache>
                <c:formatCode>General</c:formatCode>
                <c:ptCount val="3"/>
                <c:pt idx="0">
                  <c:v>138</c:v>
                </c:pt>
                <c:pt idx="1">
                  <c:v>117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B53-4281-8468-242C968D4779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grahs'!$C$40:$F$40</c15:sqref>
                  </c15:fullRef>
                </c:ext>
              </c:extLst>
              <c:f>'for grahs'!$D$40:$F$40</c:f>
              <c:numCache>
                <c:formatCode>General</c:formatCode>
                <c:ptCount val="3"/>
                <c:pt idx="0">
                  <c:v>138</c:v>
                </c:pt>
                <c:pt idx="1">
                  <c:v>141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B53-4281-8468-242C968D4779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grahs'!$C$41:$F$41</c15:sqref>
                  </c15:fullRef>
                </c:ext>
              </c:extLst>
              <c:f>'for grahs'!$D$41:$F$41</c:f>
              <c:numCache>
                <c:formatCode>General</c:formatCode>
                <c:ptCount val="3"/>
                <c:pt idx="0">
                  <c:v>129</c:v>
                </c:pt>
                <c:pt idx="1">
                  <c:v>112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B53-4281-8468-242C968D4779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grahs'!$C$42:$F$42</c15:sqref>
                  </c15:fullRef>
                </c:ext>
              </c:extLst>
              <c:f>'for grahs'!$D$42:$F$42</c:f>
              <c:numCache>
                <c:formatCode>General</c:formatCode>
                <c:ptCount val="3"/>
                <c:pt idx="0">
                  <c:v>130</c:v>
                </c:pt>
                <c:pt idx="1">
                  <c:v>110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B53-4281-8468-242C968D4779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grahs'!$C$43:$F$43</c15:sqref>
                  </c15:fullRef>
                </c:ext>
              </c:extLst>
              <c:f>'for grahs'!$D$43:$F$43</c:f>
              <c:numCache>
                <c:formatCode>General</c:formatCode>
                <c:ptCount val="3"/>
                <c:pt idx="0">
                  <c:v>138</c:v>
                </c:pt>
                <c:pt idx="1">
                  <c:v>126</c:v>
                </c:pt>
                <c:pt idx="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B53-4281-8468-242C968D4779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grahs'!$C$44:$F$44</c15:sqref>
                  </c15:fullRef>
                </c:ext>
              </c:extLst>
              <c:f>'for grahs'!$D$44:$F$44</c:f>
              <c:numCache>
                <c:formatCode>General</c:formatCode>
                <c:ptCount val="3"/>
                <c:pt idx="0">
                  <c:v>143</c:v>
                </c:pt>
                <c:pt idx="1">
                  <c:v>131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B53-4281-8468-242C968D4779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grahs'!$C$45:$F$45</c15:sqref>
                  </c15:fullRef>
                </c:ext>
              </c:extLst>
              <c:f>'for grahs'!$D$45:$F$45</c:f>
              <c:numCache>
                <c:formatCode>General</c:formatCode>
                <c:ptCount val="3"/>
                <c:pt idx="0">
                  <c:v>152</c:v>
                </c:pt>
                <c:pt idx="1">
                  <c:v>127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B53-4281-8468-242C968D4779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grahs'!$C$46:$F$46</c15:sqref>
                  </c15:fullRef>
                </c:ext>
              </c:extLst>
              <c:f>'for grahs'!$D$46:$F$46</c:f>
              <c:numCache>
                <c:formatCode>General</c:formatCode>
                <c:ptCount val="3"/>
                <c:pt idx="0">
                  <c:v>133</c:v>
                </c:pt>
                <c:pt idx="1">
                  <c:v>109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B53-4281-8468-242C968D4779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grahs'!$C$47:$F$47</c15:sqref>
                  </c15:fullRef>
                </c:ext>
              </c:extLst>
              <c:f>'for grahs'!$D$47:$F$47</c:f>
              <c:numCache>
                <c:formatCode>General</c:formatCode>
                <c:ptCount val="3"/>
                <c:pt idx="0">
                  <c:v>134</c:v>
                </c:pt>
                <c:pt idx="1">
                  <c:v>134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B53-4281-8468-242C968D4779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grahs'!$C$48:$F$48</c15:sqref>
                  </c15:fullRef>
                </c:ext>
              </c:extLst>
              <c:f>'for grahs'!$D$48:$F$48</c:f>
              <c:numCache>
                <c:formatCode>General</c:formatCode>
                <c:ptCount val="3"/>
                <c:pt idx="0">
                  <c:v>137</c:v>
                </c:pt>
                <c:pt idx="1">
                  <c:v>123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B53-4281-8468-242C968D4779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grahs'!$C$49:$F$49</c15:sqref>
                  </c15:fullRef>
                </c:ext>
              </c:extLst>
              <c:f>'for grahs'!$D$49:$F$49</c:f>
              <c:numCache>
                <c:formatCode>General</c:formatCode>
                <c:ptCount val="3"/>
                <c:pt idx="0">
                  <c:v>138</c:v>
                </c:pt>
                <c:pt idx="1">
                  <c:v>122</c:v>
                </c:pt>
                <c:pt idx="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B53-4281-8468-242C968D4779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grahs'!$C$50:$F$50</c15:sqref>
                  </c15:fullRef>
                </c:ext>
              </c:extLst>
              <c:f>'for grahs'!$D$50:$F$50</c:f>
              <c:numCache>
                <c:formatCode>General</c:formatCode>
                <c:ptCount val="3"/>
                <c:pt idx="0">
                  <c:v>138</c:v>
                </c:pt>
                <c:pt idx="1">
                  <c:v>117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B53-4281-8468-242C968D4779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grahs'!$C$51:$F$51</c15:sqref>
                  </c15:fullRef>
                </c:ext>
              </c:extLst>
              <c:f>'for grahs'!$D$51:$F$51</c:f>
              <c:numCache>
                <c:formatCode>General</c:formatCode>
                <c:ptCount val="3"/>
                <c:pt idx="0">
                  <c:v>115</c:v>
                </c:pt>
                <c:pt idx="1">
                  <c:v>119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B53-4281-8468-242C968D4779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grahs'!$C$52:$F$52</c15:sqref>
                  </c15:fullRef>
                </c:ext>
              </c:extLst>
              <c:f>'for grahs'!$D$52:$F$52</c:f>
              <c:numCache>
                <c:formatCode>General</c:formatCode>
                <c:ptCount val="3"/>
                <c:pt idx="0">
                  <c:v>123</c:v>
                </c:pt>
                <c:pt idx="1">
                  <c:v>110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B53-4281-8468-242C968D4779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grahs'!$C$53:$F$53</c15:sqref>
                  </c15:fullRef>
                </c:ext>
              </c:extLst>
              <c:f>'for grahs'!$D$53:$F$53</c:f>
              <c:numCache>
                <c:formatCode>General</c:formatCode>
                <c:ptCount val="3"/>
                <c:pt idx="0">
                  <c:v>126</c:v>
                </c:pt>
                <c:pt idx="1">
                  <c:v>107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B53-4281-8468-242C968D4779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grahs'!$C$54:$F$54</c15:sqref>
                  </c15:fullRef>
                </c:ext>
              </c:extLst>
              <c:f>'for grahs'!$D$54:$F$54</c:f>
              <c:numCache>
                <c:formatCode>General</c:formatCode>
                <c:ptCount val="3"/>
                <c:pt idx="0">
                  <c:v>122</c:v>
                </c:pt>
                <c:pt idx="1">
                  <c:v>122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B53-4281-8468-242C968D4779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grahs'!$C$55:$F$55</c15:sqref>
                  </c15:fullRef>
                </c:ext>
              </c:extLst>
              <c:f>'for grahs'!$D$55:$F$55</c:f>
              <c:numCache>
                <c:formatCode>General</c:formatCode>
                <c:ptCount val="3"/>
                <c:pt idx="0">
                  <c:v>124</c:v>
                </c:pt>
                <c:pt idx="1">
                  <c:v>108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53-4281-8468-242C968D4779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grahs'!$C$56:$F$56</c15:sqref>
                  </c15:fullRef>
                </c:ext>
              </c:extLst>
              <c:f>'for grahs'!$D$56:$F$56</c:f>
              <c:numCache>
                <c:formatCode>General</c:formatCode>
                <c:ptCount val="3"/>
                <c:pt idx="0">
                  <c:v>127</c:v>
                </c:pt>
                <c:pt idx="1">
                  <c:v>111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53-4281-8468-242C968D4779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grahs'!$C$57:$F$57</c15:sqref>
                  </c15:fullRef>
                </c:ext>
              </c:extLst>
              <c:f>'for grahs'!$D$57:$F$57</c:f>
              <c:numCache>
                <c:formatCode>General</c:formatCode>
                <c:ptCount val="3"/>
                <c:pt idx="0">
                  <c:v>132</c:v>
                </c:pt>
                <c:pt idx="1">
                  <c:v>114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B53-4281-8468-242C968D4779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grahs'!$C$58:$F$58</c15:sqref>
                  </c15:fullRef>
                </c:ext>
              </c:extLst>
              <c:f>'for grahs'!$D$58:$F$58</c:f>
              <c:numCache>
                <c:formatCode>General</c:formatCode>
                <c:ptCount val="3"/>
                <c:pt idx="0">
                  <c:v>128</c:v>
                </c:pt>
                <c:pt idx="1">
                  <c:v>116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B53-4281-8468-242C968D4779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grahs'!$C$59:$F$59</c15:sqref>
                  </c15:fullRef>
                </c:ext>
              </c:extLst>
              <c:f>'for grahs'!$D$59:$F$59</c:f>
              <c:numCache>
                <c:formatCode>General</c:formatCode>
                <c:ptCount val="3"/>
                <c:pt idx="0">
                  <c:v>131</c:v>
                </c:pt>
                <c:pt idx="1">
                  <c:v>116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B53-4281-8468-242C968D4779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grahs'!$C$60:$F$60</c15:sqref>
                  </c15:fullRef>
                </c:ext>
              </c:extLst>
              <c:f>'for grahs'!$D$60:$F$60</c:f>
              <c:numCache>
                <c:formatCode>General</c:formatCode>
                <c:ptCount val="3"/>
                <c:pt idx="0">
                  <c:v>131</c:v>
                </c:pt>
                <c:pt idx="1">
                  <c:v>123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B53-4281-8468-242C968D4779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grahs'!$C$61:$F$61</c15:sqref>
                  </c15:fullRef>
                </c:ext>
              </c:extLst>
              <c:f>'for grahs'!$D$61:$F$61</c:f>
              <c:numCache>
                <c:formatCode>General</c:formatCode>
                <c:ptCount val="3"/>
                <c:pt idx="0">
                  <c:v>132</c:v>
                </c:pt>
                <c:pt idx="1">
                  <c:v>130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B53-4281-8468-242C968D4779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grahs'!$C$62:$F$62</c15:sqref>
                  </c15:fullRef>
                </c:ext>
              </c:extLst>
              <c:f>'for grahs'!$D$62:$F$62</c:f>
              <c:numCache>
                <c:formatCode>General</c:formatCode>
                <c:ptCount val="3"/>
                <c:pt idx="0">
                  <c:v>120</c:v>
                </c:pt>
                <c:pt idx="1">
                  <c:v>113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B53-4281-8468-242C968D4779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grahs'!$C$63:$F$63</c15:sqref>
                  </c15:fullRef>
                </c:ext>
              </c:extLst>
              <c:f>'for grahs'!$D$63:$F$63</c:f>
              <c:numCache>
                <c:formatCode>General</c:formatCode>
                <c:ptCount val="3"/>
                <c:pt idx="0">
                  <c:v>133</c:v>
                </c:pt>
                <c:pt idx="1">
                  <c:v>123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B53-4281-8468-242C968D4779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grahs'!$C$64:$F$64</c15:sqref>
                  </c15:fullRef>
                </c:ext>
              </c:extLst>
              <c:f>'for grahs'!$D$64:$F$64</c:f>
              <c:numCache>
                <c:formatCode>General</c:formatCode>
                <c:ptCount val="3"/>
                <c:pt idx="0">
                  <c:v>117</c:v>
                </c:pt>
                <c:pt idx="1">
                  <c:v>121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B53-4281-8468-242C968D4779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grahs'!$C$65:$F$65</c15:sqref>
                  </c15:fullRef>
                </c:ext>
              </c:extLst>
              <c:f>'for grahs'!$D$65:$F$65</c:f>
              <c:numCache>
                <c:formatCode>General</c:formatCode>
                <c:ptCount val="3"/>
                <c:pt idx="0">
                  <c:v>135</c:v>
                </c:pt>
                <c:pt idx="1">
                  <c:v>114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B53-4281-8468-242C968D4779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grahs'!$C$66:$F$66</c15:sqref>
                  </c15:fullRef>
                </c:ext>
              </c:extLst>
              <c:f>'for grahs'!$D$66:$F$66</c:f>
              <c:numCache>
                <c:formatCode>General</c:formatCode>
                <c:ptCount val="3"/>
                <c:pt idx="0">
                  <c:v>135</c:v>
                </c:pt>
                <c:pt idx="1">
                  <c:v>127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B53-4281-8468-242C968D4779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grahs'!$C$67:$F$67</c15:sqref>
                  </c15:fullRef>
                </c:ext>
              </c:extLst>
              <c:f>'for grahs'!$D$67:$F$67</c:f>
              <c:numCache>
                <c:formatCode>General</c:formatCode>
                <c:ptCount val="3"/>
                <c:pt idx="0">
                  <c:v>136</c:v>
                </c:pt>
                <c:pt idx="1">
                  <c:v>113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B53-4281-8468-242C968D4779}"/>
            </c:ext>
          </c:extLst>
        </c:ser>
        <c:ser>
          <c:idx val="66"/>
          <c:order val="66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grahs'!$C$68:$F$68</c15:sqref>
                  </c15:fullRef>
                </c:ext>
              </c:extLst>
              <c:f>'for grahs'!$D$68:$F$68</c:f>
              <c:numCache>
                <c:formatCode>General</c:formatCode>
                <c:ptCount val="3"/>
                <c:pt idx="0">
                  <c:v>147</c:v>
                </c:pt>
                <c:pt idx="1">
                  <c:v>124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B53-4281-8468-242C968D4779}"/>
            </c:ext>
          </c:extLst>
        </c:ser>
        <c:ser>
          <c:idx val="67"/>
          <c:order val="67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grahs'!$C$69:$F$69</c15:sqref>
                  </c15:fullRef>
                </c:ext>
              </c:extLst>
              <c:f>'for grahs'!$D$69:$F$69</c:f>
              <c:numCache>
                <c:formatCode>General</c:formatCode>
                <c:ptCount val="3"/>
                <c:pt idx="0">
                  <c:v>123</c:v>
                </c:pt>
                <c:pt idx="1">
                  <c:v>111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B53-4281-8468-242C968D4779}"/>
            </c:ext>
          </c:extLst>
        </c:ser>
        <c:ser>
          <c:idx val="68"/>
          <c:order val="68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grahs'!$C$70:$F$70</c15:sqref>
                  </c15:fullRef>
                </c:ext>
              </c:extLst>
              <c:f>'for grahs'!$D$70:$F$70</c:f>
              <c:numCache>
                <c:formatCode>General</c:formatCode>
                <c:ptCount val="3"/>
                <c:pt idx="0">
                  <c:v>132</c:v>
                </c:pt>
                <c:pt idx="1">
                  <c:v>132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B53-4281-8468-242C968D4779}"/>
            </c:ext>
          </c:extLst>
        </c:ser>
        <c:ser>
          <c:idx val="69"/>
          <c:order val="69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grahs'!$C$71:$F$71</c15:sqref>
                  </c15:fullRef>
                </c:ext>
              </c:extLst>
              <c:f>'for grahs'!$D$71:$F$71</c:f>
              <c:numCache>
                <c:formatCode>General</c:formatCode>
                <c:ptCount val="3"/>
                <c:pt idx="0">
                  <c:v>150</c:v>
                </c:pt>
                <c:pt idx="1">
                  <c:v>117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B53-4281-8468-242C968D4779}"/>
            </c:ext>
          </c:extLst>
        </c:ser>
        <c:ser>
          <c:idx val="70"/>
          <c:order val="70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grahs'!$C$72:$F$72</c15:sqref>
                  </c15:fullRef>
                </c:ext>
              </c:extLst>
              <c:f>'for grahs'!$D$72:$F$72</c:f>
              <c:numCache>
                <c:formatCode>General</c:formatCode>
                <c:ptCount val="3"/>
                <c:pt idx="0">
                  <c:v>125</c:v>
                </c:pt>
                <c:pt idx="1">
                  <c:v>115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B53-4281-8468-242C968D4779}"/>
            </c:ext>
          </c:extLst>
        </c:ser>
        <c:ser>
          <c:idx val="71"/>
          <c:order val="71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grahs'!$C$73:$F$73</c15:sqref>
                  </c15:fullRef>
                </c:ext>
              </c:extLst>
              <c:f>'for grahs'!$D$73:$F$73</c:f>
              <c:numCache>
                <c:formatCode>General</c:formatCode>
                <c:ptCount val="3"/>
                <c:pt idx="0">
                  <c:v>126</c:v>
                </c:pt>
                <c:pt idx="1">
                  <c:v>104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B53-4281-8468-242C968D4779}"/>
            </c:ext>
          </c:extLst>
        </c:ser>
        <c:ser>
          <c:idx val="72"/>
          <c:order val="72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grahs'!$C$74:$F$74</c15:sqref>
                  </c15:fullRef>
                </c:ext>
              </c:extLst>
              <c:f>'for grahs'!$D$74:$F$74</c:f>
              <c:numCache>
                <c:formatCode>General</c:formatCode>
                <c:ptCount val="3"/>
                <c:pt idx="0">
                  <c:v>130</c:v>
                </c:pt>
                <c:pt idx="1">
                  <c:v>118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B53-4281-8468-242C968D4779}"/>
            </c:ext>
          </c:extLst>
        </c:ser>
        <c:ser>
          <c:idx val="73"/>
          <c:order val="73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grahs'!$C$75:$F$75</c15:sqref>
                  </c15:fullRef>
                </c:ext>
              </c:extLst>
              <c:f>'for grahs'!$D$75:$F$75</c:f>
              <c:numCache>
                <c:formatCode>General</c:formatCode>
                <c:ptCount val="3"/>
                <c:pt idx="0">
                  <c:v>131</c:v>
                </c:pt>
                <c:pt idx="1">
                  <c:v>127</c:v>
                </c:pt>
                <c:pt idx="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B53-4281-8468-242C968D4779}"/>
            </c:ext>
          </c:extLst>
        </c:ser>
        <c:ser>
          <c:idx val="74"/>
          <c:order val="74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grahs'!$C$76:$F$76</c15:sqref>
                  </c15:fullRef>
                </c:ext>
              </c:extLst>
              <c:f>'for grahs'!$D$76:$F$76</c:f>
              <c:numCache>
                <c:formatCode>General</c:formatCode>
                <c:ptCount val="3"/>
                <c:pt idx="0">
                  <c:v>136</c:v>
                </c:pt>
                <c:pt idx="1">
                  <c:v>116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B53-4281-8468-242C968D4779}"/>
            </c:ext>
          </c:extLst>
        </c:ser>
        <c:ser>
          <c:idx val="75"/>
          <c:order val="75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grahs'!$C$77:$F$77</c15:sqref>
                  </c15:fullRef>
                </c:ext>
              </c:extLst>
              <c:f>'for grahs'!$D$77:$F$77</c:f>
              <c:numCache>
                <c:formatCode>General</c:formatCode>
                <c:ptCount val="3"/>
                <c:pt idx="0">
                  <c:v>141</c:v>
                </c:pt>
                <c:pt idx="1">
                  <c:v>144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B53-4281-8468-242C968D4779}"/>
            </c:ext>
          </c:extLst>
        </c:ser>
        <c:ser>
          <c:idx val="76"/>
          <c:order val="76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grahs'!$C$78:$F$78</c15:sqref>
                  </c15:fullRef>
                </c:ext>
              </c:extLst>
              <c:f>'for grahs'!$D$78:$F$78</c:f>
              <c:numCache>
                <c:formatCode>General</c:formatCode>
                <c:ptCount val="3"/>
                <c:pt idx="0">
                  <c:v>130</c:v>
                </c:pt>
                <c:pt idx="1">
                  <c:v>110</c:v>
                </c:pt>
                <c:pt idx="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B53-4281-8468-242C968D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0880"/>
        <c:axId val="474812352"/>
      </c:lineChart>
      <c:catAx>
        <c:axId val="4748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12352"/>
        <c:crosses val="autoZero"/>
        <c:auto val="1"/>
        <c:lblAlgn val="ctr"/>
        <c:lblOffset val="100"/>
        <c:noMultiLvlLbl val="0"/>
      </c:catAx>
      <c:valAx>
        <c:axId val="474812352"/>
        <c:scaling>
          <c:orientation val="minMax"/>
          <c:max val="170"/>
          <c:min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0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76205</xdr:rowOff>
    </xdr:from>
    <xdr:to>
      <xdr:col>21</xdr:col>
      <xdr:colOff>371475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AE8741-ADBE-46CC-98CA-E01283B4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6"/>
  <sheetViews>
    <sheetView tabSelected="1" workbookViewId="0">
      <pane xSplit="2" ySplit="1" topLeftCell="R47" activePane="bottomRight" state="frozen"/>
      <selection pane="topRight" activeCell="C1" sqref="C1"/>
      <selection pane="bottomLeft" activeCell="A2" sqref="A2"/>
      <selection pane="bottomRight" activeCell="Y63" sqref="Y63"/>
    </sheetView>
  </sheetViews>
  <sheetFormatPr defaultRowHeight="15" x14ac:dyDescent="0.25"/>
  <cols>
    <col min="1" max="1" width="10.28515625" bestFit="1" customWidth="1"/>
    <col min="2" max="2" width="9.28515625" bestFit="1" customWidth="1"/>
    <col min="3" max="3" width="16.85546875" bestFit="1" customWidth="1"/>
    <col min="4" max="4" width="10.28515625" bestFit="1" customWidth="1"/>
    <col min="5" max="5" width="19.85546875" bestFit="1" customWidth="1"/>
    <col min="6" max="6" width="21.42578125" bestFit="1" customWidth="1"/>
    <col min="7" max="7" width="10" bestFit="1" customWidth="1"/>
    <col min="8" max="9" width="9.140625" customWidth="1"/>
    <col min="10" max="10" width="10.42578125" bestFit="1" customWidth="1"/>
    <col min="11" max="11" width="9.140625" customWidth="1"/>
    <col min="12" max="12" width="10.7109375" customWidth="1"/>
    <col min="13" max="13" width="21.42578125" bestFit="1" customWidth="1"/>
    <col min="14" max="21" width="9.140625" customWidth="1"/>
    <col min="22" max="22" width="22.5703125" bestFit="1" customWidth="1"/>
    <col min="23" max="23" width="11.7109375" bestFit="1" customWidth="1"/>
    <col min="24" max="24" width="58.140625" customWidth="1"/>
    <col min="25" max="25" width="40.28515625" bestFit="1" customWidth="1"/>
    <col min="26" max="26" width="17.85546875" bestFit="1" customWidth="1"/>
    <col min="31" max="31" width="9.5703125" bestFit="1" customWidth="1"/>
    <col min="32" max="32" width="6.5703125" bestFit="1" customWidth="1"/>
    <col min="33" max="33" width="12.7109375" bestFit="1" customWidth="1"/>
    <col min="34" max="34" width="23.28515625" bestFit="1" customWidth="1"/>
    <col min="35" max="35" width="17.85546875" style="1" bestFit="1" customWidth="1"/>
    <col min="36" max="36" width="17.85546875" customWidth="1"/>
    <col min="42" max="42" width="6.5703125" bestFit="1" customWidth="1"/>
    <col min="43" max="43" width="12.7109375" bestFit="1" customWidth="1"/>
    <col min="44" max="44" width="23.28515625" bestFit="1" customWidth="1"/>
    <col min="45" max="45" width="12.5703125" bestFit="1" customWidth="1"/>
    <col min="47" max="47" width="15.5703125" bestFit="1" customWidth="1"/>
  </cols>
  <sheetData>
    <row r="1" spans="1:49" ht="15.75" thickBot="1" x14ac:dyDescent="0.3">
      <c r="A1" s="7" t="s">
        <v>139</v>
      </c>
      <c r="B1" s="8" t="s">
        <v>140</v>
      </c>
      <c r="C1" s="8" t="s">
        <v>0</v>
      </c>
      <c r="D1" s="8" t="s">
        <v>141</v>
      </c>
      <c r="E1" s="8" t="s">
        <v>142</v>
      </c>
      <c r="F1" s="8" t="s">
        <v>143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144</v>
      </c>
      <c r="O1" s="8" t="s">
        <v>145</v>
      </c>
      <c r="P1" s="8" t="s">
        <v>146</v>
      </c>
      <c r="Q1" s="8" t="s">
        <v>8</v>
      </c>
      <c r="R1" s="8" t="s">
        <v>9</v>
      </c>
      <c r="S1" s="8" t="s">
        <v>10</v>
      </c>
      <c r="T1" s="8" t="s">
        <v>11</v>
      </c>
      <c r="U1" s="8" t="s">
        <v>147</v>
      </c>
      <c r="V1" s="8" t="s">
        <v>12</v>
      </c>
      <c r="W1" s="9" t="s">
        <v>13</v>
      </c>
      <c r="X1" s="9" t="s">
        <v>14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150</v>
      </c>
      <c r="AE1" s="9" t="s">
        <v>152</v>
      </c>
      <c r="AF1" s="9" t="s">
        <v>153</v>
      </c>
      <c r="AG1" s="9" t="s">
        <v>154</v>
      </c>
      <c r="AH1" s="9" t="s">
        <v>155</v>
      </c>
      <c r="AI1" s="10" t="s">
        <v>20</v>
      </c>
      <c r="AJ1" s="9" t="s">
        <v>160</v>
      </c>
      <c r="AK1" s="9" t="s">
        <v>21</v>
      </c>
      <c r="AL1" s="9" t="s">
        <v>22</v>
      </c>
      <c r="AM1" s="9" t="s">
        <v>23</v>
      </c>
      <c r="AN1" s="9" t="s">
        <v>151</v>
      </c>
      <c r="AO1" s="9" t="s">
        <v>156</v>
      </c>
      <c r="AP1" s="9" t="s">
        <v>157</v>
      </c>
      <c r="AQ1" s="9" t="s">
        <v>158</v>
      </c>
      <c r="AR1" s="11" t="s">
        <v>159</v>
      </c>
      <c r="AS1" s="24" t="s">
        <v>174</v>
      </c>
      <c r="AU1" s="24" t="s">
        <v>175</v>
      </c>
      <c r="AV1" s="24" t="s">
        <v>176</v>
      </c>
      <c r="AW1" s="24" t="s">
        <v>177</v>
      </c>
    </row>
    <row r="2" spans="1:49" x14ac:dyDescent="0.25">
      <c r="A2" s="12" t="s">
        <v>24</v>
      </c>
      <c r="B2" s="13">
        <v>200291</v>
      </c>
      <c r="C2">
        <v>0</v>
      </c>
      <c r="D2">
        <v>24</v>
      </c>
      <c r="E2">
        <v>40.29</v>
      </c>
      <c r="F2">
        <v>9.7100000000000009</v>
      </c>
      <c r="G2">
        <v>79</v>
      </c>
      <c r="H2">
        <v>125</v>
      </c>
      <c r="I2">
        <v>193</v>
      </c>
      <c r="K2">
        <v>54</v>
      </c>
      <c r="L2" s="1">
        <v>42119</v>
      </c>
      <c r="M2" t="s">
        <v>25</v>
      </c>
      <c r="N2">
        <v>15</v>
      </c>
      <c r="Q2">
        <v>71.5</v>
      </c>
      <c r="R2">
        <v>1.6639999999999999</v>
      </c>
      <c r="S2">
        <v>25.8</v>
      </c>
      <c r="T2">
        <v>1100</v>
      </c>
      <c r="U2" t="s">
        <v>26</v>
      </c>
      <c r="V2" s="2">
        <v>42401.511805555558</v>
      </c>
      <c r="W2" t="s">
        <v>27</v>
      </c>
      <c r="X2" s="1">
        <v>42381</v>
      </c>
      <c r="Y2" t="s">
        <v>182</v>
      </c>
    </row>
    <row r="3" spans="1:49" x14ac:dyDescent="0.25">
      <c r="A3" s="14" t="s">
        <v>28</v>
      </c>
      <c r="B3" s="15">
        <v>525940</v>
      </c>
      <c r="C3">
        <v>0</v>
      </c>
      <c r="D3">
        <v>25</v>
      </c>
      <c r="E3">
        <v>40.14</v>
      </c>
      <c r="F3">
        <v>10.86</v>
      </c>
      <c r="G3">
        <v>60</v>
      </c>
      <c r="H3">
        <v>135</v>
      </c>
      <c r="I3">
        <v>198</v>
      </c>
      <c r="J3">
        <v>105</v>
      </c>
      <c r="K3">
        <v>76</v>
      </c>
      <c r="L3" s="1">
        <v>42165</v>
      </c>
      <c r="M3" t="s">
        <v>25</v>
      </c>
      <c r="N3">
        <v>14</v>
      </c>
      <c r="Q3">
        <v>55.7</v>
      </c>
      <c r="R3">
        <v>1.5620000000000001</v>
      </c>
      <c r="S3">
        <v>22.8</v>
      </c>
      <c r="T3">
        <v>200</v>
      </c>
      <c r="U3" t="s">
        <v>29</v>
      </c>
      <c r="V3" s="2">
        <v>42446.650694444441</v>
      </c>
      <c r="W3" t="s">
        <v>30</v>
      </c>
      <c r="Y3" t="s">
        <v>182</v>
      </c>
      <c r="Z3" s="1">
        <v>42394</v>
      </c>
      <c r="AA3">
        <v>132</v>
      </c>
      <c r="AI3" s="1">
        <v>42415</v>
      </c>
      <c r="AJ3" s="1"/>
      <c r="AN3">
        <v>81</v>
      </c>
    </row>
    <row r="4" spans="1:49" x14ac:dyDescent="0.25">
      <c r="A4" s="14" t="s">
        <v>31</v>
      </c>
      <c r="B4" s="15">
        <v>527592</v>
      </c>
      <c r="C4">
        <v>0</v>
      </c>
      <c r="D4">
        <v>31</v>
      </c>
      <c r="E4">
        <v>38.86</v>
      </c>
      <c r="F4">
        <v>10.29</v>
      </c>
      <c r="G4">
        <v>123</v>
      </c>
      <c r="H4">
        <v>143</v>
      </c>
      <c r="I4">
        <v>287</v>
      </c>
      <c r="K4">
        <v>17</v>
      </c>
      <c r="L4" s="1">
        <v>42189</v>
      </c>
      <c r="M4" t="s">
        <v>25</v>
      </c>
      <c r="N4">
        <v>12</v>
      </c>
      <c r="O4">
        <v>2002</v>
      </c>
      <c r="P4" t="s">
        <v>32</v>
      </c>
      <c r="Q4">
        <v>146</v>
      </c>
      <c r="R4">
        <v>1.6459999999999999</v>
      </c>
      <c r="S4">
        <v>53.9</v>
      </c>
      <c r="T4">
        <v>600</v>
      </c>
      <c r="U4" t="s">
        <v>29</v>
      </c>
      <c r="V4" s="2">
        <v>42461.529861111114</v>
      </c>
      <c r="W4" t="s">
        <v>30</v>
      </c>
      <c r="Y4" t="s">
        <v>182</v>
      </c>
      <c r="Z4" s="1">
        <v>42383</v>
      </c>
      <c r="AA4">
        <v>131</v>
      </c>
      <c r="AB4">
        <v>90.3</v>
      </c>
      <c r="AC4">
        <v>29.4</v>
      </c>
      <c r="AI4" s="1">
        <v>42460</v>
      </c>
      <c r="AJ4" s="1"/>
      <c r="AK4">
        <v>136</v>
      </c>
      <c r="AL4">
        <v>86.5</v>
      </c>
      <c r="AM4">
        <v>29.2</v>
      </c>
      <c r="AN4">
        <v>141</v>
      </c>
    </row>
    <row r="5" spans="1:49" x14ac:dyDescent="0.25">
      <c r="A5" s="14" t="s">
        <v>33</v>
      </c>
      <c r="B5" s="15">
        <v>513881</v>
      </c>
      <c r="C5">
        <v>0</v>
      </c>
      <c r="D5">
        <v>22</v>
      </c>
      <c r="E5">
        <v>38.57</v>
      </c>
      <c r="F5">
        <v>9.86</v>
      </c>
      <c r="G5">
        <v>122</v>
      </c>
      <c r="H5">
        <v>131</v>
      </c>
      <c r="L5" s="1">
        <v>42013</v>
      </c>
      <c r="M5" t="s">
        <v>25</v>
      </c>
      <c r="N5">
        <v>12</v>
      </c>
      <c r="Q5">
        <v>66</v>
      </c>
      <c r="R5">
        <v>1.58</v>
      </c>
      <c r="S5">
        <v>26.4</v>
      </c>
      <c r="T5">
        <v>350</v>
      </c>
      <c r="U5" t="s">
        <v>26</v>
      </c>
      <c r="V5" s="2">
        <v>42283.572916666664</v>
      </c>
      <c r="W5" t="s">
        <v>30</v>
      </c>
      <c r="Y5" t="s">
        <v>182</v>
      </c>
      <c r="Z5" s="1">
        <v>42262</v>
      </c>
      <c r="AA5">
        <v>136</v>
      </c>
      <c r="AB5">
        <v>92.7</v>
      </c>
      <c r="AC5">
        <v>31.1</v>
      </c>
      <c r="AI5" s="1">
        <v>42279</v>
      </c>
      <c r="AJ5" s="1"/>
      <c r="AK5">
        <v>134</v>
      </c>
      <c r="AL5">
        <v>92.4</v>
      </c>
      <c r="AM5">
        <v>31.7</v>
      </c>
    </row>
    <row r="6" spans="1:49" x14ac:dyDescent="0.25">
      <c r="A6" s="14" t="s">
        <v>34</v>
      </c>
      <c r="B6" s="15">
        <v>518104</v>
      </c>
      <c r="C6">
        <v>0</v>
      </c>
      <c r="D6">
        <v>21</v>
      </c>
      <c r="E6">
        <v>35.29</v>
      </c>
      <c r="F6">
        <v>10.57</v>
      </c>
      <c r="G6">
        <v>87</v>
      </c>
      <c r="H6">
        <v>137</v>
      </c>
      <c r="I6">
        <v>308</v>
      </c>
      <c r="K6">
        <v>109</v>
      </c>
      <c r="L6" s="1">
        <v>42029</v>
      </c>
      <c r="M6" t="s">
        <v>25</v>
      </c>
      <c r="N6">
        <v>12</v>
      </c>
      <c r="Q6">
        <v>54</v>
      </c>
      <c r="R6">
        <v>1.7</v>
      </c>
      <c r="S6">
        <v>18.7</v>
      </c>
      <c r="T6">
        <v>200</v>
      </c>
      <c r="U6" t="s">
        <v>35</v>
      </c>
      <c r="V6" s="2">
        <v>42276.591666666667</v>
      </c>
      <c r="W6" t="s">
        <v>30</v>
      </c>
      <c r="Y6" t="s">
        <v>182</v>
      </c>
      <c r="Z6" s="1">
        <v>42226</v>
      </c>
      <c r="AA6">
        <v>123</v>
      </c>
      <c r="AI6" s="1">
        <v>42275</v>
      </c>
      <c r="AJ6" s="1"/>
      <c r="AK6">
        <v>129</v>
      </c>
      <c r="AL6">
        <v>90.5</v>
      </c>
      <c r="AM6">
        <v>30.7</v>
      </c>
    </row>
    <row r="7" spans="1:49" x14ac:dyDescent="0.25">
      <c r="A7" s="14" t="s">
        <v>36</v>
      </c>
      <c r="B7" s="15">
        <v>197352</v>
      </c>
      <c r="C7">
        <v>0</v>
      </c>
      <c r="D7">
        <v>24</v>
      </c>
      <c r="E7">
        <v>39.57</v>
      </c>
      <c r="F7">
        <v>11.57</v>
      </c>
      <c r="G7">
        <v>45</v>
      </c>
      <c r="H7">
        <v>139</v>
      </c>
      <c r="I7">
        <v>302</v>
      </c>
      <c r="K7">
        <v>79</v>
      </c>
      <c r="L7" s="1">
        <v>42022</v>
      </c>
      <c r="M7" t="s">
        <v>25</v>
      </c>
      <c r="N7">
        <v>13</v>
      </c>
      <c r="Q7">
        <v>60.9</v>
      </c>
      <c r="R7">
        <v>1.7</v>
      </c>
      <c r="S7">
        <v>21.1</v>
      </c>
      <c r="T7">
        <v>200</v>
      </c>
      <c r="U7" t="s">
        <v>37</v>
      </c>
      <c r="V7" s="2">
        <v>42299.430555555555</v>
      </c>
      <c r="W7" t="s">
        <v>30</v>
      </c>
      <c r="Y7" t="s">
        <v>182</v>
      </c>
      <c r="Z7" s="1">
        <v>42213</v>
      </c>
      <c r="AA7">
        <v>120</v>
      </c>
      <c r="AB7">
        <v>90.2</v>
      </c>
      <c r="AC7">
        <v>31</v>
      </c>
      <c r="AD7">
        <v>75</v>
      </c>
      <c r="AI7" s="1">
        <v>42272</v>
      </c>
      <c r="AJ7" s="1"/>
      <c r="AK7">
        <v>122</v>
      </c>
    </row>
    <row r="8" spans="1:49" x14ac:dyDescent="0.25">
      <c r="A8" s="14" t="s">
        <v>38</v>
      </c>
      <c r="B8" s="15">
        <v>260949</v>
      </c>
      <c r="C8">
        <v>0</v>
      </c>
      <c r="D8">
        <v>18</v>
      </c>
      <c r="E8">
        <v>39.14</v>
      </c>
      <c r="F8">
        <v>9.57</v>
      </c>
      <c r="G8">
        <v>29</v>
      </c>
      <c r="H8">
        <v>127</v>
      </c>
      <c r="I8">
        <v>183</v>
      </c>
      <c r="K8">
        <v>77</v>
      </c>
      <c r="L8" s="1">
        <v>42040</v>
      </c>
      <c r="M8" t="s">
        <v>25</v>
      </c>
      <c r="N8">
        <v>14</v>
      </c>
      <c r="Q8">
        <v>108</v>
      </c>
      <c r="R8">
        <v>1.76</v>
      </c>
      <c r="S8">
        <v>34.9</v>
      </c>
      <c r="T8">
        <v>200</v>
      </c>
      <c r="U8" t="s">
        <v>29</v>
      </c>
      <c r="V8" s="2">
        <v>42314.4375</v>
      </c>
      <c r="W8" t="s">
        <v>30</v>
      </c>
      <c r="Y8" t="s">
        <v>161</v>
      </c>
      <c r="Z8" s="1">
        <v>42279</v>
      </c>
      <c r="AA8">
        <v>121</v>
      </c>
      <c r="AB8">
        <v>82.4</v>
      </c>
      <c r="AC8">
        <v>27.4</v>
      </c>
      <c r="AI8" s="1">
        <v>42313</v>
      </c>
      <c r="AJ8" t="s">
        <v>162</v>
      </c>
      <c r="AK8">
        <v>120</v>
      </c>
      <c r="AL8">
        <v>80.7</v>
      </c>
      <c r="AM8">
        <v>26.9</v>
      </c>
    </row>
    <row r="9" spans="1:49" x14ac:dyDescent="0.25">
      <c r="A9" s="14" t="s">
        <v>39</v>
      </c>
      <c r="B9" s="15">
        <v>524620</v>
      </c>
      <c r="C9">
        <v>0</v>
      </c>
      <c r="D9">
        <v>25</v>
      </c>
      <c r="E9">
        <v>39.71</v>
      </c>
      <c r="F9">
        <v>12.71</v>
      </c>
      <c r="G9">
        <v>31</v>
      </c>
      <c r="H9">
        <v>129</v>
      </c>
      <c r="I9">
        <v>207</v>
      </c>
      <c r="K9">
        <v>59</v>
      </c>
      <c r="L9" s="1">
        <v>42141</v>
      </c>
      <c r="M9" t="s">
        <v>25</v>
      </c>
      <c r="N9">
        <v>14</v>
      </c>
      <c r="Q9">
        <v>90</v>
      </c>
      <c r="R9">
        <v>1.7549999999999999</v>
      </c>
      <c r="S9">
        <v>29.2</v>
      </c>
      <c r="T9">
        <v>300</v>
      </c>
      <c r="U9" t="s">
        <v>40</v>
      </c>
      <c r="V9" s="2">
        <v>42419.48333333333</v>
      </c>
      <c r="W9" t="s">
        <v>30</v>
      </c>
      <c r="Y9" t="s">
        <v>161</v>
      </c>
      <c r="Z9" s="1">
        <v>42355</v>
      </c>
      <c r="AA9">
        <v>115</v>
      </c>
      <c r="AB9">
        <v>86.8</v>
      </c>
      <c r="AC9">
        <v>28.6</v>
      </c>
      <c r="AI9" s="1">
        <v>42419</v>
      </c>
      <c r="AJ9" s="3">
        <v>0.38194444444444442</v>
      </c>
      <c r="AK9">
        <v>118</v>
      </c>
      <c r="AL9">
        <v>79.5</v>
      </c>
      <c r="AM9">
        <v>27.2</v>
      </c>
    </row>
    <row r="10" spans="1:49" x14ac:dyDescent="0.25">
      <c r="A10" s="14" t="s">
        <v>41</v>
      </c>
      <c r="B10" s="15">
        <v>530026</v>
      </c>
      <c r="C10">
        <v>0</v>
      </c>
      <c r="D10">
        <v>28</v>
      </c>
      <c r="E10">
        <v>38.86</v>
      </c>
      <c r="F10">
        <v>10.86</v>
      </c>
      <c r="G10">
        <v>130</v>
      </c>
      <c r="H10">
        <v>138</v>
      </c>
      <c r="I10">
        <v>227</v>
      </c>
      <c r="K10">
        <v>50</v>
      </c>
      <c r="L10" s="1">
        <v>42227</v>
      </c>
      <c r="M10" t="s">
        <v>25</v>
      </c>
      <c r="N10">
        <v>12</v>
      </c>
      <c r="Q10">
        <v>83.6</v>
      </c>
      <c r="R10">
        <v>1.6</v>
      </c>
      <c r="S10">
        <v>32.700000000000003</v>
      </c>
      <c r="T10">
        <v>200</v>
      </c>
      <c r="U10" t="s">
        <v>29</v>
      </c>
      <c r="V10" s="2">
        <v>42499.474305555559</v>
      </c>
      <c r="W10" t="s">
        <v>30</v>
      </c>
      <c r="Y10" t="s">
        <v>161</v>
      </c>
      <c r="Z10" s="1">
        <v>42424</v>
      </c>
      <c r="AA10">
        <v>126</v>
      </c>
      <c r="AB10">
        <v>88.6</v>
      </c>
      <c r="AC10">
        <v>28.8</v>
      </c>
      <c r="AD10">
        <v>81</v>
      </c>
      <c r="AI10" s="1">
        <v>42499</v>
      </c>
      <c r="AJ10" s="3">
        <v>0.11805555555555557</v>
      </c>
      <c r="AK10">
        <v>131</v>
      </c>
      <c r="AL10">
        <v>85.4</v>
      </c>
      <c r="AM10">
        <v>29.8</v>
      </c>
    </row>
    <row r="11" spans="1:49" x14ac:dyDescent="0.25">
      <c r="A11" s="14" t="s">
        <v>42</v>
      </c>
      <c r="B11" s="15">
        <v>447547</v>
      </c>
      <c r="C11">
        <v>0</v>
      </c>
      <c r="D11">
        <v>26</v>
      </c>
      <c r="E11">
        <v>39.29</v>
      </c>
      <c r="F11">
        <v>12.14</v>
      </c>
      <c r="G11">
        <v>189</v>
      </c>
      <c r="H11">
        <v>138</v>
      </c>
      <c r="I11">
        <v>212</v>
      </c>
      <c r="L11" s="1">
        <v>42359</v>
      </c>
      <c r="M11" t="s">
        <v>25</v>
      </c>
      <c r="N11">
        <v>14</v>
      </c>
      <c r="Q11">
        <v>129</v>
      </c>
      <c r="R11">
        <v>1.72</v>
      </c>
      <c r="S11">
        <v>43.6</v>
      </c>
      <c r="T11">
        <v>600</v>
      </c>
      <c r="U11" t="s">
        <v>37</v>
      </c>
      <c r="V11" s="2">
        <v>42634.418055555558</v>
      </c>
      <c r="W11" t="s">
        <v>30</v>
      </c>
      <c r="Y11" t="s">
        <v>161</v>
      </c>
      <c r="Z11" s="1">
        <v>42562</v>
      </c>
      <c r="AA11">
        <v>141</v>
      </c>
      <c r="AB11">
        <v>90.3</v>
      </c>
      <c r="AC11">
        <v>30.4</v>
      </c>
      <c r="AI11" s="1">
        <v>42633</v>
      </c>
      <c r="AJ11" s="3">
        <v>0.29166666666666669</v>
      </c>
      <c r="AK11">
        <v>145</v>
      </c>
      <c r="AL11">
        <v>90.5</v>
      </c>
      <c r="AM11">
        <v>29.8</v>
      </c>
    </row>
    <row r="12" spans="1:49" x14ac:dyDescent="0.25">
      <c r="A12" s="14" t="s">
        <v>43</v>
      </c>
      <c r="B12" s="15">
        <v>528700</v>
      </c>
      <c r="C12">
        <v>0</v>
      </c>
      <c r="D12">
        <v>25</v>
      </c>
      <c r="E12">
        <v>41.29</v>
      </c>
      <c r="F12">
        <v>11.43</v>
      </c>
      <c r="G12">
        <v>63</v>
      </c>
      <c r="H12">
        <v>125</v>
      </c>
      <c r="I12">
        <v>420</v>
      </c>
      <c r="K12">
        <v>65</v>
      </c>
      <c r="L12" s="1">
        <v>42233</v>
      </c>
      <c r="M12" t="s">
        <v>25</v>
      </c>
      <c r="N12">
        <v>12</v>
      </c>
      <c r="Q12">
        <v>64.900000000000006</v>
      </c>
      <c r="R12">
        <v>1.64</v>
      </c>
      <c r="S12">
        <v>24.1</v>
      </c>
      <c r="T12">
        <v>200</v>
      </c>
      <c r="U12" t="s">
        <v>29</v>
      </c>
      <c r="V12" s="2">
        <v>42522.593055555553</v>
      </c>
      <c r="W12" t="s">
        <v>30</v>
      </c>
      <c r="Y12" t="s">
        <v>161</v>
      </c>
      <c r="Z12" s="1">
        <v>42430</v>
      </c>
      <c r="AA12">
        <v>115</v>
      </c>
      <c r="AB12">
        <v>82.6</v>
      </c>
      <c r="AC12">
        <v>27.4</v>
      </c>
      <c r="AI12" s="1">
        <v>42522</v>
      </c>
      <c r="AJ12" s="3">
        <v>0.28472222222222221</v>
      </c>
      <c r="AK12">
        <v>130</v>
      </c>
      <c r="AL12">
        <v>82.6</v>
      </c>
      <c r="AM12">
        <v>27.7</v>
      </c>
    </row>
    <row r="13" spans="1:49" x14ac:dyDescent="0.25">
      <c r="A13" s="14" t="s">
        <v>44</v>
      </c>
      <c r="B13" s="15">
        <v>497332</v>
      </c>
      <c r="C13">
        <v>0</v>
      </c>
      <c r="D13">
        <v>23</v>
      </c>
      <c r="E13">
        <v>37.29</v>
      </c>
      <c r="F13">
        <v>10.57</v>
      </c>
      <c r="G13">
        <v>25</v>
      </c>
      <c r="H13">
        <v>119</v>
      </c>
      <c r="I13">
        <v>173</v>
      </c>
      <c r="K13">
        <v>69</v>
      </c>
      <c r="L13" s="1">
        <v>42247</v>
      </c>
      <c r="M13" t="s">
        <v>25</v>
      </c>
      <c r="N13">
        <v>11</v>
      </c>
      <c r="Q13">
        <v>67.05</v>
      </c>
      <c r="R13">
        <v>1.639</v>
      </c>
      <c r="S13">
        <v>25</v>
      </c>
      <c r="T13">
        <v>500</v>
      </c>
      <c r="U13" t="s">
        <v>29</v>
      </c>
      <c r="V13" s="2">
        <v>42508.208333333336</v>
      </c>
      <c r="W13" t="s">
        <v>27</v>
      </c>
      <c r="X13" s="1">
        <v>42425</v>
      </c>
    </row>
    <row r="14" spans="1:49" x14ac:dyDescent="0.25">
      <c r="A14" s="14" t="s">
        <v>45</v>
      </c>
      <c r="B14" s="15">
        <v>336338</v>
      </c>
      <c r="C14">
        <v>0</v>
      </c>
      <c r="D14">
        <v>22</v>
      </c>
      <c r="E14">
        <v>38.71</v>
      </c>
      <c r="F14">
        <v>11.71</v>
      </c>
      <c r="G14">
        <v>45</v>
      </c>
      <c r="H14">
        <v>132</v>
      </c>
      <c r="I14">
        <v>457</v>
      </c>
      <c r="K14">
        <v>58</v>
      </c>
      <c r="L14" s="1">
        <v>42264</v>
      </c>
      <c r="M14" t="s">
        <v>25</v>
      </c>
      <c r="N14">
        <v>12</v>
      </c>
      <c r="Q14">
        <v>108.2</v>
      </c>
      <c r="R14">
        <v>1.7170000000000001</v>
      </c>
      <c r="S14">
        <v>36.700000000000003</v>
      </c>
      <c r="T14">
        <v>250</v>
      </c>
      <c r="U14" t="s">
        <v>40</v>
      </c>
      <c r="V14" s="2">
        <v>42535.624305555553</v>
      </c>
      <c r="W14" t="s">
        <v>30</v>
      </c>
      <c r="Y14" t="s">
        <v>161</v>
      </c>
      <c r="Z14" s="1">
        <v>42523</v>
      </c>
      <c r="AA14">
        <v>132</v>
      </c>
      <c r="AB14">
        <v>83.4</v>
      </c>
      <c r="AC14">
        <v>28.9</v>
      </c>
      <c r="AI14" s="1">
        <v>42535</v>
      </c>
      <c r="AJ14" s="3">
        <v>0.38125000000000003</v>
      </c>
      <c r="AK14">
        <v>145</v>
      </c>
      <c r="AL14">
        <v>85.5</v>
      </c>
      <c r="AM14">
        <v>29.4</v>
      </c>
    </row>
    <row r="15" spans="1:49" x14ac:dyDescent="0.25">
      <c r="A15" s="14" t="s">
        <v>46</v>
      </c>
      <c r="B15" s="15">
        <v>165512</v>
      </c>
      <c r="C15">
        <v>0</v>
      </c>
      <c r="D15">
        <v>26</v>
      </c>
      <c r="E15">
        <v>36.14</v>
      </c>
      <c r="F15">
        <v>9.57</v>
      </c>
      <c r="G15">
        <v>77</v>
      </c>
      <c r="H15">
        <v>132</v>
      </c>
      <c r="I15">
        <v>291</v>
      </c>
      <c r="K15">
        <v>56</v>
      </c>
      <c r="L15" s="1">
        <v>42408</v>
      </c>
      <c r="M15" t="s">
        <v>25</v>
      </c>
      <c r="N15">
        <v>14</v>
      </c>
      <c r="Q15">
        <v>55.8</v>
      </c>
      <c r="R15">
        <v>1.5780000000000001</v>
      </c>
      <c r="S15">
        <v>22.4</v>
      </c>
      <c r="T15">
        <v>1200</v>
      </c>
      <c r="U15" t="s">
        <v>40</v>
      </c>
      <c r="V15" s="2">
        <v>42661.465277777781</v>
      </c>
      <c r="W15" t="s">
        <v>30</v>
      </c>
      <c r="Y15" t="s">
        <v>161</v>
      </c>
      <c r="Z15" s="1">
        <v>42650</v>
      </c>
      <c r="AA15">
        <v>114</v>
      </c>
      <c r="AB15">
        <v>87.8</v>
      </c>
      <c r="AC15">
        <v>27.9</v>
      </c>
      <c r="AE15">
        <v>56</v>
      </c>
      <c r="AF15">
        <v>48</v>
      </c>
      <c r="AG15">
        <v>3.7</v>
      </c>
      <c r="AH15">
        <v>51</v>
      </c>
      <c r="AI15" s="1">
        <v>42660</v>
      </c>
      <c r="AJ15" s="3">
        <v>0.52083333333333337</v>
      </c>
      <c r="AK15">
        <v>122</v>
      </c>
      <c r="AL15">
        <v>88.3</v>
      </c>
      <c r="AM15">
        <v>28.6</v>
      </c>
    </row>
    <row r="16" spans="1:49" s="32" customFormat="1" x14ac:dyDescent="0.25">
      <c r="A16" s="30" t="s">
        <v>47</v>
      </c>
      <c r="B16" s="31">
        <v>169153</v>
      </c>
      <c r="C16" s="32">
        <v>0</v>
      </c>
      <c r="D16" s="32">
        <v>26</v>
      </c>
      <c r="E16" s="32">
        <v>38.43</v>
      </c>
      <c r="F16" s="32">
        <v>10.57</v>
      </c>
      <c r="G16" s="32">
        <v>125</v>
      </c>
      <c r="H16" s="32">
        <v>131</v>
      </c>
      <c r="I16" s="32">
        <v>202</v>
      </c>
      <c r="K16" s="32">
        <v>43</v>
      </c>
      <c r="L16" s="33">
        <v>42526</v>
      </c>
      <c r="M16" s="32" t="s">
        <v>25</v>
      </c>
      <c r="N16" s="32">
        <v>14</v>
      </c>
      <c r="Q16" s="32">
        <v>102.7</v>
      </c>
      <c r="R16" s="32">
        <v>1.698</v>
      </c>
      <c r="S16" s="32">
        <v>35.6</v>
      </c>
      <c r="T16" s="32">
        <v>250</v>
      </c>
      <c r="U16" s="32" t="s">
        <v>26</v>
      </c>
      <c r="V16" s="34">
        <v>42795.554861111108</v>
      </c>
      <c r="W16" s="32" t="s">
        <v>30</v>
      </c>
      <c r="Y16" s="32" t="s">
        <v>161</v>
      </c>
      <c r="Z16" s="33">
        <v>42767</v>
      </c>
      <c r="AA16" s="32">
        <v>116</v>
      </c>
      <c r="AB16" s="32">
        <v>84.8</v>
      </c>
      <c r="AC16" s="32">
        <v>28.7</v>
      </c>
      <c r="AI16" s="33">
        <v>42794</v>
      </c>
      <c r="AJ16" s="35">
        <v>0.89583333333333337</v>
      </c>
      <c r="AK16" s="32">
        <v>125</v>
      </c>
      <c r="AL16" s="32">
        <v>81.7</v>
      </c>
      <c r="AM16" s="32">
        <v>28.5</v>
      </c>
    </row>
    <row r="17" spans="1:39" x14ac:dyDescent="0.25">
      <c r="A17" s="14" t="s">
        <v>48</v>
      </c>
      <c r="B17" s="15">
        <v>354391</v>
      </c>
      <c r="C17">
        <v>0</v>
      </c>
      <c r="D17">
        <v>20</v>
      </c>
      <c r="E17">
        <v>38.29</v>
      </c>
      <c r="F17">
        <v>11.29</v>
      </c>
      <c r="G17">
        <v>60</v>
      </c>
      <c r="H17">
        <v>120</v>
      </c>
      <c r="I17">
        <v>183</v>
      </c>
      <c r="K17">
        <v>42</v>
      </c>
      <c r="L17" s="1">
        <v>42547</v>
      </c>
      <c r="M17" t="s">
        <v>25</v>
      </c>
      <c r="N17">
        <v>13</v>
      </c>
      <c r="Q17">
        <v>67</v>
      </c>
      <c r="R17">
        <v>1.6220000000000001</v>
      </c>
      <c r="S17">
        <v>25.5</v>
      </c>
      <c r="T17">
        <v>300</v>
      </c>
      <c r="U17" t="s">
        <v>40</v>
      </c>
      <c r="V17" s="2">
        <v>42815.613194444442</v>
      </c>
      <c r="W17" t="s">
        <v>30</v>
      </c>
      <c r="Y17" t="s">
        <v>161</v>
      </c>
      <c r="Z17" s="1">
        <v>42798</v>
      </c>
      <c r="AA17">
        <v>118</v>
      </c>
      <c r="AB17">
        <v>83.1</v>
      </c>
      <c r="AC17">
        <v>29.3</v>
      </c>
      <c r="AI17" s="1">
        <v>42815</v>
      </c>
      <c r="AJ17" s="3">
        <v>0.41666666666666669</v>
      </c>
      <c r="AK17">
        <v>117</v>
      </c>
      <c r="AL17">
        <v>84.5</v>
      </c>
      <c r="AM17">
        <v>28.7</v>
      </c>
    </row>
    <row r="18" spans="1:39" x14ac:dyDescent="0.25">
      <c r="A18" s="14" t="s">
        <v>49</v>
      </c>
      <c r="B18" s="15">
        <v>551908</v>
      </c>
      <c r="C18">
        <v>0</v>
      </c>
      <c r="D18">
        <v>18</v>
      </c>
      <c r="E18">
        <v>40</v>
      </c>
      <c r="F18">
        <v>10</v>
      </c>
      <c r="G18">
        <v>51</v>
      </c>
      <c r="H18">
        <v>132</v>
      </c>
      <c r="I18">
        <v>247</v>
      </c>
      <c r="K18">
        <v>55</v>
      </c>
      <c r="L18" s="1">
        <v>42573</v>
      </c>
      <c r="M18" t="s">
        <v>25</v>
      </c>
      <c r="N18">
        <v>12</v>
      </c>
      <c r="Q18">
        <v>51.4</v>
      </c>
      <c r="R18">
        <v>1.64</v>
      </c>
      <c r="S18">
        <v>19.100000000000001</v>
      </c>
      <c r="T18">
        <v>250</v>
      </c>
      <c r="U18" t="s">
        <v>40</v>
      </c>
      <c r="V18" s="2">
        <v>42853.583333333336</v>
      </c>
      <c r="W18" t="s">
        <v>27</v>
      </c>
      <c r="X18" s="1">
        <v>42834</v>
      </c>
    </row>
    <row r="19" spans="1:39" x14ac:dyDescent="0.25">
      <c r="A19" s="14" t="s">
        <v>50</v>
      </c>
      <c r="B19" s="15">
        <v>225851</v>
      </c>
      <c r="C19">
        <v>0</v>
      </c>
      <c r="D19">
        <v>26</v>
      </c>
      <c r="E19">
        <v>39</v>
      </c>
      <c r="F19">
        <v>10.57</v>
      </c>
      <c r="G19">
        <v>71</v>
      </c>
      <c r="H19">
        <v>138</v>
      </c>
      <c r="I19">
        <v>383</v>
      </c>
      <c r="K19">
        <v>66</v>
      </c>
      <c r="L19" s="1">
        <v>42384</v>
      </c>
      <c r="M19" t="s">
        <v>25</v>
      </c>
      <c r="N19">
        <v>13</v>
      </c>
      <c r="Q19">
        <v>90.95</v>
      </c>
      <c r="R19">
        <v>1.67</v>
      </c>
      <c r="S19">
        <v>32.6</v>
      </c>
      <c r="T19">
        <v>300</v>
      </c>
      <c r="U19" t="s">
        <v>40</v>
      </c>
      <c r="V19" s="2">
        <v>42657.390277777777</v>
      </c>
      <c r="W19" t="s">
        <v>30</v>
      </c>
      <c r="Y19" t="s">
        <v>161</v>
      </c>
      <c r="Z19" s="1">
        <v>42639</v>
      </c>
      <c r="AA19">
        <v>127</v>
      </c>
      <c r="AB19">
        <v>85.3</v>
      </c>
      <c r="AC19">
        <v>28.3</v>
      </c>
      <c r="AI19" s="1">
        <v>42655</v>
      </c>
      <c r="AJ19" s="3">
        <v>0.4375</v>
      </c>
      <c r="AK19">
        <v>126</v>
      </c>
      <c r="AL19">
        <v>86</v>
      </c>
      <c r="AM19">
        <v>28.8</v>
      </c>
    </row>
    <row r="20" spans="1:39" x14ac:dyDescent="0.25">
      <c r="A20" s="14" t="s">
        <v>51</v>
      </c>
      <c r="B20" s="15">
        <v>546072</v>
      </c>
      <c r="C20">
        <v>0</v>
      </c>
      <c r="D20">
        <v>25</v>
      </c>
      <c r="E20">
        <v>40.86</v>
      </c>
      <c r="F20">
        <v>10.57</v>
      </c>
      <c r="G20">
        <v>22</v>
      </c>
      <c r="H20">
        <v>125</v>
      </c>
      <c r="I20">
        <v>627</v>
      </c>
      <c r="K20">
        <v>51</v>
      </c>
      <c r="L20" s="1">
        <v>42474</v>
      </c>
      <c r="M20" t="s">
        <v>25</v>
      </c>
      <c r="N20">
        <v>13</v>
      </c>
      <c r="Q20">
        <v>75.150000000000006</v>
      </c>
      <c r="R20">
        <v>1.5409999999999999</v>
      </c>
      <c r="S20">
        <v>31.6</v>
      </c>
      <c r="T20">
        <v>200</v>
      </c>
      <c r="U20" t="s">
        <v>29</v>
      </c>
      <c r="V20" s="2">
        <v>42760.60833333333</v>
      </c>
      <c r="W20" t="s">
        <v>27</v>
      </c>
      <c r="X20" s="1">
        <v>42732</v>
      </c>
    </row>
    <row r="21" spans="1:39" x14ac:dyDescent="0.25">
      <c r="A21" s="14" t="s">
        <v>52</v>
      </c>
      <c r="B21" s="15">
        <v>548020</v>
      </c>
      <c r="C21">
        <v>0</v>
      </c>
      <c r="D21">
        <v>26</v>
      </c>
      <c r="E21">
        <v>37.57</v>
      </c>
      <c r="F21">
        <v>9.86</v>
      </c>
      <c r="G21">
        <v>87</v>
      </c>
      <c r="H21">
        <v>140</v>
      </c>
      <c r="I21">
        <v>505</v>
      </c>
      <c r="K21">
        <v>43</v>
      </c>
      <c r="L21" s="1">
        <v>42559</v>
      </c>
      <c r="M21" t="s">
        <v>25</v>
      </c>
      <c r="N21">
        <v>16</v>
      </c>
      <c r="Q21">
        <v>47.1</v>
      </c>
      <c r="R21">
        <v>1.575</v>
      </c>
      <c r="S21">
        <v>19</v>
      </c>
      <c r="T21">
        <v>100</v>
      </c>
      <c r="U21" t="s">
        <v>40</v>
      </c>
      <c r="V21" s="2">
        <v>42822.599305555559</v>
      </c>
      <c r="W21" t="s">
        <v>30</v>
      </c>
      <c r="Y21" t="s">
        <v>30</v>
      </c>
      <c r="Z21" s="1">
        <v>42801</v>
      </c>
      <c r="AA21">
        <v>120</v>
      </c>
      <c r="AB21">
        <v>80.7</v>
      </c>
      <c r="AC21">
        <v>26.9</v>
      </c>
      <c r="AI21" s="1">
        <v>42821</v>
      </c>
      <c r="AJ21" s="3">
        <v>0.86805555555555547</v>
      </c>
      <c r="AK21">
        <v>115</v>
      </c>
      <c r="AL21">
        <v>79.099999999999994</v>
      </c>
      <c r="AM21">
        <v>25.9</v>
      </c>
    </row>
    <row r="22" spans="1:39" x14ac:dyDescent="0.25">
      <c r="A22" s="14" t="s">
        <v>53</v>
      </c>
      <c r="B22" s="15">
        <v>538013</v>
      </c>
      <c r="C22">
        <v>0</v>
      </c>
      <c r="D22">
        <v>22</v>
      </c>
      <c r="E22">
        <v>38.29</v>
      </c>
      <c r="F22">
        <v>13.43</v>
      </c>
      <c r="G22">
        <v>36</v>
      </c>
      <c r="H22">
        <v>113</v>
      </c>
      <c r="K22">
        <v>59</v>
      </c>
      <c r="L22" s="1">
        <v>42339</v>
      </c>
      <c r="M22" t="s">
        <v>25</v>
      </c>
      <c r="N22">
        <v>11</v>
      </c>
      <c r="Q22">
        <v>141.1</v>
      </c>
      <c r="R22">
        <v>1.671</v>
      </c>
      <c r="S22">
        <v>50.5</v>
      </c>
      <c r="T22">
        <v>500</v>
      </c>
      <c r="U22" t="s">
        <v>26</v>
      </c>
      <c r="V22" s="2">
        <v>42607.265277777777</v>
      </c>
      <c r="W22" t="s">
        <v>27</v>
      </c>
      <c r="X22" s="1">
        <v>42594</v>
      </c>
    </row>
    <row r="23" spans="1:39" x14ac:dyDescent="0.25">
      <c r="A23" s="14" t="s">
        <v>54</v>
      </c>
      <c r="B23" s="15">
        <v>122365</v>
      </c>
      <c r="C23">
        <v>0</v>
      </c>
      <c r="D23">
        <v>30</v>
      </c>
      <c r="E23">
        <v>38</v>
      </c>
      <c r="F23">
        <v>12.14</v>
      </c>
      <c r="G23">
        <v>51</v>
      </c>
      <c r="H23">
        <v>127</v>
      </c>
      <c r="I23">
        <v>455</v>
      </c>
      <c r="K23">
        <v>99</v>
      </c>
      <c r="L23" s="1">
        <v>42352</v>
      </c>
      <c r="M23" t="s">
        <v>25</v>
      </c>
      <c r="N23">
        <v>13</v>
      </c>
      <c r="Q23">
        <v>62.7</v>
      </c>
      <c r="R23">
        <v>1.571</v>
      </c>
      <c r="S23">
        <v>25.4</v>
      </c>
      <c r="T23">
        <v>400</v>
      </c>
      <c r="U23" t="s">
        <v>26</v>
      </c>
      <c r="V23" s="2">
        <v>42618.629166666666</v>
      </c>
      <c r="W23" t="s">
        <v>30</v>
      </c>
      <c r="Y23" t="s">
        <v>30</v>
      </c>
      <c r="Z23" s="1">
        <v>42611</v>
      </c>
      <c r="AA23">
        <v>123</v>
      </c>
      <c r="AB23">
        <v>89.5</v>
      </c>
      <c r="AC23">
        <v>31.5</v>
      </c>
      <c r="AI23" s="1">
        <v>42617</v>
      </c>
      <c r="AJ23" s="3">
        <v>0.89236111111111116</v>
      </c>
      <c r="AK23">
        <v>124</v>
      </c>
      <c r="AL23">
        <v>89.2</v>
      </c>
      <c r="AM23">
        <v>31.9</v>
      </c>
    </row>
    <row r="24" spans="1:39" x14ac:dyDescent="0.25">
      <c r="A24" s="14" t="s">
        <v>55</v>
      </c>
      <c r="B24" s="15">
        <v>548848</v>
      </c>
      <c r="C24">
        <v>0</v>
      </c>
      <c r="D24">
        <v>28</v>
      </c>
      <c r="E24">
        <v>39.43</v>
      </c>
      <c r="F24">
        <v>15.71</v>
      </c>
      <c r="G24">
        <v>65</v>
      </c>
      <c r="H24">
        <v>115</v>
      </c>
      <c r="I24">
        <v>388</v>
      </c>
      <c r="L24" s="1">
        <v>42498</v>
      </c>
      <c r="M24" t="s">
        <v>56</v>
      </c>
      <c r="N24">
        <v>13</v>
      </c>
      <c r="Q24">
        <v>45.4</v>
      </c>
      <c r="R24">
        <v>1.4710000000000001</v>
      </c>
      <c r="S24">
        <v>21</v>
      </c>
      <c r="T24">
        <v>500</v>
      </c>
      <c r="U24" t="s">
        <v>40</v>
      </c>
      <c r="V24" s="2">
        <v>42774.567361111112</v>
      </c>
      <c r="W24" t="s">
        <v>30</v>
      </c>
      <c r="Y24" t="s">
        <v>30</v>
      </c>
      <c r="Z24" s="1">
        <v>42755</v>
      </c>
      <c r="AA24">
        <v>119</v>
      </c>
      <c r="AB24">
        <v>92.2</v>
      </c>
      <c r="AC24">
        <v>31</v>
      </c>
      <c r="AI24" s="1">
        <v>42773</v>
      </c>
      <c r="AJ24" s="3">
        <v>0.66666666666666663</v>
      </c>
      <c r="AK24">
        <v>126</v>
      </c>
      <c r="AL24">
        <v>91.3</v>
      </c>
      <c r="AM24">
        <v>30.5</v>
      </c>
    </row>
    <row r="25" spans="1:39" x14ac:dyDescent="0.25">
      <c r="A25" s="14" t="s">
        <v>57</v>
      </c>
      <c r="B25" s="15">
        <v>554910</v>
      </c>
      <c r="C25">
        <v>0</v>
      </c>
      <c r="D25">
        <v>26</v>
      </c>
      <c r="E25">
        <v>39.71</v>
      </c>
      <c r="F25">
        <v>9.7100000000000009</v>
      </c>
      <c r="G25">
        <v>55</v>
      </c>
      <c r="H25">
        <v>112</v>
      </c>
      <c r="I25">
        <v>213</v>
      </c>
      <c r="K25">
        <v>65</v>
      </c>
      <c r="L25" s="1">
        <v>42645</v>
      </c>
      <c r="M25" t="s">
        <v>58</v>
      </c>
      <c r="N25">
        <v>13</v>
      </c>
      <c r="Q25">
        <v>63.7</v>
      </c>
      <c r="R25">
        <v>1.61</v>
      </c>
      <c r="S25">
        <v>24.6</v>
      </c>
      <c r="T25">
        <v>1000</v>
      </c>
      <c r="U25" t="s">
        <v>40</v>
      </c>
      <c r="V25" s="2">
        <v>42923.824999999997</v>
      </c>
      <c r="W25" t="s">
        <v>30</v>
      </c>
      <c r="Y25" t="s">
        <v>30</v>
      </c>
      <c r="Z25" s="1">
        <v>42896</v>
      </c>
      <c r="AA25">
        <v>107</v>
      </c>
      <c r="AB25">
        <v>82.3</v>
      </c>
      <c r="AC25">
        <v>26.8</v>
      </c>
      <c r="AI25" s="1">
        <v>42923</v>
      </c>
      <c r="AJ25" s="3">
        <v>0.66666666666666663</v>
      </c>
      <c r="AK25">
        <v>96</v>
      </c>
      <c r="AL25">
        <v>78.2</v>
      </c>
      <c r="AM25">
        <v>26.4</v>
      </c>
    </row>
    <row r="26" spans="1:39" x14ac:dyDescent="0.25">
      <c r="A26" s="14" t="s">
        <v>59</v>
      </c>
      <c r="B26" s="15">
        <v>553098</v>
      </c>
      <c r="C26">
        <v>0</v>
      </c>
      <c r="D26">
        <v>21</v>
      </c>
      <c r="E26">
        <v>35.57</v>
      </c>
      <c r="F26">
        <v>10.29</v>
      </c>
      <c r="G26">
        <v>68</v>
      </c>
      <c r="H26">
        <v>131</v>
      </c>
      <c r="I26">
        <v>384</v>
      </c>
      <c r="K26">
        <v>79</v>
      </c>
      <c r="L26" s="1">
        <v>42644</v>
      </c>
      <c r="M26" t="s">
        <v>25</v>
      </c>
      <c r="N26">
        <v>11</v>
      </c>
      <c r="Q26">
        <v>66.7</v>
      </c>
      <c r="R26">
        <v>1.67</v>
      </c>
      <c r="S26">
        <v>23.9</v>
      </c>
      <c r="T26">
        <v>250</v>
      </c>
      <c r="U26" t="s">
        <v>35</v>
      </c>
      <c r="V26" s="2">
        <v>42893.306250000001</v>
      </c>
      <c r="W26" t="s">
        <v>30</v>
      </c>
      <c r="Y26" t="s">
        <v>30</v>
      </c>
      <c r="Z26" s="1">
        <v>42832</v>
      </c>
      <c r="AA26">
        <v>123</v>
      </c>
      <c r="AB26">
        <v>85.3</v>
      </c>
      <c r="AC26">
        <v>29.1</v>
      </c>
      <c r="AI26" s="1">
        <v>42893</v>
      </c>
      <c r="AJ26" s="3">
        <v>4.1666666666666664E-2</v>
      </c>
      <c r="AK26">
        <v>132</v>
      </c>
      <c r="AL26">
        <v>82.2</v>
      </c>
      <c r="AM26">
        <v>29.1</v>
      </c>
    </row>
    <row r="27" spans="1:39" x14ac:dyDescent="0.25">
      <c r="A27" s="14" t="s">
        <v>60</v>
      </c>
      <c r="B27" s="15">
        <v>551555</v>
      </c>
      <c r="C27">
        <v>0</v>
      </c>
      <c r="D27">
        <v>36</v>
      </c>
      <c r="E27">
        <v>36.71</v>
      </c>
      <c r="F27">
        <v>10.71</v>
      </c>
      <c r="G27">
        <v>37</v>
      </c>
      <c r="H27">
        <v>130</v>
      </c>
      <c r="I27">
        <v>252</v>
      </c>
      <c r="K27">
        <v>67</v>
      </c>
      <c r="L27" s="1">
        <v>42599</v>
      </c>
      <c r="M27" t="s">
        <v>25</v>
      </c>
      <c r="N27">
        <v>10</v>
      </c>
      <c r="O27">
        <v>2000</v>
      </c>
      <c r="P27" t="s">
        <v>61</v>
      </c>
      <c r="Q27">
        <v>111.4</v>
      </c>
      <c r="R27">
        <v>1.77</v>
      </c>
      <c r="S27">
        <v>35.6</v>
      </c>
      <c r="T27">
        <v>500</v>
      </c>
      <c r="U27" t="s">
        <v>29</v>
      </c>
      <c r="V27" s="2">
        <v>42856.411805555559</v>
      </c>
      <c r="W27" t="s">
        <v>30</v>
      </c>
      <c r="Y27" t="s">
        <v>30</v>
      </c>
      <c r="Z27" s="1">
        <v>42803</v>
      </c>
      <c r="AA27">
        <v>129</v>
      </c>
      <c r="AB27">
        <v>92.7</v>
      </c>
      <c r="AC27">
        <v>30.3</v>
      </c>
      <c r="AI27" s="1">
        <v>42847</v>
      </c>
      <c r="AJ27" s="3">
        <v>0.95833333333333337</v>
      </c>
      <c r="AK27">
        <v>129</v>
      </c>
      <c r="AL27">
        <v>88.7</v>
      </c>
      <c r="AM27">
        <v>30.4</v>
      </c>
    </row>
    <row r="28" spans="1:39" x14ac:dyDescent="0.25">
      <c r="A28" s="14" t="s">
        <v>62</v>
      </c>
      <c r="B28" s="15">
        <v>540823</v>
      </c>
      <c r="C28">
        <v>0</v>
      </c>
      <c r="D28">
        <v>28</v>
      </c>
      <c r="E28">
        <v>40.29</v>
      </c>
      <c r="F28">
        <v>10.29</v>
      </c>
      <c r="G28">
        <v>30</v>
      </c>
      <c r="H28">
        <v>130</v>
      </c>
      <c r="I28">
        <v>313</v>
      </c>
      <c r="K28">
        <v>87</v>
      </c>
      <c r="L28" s="1">
        <v>42604</v>
      </c>
      <c r="M28" t="s">
        <v>25</v>
      </c>
      <c r="N28">
        <v>13</v>
      </c>
      <c r="O28">
        <v>2005</v>
      </c>
      <c r="P28" t="s">
        <v>61</v>
      </c>
      <c r="Q28">
        <v>90.2</v>
      </c>
      <c r="R28">
        <v>1.67</v>
      </c>
      <c r="S28">
        <v>32.299999999999997</v>
      </c>
      <c r="T28">
        <v>450</v>
      </c>
      <c r="U28" t="s">
        <v>40</v>
      </c>
      <c r="V28" s="2">
        <v>42886.640972222223</v>
      </c>
      <c r="W28" t="s">
        <v>27</v>
      </c>
      <c r="X28" s="1">
        <v>42864</v>
      </c>
    </row>
    <row r="29" spans="1:39" s="32" customFormat="1" x14ac:dyDescent="0.25">
      <c r="A29" s="30" t="s">
        <v>63</v>
      </c>
      <c r="B29" s="31">
        <v>328339</v>
      </c>
      <c r="C29" s="32">
        <v>0</v>
      </c>
      <c r="D29" s="32">
        <v>29</v>
      </c>
      <c r="E29" s="32">
        <v>41</v>
      </c>
      <c r="F29" s="32">
        <v>9.86</v>
      </c>
      <c r="G29" s="32">
        <v>160</v>
      </c>
      <c r="H29" s="32">
        <v>138</v>
      </c>
      <c r="I29" s="32">
        <v>323</v>
      </c>
      <c r="K29" s="32">
        <v>84</v>
      </c>
      <c r="L29" s="33">
        <v>42629</v>
      </c>
      <c r="M29" s="32" t="s">
        <v>25</v>
      </c>
      <c r="N29" s="32">
        <v>12</v>
      </c>
      <c r="Q29" s="32">
        <v>81.349999999999994</v>
      </c>
      <c r="R29" s="32">
        <v>1.575</v>
      </c>
      <c r="S29" s="32">
        <v>32.799999999999997</v>
      </c>
      <c r="T29" s="32">
        <v>350</v>
      </c>
      <c r="U29" s="32" t="s">
        <v>40</v>
      </c>
      <c r="V29" s="34">
        <v>42916.563888888886</v>
      </c>
      <c r="W29" s="32" t="s">
        <v>30</v>
      </c>
      <c r="Y29" s="32" t="s">
        <v>30</v>
      </c>
      <c r="Z29" s="33">
        <v>42823</v>
      </c>
      <c r="AA29" s="32">
        <v>122</v>
      </c>
      <c r="AB29" s="32">
        <v>87</v>
      </c>
      <c r="AC29" s="32">
        <v>29.5</v>
      </c>
      <c r="AI29" s="33">
        <v>42915</v>
      </c>
      <c r="AJ29" s="35">
        <v>0.94444444444444453</v>
      </c>
      <c r="AK29" s="32">
        <v>128</v>
      </c>
      <c r="AL29" s="32" t="s">
        <v>183</v>
      </c>
    </row>
    <row r="30" spans="1:39" x14ac:dyDescent="0.25">
      <c r="A30" s="14" t="s">
        <v>64</v>
      </c>
      <c r="B30" s="15">
        <v>553621</v>
      </c>
      <c r="C30">
        <v>0</v>
      </c>
      <c r="D30">
        <v>25</v>
      </c>
      <c r="E30">
        <v>40.14</v>
      </c>
      <c r="F30">
        <v>15.29</v>
      </c>
      <c r="G30">
        <v>35</v>
      </c>
      <c r="H30">
        <v>121</v>
      </c>
      <c r="I30">
        <v>165</v>
      </c>
      <c r="K30">
        <v>45</v>
      </c>
      <c r="L30" s="1">
        <v>42597</v>
      </c>
      <c r="M30" t="s">
        <v>25</v>
      </c>
      <c r="N30">
        <v>12</v>
      </c>
      <c r="Q30">
        <v>50</v>
      </c>
      <c r="R30">
        <v>1.5720000000000001</v>
      </c>
      <c r="S30">
        <v>20.2</v>
      </c>
      <c r="T30">
        <v>400</v>
      </c>
      <c r="U30" t="s">
        <v>37</v>
      </c>
      <c r="V30" s="2">
        <v>42878.302083333336</v>
      </c>
      <c r="W30" t="s">
        <v>30</v>
      </c>
      <c r="Y30" t="s">
        <v>30</v>
      </c>
      <c r="Z30" s="1">
        <v>42858</v>
      </c>
      <c r="AA30">
        <v>124</v>
      </c>
      <c r="AB30">
        <v>92.6</v>
      </c>
      <c r="AC30">
        <v>31.8</v>
      </c>
      <c r="AE30">
        <v>21</v>
      </c>
      <c r="AI30" s="1">
        <v>42877</v>
      </c>
      <c r="AJ30" s="3">
        <v>0.79166666666666663</v>
      </c>
      <c r="AK30">
        <v>126</v>
      </c>
      <c r="AL30">
        <v>89.8</v>
      </c>
      <c r="AM30">
        <v>32.1</v>
      </c>
    </row>
    <row r="31" spans="1:39" x14ac:dyDescent="0.25">
      <c r="A31" s="14" t="s">
        <v>65</v>
      </c>
      <c r="B31" s="15">
        <v>559332</v>
      </c>
      <c r="C31">
        <v>0</v>
      </c>
      <c r="D31">
        <v>22</v>
      </c>
      <c r="E31">
        <v>41.14</v>
      </c>
      <c r="F31">
        <v>12</v>
      </c>
      <c r="G31">
        <v>31</v>
      </c>
      <c r="H31">
        <v>125</v>
      </c>
      <c r="I31">
        <v>332</v>
      </c>
      <c r="K31">
        <v>19</v>
      </c>
      <c r="L31" s="1">
        <v>42730</v>
      </c>
      <c r="M31" t="s">
        <v>58</v>
      </c>
      <c r="N31">
        <v>12</v>
      </c>
      <c r="Q31">
        <v>75.25</v>
      </c>
      <c r="R31">
        <v>1.5920000000000001</v>
      </c>
      <c r="S31">
        <v>29.7</v>
      </c>
      <c r="T31">
        <v>600</v>
      </c>
      <c r="U31" t="s">
        <v>40</v>
      </c>
      <c r="V31" s="2">
        <v>43018.476388888892</v>
      </c>
      <c r="W31" t="s">
        <v>27</v>
      </c>
      <c r="X31" s="1">
        <v>42990</v>
      </c>
    </row>
    <row r="32" spans="1:39" x14ac:dyDescent="0.25">
      <c r="A32" s="14" t="s">
        <v>66</v>
      </c>
      <c r="B32" s="15">
        <v>220509</v>
      </c>
      <c r="C32">
        <v>0</v>
      </c>
      <c r="D32">
        <v>24</v>
      </c>
      <c r="E32">
        <v>37.71</v>
      </c>
      <c r="F32">
        <v>10.14</v>
      </c>
      <c r="G32">
        <v>77</v>
      </c>
      <c r="H32">
        <v>135</v>
      </c>
      <c r="I32">
        <v>562</v>
      </c>
      <c r="K32">
        <v>60</v>
      </c>
      <c r="L32" s="1">
        <v>42788</v>
      </c>
      <c r="M32" t="s">
        <v>25</v>
      </c>
      <c r="N32">
        <v>12</v>
      </c>
      <c r="Q32">
        <v>102</v>
      </c>
      <c r="R32">
        <v>1.655</v>
      </c>
      <c r="S32">
        <v>37.200000000000003</v>
      </c>
      <c r="T32">
        <v>450</v>
      </c>
      <c r="U32" t="s">
        <v>67</v>
      </c>
      <c r="V32" s="2">
        <v>43052.65</v>
      </c>
      <c r="W32" t="s">
        <v>30</v>
      </c>
      <c r="Y32" t="s">
        <v>30</v>
      </c>
      <c r="Z32" s="1">
        <v>43039</v>
      </c>
      <c r="AA32">
        <v>129</v>
      </c>
      <c r="AB32">
        <v>91</v>
      </c>
      <c r="AC32">
        <v>30.6</v>
      </c>
      <c r="AI32" s="1">
        <v>43052</v>
      </c>
      <c r="AJ32" s="3">
        <v>0.27083333333333331</v>
      </c>
      <c r="AK32">
        <v>120</v>
      </c>
      <c r="AL32">
        <v>89</v>
      </c>
      <c r="AM32">
        <v>30.6</v>
      </c>
    </row>
    <row r="33" spans="1:41" x14ac:dyDescent="0.25">
      <c r="A33" s="14" t="s">
        <v>68</v>
      </c>
      <c r="B33" s="15">
        <v>560307</v>
      </c>
      <c r="C33">
        <v>0</v>
      </c>
      <c r="D33">
        <v>27</v>
      </c>
      <c r="E33">
        <v>40.71</v>
      </c>
      <c r="F33">
        <v>10.71</v>
      </c>
      <c r="G33">
        <v>137</v>
      </c>
      <c r="H33">
        <v>116</v>
      </c>
      <c r="I33">
        <v>390</v>
      </c>
      <c r="K33">
        <v>95</v>
      </c>
      <c r="L33" s="1">
        <v>42840</v>
      </c>
      <c r="M33" t="s">
        <v>25</v>
      </c>
      <c r="N33">
        <v>13</v>
      </c>
      <c r="Q33">
        <v>58.6</v>
      </c>
      <c r="R33">
        <v>1.61</v>
      </c>
      <c r="S33">
        <v>22.6</v>
      </c>
      <c r="T33">
        <v>200</v>
      </c>
      <c r="U33" t="s">
        <v>69</v>
      </c>
      <c r="V33" s="2">
        <v>43125.479166666664</v>
      </c>
      <c r="W33" t="s">
        <v>30</v>
      </c>
      <c r="Y33" t="s">
        <v>30</v>
      </c>
      <c r="AI33" s="1">
        <v>43124</v>
      </c>
      <c r="AJ33" s="3">
        <v>0.85416666666666663</v>
      </c>
      <c r="AK33">
        <v>107</v>
      </c>
      <c r="AL33">
        <v>92.6</v>
      </c>
      <c r="AM33">
        <v>30.4</v>
      </c>
    </row>
    <row r="34" spans="1:41" s="32" customFormat="1" x14ac:dyDescent="0.25">
      <c r="A34" s="30" t="s">
        <v>70</v>
      </c>
      <c r="B34" s="31">
        <v>208725</v>
      </c>
      <c r="C34" s="32">
        <v>0</v>
      </c>
      <c r="D34" s="32">
        <v>25</v>
      </c>
      <c r="E34" s="32">
        <v>41.57</v>
      </c>
      <c r="F34" s="32">
        <v>10.57</v>
      </c>
      <c r="G34" s="32">
        <v>196</v>
      </c>
      <c r="H34" s="32">
        <v>135</v>
      </c>
      <c r="I34" s="32">
        <v>520</v>
      </c>
      <c r="K34" s="32">
        <v>60</v>
      </c>
      <c r="L34" s="33">
        <v>42845</v>
      </c>
      <c r="M34" s="32" t="s">
        <v>25</v>
      </c>
      <c r="N34" s="32">
        <v>14</v>
      </c>
      <c r="Q34" s="32">
        <v>49.85</v>
      </c>
      <c r="R34" s="32">
        <v>1.5680000000000001</v>
      </c>
      <c r="S34" s="32">
        <v>20.3</v>
      </c>
      <c r="T34" s="32">
        <v>550</v>
      </c>
      <c r="U34" s="32" t="s">
        <v>37</v>
      </c>
      <c r="V34" s="34">
        <v>43136.440972222219</v>
      </c>
      <c r="W34" s="32" t="s">
        <v>30</v>
      </c>
      <c r="Y34" s="32" t="s">
        <v>30</v>
      </c>
      <c r="Z34" s="33">
        <v>43053</v>
      </c>
      <c r="AA34" s="32">
        <v>114</v>
      </c>
      <c r="AB34" s="32">
        <v>94.2</v>
      </c>
      <c r="AC34" s="32">
        <v>31.7</v>
      </c>
      <c r="AI34" s="33">
        <v>43135</v>
      </c>
      <c r="AJ34" s="35">
        <v>0.58333333333333337</v>
      </c>
      <c r="AK34" s="32">
        <v>126</v>
      </c>
      <c r="AL34" s="32">
        <v>90.8</v>
      </c>
      <c r="AM34" s="32">
        <v>32.299999999999997</v>
      </c>
      <c r="AO34" s="32">
        <v>35</v>
      </c>
    </row>
    <row r="35" spans="1:41" s="4" customFormat="1" x14ac:dyDescent="0.25">
      <c r="A35" s="16" t="s">
        <v>71</v>
      </c>
      <c r="B35" s="17">
        <v>301659</v>
      </c>
      <c r="C35" s="4">
        <v>0</v>
      </c>
      <c r="D35" s="4">
        <v>18</v>
      </c>
      <c r="E35" s="4">
        <v>40.29</v>
      </c>
      <c r="F35" s="4">
        <v>13.71</v>
      </c>
      <c r="G35" s="4">
        <v>35</v>
      </c>
      <c r="H35" s="4">
        <v>118</v>
      </c>
      <c r="I35" s="4">
        <v>608</v>
      </c>
      <c r="K35" s="4">
        <v>26</v>
      </c>
      <c r="L35" s="5">
        <v>42837</v>
      </c>
      <c r="M35" s="4" t="s">
        <v>25</v>
      </c>
      <c r="Q35" s="4">
        <v>53.05</v>
      </c>
      <c r="R35" s="4">
        <v>1.55</v>
      </c>
      <c r="S35" s="4">
        <v>22.1</v>
      </c>
      <c r="U35" s="4" t="s">
        <v>37</v>
      </c>
      <c r="V35" s="6">
        <v>43119.283333333333</v>
      </c>
      <c r="W35" s="4" t="s">
        <v>30</v>
      </c>
      <c r="Y35" s="4" t="s">
        <v>30</v>
      </c>
      <c r="Z35" s="4" t="s">
        <v>163</v>
      </c>
      <c r="AI35" s="5">
        <v>42933</v>
      </c>
    </row>
    <row r="36" spans="1:41" x14ac:dyDescent="0.25">
      <c r="A36" s="14" t="s">
        <v>72</v>
      </c>
      <c r="B36" s="15">
        <v>568261</v>
      </c>
      <c r="C36">
        <v>0</v>
      </c>
      <c r="D36">
        <v>30</v>
      </c>
      <c r="E36">
        <v>39</v>
      </c>
      <c r="F36">
        <v>12</v>
      </c>
      <c r="G36">
        <v>40</v>
      </c>
      <c r="H36">
        <v>130</v>
      </c>
      <c r="I36">
        <v>224</v>
      </c>
      <c r="K36">
        <v>40</v>
      </c>
      <c r="L36" s="1">
        <v>42845</v>
      </c>
      <c r="M36" t="s">
        <v>73</v>
      </c>
      <c r="N36">
        <v>11</v>
      </c>
      <c r="Q36">
        <v>80.3</v>
      </c>
      <c r="R36">
        <v>1.613</v>
      </c>
      <c r="S36">
        <v>30.9</v>
      </c>
      <c r="T36">
        <v>300</v>
      </c>
      <c r="U36" t="s">
        <v>29</v>
      </c>
      <c r="V36" s="2">
        <v>43118.395138888889</v>
      </c>
      <c r="W36" t="s">
        <v>30</v>
      </c>
      <c r="Y36" t="s">
        <v>30</v>
      </c>
      <c r="Z36" s="1">
        <v>43089</v>
      </c>
      <c r="AA36">
        <v>110</v>
      </c>
      <c r="AB36">
        <v>89.2</v>
      </c>
      <c r="AC36">
        <v>28.4</v>
      </c>
      <c r="AI36" s="1">
        <v>43116</v>
      </c>
      <c r="AJ36" s="3">
        <v>0.40972222222222227</v>
      </c>
      <c r="AK36">
        <v>115</v>
      </c>
      <c r="AL36">
        <v>89.2</v>
      </c>
      <c r="AM36">
        <v>29.6</v>
      </c>
    </row>
    <row r="37" spans="1:41" x14ac:dyDescent="0.25">
      <c r="A37" s="14" t="s">
        <v>74</v>
      </c>
      <c r="B37" s="15">
        <v>250300</v>
      </c>
      <c r="C37">
        <v>0</v>
      </c>
      <c r="D37">
        <v>21</v>
      </c>
      <c r="E37">
        <v>41.57</v>
      </c>
      <c r="F37">
        <v>11</v>
      </c>
      <c r="G37">
        <v>44</v>
      </c>
      <c r="H37">
        <v>126</v>
      </c>
      <c r="I37">
        <v>386</v>
      </c>
      <c r="K37">
        <v>70</v>
      </c>
      <c r="L37" s="1">
        <v>42853</v>
      </c>
      <c r="M37" t="s">
        <v>25</v>
      </c>
      <c r="N37">
        <v>13</v>
      </c>
      <c r="Q37">
        <v>74.599999999999994</v>
      </c>
      <c r="R37">
        <v>1.6459999999999999</v>
      </c>
      <c r="S37">
        <v>27.5</v>
      </c>
      <c r="T37">
        <v>300</v>
      </c>
      <c r="U37" t="s">
        <v>37</v>
      </c>
      <c r="V37" s="2">
        <v>43144.334722222222</v>
      </c>
      <c r="W37" t="s">
        <v>30</v>
      </c>
      <c r="Y37" t="s">
        <v>30</v>
      </c>
      <c r="Z37" s="1">
        <v>43048</v>
      </c>
      <c r="AA37">
        <v>104</v>
      </c>
      <c r="AB37">
        <v>89.6</v>
      </c>
      <c r="AC37">
        <v>29.3</v>
      </c>
      <c r="AI37" s="1">
        <v>43088</v>
      </c>
      <c r="AJ37" s="46">
        <v>0.50138888888888888</v>
      </c>
      <c r="AK37">
        <v>121</v>
      </c>
      <c r="AL37">
        <v>89.4</v>
      </c>
      <c r="AM37">
        <v>29</v>
      </c>
    </row>
    <row r="38" spans="1:41" x14ac:dyDescent="0.25">
      <c r="A38" s="14" t="s">
        <v>75</v>
      </c>
      <c r="B38" s="15">
        <v>518113</v>
      </c>
      <c r="C38">
        <v>1</v>
      </c>
      <c r="D38">
        <v>29</v>
      </c>
      <c r="E38">
        <v>40.29</v>
      </c>
      <c r="F38">
        <v>11.29</v>
      </c>
      <c r="G38">
        <v>38</v>
      </c>
      <c r="H38">
        <v>131</v>
      </c>
      <c r="K38">
        <v>34</v>
      </c>
      <c r="L38" s="1">
        <v>42017</v>
      </c>
      <c r="M38" t="s">
        <v>76</v>
      </c>
      <c r="N38">
        <v>15</v>
      </c>
      <c r="Q38">
        <v>50.55</v>
      </c>
      <c r="R38">
        <v>1.54</v>
      </c>
      <c r="S38">
        <v>21.3</v>
      </c>
      <c r="T38">
        <v>350</v>
      </c>
      <c r="U38" t="s">
        <v>69</v>
      </c>
      <c r="V38" s="2">
        <v>42299.169444444444</v>
      </c>
      <c r="W38" t="s">
        <v>30</v>
      </c>
      <c r="Y38" t="s">
        <v>30</v>
      </c>
      <c r="Z38" s="1">
        <v>42236</v>
      </c>
      <c r="AA38">
        <v>127</v>
      </c>
      <c r="AB38">
        <v>91.8</v>
      </c>
      <c r="AC38">
        <v>31.6</v>
      </c>
      <c r="AI38" s="1">
        <v>42298</v>
      </c>
      <c r="AJ38" s="46">
        <v>0.9</v>
      </c>
      <c r="AK38">
        <v>146</v>
      </c>
    </row>
    <row r="39" spans="1:41" x14ac:dyDescent="0.25">
      <c r="A39" s="14" t="s">
        <v>77</v>
      </c>
      <c r="B39" s="15">
        <v>129094</v>
      </c>
      <c r="C39">
        <v>1</v>
      </c>
      <c r="D39">
        <v>30</v>
      </c>
      <c r="E39">
        <v>40.71</v>
      </c>
      <c r="F39">
        <v>12.71</v>
      </c>
      <c r="G39">
        <v>36</v>
      </c>
      <c r="H39">
        <v>123</v>
      </c>
      <c r="I39">
        <v>238</v>
      </c>
      <c r="K39">
        <v>45</v>
      </c>
      <c r="L39" s="1">
        <v>42028</v>
      </c>
      <c r="M39" t="s">
        <v>25</v>
      </c>
      <c r="N39">
        <v>14</v>
      </c>
      <c r="Q39">
        <v>56.2</v>
      </c>
      <c r="R39">
        <v>1.645</v>
      </c>
      <c r="S39">
        <v>20.8</v>
      </c>
      <c r="T39">
        <v>450</v>
      </c>
      <c r="U39" t="s">
        <v>37</v>
      </c>
      <c r="V39" s="2">
        <v>42313.712500000001</v>
      </c>
      <c r="W39" t="s">
        <v>30</v>
      </c>
      <c r="Y39" t="s">
        <v>30</v>
      </c>
      <c r="Z39" s="1">
        <v>42227</v>
      </c>
      <c r="AA39">
        <v>110</v>
      </c>
      <c r="AD39">
        <v>17</v>
      </c>
      <c r="AI39" s="1">
        <v>42313</v>
      </c>
      <c r="AJ39" s="46">
        <v>0.68055555555555547</v>
      </c>
      <c r="AK39">
        <v>117</v>
      </c>
      <c r="AL39">
        <v>88.2</v>
      </c>
      <c r="AM39">
        <v>30.1</v>
      </c>
    </row>
    <row r="40" spans="1:41" x14ac:dyDescent="0.25">
      <c r="A40" s="14" t="s">
        <v>78</v>
      </c>
      <c r="B40" s="15">
        <v>273479</v>
      </c>
      <c r="C40">
        <v>1</v>
      </c>
      <c r="D40">
        <v>21</v>
      </c>
      <c r="E40">
        <v>41.43</v>
      </c>
      <c r="F40">
        <v>12.43</v>
      </c>
      <c r="G40">
        <v>96</v>
      </c>
      <c r="H40">
        <v>136</v>
      </c>
      <c r="I40">
        <v>246</v>
      </c>
      <c r="K40">
        <v>48</v>
      </c>
      <c r="L40" s="1">
        <v>42023</v>
      </c>
      <c r="M40" t="s">
        <v>25</v>
      </c>
      <c r="N40">
        <v>14</v>
      </c>
      <c r="Q40">
        <v>53.6</v>
      </c>
      <c r="R40">
        <v>1.5669999999999999</v>
      </c>
      <c r="S40">
        <v>21.8</v>
      </c>
      <c r="T40">
        <v>500</v>
      </c>
      <c r="U40" t="s">
        <v>37</v>
      </c>
      <c r="V40" s="2">
        <v>42313.42083333333</v>
      </c>
      <c r="W40" t="s">
        <v>30</v>
      </c>
      <c r="Y40" t="s">
        <v>30</v>
      </c>
      <c r="Z40" s="1">
        <v>42221</v>
      </c>
      <c r="AA40">
        <v>116</v>
      </c>
      <c r="AD40">
        <v>36</v>
      </c>
      <c r="AI40" s="1">
        <v>42313</v>
      </c>
      <c r="AJ40" s="46">
        <v>0.30555555555555552</v>
      </c>
      <c r="AK40">
        <v>137</v>
      </c>
      <c r="AL40">
        <v>86.6</v>
      </c>
      <c r="AM40">
        <v>30.6</v>
      </c>
    </row>
    <row r="41" spans="1:41" s="4" customFormat="1" ht="30" x14ac:dyDescent="0.25">
      <c r="A41" s="16" t="s">
        <v>79</v>
      </c>
      <c r="B41" s="17">
        <v>520686</v>
      </c>
      <c r="C41" s="4">
        <v>1</v>
      </c>
      <c r="D41" s="4">
        <v>23</v>
      </c>
      <c r="E41" s="4">
        <v>41.14</v>
      </c>
      <c r="F41" s="4">
        <v>11</v>
      </c>
      <c r="G41" s="4">
        <v>77</v>
      </c>
      <c r="H41" s="4">
        <v>124</v>
      </c>
      <c r="I41" s="4">
        <v>170</v>
      </c>
      <c r="K41" s="4">
        <v>87</v>
      </c>
      <c r="L41" s="5">
        <v>42058</v>
      </c>
      <c r="M41" s="4" t="s">
        <v>25</v>
      </c>
      <c r="N41" s="4">
        <v>13</v>
      </c>
      <c r="Q41" s="4">
        <v>47.3</v>
      </c>
      <c r="R41" s="4">
        <v>1.4830000000000001</v>
      </c>
      <c r="S41" s="4">
        <v>21.5</v>
      </c>
      <c r="T41" s="4">
        <v>400</v>
      </c>
      <c r="U41" s="4" t="s">
        <v>37</v>
      </c>
      <c r="V41" s="6">
        <v>42285.693749999999</v>
      </c>
      <c r="W41" s="4" t="s">
        <v>30</v>
      </c>
      <c r="X41" s="48" t="s">
        <v>187</v>
      </c>
      <c r="Y41" s="4" t="s">
        <v>30</v>
      </c>
      <c r="Z41" s="5">
        <v>42300</v>
      </c>
      <c r="AA41" s="4">
        <v>108</v>
      </c>
      <c r="AB41" s="4">
        <v>82.9</v>
      </c>
      <c r="AC41" s="4">
        <v>26.8</v>
      </c>
      <c r="AD41" s="4">
        <v>113</v>
      </c>
      <c r="AE41" s="4">
        <v>6</v>
      </c>
      <c r="AF41" s="4">
        <v>5</v>
      </c>
      <c r="AG41" s="4">
        <v>4.59</v>
      </c>
      <c r="AH41" s="4">
        <v>4</v>
      </c>
      <c r="AI41" s="5">
        <v>42346</v>
      </c>
      <c r="AJ41" s="47">
        <v>0.60347222222222219</v>
      </c>
      <c r="AK41" s="4">
        <v>116</v>
      </c>
      <c r="AL41" s="4">
        <v>81.7</v>
      </c>
      <c r="AM41" s="4">
        <v>26.9</v>
      </c>
    </row>
    <row r="42" spans="1:41" x14ac:dyDescent="0.25">
      <c r="A42" s="14" t="s">
        <v>80</v>
      </c>
      <c r="B42" s="15">
        <v>526752</v>
      </c>
      <c r="C42">
        <v>1</v>
      </c>
      <c r="D42">
        <v>26</v>
      </c>
      <c r="E42">
        <v>39.14</v>
      </c>
      <c r="F42">
        <v>11</v>
      </c>
      <c r="G42">
        <v>37</v>
      </c>
      <c r="H42">
        <v>138</v>
      </c>
      <c r="I42">
        <v>191</v>
      </c>
      <c r="K42">
        <v>38</v>
      </c>
      <c r="L42" s="1">
        <v>42150</v>
      </c>
      <c r="M42" t="s">
        <v>25</v>
      </c>
      <c r="N42">
        <v>11</v>
      </c>
      <c r="Q42">
        <v>63</v>
      </c>
      <c r="R42">
        <v>1.5760000000000001</v>
      </c>
      <c r="S42">
        <v>25.4</v>
      </c>
      <c r="T42">
        <v>400</v>
      </c>
      <c r="U42" t="s">
        <v>37</v>
      </c>
      <c r="V42" s="2">
        <v>42424.468055555553</v>
      </c>
      <c r="W42" t="s">
        <v>30</v>
      </c>
      <c r="Y42" t="s">
        <v>30</v>
      </c>
      <c r="Z42" s="1">
        <v>42399</v>
      </c>
      <c r="AA42">
        <v>117</v>
      </c>
      <c r="AB42">
        <v>84.7</v>
      </c>
      <c r="AC42">
        <v>28.9</v>
      </c>
      <c r="AI42" s="1">
        <v>42411</v>
      </c>
      <c r="AJ42" s="46">
        <v>0.65277777777777779</v>
      </c>
      <c r="AK42">
        <v>123</v>
      </c>
      <c r="AL42">
        <v>84.2</v>
      </c>
      <c r="AM42">
        <v>29.4</v>
      </c>
    </row>
    <row r="43" spans="1:41" x14ac:dyDescent="0.25">
      <c r="A43" s="14" t="s">
        <v>81</v>
      </c>
      <c r="B43" s="15">
        <v>141554</v>
      </c>
      <c r="C43">
        <v>1</v>
      </c>
      <c r="D43">
        <v>27</v>
      </c>
      <c r="E43">
        <v>38.71</v>
      </c>
      <c r="F43">
        <v>10.43</v>
      </c>
      <c r="G43">
        <v>83</v>
      </c>
      <c r="H43">
        <v>144</v>
      </c>
      <c r="I43">
        <v>196</v>
      </c>
      <c r="K43">
        <v>112</v>
      </c>
      <c r="L43" s="1">
        <v>42007</v>
      </c>
      <c r="M43" t="s">
        <v>25</v>
      </c>
      <c r="N43">
        <v>12</v>
      </c>
      <c r="Q43">
        <v>92</v>
      </c>
      <c r="R43">
        <v>1.69</v>
      </c>
      <c r="S43">
        <v>32.200000000000003</v>
      </c>
      <c r="T43">
        <v>450</v>
      </c>
      <c r="U43" t="s">
        <v>37</v>
      </c>
      <c r="V43" s="2">
        <v>42278.460416666669</v>
      </c>
      <c r="W43" t="s">
        <v>30</v>
      </c>
      <c r="Y43" t="s">
        <v>30</v>
      </c>
      <c r="Z43" s="1">
        <v>42201</v>
      </c>
      <c r="AA43">
        <v>121</v>
      </c>
      <c r="AB43">
        <v>90.7</v>
      </c>
      <c r="AC43">
        <v>33</v>
      </c>
      <c r="AI43" s="1">
        <v>42276</v>
      </c>
      <c r="AJ43" s="46">
        <v>0.49236111111111108</v>
      </c>
      <c r="AK43">
        <v>92.6</v>
      </c>
      <c r="AL43">
        <v>32</v>
      </c>
    </row>
    <row r="44" spans="1:41" x14ac:dyDescent="0.25">
      <c r="A44" s="14" t="s">
        <v>82</v>
      </c>
      <c r="B44" s="15">
        <v>144779</v>
      </c>
      <c r="C44">
        <v>1</v>
      </c>
      <c r="D44">
        <v>27</v>
      </c>
      <c r="E44">
        <v>36.57</v>
      </c>
      <c r="F44">
        <v>13</v>
      </c>
      <c r="G44">
        <v>64</v>
      </c>
      <c r="H44">
        <v>117</v>
      </c>
      <c r="I44">
        <v>446</v>
      </c>
      <c r="K44">
        <v>59</v>
      </c>
      <c r="L44" s="1">
        <v>42093</v>
      </c>
      <c r="M44" t="s">
        <v>25</v>
      </c>
      <c r="N44">
        <v>12</v>
      </c>
      <c r="O44">
        <v>2005</v>
      </c>
      <c r="P44" t="s">
        <v>61</v>
      </c>
      <c r="Q44">
        <v>62.7</v>
      </c>
      <c r="R44">
        <v>1.63</v>
      </c>
      <c r="S44">
        <v>23.6</v>
      </c>
      <c r="T44">
        <v>300</v>
      </c>
      <c r="U44" t="s">
        <v>83</v>
      </c>
      <c r="V44" s="2">
        <v>42349.666666666664</v>
      </c>
      <c r="W44" t="s">
        <v>30</v>
      </c>
      <c r="Y44" t="s">
        <v>30</v>
      </c>
      <c r="Z44" s="1">
        <v>42289</v>
      </c>
      <c r="AA44">
        <v>121</v>
      </c>
      <c r="AB44">
        <v>86.2</v>
      </c>
      <c r="AC44">
        <v>27.4</v>
      </c>
      <c r="AD44">
        <v>67</v>
      </c>
      <c r="AI44" s="1">
        <v>42349</v>
      </c>
      <c r="AJ44" s="46">
        <v>0.4375</v>
      </c>
      <c r="AK44">
        <v>133</v>
      </c>
      <c r="AL44">
        <v>84.4</v>
      </c>
      <c r="AM44">
        <v>27.4</v>
      </c>
      <c r="AN44">
        <v>66</v>
      </c>
    </row>
    <row r="45" spans="1:41" x14ac:dyDescent="0.25">
      <c r="A45" s="14" t="s">
        <v>84</v>
      </c>
      <c r="B45" s="15">
        <v>276709</v>
      </c>
      <c r="C45">
        <v>1</v>
      </c>
      <c r="D45">
        <v>18</v>
      </c>
      <c r="E45">
        <v>41</v>
      </c>
      <c r="F45">
        <v>12.29</v>
      </c>
      <c r="G45">
        <v>24</v>
      </c>
      <c r="H45">
        <v>146</v>
      </c>
      <c r="K45">
        <v>65</v>
      </c>
      <c r="L45" s="1">
        <v>42248</v>
      </c>
      <c r="M45" t="s">
        <v>25</v>
      </c>
      <c r="N45">
        <v>11</v>
      </c>
      <c r="O45">
        <v>2014</v>
      </c>
      <c r="P45" t="s">
        <v>32</v>
      </c>
      <c r="Q45">
        <v>79.400000000000006</v>
      </c>
      <c r="R45">
        <v>1.68</v>
      </c>
      <c r="S45">
        <v>28.1</v>
      </c>
      <c r="T45">
        <v>200</v>
      </c>
      <c r="U45" t="s">
        <v>67</v>
      </c>
      <c r="V45" s="2">
        <v>42535.32916666667</v>
      </c>
      <c r="W45" t="s">
        <v>30</v>
      </c>
      <c r="Y45" t="s">
        <v>30</v>
      </c>
      <c r="Z45" s="1">
        <v>42488</v>
      </c>
      <c r="AA45">
        <v>125</v>
      </c>
      <c r="AB45">
        <v>81.2</v>
      </c>
      <c r="AC45">
        <v>26.7</v>
      </c>
      <c r="AD45">
        <v>103</v>
      </c>
      <c r="AI45" s="1">
        <v>42534</v>
      </c>
      <c r="AJ45" s="46">
        <v>0.93402777777777779</v>
      </c>
      <c r="AK45">
        <v>122</v>
      </c>
      <c r="AL45">
        <v>78.599999999999994</v>
      </c>
      <c r="AM45">
        <v>25.8</v>
      </c>
    </row>
    <row r="46" spans="1:41" x14ac:dyDescent="0.25">
      <c r="A46" s="14" t="s">
        <v>85</v>
      </c>
      <c r="B46" s="15">
        <v>333829</v>
      </c>
      <c r="C46">
        <v>1</v>
      </c>
      <c r="D46">
        <v>37</v>
      </c>
      <c r="E46">
        <v>38.86</v>
      </c>
      <c r="F46">
        <v>10.29</v>
      </c>
      <c r="G46">
        <v>167</v>
      </c>
      <c r="H46">
        <v>136</v>
      </c>
      <c r="I46">
        <v>187</v>
      </c>
      <c r="K46">
        <v>67</v>
      </c>
      <c r="L46" s="1">
        <v>42333</v>
      </c>
      <c r="M46" t="s">
        <v>25</v>
      </c>
      <c r="N46">
        <v>12</v>
      </c>
      <c r="Q46">
        <v>86.9</v>
      </c>
      <c r="R46">
        <v>1.6</v>
      </c>
      <c r="S46">
        <v>33.9</v>
      </c>
      <c r="T46">
        <v>300</v>
      </c>
      <c r="U46" t="s">
        <v>69</v>
      </c>
      <c r="V46" s="2">
        <v>42605.462500000001</v>
      </c>
      <c r="W46" t="s">
        <v>30</v>
      </c>
      <c r="Y46" t="s">
        <v>30</v>
      </c>
      <c r="Z46" s="1">
        <v>42528</v>
      </c>
      <c r="AA46">
        <v>122</v>
      </c>
      <c r="AB46">
        <v>86.1</v>
      </c>
      <c r="AC46">
        <v>29.3</v>
      </c>
      <c r="AI46" s="1">
        <v>42591</v>
      </c>
      <c r="AJ46" s="46">
        <v>0.44444444444444442</v>
      </c>
      <c r="AK46">
        <v>122</v>
      </c>
      <c r="AL46">
        <v>82.6</v>
      </c>
      <c r="AM46">
        <v>28.2</v>
      </c>
    </row>
    <row r="47" spans="1:41" x14ac:dyDescent="0.25">
      <c r="A47" s="14" t="s">
        <v>86</v>
      </c>
      <c r="B47" s="15">
        <v>537407</v>
      </c>
      <c r="C47">
        <v>1</v>
      </c>
      <c r="D47">
        <v>31</v>
      </c>
      <c r="E47">
        <v>39.29</v>
      </c>
      <c r="F47">
        <v>10.14</v>
      </c>
      <c r="G47">
        <v>63</v>
      </c>
      <c r="H47">
        <v>129</v>
      </c>
      <c r="I47">
        <v>174</v>
      </c>
      <c r="K47">
        <v>68</v>
      </c>
      <c r="L47" s="1">
        <v>42344</v>
      </c>
      <c r="M47" t="s">
        <v>25</v>
      </c>
      <c r="N47">
        <v>11</v>
      </c>
      <c r="Q47">
        <v>84.5</v>
      </c>
      <c r="R47">
        <v>1.69</v>
      </c>
      <c r="S47">
        <v>29.6</v>
      </c>
      <c r="T47">
        <v>500</v>
      </c>
      <c r="U47" t="s">
        <v>67</v>
      </c>
      <c r="V47" s="2">
        <v>42619.557638888888</v>
      </c>
      <c r="W47" t="s">
        <v>30</v>
      </c>
      <c r="Y47" t="s">
        <v>30</v>
      </c>
      <c r="Z47" s="1">
        <v>42608</v>
      </c>
      <c r="AA47">
        <v>112</v>
      </c>
      <c r="AB47">
        <v>84.6</v>
      </c>
      <c r="AC47">
        <v>27.3</v>
      </c>
      <c r="AI47" s="1">
        <v>42618</v>
      </c>
      <c r="AJ47" s="46">
        <v>0.91666666666666663</v>
      </c>
      <c r="AK47">
        <v>117</v>
      </c>
      <c r="AL47">
        <v>82.6</v>
      </c>
      <c r="AM47">
        <v>27.1</v>
      </c>
    </row>
    <row r="48" spans="1:41" x14ac:dyDescent="0.25">
      <c r="A48" s="14" t="s">
        <v>87</v>
      </c>
      <c r="B48" s="15">
        <v>533795</v>
      </c>
      <c r="C48">
        <v>1</v>
      </c>
      <c r="D48">
        <v>34</v>
      </c>
      <c r="E48">
        <v>37.57</v>
      </c>
      <c r="F48">
        <v>13.86</v>
      </c>
      <c r="G48">
        <v>68</v>
      </c>
      <c r="H48">
        <v>134</v>
      </c>
      <c r="I48">
        <v>561</v>
      </c>
      <c r="K48">
        <v>94</v>
      </c>
      <c r="L48" s="1">
        <v>42327</v>
      </c>
      <c r="M48" t="s">
        <v>25</v>
      </c>
      <c r="N48">
        <v>14</v>
      </c>
      <c r="O48">
        <v>2005</v>
      </c>
      <c r="P48" t="s">
        <v>61</v>
      </c>
      <c r="Q48">
        <v>88.95</v>
      </c>
      <c r="R48">
        <v>1.82</v>
      </c>
      <c r="S48">
        <v>26.9</v>
      </c>
      <c r="T48">
        <v>600</v>
      </c>
      <c r="U48" t="s">
        <v>67</v>
      </c>
      <c r="V48" s="2">
        <v>42590.526388888888</v>
      </c>
      <c r="W48" t="s">
        <v>30</v>
      </c>
      <c r="Y48" t="s">
        <v>30</v>
      </c>
      <c r="Z48" s="1">
        <v>42521</v>
      </c>
      <c r="AA48">
        <v>126</v>
      </c>
      <c r="AB48">
        <v>89.8</v>
      </c>
      <c r="AC48">
        <v>30.6</v>
      </c>
      <c r="AI48" s="1">
        <v>42588</v>
      </c>
      <c r="AJ48" s="46">
        <v>0.57291666666666663</v>
      </c>
      <c r="AK48">
        <v>119</v>
      </c>
      <c r="AL48">
        <v>89.4</v>
      </c>
      <c r="AM48">
        <v>30.1</v>
      </c>
    </row>
    <row r="49" spans="1:39" x14ac:dyDescent="0.25">
      <c r="A49" s="14" t="s">
        <v>88</v>
      </c>
      <c r="B49" s="15">
        <v>242656</v>
      </c>
      <c r="C49">
        <v>1</v>
      </c>
      <c r="D49">
        <v>21</v>
      </c>
      <c r="E49">
        <v>40.57</v>
      </c>
      <c r="F49">
        <v>9.57</v>
      </c>
      <c r="G49">
        <v>77</v>
      </c>
      <c r="H49">
        <v>134</v>
      </c>
      <c r="I49">
        <v>384</v>
      </c>
      <c r="K49">
        <v>58</v>
      </c>
      <c r="L49" s="1">
        <v>42300</v>
      </c>
      <c r="M49" t="s">
        <v>25</v>
      </c>
      <c r="N49">
        <v>12</v>
      </c>
      <c r="Q49">
        <v>79.8</v>
      </c>
      <c r="R49">
        <v>1.623</v>
      </c>
      <c r="S49">
        <v>30.3</v>
      </c>
      <c r="T49">
        <v>1100</v>
      </c>
      <c r="U49" t="s">
        <v>37</v>
      </c>
      <c r="V49" s="2">
        <v>42584.533333333333</v>
      </c>
      <c r="W49" t="s">
        <v>30</v>
      </c>
      <c r="Y49" t="s">
        <v>30</v>
      </c>
      <c r="Z49" s="1">
        <v>42504</v>
      </c>
      <c r="AA49">
        <v>118</v>
      </c>
      <c r="AB49">
        <v>87</v>
      </c>
      <c r="AC49">
        <v>28.9</v>
      </c>
      <c r="AI49" s="1">
        <v>42584</v>
      </c>
      <c r="AJ49" s="46">
        <v>0.3354166666666667</v>
      </c>
      <c r="AK49">
        <v>114</v>
      </c>
      <c r="AL49">
        <v>80.2</v>
      </c>
      <c r="AM49">
        <v>27.2</v>
      </c>
    </row>
    <row r="50" spans="1:39" x14ac:dyDescent="0.25">
      <c r="A50" s="14" t="s">
        <v>89</v>
      </c>
      <c r="B50" s="15">
        <v>538222</v>
      </c>
      <c r="C50">
        <v>1</v>
      </c>
      <c r="D50">
        <v>21</v>
      </c>
      <c r="E50">
        <v>38.57</v>
      </c>
      <c r="F50">
        <v>10.57</v>
      </c>
      <c r="G50">
        <v>36</v>
      </c>
      <c r="H50">
        <v>127</v>
      </c>
      <c r="I50">
        <v>184</v>
      </c>
      <c r="K50">
        <v>22</v>
      </c>
      <c r="L50" s="1">
        <v>42400</v>
      </c>
      <c r="M50" t="s">
        <v>58</v>
      </c>
      <c r="N50">
        <v>12</v>
      </c>
      <c r="Q50">
        <v>63.6</v>
      </c>
      <c r="R50">
        <v>1.61</v>
      </c>
      <c r="S50">
        <v>24.5</v>
      </c>
      <c r="T50">
        <v>100</v>
      </c>
      <c r="U50" t="s">
        <v>37</v>
      </c>
      <c r="V50" s="2">
        <v>42670.44027777778</v>
      </c>
      <c r="W50" t="s">
        <v>30</v>
      </c>
      <c r="Y50" t="s">
        <v>30</v>
      </c>
      <c r="Z50" s="1">
        <v>42586</v>
      </c>
      <c r="AA50">
        <v>111</v>
      </c>
      <c r="AB50">
        <v>86.8</v>
      </c>
      <c r="AC50">
        <v>28.8</v>
      </c>
      <c r="AI50" s="1">
        <v>42635</v>
      </c>
      <c r="AJ50" s="46">
        <v>0.43263888888888885</v>
      </c>
      <c r="AK50">
        <v>119</v>
      </c>
      <c r="AL50">
        <v>87.3</v>
      </c>
      <c r="AM50">
        <v>29</v>
      </c>
    </row>
    <row r="51" spans="1:39" x14ac:dyDescent="0.25">
      <c r="A51" s="14" t="s">
        <v>90</v>
      </c>
      <c r="B51" s="15">
        <v>530816</v>
      </c>
      <c r="C51">
        <v>1</v>
      </c>
      <c r="D51">
        <v>33</v>
      </c>
      <c r="E51">
        <v>41.57</v>
      </c>
      <c r="F51">
        <v>12.29</v>
      </c>
      <c r="G51">
        <v>30</v>
      </c>
      <c r="H51">
        <v>136</v>
      </c>
      <c r="K51">
        <v>47</v>
      </c>
      <c r="L51" s="1">
        <v>42476</v>
      </c>
      <c r="M51" t="s">
        <v>56</v>
      </c>
      <c r="N51">
        <v>11</v>
      </c>
      <c r="Q51">
        <v>74.3</v>
      </c>
      <c r="R51">
        <v>1.5840000000000001</v>
      </c>
      <c r="S51">
        <v>29.6</v>
      </c>
      <c r="T51">
        <v>1500</v>
      </c>
      <c r="U51" t="s">
        <v>37</v>
      </c>
      <c r="V51" s="2">
        <v>42767.424305555556</v>
      </c>
      <c r="W51" t="s">
        <v>30</v>
      </c>
      <c r="Y51" t="s">
        <v>30</v>
      </c>
      <c r="Z51" s="1">
        <v>42728</v>
      </c>
      <c r="AA51">
        <v>113</v>
      </c>
      <c r="AB51">
        <v>78.5</v>
      </c>
      <c r="AC51">
        <v>26.4</v>
      </c>
      <c r="AE51">
        <v>45</v>
      </c>
      <c r="AF51">
        <v>11</v>
      </c>
      <c r="AG51">
        <v>4.68</v>
      </c>
      <c r="AH51">
        <v>9</v>
      </c>
      <c r="AI51" s="1">
        <v>42766</v>
      </c>
      <c r="AJ51" s="46">
        <v>0.76041666666666663</v>
      </c>
      <c r="AK51">
        <v>125</v>
      </c>
      <c r="AL51">
        <v>78.2</v>
      </c>
      <c r="AM51">
        <v>26.9</v>
      </c>
    </row>
    <row r="52" spans="1:39" x14ac:dyDescent="0.25">
      <c r="A52" s="14" t="s">
        <v>91</v>
      </c>
      <c r="B52" s="15">
        <v>543872</v>
      </c>
      <c r="C52">
        <v>1</v>
      </c>
      <c r="D52">
        <v>29</v>
      </c>
      <c r="E52">
        <v>39.29</v>
      </c>
      <c r="F52">
        <v>14.86</v>
      </c>
      <c r="G52">
        <v>111</v>
      </c>
      <c r="H52">
        <v>135</v>
      </c>
      <c r="I52">
        <v>476</v>
      </c>
      <c r="K52">
        <v>69</v>
      </c>
      <c r="L52" s="1">
        <v>42501</v>
      </c>
      <c r="M52" t="s">
        <v>25</v>
      </c>
      <c r="N52">
        <v>14</v>
      </c>
      <c r="Q52">
        <v>72</v>
      </c>
      <c r="R52">
        <v>1.68</v>
      </c>
      <c r="S52">
        <v>25.5</v>
      </c>
      <c r="T52">
        <v>400</v>
      </c>
      <c r="U52" t="s">
        <v>37</v>
      </c>
      <c r="V52" s="2">
        <v>42776.420138888891</v>
      </c>
      <c r="W52" t="s">
        <v>30</v>
      </c>
      <c r="Y52" t="s">
        <v>30</v>
      </c>
      <c r="Z52" s="1">
        <v>42756</v>
      </c>
      <c r="AA52">
        <v>117</v>
      </c>
      <c r="AB52">
        <v>89.1</v>
      </c>
      <c r="AC52">
        <v>30.2</v>
      </c>
      <c r="AI52" s="1">
        <v>42775</v>
      </c>
      <c r="AJ52" s="46">
        <v>0.70833333333333337</v>
      </c>
      <c r="AK52">
        <v>119</v>
      </c>
    </row>
    <row r="53" spans="1:39" x14ac:dyDescent="0.25">
      <c r="A53" s="14" t="s">
        <v>92</v>
      </c>
      <c r="B53" s="15">
        <v>426905</v>
      </c>
      <c r="C53">
        <v>1</v>
      </c>
      <c r="D53">
        <v>30</v>
      </c>
      <c r="E53">
        <v>41.86</v>
      </c>
      <c r="F53">
        <v>11.86</v>
      </c>
      <c r="G53">
        <v>47</v>
      </c>
      <c r="H53">
        <v>130</v>
      </c>
      <c r="I53">
        <v>607</v>
      </c>
      <c r="K53">
        <v>25</v>
      </c>
      <c r="L53" s="1">
        <v>42529</v>
      </c>
      <c r="M53" t="s">
        <v>25</v>
      </c>
      <c r="N53">
        <v>12</v>
      </c>
      <c r="O53">
        <v>2015</v>
      </c>
      <c r="P53" t="s">
        <v>61</v>
      </c>
      <c r="Q53">
        <v>72.05</v>
      </c>
      <c r="R53">
        <v>1.67</v>
      </c>
      <c r="S53">
        <v>25.8</v>
      </c>
      <c r="T53">
        <v>900</v>
      </c>
      <c r="U53" t="s">
        <v>37</v>
      </c>
      <c r="V53" s="2">
        <v>42822.552777777775</v>
      </c>
      <c r="W53" t="s">
        <v>30</v>
      </c>
      <c r="Y53" t="s">
        <v>30</v>
      </c>
      <c r="Z53" s="1">
        <v>42762</v>
      </c>
      <c r="AA53">
        <v>110</v>
      </c>
      <c r="AB53">
        <v>86</v>
      </c>
      <c r="AC53">
        <v>28.1</v>
      </c>
      <c r="AI53" s="1">
        <v>42822</v>
      </c>
      <c r="AJ53" s="46">
        <v>0.35416666666666669</v>
      </c>
      <c r="AK53">
        <v>142</v>
      </c>
      <c r="AL53">
        <v>82.4</v>
      </c>
      <c r="AM53">
        <v>29.3</v>
      </c>
    </row>
    <row r="54" spans="1:39" x14ac:dyDescent="0.25">
      <c r="A54" s="14" t="s">
        <v>93</v>
      </c>
      <c r="B54" s="15">
        <v>280916</v>
      </c>
      <c r="C54">
        <v>1</v>
      </c>
      <c r="D54">
        <v>25</v>
      </c>
      <c r="E54">
        <v>37.71</v>
      </c>
      <c r="F54">
        <v>11.57</v>
      </c>
      <c r="G54">
        <v>91</v>
      </c>
      <c r="H54">
        <v>119</v>
      </c>
      <c r="I54">
        <v>346</v>
      </c>
      <c r="K54">
        <v>84</v>
      </c>
      <c r="L54" s="1">
        <v>42551</v>
      </c>
      <c r="M54" t="s">
        <v>148</v>
      </c>
      <c r="N54">
        <v>11</v>
      </c>
      <c r="Q54">
        <v>78</v>
      </c>
      <c r="R54">
        <v>1.63</v>
      </c>
      <c r="S54">
        <v>29.4</v>
      </c>
      <c r="T54">
        <v>350</v>
      </c>
      <c r="U54" t="s">
        <v>67</v>
      </c>
      <c r="V54" s="2">
        <v>42817.51458333333</v>
      </c>
      <c r="W54" t="s">
        <v>30</v>
      </c>
      <c r="Y54" t="s">
        <v>30</v>
      </c>
      <c r="Z54" s="1">
        <v>42739</v>
      </c>
      <c r="AA54">
        <v>116</v>
      </c>
      <c r="AB54">
        <v>86.3</v>
      </c>
      <c r="AC54">
        <v>30.1</v>
      </c>
      <c r="AI54" s="1">
        <v>42814</v>
      </c>
      <c r="AJ54" s="46">
        <v>0.80902777777777779</v>
      </c>
      <c r="AK54">
        <v>110</v>
      </c>
      <c r="AL54">
        <v>82.2</v>
      </c>
      <c r="AM54">
        <v>30.1</v>
      </c>
    </row>
    <row r="55" spans="1:39" x14ac:dyDescent="0.25">
      <c r="A55" s="14" t="s">
        <v>94</v>
      </c>
      <c r="B55" s="15">
        <v>461539</v>
      </c>
      <c r="C55">
        <v>1</v>
      </c>
      <c r="D55">
        <v>21</v>
      </c>
      <c r="E55">
        <v>38.14</v>
      </c>
      <c r="F55">
        <v>11.71</v>
      </c>
      <c r="G55">
        <v>10</v>
      </c>
      <c r="H55">
        <v>115</v>
      </c>
      <c r="I55">
        <v>187</v>
      </c>
      <c r="K55">
        <v>39</v>
      </c>
      <c r="L55" s="1">
        <v>42565</v>
      </c>
      <c r="M55" t="s">
        <v>25</v>
      </c>
      <c r="N55">
        <v>13</v>
      </c>
      <c r="O55">
        <v>2014</v>
      </c>
      <c r="P55" t="s">
        <v>61</v>
      </c>
      <c r="Q55">
        <v>118.6</v>
      </c>
      <c r="R55">
        <v>1.64</v>
      </c>
      <c r="S55">
        <v>44.1</v>
      </c>
      <c r="T55">
        <v>600</v>
      </c>
      <c r="U55" t="s">
        <v>37</v>
      </c>
      <c r="V55" s="2">
        <v>42832.300694444442</v>
      </c>
      <c r="W55" t="s">
        <v>27</v>
      </c>
      <c r="X55" s="1">
        <v>42800</v>
      </c>
      <c r="Z55" s="1"/>
      <c r="AJ55" s="46"/>
    </row>
    <row r="56" spans="1:39" x14ac:dyDescent="0.25">
      <c r="A56" s="14" t="s">
        <v>95</v>
      </c>
      <c r="B56" s="15">
        <v>542312</v>
      </c>
      <c r="C56">
        <v>1</v>
      </c>
      <c r="D56">
        <v>22</v>
      </c>
      <c r="E56">
        <v>39</v>
      </c>
      <c r="F56">
        <v>11.29</v>
      </c>
      <c r="G56">
        <v>74</v>
      </c>
      <c r="H56">
        <v>127</v>
      </c>
      <c r="I56">
        <v>291</v>
      </c>
      <c r="K56">
        <v>33</v>
      </c>
      <c r="L56" s="1">
        <v>42417</v>
      </c>
      <c r="M56" t="s">
        <v>96</v>
      </c>
      <c r="N56">
        <v>12</v>
      </c>
      <c r="Q56">
        <v>62</v>
      </c>
      <c r="R56">
        <v>1.59</v>
      </c>
      <c r="S56">
        <v>24.5</v>
      </c>
      <c r="T56">
        <v>300</v>
      </c>
      <c r="U56" t="s">
        <v>69</v>
      </c>
      <c r="V56" s="2">
        <v>42690.535416666666</v>
      </c>
      <c r="W56" t="s">
        <v>30</v>
      </c>
      <c r="Y56" t="s">
        <v>30</v>
      </c>
      <c r="Z56" s="1">
        <v>42689</v>
      </c>
      <c r="AA56">
        <v>135</v>
      </c>
      <c r="AB56">
        <v>81.7</v>
      </c>
      <c r="AC56">
        <v>27.8</v>
      </c>
      <c r="AI56" s="1">
        <v>42690</v>
      </c>
      <c r="AJ56" s="46">
        <v>0.23611111111111113</v>
      </c>
      <c r="AK56">
        <v>122</v>
      </c>
      <c r="AL56">
        <v>81</v>
      </c>
      <c r="AM56">
        <v>27.5</v>
      </c>
    </row>
    <row r="57" spans="1:39" x14ac:dyDescent="0.25">
      <c r="A57" s="14" t="s">
        <v>97</v>
      </c>
      <c r="B57" s="15">
        <v>292383</v>
      </c>
      <c r="C57">
        <v>1</v>
      </c>
      <c r="D57">
        <v>35</v>
      </c>
      <c r="E57">
        <v>38.29</v>
      </c>
      <c r="F57">
        <v>11.57</v>
      </c>
      <c r="G57">
        <v>87</v>
      </c>
      <c r="H57">
        <v>127</v>
      </c>
      <c r="I57">
        <v>376</v>
      </c>
      <c r="K57">
        <v>82</v>
      </c>
      <c r="L57" s="1">
        <v>42429</v>
      </c>
      <c r="M57" t="s">
        <v>25</v>
      </c>
      <c r="N57">
        <v>15</v>
      </c>
      <c r="Q57">
        <v>88.75</v>
      </c>
      <c r="R57">
        <v>1.635</v>
      </c>
      <c r="S57">
        <v>33.200000000000003</v>
      </c>
      <c r="T57">
        <v>150</v>
      </c>
      <c r="U57" t="s">
        <v>98</v>
      </c>
      <c r="V57" s="2">
        <v>42697.649305555555</v>
      </c>
      <c r="W57" t="s">
        <v>30</v>
      </c>
      <c r="Y57" t="s">
        <v>30</v>
      </c>
      <c r="Z57" s="1">
        <v>42692</v>
      </c>
      <c r="AA57">
        <v>132</v>
      </c>
      <c r="AB57">
        <v>88.1</v>
      </c>
      <c r="AC57">
        <v>29.7</v>
      </c>
      <c r="AI57" s="1">
        <v>42697</v>
      </c>
      <c r="AJ57" s="46">
        <v>0.14583333333333334</v>
      </c>
      <c r="AK57">
        <v>121</v>
      </c>
      <c r="AL57">
        <v>84.7</v>
      </c>
      <c r="AM57">
        <v>29.3</v>
      </c>
    </row>
    <row r="58" spans="1:39" x14ac:dyDescent="0.25">
      <c r="A58" s="14" t="s">
        <v>99</v>
      </c>
      <c r="B58" s="15">
        <v>236762</v>
      </c>
      <c r="C58">
        <v>1</v>
      </c>
      <c r="D58">
        <v>21</v>
      </c>
      <c r="E58">
        <v>39.57</v>
      </c>
      <c r="F58">
        <v>11.29</v>
      </c>
      <c r="G58">
        <v>54</v>
      </c>
      <c r="H58">
        <v>135</v>
      </c>
      <c r="I58">
        <v>248</v>
      </c>
      <c r="K58">
        <v>66</v>
      </c>
      <c r="L58" s="1">
        <v>42434</v>
      </c>
      <c r="M58" t="s">
        <v>25</v>
      </c>
      <c r="N58">
        <v>12</v>
      </c>
      <c r="Q58">
        <v>71.55</v>
      </c>
      <c r="R58">
        <v>1.6819999999999999</v>
      </c>
      <c r="S58">
        <v>25.3</v>
      </c>
      <c r="T58">
        <v>300</v>
      </c>
      <c r="U58" t="s">
        <v>37</v>
      </c>
      <c r="V58" s="2">
        <v>42711.262499999997</v>
      </c>
      <c r="W58" t="s">
        <v>30</v>
      </c>
      <c r="Y58" t="s">
        <v>30</v>
      </c>
      <c r="Z58" s="1">
        <v>42698</v>
      </c>
      <c r="AA58">
        <v>125</v>
      </c>
      <c r="AB58">
        <v>92.1</v>
      </c>
      <c r="AC58">
        <v>30.8</v>
      </c>
      <c r="AI58" s="1">
        <v>42710</v>
      </c>
      <c r="AJ58" s="46">
        <v>0.44444444444444442</v>
      </c>
      <c r="AK58">
        <v>125</v>
      </c>
      <c r="AL58">
        <v>90.9</v>
      </c>
      <c r="AM58">
        <v>30.6</v>
      </c>
    </row>
    <row r="59" spans="1:39" x14ac:dyDescent="0.25">
      <c r="A59" s="14" t="s">
        <v>100</v>
      </c>
      <c r="B59" s="15">
        <v>461553</v>
      </c>
      <c r="C59">
        <v>1</v>
      </c>
      <c r="D59">
        <v>29</v>
      </c>
      <c r="E59">
        <v>39.29</v>
      </c>
      <c r="F59">
        <v>10.29</v>
      </c>
      <c r="G59">
        <v>57</v>
      </c>
      <c r="H59">
        <v>132</v>
      </c>
      <c r="I59">
        <v>311</v>
      </c>
      <c r="K59">
        <v>26</v>
      </c>
      <c r="L59" s="1">
        <v>42476</v>
      </c>
      <c r="M59" t="s">
        <v>149</v>
      </c>
      <c r="N59">
        <v>13</v>
      </c>
      <c r="Q59">
        <v>57</v>
      </c>
      <c r="R59">
        <v>1.6</v>
      </c>
      <c r="S59">
        <v>22.3</v>
      </c>
      <c r="T59">
        <v>250</v>
      </c>
      <c r="U59" t="s">
        <v>37</v>
      </c>
      <c r="V59" s="2">
        <v>42751.540277777778</v>
      </c>
      <c r="W59" t="s">
        <v>30</v>
      </c>
      <c r="Y59" t="s">
        <v>30</v>
      </c>
      <c r="AI59" s="1">
        <v>42751</v>
      </c>
      <c r="AJ59" s="46">
        <v>0.16666666666666666</v>
      </c>
      <c r="AK59">
        <v>122</v>
      </c>
      <c r="AL59">
        <v>83.3</v>
      </c>
      <c r="AM59">
        <v>28.7</v>
      </c>
    </row>
    <row r="60" spans="1:39" x14ac:dyDescent="0.25">
      <c r="A60" s="14" t="s">
        <v>101</v>
      </c>
      <c r="B60" s="15">
        <v>246625</v>
      </c>
      <c r="C60">
        <v>1</v>
      </c>
      <c r="D60">
        <v>21</v>
      </c>
      <c r="E60">
        <v>37.71</v>
      </c>
      <c r="F60">
        <v>10</v>
      </c>
      <c r="G60">
        <v>20</v>
      </c>
      <c r="H60">
        <v>120</v>
      </c>
      <c r="I60">
        <v>338</v>
      </c>
      <c r="K60">
        <v>39</v>
      </c>
      <c r="L60" s="1">
        <v>42524</v>
      </c>
      <c r="M60" t="s">
        <v>25</v>
      </c>
      <c r="N60">
        <v>13</v>
      </c>
      <c r="Q60">
        <v>145.19999999999999</v>
      </c>
      <c r="R60">
        <v>1.6639999999999999</v>
      </c>
      <c r="S60">
        <v>52.4</v>
      </c>
      <c r="T60">
        <v>800</v>
      </c>
      <c r="U60" t="s">
        <v>102</v>
      </c>
      <c r="V60" s="2">
        <v>42788.482638888891</v>
      </c>
      <c r="W60" t="s">
        <v>30</v>
      </c>
      <c r="Y60" t="s">
        <v>30</v>
      </c>
      <c r="Z60" s="1">
        <v>43082</v>
      </c>
      <c r="AA60">
        <v>113</v>
      </c>
      <c r="AB60">
        <v>89.6</v>
      </c>
      <c r="AC60">
        <v>28.1</v>
      </c>
      <c r="AE60">
        <v>5</v>
      </c>
      <c r="AI60" s="1">
        <v>42787</v>
      </c>
      <c r="AJ60" s="3">
        <v>0.30555555555555552</v>
      </c>
      <c r="AK60">
        <v>123</v>
      </c>
      <c r="AL60">
        <v>84</v>
      </c>
      <c r="AM60">
        <v>28.1</v>
      </c>
    </row>
    <row r="61" spans="1:39" x14ac:dyDescent="0.25">
      <c r="A61" s="14" t="s">
        <v>103</v>
      </c>
      <c r="B61" s="15">
        <v>186009</v>
      </c>
      <c r="C61">
        <v>1</v>
      </c>
      <c r="D61">
        <v>26</v>
      </c>
      <c r="E61">
        <v>39</v>
      </c>
      <c r="F61">
        <v>9.43</v>
      </c>
      <c r="G61">
        <v>98</v>
      </c>
      <c r="H61">
        <v>122</v>
      </c>
      <c r="I61">
        <v>327</v>
      </c>
      <c r="K61">
        <v>65</v>
      </c>
      <c r="L61" s="1">
        <v>42528</v>
      </c>
      <c r="M61" t="s">
        <v>25</v>
      </c>
      <c r="N61">
        <v>15</v>
      </c>
      <c r="Q61">
        <v>66.099999999999994</v>
      </c>
      <c r="R61">
        <v>1.71</v>
      </c>
      <c r="S61">
        <v>22.6</v>
      </c>
      <c r="T61">
        <v>200</v>
      </c>
      <c r="U61" t="s">
        <v>37</v>
      </c>
      <c r="V61" s="2">
        <v>42801.45416666667</v>
      </c>
      <c r="W61" t="s">
        <v>30</v>
      </c>
      <c r="Y61" t="s">
        <v>30</v>
      </c>
      <c r="Z61" s="1">
        <v>42721</v>
      </c>
      <c r="AA61">
        <v>122</v>
      </c>
      <c r="AB61">
        <v>94.5</v>
      </c>
      <c r="AC61">
        <v>31.9</v>
      </c>
      <c r="AI61" s="1">
        <v>42801</v>
      </c>
      <c r="AJ61" s="3">
        <v>0.31944444444444448</v>
      </c>
      <c r="AK61">
        <v>130</v>
      </c>
      <c r="AL61">
        <v>90.8</v>
      </c>
      <c r="AM61">
        <v>32.200000000000003</v>
      </c>
    </row>
    <row r="62" spans="1:39" x14ac:dyDescent="0.25">
      <c r="A62" s="14" t="s">
        <v>104</v>
      </c>
      <c r="B62" s="15">
        <v>460097</v>
      </c>
      <c r="C62">
        <v>1</v>
      </c>
      <c r="D62">
        <v>24</v>
      </c>
      <c r="E62">
        <v>40.43</v>
      </c>
      <c r="F62">
        <v>11.29</v>
      </c>
      <c r="G62">
        <v>82</v>
      </c>
      <c r="H62">
        <v>130</v>
      </c>
      <c r="I62">
        <v>243</v>
      </c>
      <c r="K62">
        <v>36</v>
      </c>
      <c r="L62" s="1">
        <v>42542</v>
      </c>
      <c r="M62" t="s">
        <v>96</v>
      </c>
      <c r="N62">
        <v>15</v>
      </c>
      <c r="Q62">
        <v>57.45</v>
      </c>
      <c r="R62">
        <v>1.609</v>
      </c>
      <c r="S62">
        <v>22.2</v>
      </c>
      <c r="T62">
        <v>350</v>
      </c>
      <c r="U62" t="s">
        <v>37</v>
      </c>
      <c r="V62" s="2">
        <v>42825.584027777775</v>
      </c>
      <c r="W62" t="s">
        <v>30</v>
      </c>
      <c r="Y62" t="s">
        <v>30</v>
      </c>
      <c r="Z62" s="1">
        <v>42752</v>
      </c>
      <c r="AA62">
        <v>114</v>
      </c>
      <c r="AB62">
        <v>86.3</v>
      </c>
      <c r="AC62">
        <v>28.9</v>
      </c>
      <c r="AI62" s="1">
        <v>42825</v>
      </c>
      <c r="AJ62" s="3">
        <v>0.3888888888888889</v>
      </c>
      <c r="AK62">
        <v>109</v>
      </c>
      <c r="AL62">
        <v>82.3</v>
      </c>
      <c r="AM62">
        <v>26.8</v>
      </c>
    </row>
    <row r="63" spans="1:39" x14ac:dyDescent="0.25">
      <c r="A63" s="14" t="s">
        <v>105</v>
      </c>
      <c r="B63" s="15">
        <v>549720</v>
      </c>
      <c r="C63">
        <v>1</v>
      </c>
      <c r="D63">
        <v>30</v>
      </c>
      <c r="E63">
        <v>39.14</v>
      </c>
      <c r="F63">
        <v>12.43</v>
      </c>
      <c r="G63">
        <v>120</v>
      </c>
      <c r="H63">
        <v>137</v>
      </c>
      <c r="I63">
        <v>221</v>
      </c>
      <c r="K63">
        <v>60</v>
      </c>
      <c r="L63" s="1">
        <v>42577</v>
      </c>
      <c r="M63" t="s">
        <v>76</v>
      </c>
      <c r="N63">
        <v>12</v>
      </c>
      <c r="Q63">
        <v>69.099999999999994</v>
      </c>
      <c r="R63">
        <v>1.6220000000000001</v>
      </c>
      <c r="S63">
        <v>26.3</v>
      </c>
      <c r="T63">
        <v>350</v>
      </c>
      <c r="U63" t="s">
        <v>69</v>
      </c>
      <c r="V63" s="2">
        <v>42851.414583333331</v>
      </c>
      <c r="W63" t="s">
        <v>30</v>
      </c>
      <c r="Y63" s="4" t="s">
        <v>181</v>
      </c>
      <c r="Z63" s="1">
        <v>42802</v>
      </c>
      <c r="AA63">
        <v>128</v>
      </c>
      <c r="AB63">
        <v>78.7</v>
      </c>
      <c r="AC63">
        <v>26</v>
      </c>
      <c r="AE63">
        <v>51</v>
      </c>
      <c r="AF63">
        <v>16</v>
      </c>
      <c r="AG63">
        <v>4.18</v>
      </c>
      <c r="AH63">
        <v>15</v>
      </c>
      <c r="AI63" s="1">
        <v>42849</v>
      </c>
      <c r="AJ63" s="3">
        <v>0.30555555555555552</v>
      </c>
      <c r="AK63">
        <v>129</v>
      </c>
      <c r="AL63">
        <v>76.400000000000006</v>
      </c>
      <c r="AM63">
        <v>26</v>
      </c>
    </row>
    <row r="64" spans="1:39" x14ac:dyDescent="0.25">
      <c r="A64" s="14" t="s">
        <v>106</v>
      </c>
      <c r="B64" s="15">
        <v>225705</v>
      </c>
      <c r="C64">
        <v>1</v>
      </c>
      <c r="D64">
        <v>22</v>
      </c>
      <c r="E64">
        <v>41.29</v>
      </c>
      <c r="F64">
        <v>12.71</v>
      </c>
      <c r="G64">
        <v>144</v>
      </c>
      <c r="H64">
        <v>130</v>
      </c>
      <c r="I64">
        <v>149</v>
      </c>
      <c r="K64">
        <v>42</v>
      </c>
      <c r="L64" s="1">
        <v>42372</v>
      </c>
      <c r="M64" t="s">
        <v>25</v>
      </c>
      <c r="N64">
        <v>11</v>
      </c>
      <c r="Q64">
        <v>76.099999999999994</v>
      </c>
      <c r="R64">
        <v>1.57</v>
      </c>
      <c r="S64">
        <v>30.9</v>
      </c>
      <c r="T64">
        <v>350</v>
      </c>
      <c r="U64" t="s">
        <v>37</v>
      </c>
      <c r="V64" s="2">
        <v>42661.618750000001</v>
      </c>
      <c r="W64" t="s">
        <v>30</v>
      </c>
      <c r="Y64" t="s">
        <v>30</v>
      </c>
      <c r="Z64" s="1">
        <v>42571</v>
      </c>
      <c r="AA64">
        <v>118</v>
      </c>
      <c r="AB64">
        <v>90.3</v>
      </c>
      <c r="AC64">
        <v>30.3</v>
      </c>
      <c r="AI64" s="1">
        <v>42661</v>
      </c>
      <c r="AJ64" s="3">
        <v>0.47222222222222227</v>
      </c>
      <c r="AK64">
        <v>137</v>
      </c>
      <c r="AL64">
        <v>87.4</v>
      </c>
      <c r="AM64">
        <v>29.7</v>
      </c>
    </row>
    <row r="65" spans="1:49" x14ac:dyDescent="0.25">
      <c r="A65" s="14" t="s">
        <v>107</v>
      </c>
      <c r="B65" s="15">
        <v>456263</v>
      </c>
      <c r="C65">
        <v>1</v>
      </c>
      <c r="D65">
        <v>24</v>
      </c>
      <c r="E65">
        <v>41.71</v>
      </c>
      <c r="F65">
        <v>10.29</v>
      </c>
      <c r="G65">
        <v>54</v>
      </c>
      <c r="H65">
        <v>136</v>
      </c>
      <c r="I65">
        <v>371</v>
      </c>
      <c r="K65">
        <v>23</v>
      </c>
      <c r="L65" s="1">
        <v>42557</v>
      </c>
      <c r="M65" t="s">
        <v>25</v>
      </c>
      <c r="N65">
        <v>12</v>
      </c>
      <c r="Q65">
        <v>106.2</v>
      </c>
      <c r="R65">
        <v>1.72</v>
      </c>
      <c r="S65">
        <v>35.9</v>
      </c>
      <c r="T65">
        <v>750</v>
      </c>
      <c r="U65" t="s">
        <v>37</v>
      </c>
      <c r="V65" s="2">
        <v>42849.620138888888</v>
      </c>
      <c r="W65" t="s">
        <v>30</v>
      </c>
      <c r="Y65" t="s">
        <v>30</v>
      </c>
      <c r="Z65" s="1">
        <v>42739</v>
      </c>
      <c r="AA65">
        <v>119</v>
      </c>
      <c r="AB65">
        <v>89.7</v>
      </c>
      <c r="AC65">
        <v>29.3</v>
      </c>
      <c r="AI65" s="1">
        <v>42849</v>
      </c>
      <c r="AJ65" s="3">
        <v>0.3888888888888889</v>
      </c>
      <c r="AK65">
        <v>101</v>
      </c>
    </row>
    <row r="66" spans="1:49" x14ac:dyDescent="0.25">
      <c r="A66" s="14" t="s">
        <v>108</v>
      </c>
      <c r="B66" s="15">
        <v>556622</v>
      </c>
      <c r="C66">
        <v>1</v>
      </c>
      <c r="D66">
        <v>20</v>
      </c>
      <c r="E66">
        <v>41.14</v>
      </c>
      <c r="F66">
        <v>9.86</v>
      </c>
      <c r="G66">
        <v>17</v>
      </c>
      <c r="H66">
        <v>124</v>
      </c>
      <c r="I66">
        <v>259</v>
      </c>
      <c r="K66">
        <v>61</v>
      </c>
      <c r="L66" s="1">
        <v>42648</v>
      </c>
      <c r="M66" t="s">
        <v>25</v>
      </c>
      <c r="N66">
        <v>14</v>
      </c>
      <c r="Q66">
        <v>97.4</v>
      </c>
      <c r="R66">
        <v>1.55</v>
      </c>
      <c r="S66">
        <v>40.5</v>
      </c>
      <c r="T66">
        <v>400</v>
      </c>
      <c r="U66" t="s">
        <v>37</v>
      </c>
      <c r="V66" s="2">
        <v>42936.515972222223</v>
      </c>
      <c r="W66" t="s">
        <v>30</v>
      </c>
      <c r="Y66" t="s">
        <v>30</v>
      </c>
      <c r="Z66" s="1">
        <v>42873</v>
      </c>
      <c r="AA66">
        <v>119</v>
      </c>
      <c r="AB66">
        <v>89.5</v>
      </c>
      <c r="AC66">
        <v>30.4</v>
      </c>
      <c r="AE66">
        <v>6</v>
      </c>
      <c r="AF66">
        <v>4</v>
      </c>
      <c r="AG66">
        <v>4.28</v>
      </c>
      <c r="AH66">
        <v>4</v>
      </c>
      <c r="AI66" s="1">
        <v>42936</v>
      </c>
      <c r="AJ66" s="3">
        <v>0.3576388888888889</v>
      </c>
      <c r="AK66">
        <v>110</v>
      </c>
      <c r="AL66">
        <v>89.3</v>
      </c>
      <c r="AM66">
        <v>29.3</v>
      </c>
    </row>
    <row r="67" spans="1:49" s="4" customFormat="1" x14ac:dyDescent="0.25">
      <c r="A67" s="16" t="s">
        <v>108</v>
      </c>
      <c r="B67" s="17">
        <v>234885</v>
      </c>
      <c r="C67" s="25">
        <v>1</v>
      </c>
      <c r="D67" s="25">
        <v>20</v>
      </c>
      <c r="E67" s="25">
        <v>41.14</v>
      </c>
      <c r="F67" s="25">
        <v>9.86</v>
      </c>
      <c r="G67" s="25">
        <v>17</v>
      </c>
      <c r="H67" s="25">
        <v>124</v>
      </c>
      <c r="I67" s="25">
        <v>259</v>
      </c>
      <c r="J67" s="25"/>
      <c r="K67" s="25">
        <v>61</v>
      </c>
      <c r="L67" s="26">
        <v>42648</v>
      </c>
      <c r="M67" s="25" t="s">
        <v>25</v>
      </c>
      <c r="N67" s="25">
        <v>14</v>
      </c>
      <c r="O67" s="25"/>
      <c r="P67" s="25"/>
      <c r="Q67" s="25">
        <v>97.4</v>
      </c>
      <c r="R67" s="25">
        <v>1.55</v>
      </c>
      <c r="S67" s="25">
        <v>40.5</v>
      </c>
      <c r="T67" s="25">
        <v>400</v>
      </c>
      <c r="U67" s="25" t="s">
        <v>37</v>
      </c>
      <c r="V67" s="27">
        <v>42936.515972222223</v>
      </c>
      <c r="W67" s="25" t="s">
        <v>30</v>
      </c>
      <c r="X67" s="25"/>
      <c r="Y67" s="25" t="s">
        <v>178</v>
      </c>
      <c r="Z67" s="25"/>
      <c r="AA67" s="25" t="s">
        <v>180</v>
      </c>
      <c r="AB67" s="25"/>
      <c r="AC67" s="25"/>
      <c r="AD67" s="25"/>
      <c r="AE67" s="25"/>
      <c r="AF67" s="25"/>
      <c r="AG67" s="25"/>
      <c r="AH67" s="25"/>
      <c r="AI67" s="26" t="s">
        <v>179</v>
      </c>
      <c r="AJ67" s="25"/>
      <c r="AK67" s="25"/>
      <c r="AL67" s="25"/>
      <c r="AM67" s="25"/>
      <c r="AN67" s="25"/>
      <c r="AO67" s="25"/>
      <c r="AP67" s="25"/>
      <c r="AQ67" s="25"/>
      <c r="AR67" s="25"/>
    </row>
    <row r="68" spans="1:49" x14ac:dyDescent="0.25">
      <c r="A68" s="14" t="s">
        <v>109</v>
      </c>
      <c r="B68" s="15">
        <v>242123</v>
      </c>
      <c r="C68" s="21">
        <v>1</v>
      </c>
      <c r="D68" s="21">
        <v>22</v>
      </c>
      <c r="E68" s="21">
        <v>40.71</v>
      </c>
      <c r="F68" s="21">
        <v>12.43</v>
      </c>
      <c r="G68" s="21">
        <v>49</v>
      </c>
      <c r="H68" s="21">
        <v>145</v>
      </c>
      <c r="I68" s="21">
        <v>311</v>
      </c>
      <c r="J68" s="21"/>
      <c r="K68" s="21">
        <v>145</v>
      </c>
      <c r="L68" s="22">
        <v>42637</v>
      </c>
      <c r="M68" s="21" t="s">
        <v>25</v>
      </c>
      <c r="N68" s="21">
        <v>13</v>
      </c>
      <c r="O68" s="21"/>
      <c r="P68" s="21"/>
      <c r="Q68" s="21">
        <v>65.8</v>
      </c>
      <c r="R68" s="21">
        <v>1.667</v>
      </c>
      <c r="S68" s="21">
        <v>23.7</v>
      </c>
      <c r="T68" s="21">
        <v>450</v>
      </c>
      <c r="U68" s="21" t="s">
        <v>37</v>
      </c>
      <c r="V68" s="23">
        <v>42922.518055555556</v>
      </c>
      <c r="W68" s="21" t="s">
        <v>30</v>
      </c>
      <c r="X68" s="21"/>
      <c r="Y68" s="21" t="s">
        <v>161</v>
      </c>
      <c r="Z68" s="22">
        <v>42832</v>
      </c>
      <c r="AA68" s="21">
        <v>127</v>
      </c>
      <c r="AB68" s="21"/>
      <c r="AC68" s="21"/>
      <c r="AD68" s="21"/>
      <c r="AE68" s="21"/>
      <c r="AF68" s="21"/>
      <c r="AG68" s="21"/>
      <c r="AH68" s="21"/>
      <c r="AI68" s="22">
        <v>42881</v>
      </c>
      <c r="AJ68" s="28">
        <v>0.4201388888888889</v>
      </c>
      <c r="AK68" s="21">
        <v>113</v>
      </c>
      <c r="AL68" s="21">
        <v>90.3</v>
      </c>
      <c r="AM68" s="21">
        <v>30.4</v>
      </c>
      <c r="AN68" s="21"/>
      <c r="AO68" s="21"/>
      <c r="AP68" s="21"/>
      <c r="AQ68" s="21"/>
      <c r="AR68" s="21"/>
      <c r="AS68" s="1">
        <v>42922</v>
      </c>
      <c r="AT68" s="3">
        <v>0.53125</v>
      </c>
      <c r="AU68">
        <v>117</v>
      </c>
      <c r="AV68">
        <v>82</v>
      </c>
      <c r="AW68">
        <v>27.7</v>
      </c>
    </row>
    <row r="69" spans="1:49" x14ac:dyDescent="0.25">
      <c r="A69" s="21" t="s">
        <v>110</v>
      </c>
      <c r="B69" s="21">
        <v>186971</v>
      </c>
      <c r="C69" s="21">
        <v>1</v>
      </c>
      <c r="D69" s="21">
        <v>26</v>
      </c>
      <c r="E69" s="21">
        <v>40.57</v>
      </c>
      <c r="F69" s="21">
        <v>12.14</v>
      </c>
      <c r="G69" s="21">
        <v>55</v>
      </c>
      <c r="H69" s="21">
        <v>153</v>
      </c>
      <c r="I69" s="21">
        <v>229</v>
      </c>
      <c r="J69" s="21"/>
      <c r="K69" s="21">
        <v>84</v>
      </c>
      <c r="L69" s="22">
        <v>42653</v>
      </c>
      <c r="M69" s="21" t="s">
        <v>25</v>
      </c>
      <c r="N69" s="21">
        <v>15</v>
      </c>
      <c r="O69" s="21"/>
      <c r="P69" s="21"/>
      <c r="Q69" s="21">
        <v>68</v>
      </c>
      <c r="R69" s="21">
        <v>1.64</v>
      </c>
      <c r="S69" s="21">
        <v>25.3</v>
      </c>
      <c r="T69" s="21">
        <v>400</v>
      </c>
      <c r="U69" s="21" t="s">
        <v>37</v>
      </c>
      <c r="V69" s="23">
        <v>42937.548611111109</v>
      </c>
      <c r="W69" s="21" t="s">
        <v>30</v>
      </c>
      <c r="X69" s="21"/>
      <c r="Y69" s="21" t="s">
        <v>161</v>
      </c>
      <c r="Z69" s="22">
        <v>42857</v>
      </c>
      <c r="AA69" s="21">
        <v>143</v>
      </c>
      <c r="AB69" s="21">
        <v>92</v>
      </c>
      <c r="AC69" s="21">
        <v>30.8</v>
      </c>
      <c r="AD69" s="21">
        <v>80</v>
      </c>
      <c r="AE69" s="21">
        <v>20</v>
      </c>
      <c r="AF69" s="21">
        <v>19</v>
      </c>
      <c r="AG69" s="21">
        <v>3.9</v>
      </c>
      <c r="AH69" s="21">
        <v>19</v>
      </c>
      <c r="AI69" s="22">
        <v>42907</v>
      </c>
      <c r="AJ69" s="21"/>
      <c r="AK69" s="21">
        <v>138</v>
      </c>
      <c r="AL69" s="21">
        <v>91</v>
      </c>
      <c r="AM69" s="21">
        <v>32</v>
      </c>
      <c r="AN69" s="21">
        <v>75</v>
      </c>
      <c r="AO69" s="21"/>
      <c r="AP69" s="21"/>
      <c r="AQ69" s="21"/>
      <c r="AR69" s="21"/>
      <c r="AS69" s="21"/>
    </row>
    <row r="70" spans="1:49" x14ac:dyDescent="0.25">
      <c r="A70" s="21" t="s">
        <v>111</v>
      </c>
      <c r="B70" s="21">
        <v>214705</v>
      </c>
      <c r="C70" s="21">
        <v>1</v>
      </c>
      <c r="D70" s="21">
        <v>24</v>
      </c>
      <c r="E70" s="21">
        <v>40.14</v>
      </c>
      <c r="F70" s="21">
        <v>11.86</v>
      </c>
      <c r="G70" s="21">
        <v>94</v>
      </c>
      <c r="H70" s="21">
        <v>150</v>
      </c>
      <c r="I70" s="21">
        <v>357</v>
      </c>
      <c r="J70" s="21"/>
      <c r="K70" s="21">
        <v>65</v>
      </c>
      <c r="L70" s="22">
        <v>42612</v>
      </c>
      <c r="M70" s="21" t="s">
        <v>25</v>
      </c>
      <c r="N70" s="21"/>
      <c r="O70" s="21"/>
      <c r="P70" s="21"/>
      <c r="Q70" s="21">
        <v>85.8</v>
      </c>
      <c r="R70" s="21">
        <v>1.7</v>
      </c>
      <c r="S70" s="21">
        <v>29.7</v>
      </c>
      <c r="T70" s="21">
        <v>300</v>
      </c>
      <c r="U70" s="21" t="s">
        <v>37</v>
      </c>
      <c r="V70" s="23">
        <v>42893.48333333333</v>
      </c>
      <c r="W70" s="21" t="s">
        <v>30</v>
      </c>
      <c r="X70" s="21"/>
      <c r="Y70" s="21" t="s">
        <v>161</v>
      </c>
      <c r="Z70" s="22">
        <v>42808</v>
      </c>
      <c r="AA70" s="21">
        <v>117</v>
      </c>
      <c r="AB70" s="21">
        <v>95.2</v>
      </c>
      <c r="AC70" s="21">
        <v>31</v>
      </c>
      <c r="AD70" s="21"/>
      <c r="AE70" s="21"/>
      <c r="AF70" s="21"/>
      <c r="AG70" s="21"/>
      <c r="AH70" s="21"/>
      <c r="AI70" s="22">
        <v>42893</v>
      </c>
      <c r="AJ70" s="28">
        <v>0.40972222222222227</v>
      </c>
      <c r="AK70" s="21">
        <v>130</v>
      </c>
      <c r="AL70" s="21">
        <v>91.3</v>
      </c>
      <c r="AM70" s="21">
        <v>31.6</v>
      </c>
      <c r="AN70" s="21"/>
      <c r="AO70" s="21"/>
      <c r="AP70" s="21"/>
      <c r="AQ70" s="21"/>
      <c r="AR70" s="21"/>
      <c r="AS70" s="21"/>
    </row>
    <row r="71" spans="1:49" x14ac:dyDescent="0.25">
      <c r="A71" s="21" t="s">
        <v>112</v>
      </c>
      <c r="B71" s="21">
        <v>553079</v>
      </c>
      <c r="C71" s="21">
        <v>1</v>
      </c>
      <c r="D71" s="21">
        <v>37</v>
      </c>
      <c r="E71" s="21">
        <v>39.57</v>
      </c>
      <c r="F71" s="21">
        <v>12.57</v>
      </c>
      <c r="G71" s="21">
        <v>25</v>
      </c>
      <c r="H71" s="21">
        <v>127</v>
      </c>
      <c r="I71" s="21">
        <v>189</v>
      </c>
      <c r="J71" s="21"/>
      <c r="K71" s="21">
        <v>30</v>
      </c>
      <c r="L71" s="22">
        <v>42616</v>
      </c>
      <c r="M71" s="21" t="s">
        <v>76</v>
      </c>
      <c r="N71" s="21">
        <v>14</v>
      </c>
      <c r="O71" s="21"/>
      <c r="P71" s="21"/>
      <c r="Q71" s="21">
        <v>60</v>
      </c>
      <c r="R71" s="21">
        <v>1.57</v>
      </c>
      <c r="S71" s="21">
        <v>24.3</v>
      </c>
      <c r="T71" s="21">
        <v>400</v>
      </c>
      <c r="U71" s="21" t="s">
        <v>69</v>
      </c>
      <c r="V71" s="23">
        <v>42893.268055555556</v>
      </c>
      <c r="W71" s="21" t="s">
        <v>30</v>
      </c>
      <c r="X71" s="21"/>
      <c r="Y71" s="21" t="s">
        <v>161</v>
      </c>
      <c r="Z71" s="22">
        <v>42870</v>
      </c>
      <c r="AA71" s="21">
        <v>115</v>
      </c>
      <c r="AB71" s="21">
        <v>85.1</v>
      </c>
      <c r="AC71" s="21">
        <v>28.1</v>
      </c>
      <c r="AD71" s="21"/>
      <c r="AE71" s="21">
        <v>69</v>
      </c>
      <c r="AF71" s="21"/>
      <c r="AG71" s="21"/>
      <c r="AH71" s="21"/>
      <c r="AI71" s="22">
        <v>42892</v>
      </c>
      <c r="AJ71" s="28">
        <v>0.875</v>
      </c>
      <c r="AK71" s="21">
        <v>117</v>
      </c>
      <c r="AL71" s="21">
        <v>82.1</v>
      </c>
      <c r="AM71" s="21">
        <v>28.3</v>
      </c>
      <c r="AN71" s="21"/>
      <c r="AO71" s="21"/>
      <c r="AP71" s="21"/>
      <c r="AQ71" s="21"/>
      <c r="AR71" s="21"/>
      <c r="AS71" s="21"/>
    </row>
    <row r="72" spans="1:49" x14ac:dyDescent="0.25">
      <c r="A72" s="21" t="s">
        <v>113</v>
      </c>
      <c r="B72" s="21">
        <v>558637</v>
      </c>
      <c r="C72" s="21">
        <v>1</v>
      </c>
      <c r="D72" s="21">
        <v>28</v>
      </c>
      <c r="E72" s="21">
        <v>40.14</v>
      </c>
      <c r="F72" s="21">
        <v>11.29</v>
      </c>
      <c r="G72" s="21">
        <v>42</v>
      </c>
      <c r="H72" s="21">
        <v>134</v>
      </c>
      <c r="I72" s="21">
        <v>321</v>
      </c>
      <c r="J72" s="21"/>
      <c r="K72" s="21">
        <v>88</v>
      </c>
      <c r="L72" s="22">
        <v>42669</v>
      </c>
      <c r="M72" s="21" t="s">
        <v>25</v>
      </c>
      <c r="N72" s="21">
        <v>13</v>
      </c>
      <c r="O72" s="21"/>
      <c r="P72" s="21"/>
      <c r="Q72" s="21">
        <v>57.3</v>
      </c>
      <c r="R72" s="21">
        <v>1.69</v>
      </c>
      <c r="S72" s="21">
        <v>20.100000000000001</v>
      </c>
      <c r="T72" s="21">
        <v>500</v>
      </c>
      <c r="U72" s="21" t="s">
        <v>37</v>
      </c>
      <c r="V72" s="23">
        <v>42950.524305555555</v>
      </c>
      <c r="W72" s="21" t="s">
        <v>30</v>
      </c>
      <c r="X72" s="21"/>
      <c r="Y72" s="21" t="s">
        <v>161</v>
      </c>
      <c r="Z72" s="22">
        <v>42873</v>
      </c>
      <c r="AA72" s="21">
        <v>134</v>
      </c>
      <c r="AB72" s="21">
        <v>95</v>
      </c>
      <c r="AC72" s="21">
        <v>32.1</v>
      </c>
      <c r="AD72" s="21"/>
      <c r="AE72" s="21"/>
      <c r="AF72" s="21"/>
      <c r="AG72" s="21"/>
      <c r="AH72" s="21"/>
      <c r="AI72" s="22">
        <v>42948</v>
      </c>
      <c r="AJ72" s="21"/>
      <c r="AK72" s="21">
        <v>140</v>
      </c>
      <c r="AL72" s="21">
        <v>91.5</v>
      </c>
      <c r="AM72" s="21">
        <v>32.200000000000003</v>
      </c>
      <c r="AN72" s="21"/>
      <c r="AO72" s="21"/>
      <c r="AP72" s="21"/>
      <c r="AQ72" s="21"/>
      <c r="AR72" s="21"/>
      <c r="AS72" s="21"/>
    </row>
    <row r="73" spans="1:49" s="4" customFormat="1" x14ac:dyDescent="0.25">
      <c r="A73" s="25" t="s">
        <v>114</v>
      </c>
      <c r="B73" s="25">
        <v>548714</v>
      </c>
      <c r="C73" s="25">
        <v>1</v>
      </c>
      <c r="D73" s="25">
        <v>29</v>
      </c>
      <c r="E73" s="25">
        <v>40.14</v>
      </c>
      <c r="F73" s="25">
        <v>11.29</v>
      </c>
      <c r="G73" s="25">
        <v>31</v>
      </c>
      <c r="H73" s="25">
        <v>136</v>
      </c>
      <c r="I73" s="25">
        <v>721</v>
      </c>
      <c r="J73" s="25"/>
      <c r="K73" s="25">
        <v>87</v>
      </c>
      <c r="L73" s="26">
        <v>42694</v>
      </c>
      <c r="M73" s="25" t="s">
        <v>96</v>
      </c>
      <c r="N73" s="25">
        <v>14</v>
      </c>
      <c r="O73" s="25"/>
      <c r="P73" s="25"/>
      <c r="Q73" s="25">
        <v>54.9</v>
      </c>
      <c r="R73" s="25">
        <v>1.56</v>
      </c>
      <c r="S73" s="25">
        <v>22.6</v>
      </c>
      <c r="T73" s="25">
        <v>350</v>
      </c>
      <c r="U73" s="25" t="s">
        <v>37</v>
      </c>
      <c r="V73" s="27">
        <v>42975.317361111112</v>
      </c>
      <c r="W73" s="25" t="s">
        <v>30</v>
      </c>
      <c r="X73" s="25"/>
      <c r="Y73" s="25" t="s">
        <v>161</v>
      </c>
      <c r="Z73" s="25" t="s">
        <v>172</v>
      </c>
      <c r="AA73" s="25"/>
      <c r="AB73" s="25"/>
      <c r="AC73" s="25"/>
      <c r="AD73" s="25"/>
      <c r="AE73" s="25"/>
      <c r="AF73" s="25"/>
      <c r="AG73" s="25"/>
      <c r="AH73" s="25"/>
      <c r="AI73" s="26" t="s">
        <v>173</v>
      </c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spans="1:49" x14ac:dyDescent="0.25">
      <c r="A74" s="21" t="s">
        <v>115</v>
      </c>
      <c r="B74" s="21">
        <v>559814</v>
      </c>
      <c r="C74" s="21">
        <v>1</v>
      </c>
      <c r="D74" s="21">
        <v>29</v>
      </c>
      <c r="E74" s="21">
        <v>40.57</v>
      </c>
      <c r="F74" s="21">
        <v>11.14</v>
      </c>
      <c r="G74" s="21">
        <v>70</v>
      </c>
      <c r="H74" s="21">
        <v>133</v>
      </c>
      <c r="I74" s="21">
        <v>367</v>
      </c>
      <c r="J74" s="21"/>
      <c r="K74" s="21">
        <v>57</v>
      </c>
      <c r="L74" s="22">
        <v>42709</v>
      </c>
      <c r="M74" s="21" t="s">
        <v>25</v>
      </c>
      <c r="N74" s="21">
        <v>12</v>
      </c>
      <c r="O74" s="21"/>
      <c r="P74" s="21"/>
      <c r="Q74" s="21">
        <v>97.45</v>
      </c>
      <c r="R74" s="21">
        <v>1.7</v>
      </c>
      <c r="S74" s="21">
        <v>33.700000000000003</v>
      </c>
      <c r="T74" s="21">
        <v>150</v>
      </c>
      <c r="U74" s="21" t="s">
        <v>69</v>
      </c>
      <c r="V74" s="23">
        <v>42993.526388888888</v>
      </c>
      <c r="W74" s="21" t="s">
        <v>30</v>
      </c>
      <c r="X74" s="21"/>
      <c r="Y74" s="21" t="s">
        <v>161</v>
      </c>
      <c r="Z74" s="22">
        <v>42888</v>
      </c>
      <c r="AA74" s="21">
        <v>123</v>
      </c>
      <c r="AB74" s="21">
        <v>90</v>
      </c>
      <c r="AC74" s="21">
        <v>30.7</v>
      </c>
      <c r="AD74" s="21"/>
      <c r="AE74" s="21"/>
      <c r="AF74" s="21"/>
      <c r="AG74" s="21"/>
      <c r="AH74" s="21"/>
      <c r="AI74" s="22">
        <v>42992</v>
      </c>
      <c r="AJ74" s="28">
        <v>0.78472222222222221</v>
      </c>
      <c r="AK74" s="21">
        <v>133</v>
      </c>
      <c r="AL74" s="21">
        <v>87</v>
      </c>
      <c r="AM74" s="21">
        <v>29.8</v>
      </c>
      <c r="AN74" s="21"/>
      <c r="AO74" s="21"/>
      <c r="AP74" s="21"/>
      <c r="AQ74" s="21"/>
      <c r="AR74" s="21"/>
      <c r="AS74" s="21"/>
    </row>
    <row r="75" spans="1:49" x14ac:dyDescent="0.25">
      <c r="A75" s="21" t="s">
        <v>116</v>
      </c>
      <c r="B75" s="21">
        <v>228976</v>
      </c>
      <c r="C75" s="21">
        <v>1</v>
      </c>
      <c r="D75" s="21">
        <v>27</v>
      </c>
      <c r="E75" s="21">
        <v>40.71</v>
      </c>
      <c r="F75" s="21">
        <v>10.14</v>
      </c>
      <c r="G75" s="21">
        <v>56</v>
      </c>
      <c r="H75" s="21">
        <v>122</v>
      </c>
      <c r="I75" s="21">
        <v>252</v>
      </c>
      <c r="J75" s="21"/>
      <c r="K75" s="21">
        <v>75</v>
      </c>
      <c r="L75" s="22">
        <v>42726</v>
      </c>
      <c r="M75" s="21" t="s">
        <v>25</v>
      </c>
      <c r="N75" s="21">
        <v>13</v>
      </c>
      <c r="O75" s="21"/>
      <c r="P75" s="21"/>
      <c r="Q75" s="21">
        <v>73.7</v>
      </c>
      <c r="R75" s="21">
        <v>1.73</v>
      </c>
      <c r="S75" s="21">
        <v>24.6</v>
      </c>
      <c r="T75" s="21">
        <v>400</v>
      </c>
      <c r="U75" s="21" t="s">
        <v>37</v>
      </c>
      <c r="V75" s="23">
        <v>43011.504166666666</v>
      </c>
      <c r="W75" s="21" t="s">
        <v>27</v>
      </c>
      <c r="X75" s="22">
        <v>42983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2"/>
      <c r="AJ75" s="21"/>
      <c r="AK75" s="21"/>
      <c r="AL75" s="21"/>
      <c r="AM75" s="21"/>
      <c r="AN75" s="21"/>
      <c r="AO75" s="21"/>
      <c r="AP75" s="21"/>
      <c r="AQ75" s="21"/>
      <c r="AR75" s="21"/>
      <c r="AS75" s="21"/>
    </row>
    <row r="76" spans="1:49" x14ac:dyDescent="0.25">
      <c r="A76" s="21" t="s">
        <v>117</v>
      </c>
      <c r="B76" s="21">
        <v>407409</v>
      </c>
      <c r="C76" s="21">
        <v>1</v>
      </c>
      <c r="D76" s="21">
        <v>26</v>
      </c>
      <c r="E76" s="21">
        <v>40.86</v>
      </c>
      <c r="F76" s="21">
        <v>12.86</v>
      </c>
      <c r="G76" s="21">
        <v>44</v>
      </c>
      <c r="H76" s="21">
        <v>133</v>
      </c>
      <c r="I76" s="21">
        <v>384</v>
      </c>
      <c r="J76" s="21"/>
      <c r="K76" s="21">
        <v>28</v>
      </c>
      <c r="L76" s="22">
        <v>42571</v>
      </c>
      <c r="M76" s="21" t="s">
        <v>25</v>
      </c>
      <c r="N76" s="21">
        <v>14</v>
      </c>
      <c r="O76" s="21">
        <v>2013</v>
      </c>
      <c r="P76" s="21" t="s">
        <v>32</v>
      </c>
      <c r="Q76" s="21">
        <v>66.5</v>
      </c>
      <c r="R76" s="21">
        <v>1.6120000000000001</v>
      </c>
      <c r="S76" s="21">
        <v>25.6</v>
      </c>
      <c r="T76" s="21">
        <v>200</v>
      </c>
      <c r="U76" s="21" t="s">
        <v>37</v>
      </c>
      <c r="V76" s="23">
        <v>42857.427777777775</v>
      </c>
      <c r="W76" s="21" t="s">
        <v>30</v>
      </c>
      <c r="X76" s="21"/>
      <c r="Y76" s="21" t="s">
        <v>161</v>
      </c>
      <c r="Z76" s="22">
        <v>42759</v>
      </c>
      <c r="AA76" s="21">
        <v>109</v>
      </c>
      <c r="AB76" s="21">
        <v>88.9</v>
      </c>
      <c r="AC76" s="21">
        <v>28.8</v>
      </c>
      <c r="AD76" s="21">
        <v>89</v>
      </c>
      <c r="AE76" s="21"/>
      <c r="AF76" s="21"/>
      <c r="AG76" s="21"/>
      <c r="AH76" s="21"/>
      <c r="AI76" s="22">
        <v>42857</v>
      </c>
      <c r="AJ76" s="28">
        <v>0.2638888888888889</v>
      </c>
      <c r="AK76" s="21">
        <v>115</v>
      </c>
      <c r="AL76" s="21">
        <v>86.3</v>
      </c>
      <c r="AM76" s="21">
        <v>29.2</v>
      </c>
      <c r="AN76" s="21"/>
      <c r="AO76" s="21"/>
      <c r="AP76" s="21"/>
      <c r="AQ76" s="21"/>
      <c r="AR76" s="21"/>
      <c r="AS76" s="21"/>
    </row>
    <row r="77" spans="1:49" x14ac:dyDescent="0.25">
      <c r="A77" s="21" t="s">
        <v>118</v>
      </c>
      <c r="B77" s="21">
        <v>153054</v>
      </c>
      <c r="C77" s="21">
        <v>1</v>
      </c>
      <c r="D77" s="21">
        <v>28</v>
      </c>
      <c r="E77" s="21">
        <v>38.71</v>
      </c>
      <c r="F77" s="21">
        <v>10.57</v>
      </c>
      <c r="G77" s="21">
        <v>83</v>
      </c>
      <c r="H77" s="21">
        <v>138</v>
      </c>
      <c r="I77" s="21">
        <v>444</v>
      </c>
      <c r="J77" s="21"/>
      <c r="K77" s="21">
        <v>68</v>
      </c>
      <c r="L77" s="22">
        <v>42587</v>
      </c>
      <c r="M77" s="21" t="s">
        <v>25</v>
      </c>
      <c r="N77" s="21">
        <v>13</v>
      </c>
      <c r="O77" s="21"/>
      <c r="P77" s="21"/>
      <c r="Q77" s="21">
        <v>65.5</v>
      </c>
      <c r="R77" s="21">
        <v>1.5589999999999999</v>
      </c>
      <c r="S77" s="21">
        <v>26.9</v>
      </c>
      <c r="T77" s="21">
        <v>500</v>
      </c>
      <c r="U77" s="21" t="s">
        <v>37</v>
      </c>
      <c r="V77" s="23">
        <v>42858.426388888889</v>
      </c>
      <c r="W77" s="21" t="s">
        <v>30</v>
      </c>
      <c r="X77" s="21"/>
      <c r="Y77" s="21" t="s">
        <v>161</v>
      </c>
      <c r="Z77" s="22">
        <v>42789</v>
      </c>
      <c r="AA77" s="21">
        <v>123</v>
      </c>
      <c r="AB77" s="21">
        <v>91.9</v>
      </c>
      <c r="AC77" s="21">
        <v>31.3</v>
      </c>
      <c r="AD77" s="21"/>
      <c r="AE77" s="21"/>
      <c r="AF77" s="21"/>
      <c r="AG77" s="21"/>
      <c r="AH77" s="21"/>
      <c r="AI77" s="22">
        <v>42856</v>
      </c>
      <c r="AJ77" s="28">
        <v>0.50555555555555554</v>
      </c>
      <c r="AK77" s="21">
        <v>123</v>
      </c>
      <c r="AL77" s="21">
        <v>89.6</v>
      </c>
      <c r="AM77" s="21">
        <v>29.8</v>
      </c>
      <c r="AN77" s="21"/>
      <c r="AO77" s="21"/>
      <c r="AP77" s="21"/>
      <c r="AQ77" s="21"/>
      <c r="AR77" s="21"/>
      <c r="AS77" s="21"/>
    </row>
    <row r="78" spans="1:49" x14ac:dyDescent="0.25">
      <c r="A78" s="21" t="s">
        <v>119</v>
      </c>
      <c r="B78" s="21">
        <v>184520</v>
      </c>
      <c r="C78" s="21">
        <v>1</v>
      </c>
      <c r="D78" s="21">
        <v>26</v>
      </c>
      <c r="E78" s="21">
        <v>40.57</v>
      </c>
      <c r="F78" s="21">
        <v>10.57</v>
      </c>
      <c r="G78" s="21">
        <v>76</v>
      </c>
      <c r="H78" s="21">
        <v>135</v>
      </c>
      <c r="I78" s="21">
        <v>320</v>
      </c>
      <c r="J78" s="21"/>
      <c r="K78" s="21">
        <v>39</v>
      </c>
      <c r="L78" s="22">
        <v>42611</v>
      </c>
      <c r="M78" s="21" t="s">
        <v>25</v>
      </c>
      <c r="N78" s="21">
        <v>13</v>
      </c>
      <c r="O78" s="21"/>
      <c r="P78" s="21"/>
      <c r="Q78" s="21">
        <v>72</v>
      </c>
      <c r="R78" s="21">
        <v>1.655</v>
      </c>
      <c r="S78" s="21">
        <v>26.3</v>
      </c>
      <c r="T78" s="21">
        <v>800</v>
      </c>
      <c r="U78" s="21" t="s">
        <v>37</v>
      </c>
      <c r="V78" s="23">
        <v>42895.453472222223</v>
      </c>
      <c r="W78" s="21" t="s">
        <v>30</v>
      </c>
      <c r="X78" s="21"/>
      <c r="Y78" s="21" t="s">
        <v>161</v>
      </c>
      <c r="Z78" s="22">
        <v>42805</v>
      </c>
      <c r="AA78" s="21">
        <v>127</v>
      </c>
      <c r="AB78" s="21">
        <v>91.5</v>
      </c>
      <c r="AC78" s="21">
        <v>31.7</v>
      </c>
      <c r="AD78" s="21"/>
      <c r="AE78" s="21"/>
      <c r="AF78" s="21"/>
      <c r="AG78" s="21"/>
      <c r="AH78" s="21"/>
      <c r="AI78" s="22">
        <v>42894</v>
      </c>
      <c r="AJ78" s="28">
        <v>0.70833333333333337</v>
      </c>
      <c r="AK78" s="21">
        <v>139</v>
      </c>
      <c r="AL78" s="21">
        <v>90</v>
      </c>
      <c r="AM78" s="21">
        <v>31.7</v>
      </c>
      <c r="AN78" s="21"/>
      <c r="AO78" s="21"/>
      <c r="AP78" s="21"/>
      <c r="AQ78" s="21"/>
      <c r="AR78" s="21"/>
      <c r="AS78" s="21"/>
    </row>
    <row r="79" spans="1:49" s="45" customFormat="1" x14ac:dyDescent="0.25">
      <c r="A79" s="37" t="s">
        <v>120</v>
      </c>
      <c r="B79" s="37">
        <v>553658</v>
      </c>
      <c r="C79" s="37">
        <v>1</v>
      </c>
      <c r="D79" s="37">
        <v>30</v>
      </c>
      <c r="E79" s="37">
        <v>41</v>
      </c>
      <c r="F79" s="37">
        <v>11.14</v>
      </c>
      <c r="G79" s="37">
        <v>100</v>
      </c>
      <c r="H79" s="37">
        <v>141</v>
      </c>
      <c r="I79" s="37">
        <v>295</v>
      </c>
      <c r="J79" s="37"/>
      <c r="K79" s="37">
        <v>63</v>
      </c>
      <c r="L79" s="42">
        <v>42614</v>
      </c>
      <c r="M79" s="37" t="s">
        <v>25</v>
      </c>
      <c r="N79" s="37">
        <v>12</v>
      </c>
      <c r="O79" s="37"/>
      <c r="P79" s="37"/>
      <c r="Q79" s="37">
        <v>53</v>
      </c>
      <c r="R79" s="37">
        <v>1.61</v>
      </c>
      <c r="S79" s="37">
        <v>20.399999999999999</v>
      </c>
      <c r="T79" s="37">
        <v>250</v>
      </c>
      <c r="U79" s="37" t="s">
        <v>37</v>
      </c>
      <c r="V79" s="43">
        <v>42901.572222222225</v>
      </c>
      <c r="W79" s="37" t="s">
        <v>30</v>
      </c>
      <c r="X79" s="37"/>
      <c r="Y79" s="37" t="s">
        <v>161</v>
      </c>
      <c r="Z79" s="42">
        <v>42873</v>
      </c>
      <c r="AA79" s="37">
        <v>144</v>
      </c>
      <c r="AB79" s="37">
        <v>89.4</v>
      </c>
      <c r="AC79" s="37">
        <v>31.2</v>
      </c>
      <c r="AD79" s="37"/>
      <c r="AE79" s="37"/>
      <c r="AF79" s="37"/>
      <c r="AG79" s="37"/>
      <c r="AH79" s="37"/>
      <c r="AI79" s="42">
        <v>42900</v>
      </c>
      <c r="AJ79" s="44">
        <v>0.27083333333333331</v>
      </c>
      <c r="AK79" s="37">
        <v>166</v>
      </c>
      <c r="AL79" s="37">
        <v>88.5</v>
      </c>
      <c r="AM79" s="37">
        <v>31.3</v>
      </c>
      <c r="AN79" s="37"/>
      <c r="AO79" s="37"/>
      <c r="AP79" s="37"/>
      <c r="AQ79" s="37"/>
      <c r="AR79" s="37"/>
      <c r="AS79" s="37"/>
    </row>
    <row r="80" spans="1:49" x14ac:dyDescent="0.25">
      <c r="A80" s="21" t="s">
        <v>121</v>
      </c>
      <c r="B80" s="21">
        <v>551124</v>
      </c>
      <c r="C80" s="21">
        <v>1</v>
      </c>
      <c r="D80" s="21">
        <v>26</v>
      </c>
      <c r="E80" s="21">
        <v>40</v>
      </c>
      <c r="F80" s="21">
        <v>10.43</v>
      </c>
      <c r="G80" s="21">
        <v>43</v>
      </c>
      <c r="H80" s="21">
        <v>152</v>
      </c>
      <c r="I80" s="21">
        <v>282</v>
      </c>
      <c r="J80" s="21"/>
      <c r="K80" s="21">
        <v>78</v>
      </c>
      <c r="L80" s="22">
        <v>42632</v>
      </c>
      <c r="M80" s="21" t="s">
        <v>25</v>
      </c>
      <c r="N80" s="21">
        <v>11</v>
      </c>
      <c r="O80" s="21"/>
      <c r="P80" s="21"/>
      <c r="Q80" s="21">
        <v>103</v>
      </c>
      <c r="R80" s="21">
        <v>1.5529999999999999</v>
      </c>
      <c r="S80" s="21">
        <v>42.7</v>
      </c>
      <c r="T80" s="21">
        <v>400</v>
      </c>
      <c r="U80" s="21" t="s">
        <v>122</v>
      </c>
      <c r="V80" s="23">
        <v>42912.426388888889</v>
      </c>
      <c r="W80" s="21" t="s">
        <v>30</v>
      </c>
      <c r="X80" s="21"/>
      <c r="Y80" s="21" t="s">
        <v>161</v>
      </c>
      <c r="Z80" s="22">
        <v>42828</v>
      </c>
      <c r="AA80" s="21">
        <v>127</v>
      </c>
      <c r="AB80" s="21">
        <v>89.7</v>
      </c>
      <c r="AC80" s="21">
        <v>30.4</v>
      </c>
      <c r="AD80" s="21"/>
      <c r="AE80" s="21">
        <v>14</v>
      </c>
      <c r="AF80" s="21">
        <v>9</v>
      </c>
      <c r="AG80" s="21">
        <v>3.64</v>
      </c>
      <c r="AH80" s="21">
        <v>10</v>
      </c>
      <c r="AI80" s="22">
        <v>42909</v>
      </c>
      <c r="AJ80" s="28">
        <v>0.79166666666666663</v>
      </c>
      <c r="AK80" s="21">
        <v>132</v>
      </c>
      <c r="AL80" s="21">
        <v>87.4</v>
      </c>
      <c r="AM80" s="21">
        <v>29.7</v>
      </c>
      <c r="AN80" s="21"/>
      <c r="AO80" s="21"/>
      <c r="AP80" s="21"/>
      <c r="AQ80" s="21"/>
      <c r="AR80" s="21"/>
      <c r="AS80" s="21"/>
    </row>
    <row r="81" spans="1:45" x14ac:dyDescent="0.25">
      <c r="A81" s="21" t="s">
        <v>123</v>
      </c>
      <c r="B81" s="21">
        <v>127277</v>
      </c>
      <c r="C81" s="21">
        <v>1</v>
      </c>
      <c r="D81" s="21">
        <v>30</v>
      </c>
      <c r="E81" s="21">
        <v>38.86</v>
      </c>
      <c r="F81" s="21">
        <v>9.86</v>
      </c>
      <c r="G81" s="21">
        <v>12</v>
      </c>
      <c r="H81" s="21">
        <v>123</v>
      </c>
      <c r="I81" s="21">
        <v>230</v>
      </c>
      <c r="J81" s="21"/>
      <c r="K81" s="21">
        <v>33</v>
      </c>
      <c r="L81" s="22">
        <v>42693</v>
      </c>
      <c r="M81" s="21" t="s">
        <v>25</v>
      </c>
      <c r="N81" s="21">
        <v>12</v>
      </c>
      <c r="O81" s="21"/>
      <c r="P81" s="21"/>
      <c r="Q81" s="21">
        <v>105.7</v>
      </c>
      <c r="R81" s="21">
        <v>1.6919999999999999</v>
      </c>
      <c r="S81" s="21">
        <v>36.9</v>
      </c>
      <c r="T81" s="21">
        <v>200</v>
      </c>
      <c r="U81" s="21" t="s">
        <v>37</v>
      </c>
      <c r="V81" s="23">
        <v>42965.350694444445</v>
      </c>
      <c r="W81" s="21" t="s">
        <v>27</v>
      </c>
      <c r="X81" s="22">
        <v>42924</v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2"/>
      <c r="AJ81" s="21"/>
      <c r="AK81" s="21"/>
      <c r="AL81" s="21"/>
      <c r="AM81" s="21"/>
      <c r="AN81" s="21"/>
      <c r="AO81" s="21"/>
      <c r="AP81" s="21"/>
      <c r="AQ81" s="21"/>
      <c r="AR81" s="21"/>
      <c r="AS81" s="21"/>
    </row>
    <row r="82" spans="1:45" x14ac:dyDescent="0.25">
      <c r="A82" s="21" t="s">
        <v>124</v>
      </c>
      <c r="B82" s="21">
        <v>168434</v>
      </c>
      <c r="C82" s="21">
        <v>1</v>
      </c>
      <c r="D82" s="21">
        <v>27</v>
      </c>
      <c r="E82" s="21">
        <v>39</v>
      </c>
      <c r="F82" s="21">
        <v>15.71</v>
      </c>
      <c r="G82" s="21">
        <v>34</v>
      </c>
      <c r="H82" s="21">
        <v>138</v>
      </c>
      <c r="I82" s="21">
        <v>314</v>
      </c>
      <c r="J82" s="21"/>
      <c r="K82" s="21">
        <v>63</v>
      </c>
      <c r="L82" s="22">
        <v>42656</v>
      </c>
      <c r="M82" s="21" t="s">
        <v>25</v>
      </c>
      <c r="N82" s="21">
        <v>13</v>
      </c>
      <c r="O82" s="21"/>
      <c r="P82" s="21"/>
      <c r="Q82" s="21">
        <v>80</v>
      </c>
      <c r="R82" s="21">
        <v>1.617</v>
      </c>
      <c r="S82" s="21">
        <v>30.6</v>
      </c>
      <c r="T82" s="21">
        <v>200</v>
      </c>
      <c r="U82" s="21" t="s">
        <v>37</v>
      </c>
      <c r="V82" s="23">
        <v>42929.453472222223</v>
      </c>
      <c r="W82" s="21" t="s">
        <v>30</v>
      </c>
      <c r="X82" s="21"/>
      <c r="Y82" s="21" t="s">
        <v>161</v>
      </c>
      <c r="Z82" s="22">
        <v>42895</v>
      </c>
      <c r="AA82" s="21">
        <v>117</v>
      </c>
      <c r="AB82" s="21">
        <v>87.6</v>
      </c>
      <c r="AC82" s="21">
        <v>30.2</v>
      </c>
      <c r="AD82" s="21"/>
      <c r="AE82" s="21"/>
      <c r="AF82" s="21"/>
      <c r="AG82" s="21"/>
      <c r="AH82" s="21"/>
      <c r="AI82" s="22">
        <v>42927</v>
      </c>
      <c r="AJ82" s="28">
        <v>0.43402777777777773</v>
      </c>
      <c r="AK82" s="21">
        <v>120</v>
      </c>
      <c r="AL82" s="21">
        <v>85</v>
      </c>
      <c r="AM82" s="21">
        <v>29</v>
      </c>
      <c r="AN82" s="21"/>
      <c r="AO82" s="21"/>
      <c r="AP82" s="21"/>
      <c r="AQ82" s="21"/>
      <c r="AR82" s="21"/>
      <c r="AS82" s="21"/>
    </row>
    <row r="83" spans="1:45" x14ac:dyDescent="0.25">
      <c r="A83" s="21" t="s">
        <v>125</v>
      </c>
      <c r="B83" s="21">
        <v>247915</v>
      </c>
      <c r="C83" s="21">
        <v>1</v>
      </c>
      <c r="D83" s="21">
        <v>24</v>
      </c>
      <c r="E83" s="21">
        <v>38.29</v>
      </c>
      <c r="F83" s="21">
        <v>10.14</v>
      </c>
      <c r="G83" s="21">
        <v>24</v>
      </c>
      <c r="H83" s="21">
        <v>126</v>
      </c>
      <c r="I83" s="21">
        <v>264</v>
      </c>
      <c r="J83" s="21"/>
      <c r="K83" s="21">
        <v>70</v>
      </c>
      <c r="L83" s="22">
        <v>42697</v>
      </c>
      <c r="M83" s="21" t="s">
        <v>25</v>
      </c>
      <c r="N83" s="21">
        <v>13</v>
      </c>
      <c r="O83" s="21"/>
      <c r="P83" s="21"/>
      <c r="Q83" s="21">
        <v>81.849999999999994</v>
      </c>
      <c r="R83" s="21">
        <v>1.7030000000000001</v>
      </c>
      <c r="S83" s="21">
        <v>28.2</v>
      </c>
      <c r="T83" s="21">
        <v>500</v>
      </c>
      <c r="U83" s="21" t="s">
        <v>69</v>
      </c>
      <c r="V83" s="23">
        <v>42965.551388888889</v>
      </c>
      <c r="W83" s="21" t="s">
        <v>30</v>
      </c>
      <c r="X83" s="21"/>
      <c r="Y83" s="21" t="s">
        <v>161</v>
      </c>
      <c r="Z83" s="22">
        <v>42885</v>
      </c>
      <c r="AA83" s="21">
        <v>115</v>
      </c>
      <c r="AB83" s="21">
        <v>87</v>
      </c>
      <c r="AC83" s="21">
        <v>27.7</v>
      </c>
      <c r="AD83" s="21"/>
      <c r="AE83" s="21"/>
      <c r="AF83" s="21"/>
      <c r="AG83" s="21"/>
      <c r="AH83" s="21"/>
      <c r="AI83" s="22">
        <v>42964</v>
      </c>
      <c r="AJ83" s="28">
        <v>0.26041666666666669</v>
      </c>
      <c r="AK83" s="21">
        <v>109</v>
      </c>
      <c r="AL83" s="21">
        <v>78.400000000000006</v>
      </c>
      <c r="AM83" s="21">
        <v>25.3</v>
      </c>
      <c r="AN83" s="21"/>
      <c r="AO83" s="21"/>
      <c r="AP83" s="21"/>
      <c r="AQ83" s="21"/>
      <c r="AR83" s="21"/>
      <c r="AS83" s="21"/>
    </row>
    <row r="84" spans="1:45" x14ac:dyDescent="0.25">
      <c r="A84" s="21" t="s">
        <v>126</v>
      </c>
      <c r="B84" s="21">
        <v>547196</v>
      </c>
      <c r="C84" s="21">
        <v>1</v>
      </c>
      <c r="D84" s="21">
        <v>26</v>
      </c>
      <c r="E84" s="21">
        <v>39.14</v>
      </c>
      <c r="F84" s="21">
        <v>12.43</v>
      </c>
      <c r="G84" s="21">
        <v>104</v>
      </c>
      <c r="H84" s="21">
        <v>128</v>
      </c>
      <c r="I84" s="21">
        <v>415</v>
      </c>
      <c r="J84" s="21"/>
      <c r="K84" s="21">
        <v>41</v>
      </c>
      <c r="L84" s="22">
        <v>42722</v>
      </c>
      <c r="M84" s="21" t="s">
        <v>25</v>
      </c>
      <c r="N84" s="21">
        <v>12</v>
      </c>
      <c r="O84" s="21"/>
      <c r="P84" s="21"/>
      <c r="Q84" s="21">
        <v>88.55</v>
      </c>
      <c r="R84" s="21">
        <v>1.639</v>
      </c>
      <c r="S84" s="21">
        <v>33</v>
      </c>
      <c r="T84" s="21">
        <v>250</v>
      </c>
      <c r="U84" s="21" t="s">
        <v>37</v>
      </c>
      <c r="V84" s="23">
        <v>42996.604166666664</v>
      </c>
      <c r="W84" s="21" t="s">
        <v>30</v>
      </c>
      <c r="X84" s="21"/>
      <c r="Y84" s="21" t="s">
        <v>161</v>
      </c>
      <c r="Z84" s="22">
        <v>42961</v>
      </c>
      <c r="AA84" s="21">
        <v>116</v>
      </c>
      <c r="AB84" s="21">
        <v>83.8</v>
      </c>
      <c r="AC84" s="21">
        <v>27.2</v>
      </c>
      <c r="AD84" s="21"/>
      <c r="AE84" s="21">
        <v>7</v>
      </c>
      <c r="AF84" s="21">
        <v>11</v>
      </c>
      <c r="AG84" s="21">
        <v>4.2</v>
      </c>
      <c r="AH84" s="21">
        <v>10</v>
      </c>
      <c r="AI84" s="22">
        <v>42996</v>
      </c>
      <c r="AJ84" s="28">
        <v>0.35416666666666669</v>
      </c>
      <c r="AK84" s="21">
        <v>125</v>
      </c>
      <c r="AL84" s="21">
        <v>81.7</v>
      </c>
      <c r="AM84" s="21">
        <v>26.9</v>
      </c>
      <c r="AN84" s="21"/>
      <c r="AO84" s="21"/>
      <c r="AP84" s="21"/>
      <c r="AQ84" s="21"/>
      <c r="AR84" s="21"/>
      <c r="AS84" s="21"/>
    </row>
    <row r="85" spans="1:45" x14ac:dyDescent="0.25">
      <c r="A85" s="21" t="s">
        <v>127</v>
      </c>
      <c r="B85" s="21">
        <v>558756</v>
      </c>
      <c r="C85" s="21">
        <v>1</v>
      </c>
      <c r="D85" s="21">
        <v>25</v>
      </c>
      <c r="E85" s="21">
        <v>39.29</v>
      </c>
      <c r="F85" s="21">
        <v>10.29</v>
      </c>
      <c r="G85" s="21">
        <v>82</v>
      </c>
      <c r="H85" s="21">
        <v>132</v>
      </c>
      <c r="I85" s="21">
        <v>281</v>
      </c>
      <c r="J85" s="21"/>
      <c r="K85" s="21">
        <v>72</v>
      </c>
      <c r="L85" s="22">
        <v>42766</v>
      </c>
      <c r="M85" s="21" t="s">
        <v>25</v>
      </c>
      <c r="N85" s="21">
        <v>12</v>
      </c>
      <c r="O85" s="21"/>
      <c r="P85" s="21"/>
      <c r="Q85" s="21">
        <v>66.900000000000006</v>
      </c>
      <c r="R85" s="21">
        <v>1.6419999999999999</v>
      </c>
      <c r="S85" s="21">
        <v>24.8</v>
      </c>
      <c r="T85" s="21">
        <v>200</v>
      </c>
      <c r="U85" s="21" t="s">
        <v>37</v>
      </c>
      <c r="V85" s="23">
        <v>43041.487500000003</v>
      </c>
      <c r="W85" s="21" t="s">
        <v>30</v>
      </c>
      <c r="X85" s="21"/>
      <c r="Y85" s="21" t="s">
        <v>161</v>
      </c>
      <c r="Z85" s="22">
        <v>42972</v>
      </c>
      <c r="AA85" s="21">
        <v>130</v>
      </c>
      <c r="AB85" s="21">
        <v>89.5</v>
      </c>
      <c r="AC85" s="21">
        <v>30.2</v>
      </c>
      <c r="AD85" s="21"/>
      <c r="AE85" s="21"/>
      <c r="AF85" s="21"/>
      <c r="AG85" s="21"/>
      <c r="AH85" s="21"/>
      <c r="AI85" s="22">
        <v>43041</v>
      </c>
      <c r="AJ85" s="28">
        <v>9.0277777777777776E-2</v>
      </c>
      <c r="AK85" s="21">
        <v>139</v>
      </c>
      <c r="AL85" s="21">
        <v>87.4</v>
      </c>
      <c r="AM85" s="21">
        <v>30.1</v>
      </c>
      <c r="AN85" s="21"/>
      <c r="AO85" s="21"/>
      <c r="AP85" s="21"/>
      <c r="AQ85" s="21"/>
      <c r="AR85" s="21"/>
      <c r="AS85" s="21"/>
    </row>
    <row r="86" spans="1:45" x14ac:dyDescent="0.25">
      <c r="A86" s="21" t="s">
        <v>128</v>
      </c>
      <c r="B86" s="21">
        <v>541932</v>
      </c>
      <c r="C86" s="21">
        <v>1</v>
      </c>
      <c r="D86" s="21">
        <v>26</v>
      </c>
      <c r="E86" s="21">
        <v>41.57</v>
      </c>
      <c r="F86" s="21">
        <v>14.43</v>
      </c>
      <c r="G86" s="21">
        <v>28</v>
      </c>
      <c r="H86" s="21">
        <v>131</v>
      </c>
      <c r="I86" s="21">
        <v>192</v>
      </c>
      <c r="J86" s="21"/>
      <c r="K86" s="21">
        <v>23</v>
      </c>
      <c r="L86" s="22">
        <v>42737</v>
      </c>
      <c r="M86" s="21" t="s">
        <v>58</v>
      </c>
      <c r="N86" s="21">
        <v>12</v>
      </c>
      <c r="O86" s="21"/>
      <c r="P86" s="21"/>
      <c r="Q86" s="21">
        <v>60.6</v>
      </c>
      <c r="R86" s="21">
        <v>1.492</v>
      </c>
      <c r="S86" s="21">
        <v>27.2</v>
      </c>
      <c r="T86" s="21">
        <v>700</v>
      </c>
      <c r="U86" s="21" t="s">
        <v>37</v>
      </c>
      <c r="V86" s="23">
        <v>43028.401388888888</v>
      </c>
      <c r="W86" s="21" t="s">
        <v>30</v>
      </c>
      <c r="X86" s="21"/>
      <c r="Y86" s="21" t="s">
        <v>161</v>
      </c>
      <c r="Z86" s="22">
        <v>42968</v>
      </c>
      <c r="AA86" s="21">
        <v>119</v>
      </c>
      <c r="AB86" s="21">
        <v>83.3</v>
      </c>
      <c r="AC86" s="21">
        <v>27.2</v>
      </c>
      <c r="AD86" s="21">
        <v>72</v>
      </c>
      <c r="AE86" s="21"/>
      <c r="AF86" s="21"/>
      <c r="AG86" s="21"/>
      <c r="AH86" s="21"/>
      <c r="AI86" s="22">
        <v>43027</v>
      </c>
      <c r="AJ86" s="28">
        <v>0.58333333333333337</v>
      </c>
      <c r="AK86" s="21">
        <v>108</v>
      </c>
      <c r="AL86" s="21">
        <v>76.3</v>
      </c>
      <c r="AM86" s="21">
        <v>24.1</v>
      </c>
      <c r="AN86" s="21"/>
      <c r="AO86" s="21"/>
      <c r="AP86" s="21"/>
      <c r="AQ86" s="21"/>
      <c r="AR86" s="21"/>
      <c r="AS86" s="21"/>
    </row>
    <row r="87" spans="1:45" x14ac:dyDescent="0.25">
      <c r="A87" s="14" t="s">
        <v>129</v>
      </c>
      <c r="B87" s="15">
        <v>248185</v>
      </c>
      <c r="C87">
        <v>1</v>
      </c>
      <c r="D87">
        <v>22</v>
      </c>
      <c r="E87">
        <v>41</v>
      </c>
      <c r="F87">
        <v>14.43</v>
      </c>
      <c r="G87">
        <v>137</v>
      </c>
      <c r="H87">
        <v>147</v>
      </c>
      <c r="I87">
        <v>413</v>
      </c>
      <c r="K87">
        <v>106</v>
      </c>
      <c r="L87" s="1">
        <v>42752</v>
      </c>
      <c r="M87" t="s">
        <v>25</v>
      </c>
      <c r="N87">
        <v>11</v>
      </c>
      <c r="Q87">
        <v>64.5</v>
      </c>
      <c r="R87">
        <v>1.5680000000000001</v>
      </c>
      <c r="S87">
        <v>26.2</v>
      </c>
      <c r="T87">
        <v>250</v>
      </c>
      <c r="U87" t="s">
        <v>37</v>
      </c>
      <c r="V87" s="2">
        <v>43039.658333333333</v>
      </c>
      <c r="W87" t="s">
        <v>30</v>
      </c>
      <c r="Y87" t="s">
        <v>161</v>
      </c>
      <c r="Z87" s="1">
        <v>42990</v>
      </c>
      <c r="AA87">
        <v>124</v>
      </c>
      <c r="AB87">
        <v>96.6</v>
      </c>
      <c r="AC87">
        <v>32.799999999999997</v>
      </c>
      <c r="AE87">
        <v>34</v>
      </c>
      <c r="AI87" s="1">
        <v>43039</v>
      </c>
      <c r="AJ87" s="3">
        <v>0.1875</v>
      </c>
      <c r="AK87">
        <v>136</v>
      </c>
      <c r="AL87">
        <v>94.4</v>
      </c>
      <c r="AM87">
        <v>33.200000000000003</v>
      </c>
    </row>
    <row r="88" spans="1:45" x14ac:dyDescent="0.25">
      <c r="A88" s="14" t="s">
        <v>130</v>
      </c>
      <c r="B88" s="15">
        <v>551789</v>
      </c>
      <c r="C88">
        <v>1</v>
      </c>
      <c r="D88">
        <v>25</v>
      </c>
      <c r="E88">
        <v>40.14</v>
      </c>
      <c r="F88">
        <v>10.29</v>
      </c>
      <c r="G88">
        <v>92</v>
      </c>
      <c r="H88">
        <v>139</v>
      </c>
      <c r="I88">
        <v>356</v>
      </c>
      <c r="K88">
        <v>27</v>
      </c>
      <c r="L88" s="1">
        <v>42788</v>
      </c>
      <c r="M88" t="s">
        <v>96</v>
      </c>
      <c r="N88">
        <v>13</v>
      </c>
      <c r="Q88">
        <v>81</v>
      </c>
      <c r="R88">
        <v>1.6120000000000001</v>
      </c>
      <c r="S88">
        <v>31.2</v>
      </c>
      <c r="T88">
        <v>700</v>
      </c>
      <c r="U88" t="s">
        <v>98</v>
      </c>
      <c r="V88" s="2">
        <v>43069.674305555556</v>
      </c>
      <c r="W88" t="s">
        <v>30</v>
      </c>
      <c r="Y88" t="s">
        <v>161</v>
      </c>
      <c r="Z88" s="1">
        <v>43039</v>
      </c>
      <c r="AA88">
        <v>141</v>
      </c>
      <c r="AB88">
        <v>86.7</v>
      </c>
      <c r="AC88">
        <v>28.3</v>
      </c>
      <c r="AI88" s="1">
        <v>43069</v>
      </c>
      <c r="AJ88" s="3">
        <v>2.0833333333333332E-2</v>
      </c>
      <c r="AK88">
        <v>137</v>
      </c>
      <c r="AL88">
        <v>87.2</v>
      </c>
      <c r="AM88">
        <v>28.7</v>
      </c>
    </row>
    <row r="89" spans="1:45" x14ac:dyDescent="0.25">
      <c r="A89" s="14" t="s">
        <v>131</v>
      </c>
      <c r="B89" s="15">
        <v>189647</v>
      </c>
      <c r="C89">
        <v>1</v>
      </c>
      <c r="D89">
        <v>35</v>
      </c>
      <c r="E89">
        <v>39</v>
      </c>
      <c r="F89">
        <v>10.71</v>
      </c>
      <c r="G89">
        <v>68</v>
      </c>
      <c r="H89">
        <v>147</v>
      </c>
      <c r="I89">
        <v>352</v>
      </c>
      <c r="K89">
        <v>47</v>
      </c>
      <c r="L89" s="1">
        <v>42816</v>
      </c>
      <c r="M89" t="s">
        <v>25</v>
      </c>
      <c r="N89">
        <v>10</v>
      </c>
      <c r="Q89">
        <v>98.4</v>
      </c>
      <c r="R89">
        <v>1.62</v>
      </c>
      <c r="S89">
        <v>37.5</v>
      </c>
      <c r="T89">
        <v>700</v>
      </c>
      <c r="U89" t="s">
        <v>69</v>
      </c>
      <c r="V89" s="2">
        <v>43089.538194444445</v>
      </c>
      <c r="W89" t="s">
        <v>30</v>
      </c>
      <c r="Y89" t="s">
        <v>161</v>
      </c>
      <c r="Z89" s="1">
        <v>43087</v>
      </c>
      <c r="AA89">
        <v>133</v>
      </c>
      <c r="AB89">
        <v>96.7</v>
      </c>
      <c r="AC89">
        <v>31.4</v>
      </c>
    </row>
    <row r="90" spans="1:45" x14ac:dyDescent="0.25">
      <c r="A90" s="14" t="s">
        <v>132</v>
      </c>
      <c r="B90" s="15">
        <v>271985</v>
      </c>
      <c r="C90">
        <v>1</v>
      </c>
      <c r="D90">
        <v>28</v>
      </c>
      <c r="E90">
        <v>38.14</v>
      </c>
      <c r="F90">
        <v>10.43</v>
      </c>
      <c r="G90">
        <v>155</v>
      </c>
      <c r="H90">
        <v>135</v>
      </c>
      <c r="I90">
        <v>132</v>
      </c>
      <c r="K90">
        <v>38</v>
      </c>
      <c r="L90" s="1">
        <v>42829</v>
      </c>
      <c r="M90" t="s">
        <v>25</v>
      </c>
      <c r="N90">
        <v>11</v>
      </c>
      <c r="Q90">
        <v>129.5</v>
      </c>
      <c r="R90">
        <v>1.71</v>
      </c>
      <c r="S90">
        <v>44.3</v>
      </c>
      <c r="T90">
        <v>700</v>
      </c>
      <c r="U90" t="s">
        <v>69</v>
      </c>
      <c r="V90" s="2">
        <v>43096.40625</v>
      </c>
      <c r="W90" t="s">
        <v>27</v>
      </c>
      <c r="X90" s="1">
        <v>43076</v>
      </c>
    </row>
    <row r="91" spans="1:45" x14ac:dyDescent="0.25">
      <c r="A91" s="14" t="s">
        <v>133</v>
      </c>
      <c r="B91" s="15">
        <v>568605</v>
      </c>
      <c r="C91">
        <v>1</v>
      </c>
      <c r="D91">
        <v>21</v>
      </c>
      <c r="E91">
        <v>39.86</v>
      </c>
      <c r="F91">
        <v>16</v>
      </c>
      <c r="G91">
        <v>150</v>
      </c>
      <c r="H91">
        <v>107</v>
      </c>
      <c r="I91">
        <v>285</v>
      </c>
      <c r="K91">
        <v>75</v>
      </c>
      <c r="L91" s="1">
        <v>42794</v>
      </c>
      <c r="M91" t="s">
        <v>25</v>
      </c>
      <c r="N91">
        <v>13</v>
      </c>
      <c r="Q91">
        <v>53.3</v>
      </c>
      <c r="R91">
        <v>1.6</v>
      </c>
      <c r="S91">
        <v>20.8</v>
      </c>
      <c r="T91">
        <v>150</v>
      </c>
      <c r="U91" t="s">
        <v>37</v>
      </c>
      <c r="V91" s="2">
        <v>43073.361111111109</v>
      </c>
      <c r="W91" t="s">
        <v>30</v>
      </c>
      <c r="Y91" t="s">
        <v>161</v>
      </c>
      <c r="Z91" s="1">
        <v>42982</v>
      </c>
      <c r="AA91">
        <v>115</v>
      </c>
      <c r="AB91">
        <v>89.5</v>
      </c>
      <c r="AC91">
        <v>29.5</v>
      </c>
      <c r="AI91" s="1">
        <v>43025</v>
      </c>
      <c r="AK91">
        <v>115</v>
      </c>
      <c r="AL91">
        <v>89.1</v>
      </c>
      <c r="AM91">
        <v>29.7</v>
      </c>
    </row>
    <row r="92" spans="1:45" x14ac:dyDescent="0.25">
      <c r="A92" s="14" t="s">
        <v>134</v>
      </c>
      <c r="B92" s="15">
        <v>568252</v>
      </c>
      <c r="C92">
        <v>1</v>
      </c>
      <c r="D92">
        <v>32</v>
      </c>
      <c r="E92">
        <v>39.14</v>
      </c>
      <c r="F92">
        <v>9.7100000000000009</v>
      </c>
      <c r="G92">
        <v>44</v>
      </c>
      <c r="H92">
        <v>131</v>
      </c>
      <c r="I92">
        <v>218</v>
      </c>
      <c r="K92">
        <v>92</v>
      </c>
      <c r="L92" s="1">
        <v>42844</v>
      </c>
      <c r="M92" t="s">
        <v>25</v>
      </c>
      <c r="N92">
        <v>16</v>
      </c>
      <c r="Q92">
        <v>75.599999999999994</v>
      </c>
      <c r="R92">
        <v>1.792</v>
      </c>
      <c r="S92">
        <v>23.5</v>
      </c>
      <c r="T92">
        <v>300</v>
      </c>
      <c r="U92" t="s">
        <v>37</v>
      </c>
      <c r="V92" s="2">
        <v>43118.335416666669</v>
      </c>
      <c r="W92" t="s">
        <v>30</v>
      </c>
      <c r="Y92" t="s">
        <v>161</v>
      </c>
      <c r="Z92" s="1">
        <v>43035</v>
      </c>
      <c r="AA92">
        <v>122</v>
      </c>
      <c r="AB92">
        <v>89.1</v>
      </c>
      <c r="AC92">
        <v>30.3</v>
      </c>
      <c r="AI92" s="1">
        <v>43084</v>
      </c>
      <c r="AK92">
        <v>111</v>
      </c>
      <c r="AL92">
        <v>86.8</v>
      </c>
      <c r="AM92">
        <v>28.1</v>
      </c>
    </row>
    <row r="93" spans="1:45" s="32" customFormat="1" x14ac:dyDescent="0.25">
      <c r="A93" s="30" t="s">
        <v>135</v>
      </c>
      <c r="B93" s="31">
        <v>559837</v>
      </c>
      <c r="C93" s="32">
        <v>1</v>
      </c>
      <c r="D93" s="32">
        <v>33</v>
      </c>
      <c r="E93" s="32">
        <v>38.71</v>
      </c>
      <c r="F93" s="32">
        <v>9.7100000000000009</v>
      </c>
      <c r="G93" s="32">
        <v>41</v>
      </c>
      <c r="H93" s="32">
        <v>136</v>
      </c>
      <c r="I93" s="32">
        <v>257</v>
      </c>
      <c r="K93" s="32">
        <v>61</v>
      </c>
      <c r="L93" s="33">
        <v>42757</v>
      </c>
      <c r="M93" s="32" t="s">
        <v>25</v>
      </c>
      <c r="N93" s="32">
        <v>13</v>
      </c>
      <c r="Q93" s="32">
        <v>79.099999999999994</v>
      </c>
      <c r="R93" s="32">
        <v>1.7</v>
      </c>
      <c r="S93" s="32">
        <v>27.4</v>
      </c>
      <c r="T93" s="32">
        <v>350</v>
      </c>
      <c r="U93" s="32" t="s">
        <v>69</v>
      </c>
      <c r="V93" s="34">
        <v>43028.569444444445</v>
      </c>
      <c r="W93" s="32" t="s">
        <v>30</v>
      </c>
      <c r="Y93" s="32" t="s">
        <v>161</v>
      </c>
      <c r="Z93" s="33">
        <v>42950</v>
      </c>
      <c r="AA93" s="32">
        <v>118</v>
      </c>
      <c r="AB93" s="32">
        <v>86.6</v>
      </c>
      <c r="AC93" s="32">
        <v>28.3</v>
      </c>
      <c r="AI93" s="33">
        <v>43026</v>
      </c>
      <c r="AK93" s="32">
        <v>121</v>
      </c>
      <c r="AL93" s="32">
        <v>85.7</v>
      </c>
      <c r="AM93" s="32">
        <v>27.5</v>
      </c>
    </row>
    <row r="94" spans="1:45" s="32" customFormat="1" x14ac:dyDescent="0.25">
      <c r="A94" s="30" t="s">
        <v>136</v>
      </c>
      <c r="B94" s="31">
        <v>300970</v>
      </c>
      <c r="C94" s="32">
        <v>1</v>
      </c>
      <c r="D94" s="32">
        <v>30</v>
      </c>
      <c r="E94" s="32">
        <v>39</v>
      </c>
      <c r="F94" s="32">
        <v>11.14</v>
      </c>
      <c r="G94" s="32">
        <v>31</v>
      </c>
      <c r="H94" s="32">
        <v>123</v>
      </c>
      <c r="I94" s="32">
        <v>281</v>
      </c>
      <c r="K94" s="32">
        <v>70</v>
      </c>
      <c r="L94" s="33">
        <v>42815</v>
      </c>
      <c r="M94" s="32" t="s">
        <v>96</v>
      </c>
      <c r="N94" s="32">
        <v>13</v>
      </c>
      <c r="Q94" s="32">
        <v>57.5</v>
      </c>
      <c r="R94" s="32">
        <v>1.5289999999999999</v>
      </c>
      <c r="S94" s="32">
        <v>24.6</v>
      </c>
      <c r="T94" s="32">
        <v>800</v>
      </c>
      <c r="U94" s="32" t="s">
        <v>69</v>
      </c>
      <c r="V94" s="34">
        <v>43088.671527777777</v>
      </c>
      <c r="W94" s="32" t="s">
        <v>30</v>
      </c>
      <c r="Y94" s="32" t="s">
        <v>161</v>
      </c>
      <c r="Z94" s="33">
        <v>43011</v>
      </c>
      <c r="AA94" s="32">
        <v>111</v>
      </c>
      <c r="AB94" s="32">
        <v>93.4</v>
      </c>
      <c r="AC94" s="32">
        <v>33</v>
      </c>
      <c r="AE94" s="32">
        <v>33</v>
      </c>
      <c r="AF94" s="32">
        <v>17</v>
      </c>
      <c r="AG94" s="32">
        <v>3.5</v>
      </c>
      <c r="AH94" s="32">
        <v>19</v>
      </c>
      <c r="AI94" s="33">
        <v>43087</v>
      </c>
      <c r="AJ94" s="35">
        <v>0.75</v>
      </c>
      <c r="AK94" s="32">
        <v>124</v>
      </c>
      <c r="AL94" s="32">
        <v>91.6</v>
      </c>
      <c r="AM94" s="32">
        <v>32.4</v>
      </c>
    </row>
    <row r="95" spans="1:45" s="32" customFormat="1" x14ac:dyDescent="0.25">
      <c r="A95" s="30" t="s">
        <v>137</v>
      </c>
      <c r="B95" s="31">
        <v>167183</v>
      </c>
      <c r="C95" s="32">
        <v>1</v>
      </c>
      <c r="D95" s="32">
        <v>29</v>
      </c>
      <c r="E95" s="32">
        <v>40.71</v>
      </c>
      <c r="F95" s="32">
        <v>13.57</v>
      </c>
      <c r="G95" s="32">
        <v>80</v>
      </c>
      <c r="H95" s="32">
        <v>126</v>
      </c>
      <c r="I95" s="32">
        <v>330</v>
      </c>
      <c r="K95" s="32">
        <v>92</v>
      </c>
      <c r="L95" s="33">
        <v>42657</v>
      </c>
      <c r="M95" s="32" t="s">
        <v>25</v>
      </c>
      <c r="N95" s="32">
        <v>11</v>
      </c>
      <c r="Q95" s="32">
        <v>78</v>
      </c>
      <c r="R95" s="32">
        <v>1.71</v>
      </c>
      <c r="S95" s="32">
        <v>26.7</v>
      </c>
      <c r="T95" s="32">
        <v>250</v>
      </c>
      <c r="U95" s="32" t="s">
        <v>69</v>
      </c>
      <c r="V95" s="34">
        <v>42942.649305555555</v>
      </c>
      <c r="W95" s="32" t="s">
        <v>30</v>
      </c>
      <c r="Y95" s="32" t="s">
        <v>161</v>
      </c>
      <c r="Z95" s="33">
        <v>42900</v>
      </c>
      <c r="AA95" s="32">
        <v>107</v>
      </c>
      <c r="AB95" s="32">
        <v>86.9</v>
      </c>
      <c r="AC95" s="32">
        <v>28.6</v>
      </c>
      <c r="AI95" s="33">
        <v>42942</v>
      </c>
      <c r="AJ95" s="35">
        <v>0.11805555555555557</v>
      </c>
      <c r="AK95" s="32">
        <v>114</v>
      </c>
      <c r="AL95" s="32">
        <v>82.7</v>
      </c>
      <c r="AM95" s="32">
        <v>27.8</v>
      </c>
    </row>
    <row r="96" spans="1:45" s="32" customFormat="1" ht="15.75" thickBot="1" x14ac:dyDescent="0.3">
      <c r="A96" s="40" t="s">
        <v>138</v>
      </c>
      <c r="B96" s="41">
        <v>314709</v>
      </c>
      <c r="C96" s="32">
        <v>1</v>
      </c>
      <c r="D96" s="32">
        <v>26</v>
      </c>
      <c r="E96" s="32">
        <v>39.57</v>
      </c>
      <c r="F96" s="32">
        <v>10</v>
      </c>
      <c r="G96" s="32">
        <v>94</v>
      </c>
      <c r="H96" s="32">
        <v>146</v>
      </c>
      <c r="I96" s="32">
        <v>249</v>
      </c>
      <c r="K96" s="32">
        <v>68</v>
      </c>
      <c r="L96" s="33">
        <v>42688</v>
      </c>
      <c r="M96" s="32" t="s">
        <v>25</v>
      </c>
      <c r="N96" s="32">
        <v>15</v>
      </c>
      <c r="Q96" s="32">
        <v>80.2</v>
      </c>
      <c r="R96" s="32">
        <v>1.784</v>
      </c>
      <c r="S96" s="32">
        <v>25.2</v>
      </c>
      <c r="T96" s="32">
        <v>350</v>
      </c>
      <c r="U96" s="32" t="s">
        <v>37</v>
      </c>
      <c r="V96" s="34">
        <v>42965.472916666666</v>
      </c>
      <c r="W96" s="32" t="s">
        <v>30</v>
      </c>
      <c r="Y96" s="32" t="s">
        <v>161</v>
      </c>
      <c r="Z96" s="33">
        <v>42888</v>
      </c>
      <c r="AA96" s="32">
        <v>137</v>
      </c>
      <c r="AB96" s="32">
        <v>93.5</v>
      </c>
      <c r="AC96" s="32">
        <v>31.9</v>
      </c>
      <c r="AI96" s="33">
        <v>42964</v>
      </c>
      <c r="AJ96" s="35"/>
      <c r="AK96" s="32">
        <v>130</v>
      </c>
      <c r="AL96" s="32">
        <v>91.6</v>
      </c>
      <c r="AM96" s="32">
        <v>31.3</v>
      </c>
    </row>
  </sheetData>
  <pageMargins left="0.7" right="0.7" top="0.75" bottom="0.75" header="0.3" footer="0.3"/>
  <pageSetup orientation="portrait" r:id="rId1"/>
  <headerFooter>
    <oddHeader>&amp;C&amp;"Arial"&amp;12&amp;KA80000 OFFICIAL&amp;1#_x000D_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5A0C-3639-444E-8D95-3894C2FAA4DF}">
  <dimension ref="A1:B4"/>
  <sheetViews>
    <sheetView workbookViewId="0">
      <selection activeCell="I10" sqref="I10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164</v>
      </c>
      <c r="B1" t="s">
        <v>165</v>
      </c>
    </row>
    <row r="2" spans="1:2" x14ac:dyDescent="0.25">
      <c r="A2" t="s">
        <v>166</v>
      </c>
      <c r="B2" t="s">
        <v>167</v>
      </c>
    </row>
    <row r="3" spans="1:2" x14ac:dyDescent="0.25">
      <c r="A3" t="s">
        <v>168</v>
      </c>
      <c r="B3" t="s">
        <v>169</v>
      </c>
    </row>
    <row r="4" spans="1:2" x14ac:dyDescent="0.25">
      <c r="A4" t="s">
        <v>170</v>
      </c>
      <c r="B4" t="s">
        <v>171</v>
      </c>
    </row>
  </sheetData>
  <pageMargins left="0.7" right="0.7" top="0.75" bottom="0.75" header="0.3" footer="0.3"/>
  <headerFooter>
    <oddHeader>&amp;C&amp;"Arial"&amp;12&amp;KA80000 OFFICIAL&amp;1#_x000D_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113E-FA37-4301-BDE2-98DC0ABEB641}">
  <dimension ref="A1:H78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Y16" sqref="Y16"/>
    </sheetView>
  </sheetViews>
  <sheetFormatPr defaultRowHeight="15" x14ac:dyDescent="0.25"/>
  <cols>
    <col min="1" max="1" width="10.28515625" bestFit="1" customWidth="1"/>
    <col min="2" max="2" width="9.28515625" bestFit="1" customWidth="1"/>
    <col min="3" max="3" width="9.28515625" customWidth="1"/>
    <col min="4" max="4" width="9.140625" customWidth="1"/>
    <col min="8" max="8" width="10.5703125" bestFit="1" customWidth="1"/>
  </cols>
  <sheetData>
    <row r="1" spans="1:8" ht="15.75" thickBot="1" x14ac:dyDescent="0.3">
      <c r="A1" s="7" t="s">
        <v>139</v>
      </c>
      <c r="B1" s="8" t="s">
        <v>140</v>
      </c>
      <c r="C1" s="8" t="s">
        <v>185</v>
      </c>
      <c r="D1" s="8" t="s">
        <v>184</v>
      </c>
      <c r="E1" s="9" t="s">
        <v>17</v>
      </c>
      <c r="F1" s="9" t="s">
        <v>21</v>
      </c>
      <c r="H1" t="s">
        <v>186</v>
      </c>
    </row>
    <row r="2" spans="1:8" x14ac:dyDescent="0.25">
      <c r="A2" s="14" t="s">
        <v>81</v>
      </c>
      <c r="B2" s="15">
        <v>141554</v>
      </c>
      <c r="C2" s="37">
        <v>70</v>
      </c>
      <c r="D2">
        <v>144</v>
      </c>
      <c r="E2">
        <v>121</v>
      </c>
      <c r="F2">
        <v>92.6</v>
      </c>
      <c r="G2">
        <f t="shared" ref="G2:G33" si="0">E2-D2</f>
        <v>-23</v>
      </c>
      <c r="H2">
        <f t="shared" ref="H2:H33" si="1">F2-E2</f>
        <v>-28.400000000000006</v>
      </c>
    </row>
    <row r="3" spans="1:8" x14ac:dyDescent="0.25">
      <c r="A3" s="14" t="s">
        <v>107</v>
      </c>
      <c r="B3" s="15">
        <v>456263</v>
      </c>
      <c r="C3" s="21">
        <v>54</v>
      </c>
      <c r="D3">
        <v>136</v>
      </c>
      <c r="E3">
        <v>119</v>
      </c>
      <c r="F3">
        <v>101</v>
      </c>
      <c r="G3">
        <f t="shared" si="0"/>
        <v>-17</v>
      </c>
      <c r="H3">
        <f t="shared" si="1"/>
        <v>-18</v>
      </c>
    </row>
    <row r="4" spans="1:8" x14ac:dyDescent="0.25">
      <c r="A4" s="14" t="s">
        <v>109</v>
      </c>
      <c r="B4" s="15">
        <v>242123</v>
      </c>
      <c r="C4" s="21">
        <v>71</v>
      </c>
      <c r="D4" s="21">
        <v>145</v>
      </c>
      <c r="E4" s="21">
        <v>127</v>
      </c>
      <c r="F4" s="21">
        <v>113</v>
      </c>
      <c r="G4">
        <f t="shared" si="0"/>
        <v>-18</v>
      </c>
      <c r="H4">
        <f t="shared" si="1"/>
        <v>-14</v>
      </c>
    </row>
    <row r="5" spans="1:8" x14ac:dyDescent="0.25">
      <c r="A5" s="14" t="s">
        <v>95</v>
      </c>
      <c r="B5" s="15">
        <v>542312</v>
      </c>
      <c r="C5" s="21">
        <v>21</v>
      </c>
      <c r="D5">
        <v>127</v>
      </c>
      <c r="E5">
        <v>135</v>
      </c>
      <c r="F5">
        <v>122</v>
      </c>
      <c r="G5">
        <f t="shared" si="0"/>
        <v>8</v>
      </c>
      <c r="H5">
        <f t="shared" si="1"/>
        <v>-13</v>
      </c>
    </row>
    <row r="6" spans="1:8" x14ac:dyDescent="0.25">
      <c r="A6" s="14" t="s">
        <v>57</v>
      </c>
      <c r="B6" s="15">
        <v>554910</v>
      </c>
      <c r="C6" s="21">
        <v>2</v>
      </c>
      <c r="D6">
        <v>112</v>
      </c>
      <c r="E6">
        <v>107</v>
      </c>
      <c r="F6">
        <v>96</v>
      </c>
      <c r="G6">
        <f t="shared" si="0"/>
        <v>-5</v>
      </c>
      <c r="H6">
        <f t="shared" si="1"/>
        <v>-11</v>
      </c>
    </row>
    <row r="7" spans="1:8" x14ac:dyDescent="0.25">
      <c r="A7" s="14" t="s">
        <v>97</v>
      </c>
      <c r="B7" s="15">
        <v>292383</v>
      </c>
      <c r="C7" s="37">
        <v>22</v>
      </c>
      <c r="D7">
        <v>127</v>
      </c>
      <c r="E7">
        <v>132</v>
      </c>
      <c r="F7">
        <v>121</v>
      </c>
      <c r="G7">
        <f t="shared" si="0"/>
        <v>5</v>
      </c>
      <c r="H7">
        <f t="shared" si="1"/>
        <v>-11</v>
      </c>
    </row>
    <row r="8" spans="1:8" x14ac:dyDescent="0.25">
      <c r="A8" s="14" t="s">
        <v>128</v>
      </c>
      <c r="B8" s="15">
        <v>541932</v>
      </c>
      <c r="C8" s="21">
        <v>36</v>
      </c>
      <c r="D8" s="21">
        <v>131</v>
      </c>
      <c r="E8" s="21">
        <v>119</v>
      </c>
      <c r="F8" s="21">
        <v>108</v>
      </c>
      <c r="G8">
        <f t="shared" si="0"/>
        <v>-12</v>
      </c>
      <c r="H8">
        <f t="shared" si="1"/>
        <v>-11</v>
      </c>
    </row>
    <row r="9" spans="1:8" x14ac:dyDescent="0.25">
      <c r="A9" s="14" t="s">
        <v>134</v>
      </c>
      <c r="B9" s="15">
        <v>568252</v>
      </c>
      <c r="C9" s="37">
        <v>37</v>
      </c>
      <c r="D9">
        <v>131</v>
      </c>
      <c r="E9">
        <v>122</v>
      </c>
      <c r="F9">
        <v>111</v>
      </c>
      <c r="G9">
        <f t="shared" si="0"/>
        <v>-9</v>
      </c>
      <c r="H9">
        <f t="shared" si="1"/>
        <v>-11</v>
      </c>
    </row>
    <row r="10" spans="1:8" x14ac:dyDescent="0.25">
      <c r="A10" s="14" t="s">
        <v>108</v>
      </c>
      <c r="B10" s="15">
        <v>556622</v>
      </c>
      <c r="C10" s="37">
        <v>13</v>
      </c>
      <c r="D10">
        <v>124</v>
      </c>
      <c r="E10">
        <v>119</v>
      </c>
      <c r="F10">
        <v>110</v>
      </c>
      <c r="G10">
        <f t="shared" si="0"/>
        <v>-5</v>
      </c>
      <c r="H10">
        <f t="shared" si="1"/>
        <v>-9</v>
      </c>
    </row>
    <row r="11" spans="1:8" x14ac:dyDescent="0.25">
      <c r="A11" s="14" t="s">
        <v>66</v>
      </c>
      <c r="B11" s="15">
        <v>220509</v>
      </c>
      <c r="C11" s="37">
        <v>46</v>
      </c>
      <c r="D11">
        <v>135</v>
      </c>
      <c r="E11">
        <v>129</v>
      </c>
      <c r="F11">
        <v>120</v>
      </c>
      <c r="G11">
        <f t="shared" si="0"/>
        <v>-6</v>
      </c>
      <c r="H11">
        <f t="shared" si="1"/>
        <v>-9</v>
      </c>
    </row>
    <row r="12" spans="1:8" x14ac:dyDescent="0.25">
      <c r="A12" s="14" t="s">
        <v>87</v>
      </c>
      <c r="B12" s="15">
        <v>533795</v>
      </c>
      <c r="C12" s="37">
        <v>43</v>
      </c>
      <c r="D12">
        <v>134</v>
      </c>
      <c r="E12">
        <v>126</v>
      </c>
      <c r="F12">
        <v>119</v>
      </c>
      <c r="G12">
        <f t="shared" si="0"/>
        <v>-8</v>
      </c>
      <c r="H12">
        <f t="shared" si="1"/>
        <v>-7</v>
      </c>
    </row>
    <row r="13" spans="1:8" s="4" customFormat="1" x14ac:dyDescent="0.25">
      <c r="A13" s="14" t="s">
        <v>138</v>
      </c>
      <c r="B13" s="15">
        <v>314709</v>
      </c>
      <c r="C13" s="37">
        <v>73</v>
      </c>
      <c r="D13">
        <v>146</v>
      </c>
      <c r="E13">
        <v>137</v>
      </c>
      <c r="F13">
        <v>130</v>
      </c>
      <c r="G13">
        <f t="shared" si="0"/>
        <v>-9</v>
      </c>
      <c r="H13">
        <f t="shared" si="1"/>
        <v>-7</v>
      </c>
    </row>
    <row r="14" spans="1:8" x14ac:dyDescent="0.25">
      <c r="A14" s="14" t="s">
        <v>93</v>
      </c>
      <c r="B14" s="15">
        <v>280916</v>
      </c>
      <c r="C14" s="21">
        <v>5</v>
      </c>
      <c r="D14">
        <v>119</v>
      </c>
      <c r="E14">
        <v>116</v>
      </c>
      <c r="F14">
        <v>110</v>
      </c>
      <c r="G14">
        <f t="shared" si="0"/>
        <v>-3</v>
      </c>
      <c r="H14">
        <f t="shared" si="1"/>
        <v>-6</v>
      </c>
    </row>
    <row r="15" spans="1:8" x14ac:dyDescent="0.25">
      <c r="A15" s="14" t="s">
        <v>125</v>
      </c>
      <c r="B15" s="15">
        <v>247915</v>
      </c>
      <c r="C15" s="37">
        <v>16</v>
      </c>
      <c r="D15" s="21">
        <v>126</v>
      </c>
      <c r="E15" s="21">
        <v>115</v>
      </c>
      <c r="F15" s="21">
        <v>109</v>
      </c>
      <c r="G15">
        <f t="shared" si="0"/>
        <v>-11</v>
      </c>
      <c r="H15">
        <f t="shared" si="1"/>
        <v>-6</v>
      </c>
    </row>
    <row r="16" spans="1:8" x14ac:dyDescent="0.25">
      <c r="A16" s="14" t="s">
        <v>104</v>
      </c>
      <c r="B16" s="15">
        <v>460097</v>
      </c>
      <c r="C16" s="21">
        <v>30</v>
      </c>
      <c r="D16">
        <v>130</v>
      </c>
      <c r="E16">
        <v>114</v>
      </c>
      <c r="F16">
        <v>109</v>
      </c>
      <c r="G16">
        <f t="shared" si="0"/>
        <v>-16</v>
      </c>
      <c r="H16">
        <f t="shared" si="1"/>
        <v>-5</v>
      </c>
    </row>
    <row r="17" spans="1:8" x14ac:dyDescent="0.25">
      <c r="A17" s="14" t="s">
        <v>52</v>
      </c>
      <c r="B17" s="15">
        <v>548020</v>
      </c>
      <c r="C17" s="37">
        <v>67</v>
      </c>
      <c r="D17">
        <v>140</v>
      </c>
      <c r="E17">
        <v>120</v>
      </c>
      <c r="F17">
        <v>115</v>
      </c>
      <c r="G17">
        <f t="shared" si="0"/>
        <v>-20</v>
      </c>
      <c r="H17">
        <f t="shared" si="1"/>
        <v>-5</v>
      </c>
    </row>
    <row r="18" spans="1:8" x14ac:dyDescent="0.25">
      <c r="A18" s="14" t="s">
        <v>110</v>
      </c>
      <c r="B18" s="15">
        <v>186971</v>
      </c>
      <c r="C18" s="21">
        <v>77</v>
      </c>
      <c r="D18" s="21">
        <v>153</v>
      </c>
      <c r="E18" s="21">
        <v>143</v>
      </c>
      <c r="F18" s="21">
        <v>138</v>
      </c>
      <c r="G18">
        <f t="shared" si="0"/>
        <v>-10</v>
      </c>
      <c r="H18">
        <f t="shared" si="1"/>
        <v>-5</v>
      </c>
    </row>
    <row r="19" spans="1:8" x14ac:dyDescent="0.25">
      <c r="A19" s="14" t="s">
        <v>88</v>
      </c>
      <c r="B19" s="15">
        <v>242656</v>
      </c>
      <c r="C19" s="21">
        <v>44</v>
      </c>
      <c r="D19">
        <v>134</v>
      </c>
      <c r="E19">
        <v>118</v>
      </c>
      <c r="F19">
        <v>114</v>
      </c>
      <c r="G19">
        <f t="shared" si="0"/>
        <v>-16</v>
      </c>
      <c r="H19">
        <f t="shared" si="1"/>
        <v>-4</v>
      </c>
    </row>
    <row r="20" spans="1:8" x14ac:dyDescent="0.25">
      <c r="A20" s="14" t="s">
        <v>130</v>
      </c>
      <c r="B20" s="15">
        <v>551789</v>
      </c>
      <c r="C20" s="21">
        <v>66</v>
      </c>
      <c r="D20">
        <v>139</v>
      </c>
      <c r="E20">
        <v>141</v>
      </c>
      <c r="F20">
        <v>137</v>
      </c>
      <c r="G20">
        <f t="shared" si="0"/>
        <v>2</v>
      </c>
      <c r="H20">
        <f t="shared" si="1"/>
        <v>-4</v>
      </c>
    </row>
    <row r="21" spans="1:8" x14ac:dyDescent="0.25">
      <c r="A21" s="14" t="s">
        <v>84</v>
      </c>
      <c r="B21" s="15">
        <v>276709</v>
      </c>
      <c r="C21" s="21">
        <v>72</v>
      </c>
      <c r="D21">
        <v>146</v>
      </c>
      <c r="E21">
        <v>125</v>
      </c>
      <c r="F21">
        <v>122</v>
      </c>
      <c r="G21">
        <f t="shared" si="0"/>
        <v>-21</v>
      </c>
      <c r="H21">
        <f t="shared" si="1"/>
        <v>-3</v>
      </c>
    </row>
    <row r="22" spans="1:8" s="32" customFormat="1" x14ac:dyDescent="0.25">
      <c r="A22" s="14" t="s">
        <v>33</v>
      </c>
      <c r="B22" s="15">
        <v>513881</v>
      </c>
      <c r="C22" s="21">
        <v>32</v>
      </c>
      <c r="D22">
        <v>131</v>
      </c>
      <c r="E22">
        <v>136</v>
      </c>
      <c r="F22">
        <v>134</v>
      </c>
      <c r="G22">
        <f t="shared" si="0"/>
        <v>5</v>
      </c>
      <c r="H22">
        <f t="shared" si="1"/>
        <v>-2</v>
      </c>
    </row>
    <row r="23" spans="1:8" x14ac:dyDescent="0.25">
      <c r="A23" s="14" t="s">
        <v>48</v>
      </c>
      <c r="B23" s="15">
        <v>354391</v>
      </c>
      <c r="C23" s="21">
        <v>6</v>
      </c>
      <c r="D23">
        <v>120</v>
      </c>
      <c r="E23">
        <v>118</v>
      </c>
      <c r="F23">
        <v>117</v>
      </c>
      <c r="G23">
        <f t="shared" si="0"/>
        <v>-2</v>
      </c>
      <c r="H23">
        <f t="shared" si="1"/>
        <v>-1</v>
      </c>
    </row>
    <row r="24" spans="1:8" x14ac:dyDescent="0.25">
      <c r="A24" s="14" t="s">
        <v>38</v>
      </c>
      <c r="B24" s="15">
        <v>260949</v>
      </c>
      <c r="C24" s="21">
        <v>18</v>
      </c>
      <c r="D24">
        <v>127</v>
      </c>
      <c r="E24">
        <v>121</v>
      </c>
      <c r="F24">
        <v>120</v>
      </c>
      <c r="G24">
        <f t="shared" si="0"/>
        <v>-6</v>
      </c>
      <c r="H24">
        <f t="shared" si="1"/>
        <v>-1</v>
      </c>
    </row>
    <row r="25" spans="1:8" s="32" customFormat="1" x14ac:dyDescent="0.25">
      <c r="A25" s="14" t="s">
        <v>50</v>
      </c>
      <c r="B25" s="15">
        <v>225851</v>
      </c>
      <c r="C25" s="21">
        <v>60</v>
      </c>
      <c r="D25">
        <v>138</v>
      </c>
      <c r="E25">
        <v>127</v>
      </c>
      <c r="F25">
        <v>126</v>
      </c>
      <c r="G25">
        <f t="shared" si="0"/>
        <v>-11</v>
      </c>
      <c r="H25">
        <f t="shared" si="1"/>
        <v>-1</v>
      </c>
    </row>
    <row r="26" spans="1:8" x14ac:dyDescent="0.25">
      <c r="A26" s="14" t="s">
        <v>133</v>
      </c>
      <c r="B26" s="15">
        <v>568605</v>
      </c>
      <c r="C26" s="21">
        <v>1</v>
      </c>
      <c r="D26">
        <v>107</v>
      </c>
      <c r="E26">
        <v>115</v>
      </c>
      <c r="F26">
        <v>115</v>
      </c>
      <c r="G26">
        <f t="shared" si="0"/>
        <v>8</v>
      </c>
      <c r="H26">
        <f t="shared" si="1"/>
        <v>0</v>
      </c>
    </row>
    <row r="27" spans="1:8" x14ac:dyDescent="0.25">
      <c r="A27" s="14" t="s">
        <v>60</v>
      </c>
      <c r="B27" s="15">
        <v>551555</v>
      </c>
      <c r="C27" s="21">
        <v>27</v>
      </c>
      <c r="D27">
        <v>130</v>
      </c>
      <c r="E27">
        <v>129</v>
      </c>
      <c r="F27">
        <v>129</v>
      </c>
      <c r="G27">
        <f t="shared" si="0"/>
        <v>-1</v>
      </c>
      <c r="H27">
        <f t="shared" si="1"/>
        <v>0</v>
      </c>
    </row>
    <row r="28" spans="1:8" x14ac:dyDescent="0.25">
      <c r="A28" s="14" t="s">
        <v>99</v>
      </c>
      <c r="B28" s="15">
        <v>236762</v>
      </c>
      <c r="C28" s="37">
        <v>49</v>
      </c>
      <c r="D28">
        <v>135</v>
      </c>
      <c r="E28">
        <v>125</v>
      </c>
      <c r="F28">
        <v>125</v>
      </c>
      <c r="G28">
        <f t="shared" si="0"/>
        <v>-10</v>
      </c>
      <c r="H28">
        <f t="shared" si="1"/>
        <v>0</v>
      </c>
    </row>
    <row r="29" spans="1:8" x14ac:dyDescent="0.25">
      <c r="A29" s="14" t="s">
        <v>85</v>
      </c>
      <c r="B29" s="15">
        <v>333829</v>
      </c>
      <c r="C29" s="37">
        <v>52</v>
      </c>
      <c r="D29">
        <v>136</v>
      </c>
      <c r="E29">
        <v>122</v>
      </c>
      <c r="F29">
        <v>122</v>
      </c>
      <c r="G29">
        <f t="shared" si="0"/>
        <v>-14</v>
      </c>
      <c r="H29">
        <f t="shared" si="1"/>
        <v>0</v>
      </c>
    </row>
    <row r="30" spans="1:8" x14ac:dyDescent="0.25">
      <c r="A30" s="14" t="s">
        <v>118</v>
      </c>
      <c r="B30" s="15">
        <v>153054</v>
      </c>
      <c r="C30" s="21">
        <v>63</v>
      </c>
      <c r="D30" s="21">
        <v>138</v>
      </c>
      <c r="E30" s="21">
        <v>123</v>
      </c>
      <c r="F30" s="21">
        <v>123</v>
      </c>
      <c r="G30">
        <f t="shared" si="0"/>
        <v>-15</v>
      </c>
      <c r="H30">
        <f t="shared" si="1"/>
        <v>0</v>
      </c>
    </row>
    <row r="31" spans="1:8" x14ac:dyDescent="0.25">
      <c r="A31" s="14" t="s">
        <v>54</v>
      </c>
      <c r="B31" s="15">
        <v>122365</v>
      </c>
      <c r="C31" s="37">
        <v>19</v>
      </c>
      <c r="D31">
        <v>127</v>
      </c>
      <c r="E31">
        <v>123</v>
      </c>
      <c r="F31">
        <v>124</v>
      </c>
      <c r="G31">
        <f t="shared" si="0"/>
        <v>-4</v>
      </c>
      <c r="H31">
        <f t="shared" si="1"/>
        <v>1</v>
      </c>
    </row>
    <row r="32" spans="1:8" x14ac:dyDescent="0.25">
      <c r="A32" s="14" t="s">
        <v>105</v>
      </c>
      <c r="B32" s="15">
        <v>549720</v>
      </c>
      <c r="C32" s="21">
        <v>57</v>
      </c>
      <c r="D32">
        <v>137</v>
      </c>
      <c r="E32">
        <v>128</v>
      </c>
      <c r="F32">
        <v>129</v>
      </c>
      <c r="G32">
        <f t="shared" si="0"/>
        <v>-9</v>
      </c>
      <c r="H32">
        <f t="shared" si="1"/>
        <v>1</v>
      </c>
    </row>
    <row r="33" spans="1:8" x14ac:dyDescent="0.25">
      <c r="A33" s="14" t="s">
        <v>64</v>
      </c>
      <c r="B33" s="15">
        <v>553621</v>
      </c>
      <c r="C33" s="21">
        <v>8</v>
      </c>
      <c r="D33">
        <v>121</v>
      </c>
      <c r="E33">
        <v>124</v>
      </c>
      <c r="F33">
        <v>126</v>
      </c>
      <c r="G33">
        <f t="shared" si="0"/>
        <v>3</v>
      </c>
      <c r="H33">
        <f t="shared" si="1"/>
        <v>2</v>
      </c>
    </row>
    <row r="34" spans="1:8" x14ac:dyDescent="0.25">
      <c r="A34" s="14" t="s">
        <v>112</v>
      </c>
      <c r="B34" s="15">
        <v>553079</v>
      </c>
      <c r="C34" s="21">
        <v>23</v>
      </c>
      <c r="D34" s="21">
        <v>127</v>
      </c>
      <c r="E34" s="21">
        <v>115</v>
      </c>
      <c r="F34" s="21">
        <v>117</v>
      </c>
      <c r="G34">
        <f t="shared" ref="G34:G65" si="2">E34-D34</f>
        <v>-12</v>
      </c>
      <c r="H34">
        <f t="shared" ref="H34:H65" si="3">F34-E34</f>
        <v>2</v>
      </c>
    </row>
    <row r="35" spans="1:8" x14ac:dyDescent="0.25">
      <c r="A35" s="14" t="s">
        <v>91</v>
      </c>
      <c r="B35" s="15">
        <v>543872</v>
      </c>
      <c r="C35" s="21">
        <v>48</v>
      </c>
      <c r="D35">
        <v>135</v>
      </c>
      <c r="E35">
        <v>117</v>
      </c>
      <c r="F35">
        <v>119</v>
      </c>
      <c r="G35">
        <f t="shared" si="2"/>
        <v>-18</v>
      </c>
      <c r="H35">
        <f t="shared" si="3"/>
        <v>2</v>
      </c>
    </row>
    <row r="36" spans="1:8" x14ac:dyDescent="0.25">
      <c r="A36" s="14" t="s">
        <v>36</v>
      </c>
      <c r="B36" s="15">
        <v>197352</v>
      </c>
      <c r="C36" s="21">
        <v>65</v>
      </c>
      <c r="D36">
        <v>139</v>
      </c>
      <c r="E36">
        <v>120</v>
      </c>
      <c r="F36">
        <v>122</v>
      </c>
      <c r="G36">
        <f t="shared" si="2"/>
        <v>-19</v>
      </c>
      <c r="H36">
        <f t="shared" si="3"/>
        <v>2</v>
      </c>
    </row>
    <row r="37" spans="1:8" x14ac:dyDescent="0.25">
      <c r="A37" s="14" t="s">
        <v>39</v>
      </c>
      <c r="B37" s="15">
        <v>524620</v>
      </c>
      <c r="C37" s="37">
        <v>25</v>
      </c>
      <c r="D37">
        <v>129</v>
      </c>
      <c r="E37">
        <v>115</v>
      </c>
      <c r="F37">
        <v>118</v>
      </c>
      <c r="G37">
        <f t="shared" si="2"/>
        <v>-14</v>
      </c>
      <c r="H37">
        <f t="shared" si="3"/>
        <v>3</v>
      </c>
    </row>
    <row r="38" spans="1:8" x14ac:dyDescent="0.25">
      <c r="A38" s="16" t="s">
        <v>135</v>
      </c>
      <c r="B38" s="17">
        <v>559837</v>
      </c>
      <c r="C38" s="37">
        <v>55</v>
      </c>
      <c r="D38" s="4">
        <v>136</v>
      </c>
      <c r="E38" s="4">
        <v>118</v>
      </c>
      <c r="F38" s="4">
        <v>121</v>
      </c>
      <c r="G38">
        <f t="shared" si="2"/>
        <v>-18</v>
      </c>
      <c r="H38">
        <f t="shared" si="3"/>
        <v>3</v>
      </c>
    </row>
    <row r="39" spans="1:8" x14ac:dyDescent="0.25">
      <c r="A39" s="14" t="s">
        <v>124</v>
      </c>
      <c r="B39" s="15">
        <v>168434</v>
      </c>
      <c r="C39" s="37">
        <v>64</v>
      </c>
      <c r="D39" s="21">
        <v>138</v>
      </c>
      <c r="E39" s="21">
        <v>117</v>
      </c>
      <c r="F39" s="21">
        <v>120</v>
      </c>
      <c r="G39">
        <f t="shared" si="2"/>
        <v>-21</v>
      </c>
      <c r="H39">
        <f t="shared" si="3"/>
        <v>3</v>
      </c>
    </row>
    <row r="40" spans="1:8" x14ac:dyDescent="0.25">
      <c r="A40" s="14" t="s">
        <v>42</v>
      </c>
      <c r="B40" s="15">
        <v>447547</v>
      </c>
      <c r="C40" s="21">
        <v>59</v>
      </c>
      <c r="D40">
        <v>138</v>
      </c>
      <c r="E40">
        <v>141</v>
      </c>
      <c r="F40">
        <v>145</v>
      </c>
      <c r="G40">
        <f t="shared" si="2"/>
        <v>3</v>
      </c>
      <c r="H40">
        <f t="shared" si="3"/>
        <v>4</v>
      </c>
    </row>
    <row r="41" spans="1:8" x14ac:dyDescent="0.25">
      <c r="A41" s="14" t="s">
        <v>86</v>
      </c>
      <c r="B41" s="15">
        <v>537407</v>
      </c>
      <c r="C41" s="21">
        <v>26</v>
      </c>
      <c r="D41">
        <v>129</v>
      </c>
      <c r="E41">
        <v>112</v>
      </c>
      <c r="F41">
        <v>117</v>
      </c>
      <c r="G41">
        <f t="shared" si="2"/>
        <v>-17</v>
      </c>
      <c r="H41">
        <f t="shared" si="3"/>
        <v>5</v>
      </c>
    </row>
    <row r="42" spans="1:8" x14ac:dyDescent="0.25">
      <c r="A42" s="14" t="s">
        <v>72</v>
      </c>
      <c r="B42" s="15">
        <v>568261</v>
      </c>
      <c r="C42" s="37">
        <v>28</v>
      </c>
      <c r="D42">
        <v>130</v>
      </c>
      <c r="E42">
        <v>110</v>
      </c>
      <c r="F42">
        <v>115</v>
      </c>
      <c r="G42">
        <f t="shared" si="2"/>
        <v>-20</v>
      </c>
      <c r="H42">
        <f t="shared" si="3"/>
        <v>5</v>
      </c>
    </row>
    <row r="43" spans="1:8" x14ac:dyDescent="0.25">
      <c r="A43" s="14" t="s">
        <v>41</v>
      </c>
      <c r="B43" s="15">
        <v>530026</v>
      </c>
      <c r="C43" s="37">
        <v>58</v>
      </c>
      <c r="D43">
        <v>138</v>
      </c>
      <c r="E43">
        <v>126</v>
      </c>
      <c r="F43">
        <v>131</v>
      </c>
      <c r="G43">
        <f t="shared" si="2"/>
        <v>-12</v>
      </c>
      <c r="H43">
        <f t="shared" si="3"/>
        <v>5</v>
      </c>
    </row>
    <row r="44" spans="1:8" x14ac:dyDescent="0.25">
      <c r="A44" s="14" t="s">
        <v>31</v>
      </c>
      <c r="B44" s="15">
        <v>527592</v>
      </c>
      <c r="C44" s="21">
        <v>69</v>
      </c>
      <c r="D44">
        <v>143</v>
      </c>
      <c r="E44">
        <v>131</v>
      </c>
      <c r="F44">
        <v>136</v>
      </c>
      <c r="G44">
        <f t="shared" si="2"/>
        <v>-12</v>
      </c>
      <c r="H44">
        <f t="shared" si="3"/>
        <v>5</v>
      </c>
    </row>
    <row r="45" spans="1:8" x14ac:dyDescent="0.25">
      <c r="A45" s="14" t="s">
        <v>121</v>
      </c>
      <c r="B45" s="15">
        <v>551124</v>
      </c>
      <c r="C45" s="37">
        <v>76</v>
      </c>
      <c r="D45" s="21">
        <v>152</v>
      </c>
      <c r="E45" s="21">
        <v>127</v>
      </c>
      <c r="F45" s="21">
        <v>132</v>
      </c>
      <c r="G45">
        <f t="shared" si="2"/>
        <v>-25</v>
      </c>
      <c r="H45">
        <f t="shared" si="3"/>
        <v>5</v>
      </c>
    </row>
    <row r="46" spans="1:8" x14ac:dyDescent="0.25">
      <c r="A46" s="14" t="s">
        <v>117</v>
      </c>
      <c r="B46" s="15">
        <v>407409</v>
      </c>
      <c r="C46" s="21">
        <v>42</v>
      </c>
      <c r="D46" s="21">
        <v>133</v>
      </c>
      <c r="E46" s="21">
        <v>109</v>
      </c>
      <c r="F46" s="21">
        <v>115</v>
      </c>
      <c r="G46">
        <f t="shared" si="2"/>
        <v>-24</v>
      </c>
      <c r="H46">
        <f t="shared" si="3"/>
        <v>6</v>
      </c>
    </row>
    <row r="47" spans="1:8" x14ac:dyDescent="0.25">
      <c r="A47" s="14" t="s">
        <v>113</v>
      </c>
      <c r="B47" s="15">
        <v>558637</v>
      </c>
      <c r="C47" s="21">
        <v>45</v>
      </c>
      <c r="D47" s="21">
        <v>134</v>
      </c>
      <c r="E47" s="21">
        <v>134</v>
      </c>
      <c r="F47" s="21">
        <v>140</v>
      </c>
      <c r="G47">
        <f t="shared" si="2"/>
        <v>0</v>
      </c>
      <c r="H47">
        <f t="shared" si="3"/>
        <v>6</v>
      </c>
    </row>
    <row r="48" spans="1:8" x14ac:dyDescent="0.25">
      <c r="A48" s="14" t="s">
        <v>34</v>
      </c>
      <c r="B48" s="15">
        <v>518104</v>
      </c>
      <c r="C48" s="21">
        <v>56</v>
      </c>
      <c r="D48">
        <v>137</v>
      </c>
      <c r="E48">
        <v>123</v>
      </c>
      <c r="F48">
        <v>129</v>
      </c>
      <c r="G48">
        <f t="shared" si="2"/>
        <v>-14</v>
      </c>
      <c r="H48">
        <f t="shared" si="3"/>
        <v>6</v>
      </c>
    </row>
    <row r="49" spans="1:8" x14ac:dyDescent="0.25">
      <c r="A49" s="30" t="s">
        <v>63</v>
      </c>
      <c r="B49" s="31">
        <v>328339</v>
      </c>
      <c r="C49" s="37">
        <v>61</v>
      </c>
      <c r="D49" s="32">
        <v>138</v>
      </c>
      <c r="E49" s="32">
        <v>122</v>
      </c>
      <c r="F49" s="32">
        <v>128</v>
      </c>
      <c r="G49">
        <f t="shared" si="2"/>
        <v>-16</v>
      </c>
      <c r="H49">
        <f t="shared" si="3"/>
        <v>6</v>
      </c>
    </row>
    <row r="50" spans="1:8" x14ac:dyDescent="0.25">
      <c r="A50" s="14" t="s">
        <v>80</v>
      </c>
      <c r="B50" s="15">
        <v>526752</v>
      </c>
      <c r="C50" s="21">
        <v>62</v>
      </c>
      <c r="D50">
        <v>138</v>
      </c>
      <c r="E50">
        <v>117</v>
      </c>
      <c r="F50">
        <v>123</v>
      </c>
      <c r="G50">
        <f t="shared" si="2"/>
        <v>-21</v>
      </c>
      <c r="H50">
        <f t="shared" si="3"/>
        <v>6</v>
      </c>
    </row>
    <row r="51" spans="1:8" x14ac:dyDescent="0.25">
      <c r="A51" s="14" t="s">
        <v>55</v>
      </c>
      <c r="B51" s="15">
        <v>548848</v>
      </c>
      <c r="C51" s="21">
        <v>3</v>
      </c>
      <c r="D51">
        <v>115</v>
      </c>
      <c r="E51">
        <v>119</v>
      </c>
      <c r="F51">
        <v>126</v>
      </c>
      <c r="G51">
        <f t="shared" si="2"/>
        <v>4</v>
      </c>
      <c r="H51">
        <f t="shared" si="3"/>
        <v>7</v>
      </c>
    </row>
    <row r="52" spans="1:8" x14ac:dyDescent="0.25">
      <c r="A52" s="14" t="s">
        <v>77</v>
      </c>
      <c r="B52" s="15">
        <v>129094</v>
      </c>
      <c r="C52" s="37">
        <v>10</v>
      </c>
      <c r="D52">
        <v>123</v>
      </c>
      <c r="E52">
        <v>110</v>
      </c>
      <c r="F52">
        <v>117</v>
      </c>
      <c r="G52">
        <f t="shared" si="2"/>
        <v>-13</v>
      </c>
      <c r="H52">
        <f t="shared" si="3"/>
        <v>7</v>
      </c>
    </row>
    <row r="53" spans="1:8" x14ac:dyDescent="0.25">
      <c r="A53" s="16" t="s">
        <v>137</v>
      </c>
      <c r="B53" s="17">
        <v>167183</v>
      </c>
      <c r="C53" s="21">
        <v>17</v>
      </c>
      <c r="D53" s="4">
        <v>126</v>
      </c>
      <c r="E53" s="4">
        <v>107</v>
      </c>
      <c r="F53" s="4">
        <v>114</v>
      </c>
      <c r="G53">
        <f t="shared" si="2"/>
        <v>-19</v>
      </c>
      <c r="H53">
        <f t="shared" si="3"/>
        <v>7</v>
      </c>
    </row>
    <row r="54" spans="1:8" x14ac:dyDescent="0.25">
      <c r="A54" s="14" t="s">
        <v>103</v>
      </c>
      <c r="B54" s="15">
        <v>186009</v>
      </c>
      <c r="C54" s="21">
        <v>9</v>
      </c>
      <c r="D54">
        <v>122</v>
      </c>
      <c r="E54">
        <v>122</v>
      </c>
      <c r="F54">
        <v>130</v>
      </c>
      <c r="G54">
        <f t="shared" si="2"/>
        <v>0</v>
      </c>
      <c r="H54">
        <f t="shared" si="3"/>
        <v>8</v>
      </c>
    </row>
    <row r="55" spans="1:8" x14ac:dyDescent="0.25">
      <c r="A55" s="14" t="s">
        <v>79</v>
      </c>
      <c r="B55" s="15">
        <v>520686</v>
      </c>
      <c r="C55" s="21">
        <v>12</v>
      </c>
      <c r="D55">
        <v>124</v>
      </c>
      <c r="E55">
        <v>108</v>
      </c>
      <c r="F55">
        <v>116</v>
      </c>
      <c r="G55">
        <f t="shared" si="2"/>
        <v>-16</v>
      </c>
      <c r="H55">
        <f t="shared" si="3"/>
        <v>8</v>
      </c>
    </row>
    <row r="56" spans="1:8" x14ac:dyDescent="0.25">
      <c r="A56" s="21" t="s">
        <v>89</v>
      </c>
      <c r="B56" s="21">
        <v>538222</v>
      </c>
      <c r="C56" s="21">
        <v>20</v>
      </c>
      <c r="D56">
        <v>127</v>
      </c>
      <c r="E56">
        <v>111</v>
      </c>
      <c r="F56">
        <v>119</v>
      </c>
      <c r="G56">
        <f t="shared" si="2"/>
        <v>-16</v>
      </c>
      <c r="H56">
        <f t="shared" si="3"/>
        <v>8</v>
      </c>
    </row>
    <row r="57" spans="1:8" x14ac:dyDescent="0.25">
      <c r="A57" s="21" t="s">
        <v>46</v>
      </c>
      <c r="B57" s="21">
        <v>165512</v>
      </c>
      <c r="C57" s="21">
        <v>39</v>
      </c>
      <c r="D57">
        <v>132</v>
      </c>
      <c r="E57">
        <v>114</v>
      </c>
      <c r="F57">
        <v>122</v>
      </c>
      <c r="G57">
        <f t="shared" si="2"/>
        <v>-18</v>
      </c>
      <c r="H57">
        <f t="shared" si="3"/>
        <v>8</v>
      </c>
    </row>
    <row r="58" spans="1:8" x14ac:dyDescent="0.25">
      <c r="A58" s="21" t="s">
        <v>126</v>
      </c>
      <c r="B58" s="21">
        <v>547196</v>
      </c>
      <c r="C58" s="21">
        <v>24</v>
      </c>
      <c r="D58" s="21">
        <v>128</v>
      </c>
      <c r="E58" s="21">
        <v>116</v>
      </c>
      <c r="F58" s="21">
        <v>125</v>
      </c>
      <c r="G58">
        <f t="shared" si="2"/>
        <v>-12</v>
      </c>
      <c r="H58">
        <f t="shared" si="3"/>
        <v>9</v>
      </c>
    </row>
    <row r="59" spans="1:8" x14ac:dyDescent="0.25">
      <c r="A59" s="25" t="s">
        <v>47</v>
      </c>
      <c r="B59" s="25">
        <v>169153</v>
      </c>
      <c r="C59" s="21">
        <v>33</v>
      </c>
      <c r="D59" s="4">
        <v>131</v>
      </c>
      <c r="E59" s="4">
        <v>116</v>
      </c>
      <c r="F59" s="4">
        <v>125</v>
      </c>
      <c r="G59">
        <f t="shared" si="2"/>
        <v>-15</v>
      </c>
      <c r="H59">
        <f t="shared" si="3"/>
        <v>9</v>
      </c>
    </row>
    <row r="60" spans="1:8" x14ac:dyDescent="0.25">
      <c r="A60" s="21" t="s">
        <v>59</v>
      </c>
      <c r="B60" s="21">
        <v>553098</v>
      </c>
      <c r="C60" s="37">
        <v>34</v>
      </c>
      <c r="D60">
        <v>131</v>
      </c>
      <c r="E60">
        <v>123</v>
      </c>
      <c r="F60">
        <v>132</v>
      </c>
      <c r="G60">
        <f t="shared" si="2"/>
        <v>-8</v>
      </c>
      <c r="H60">
        <f t="shared" si="3"/>
        <v>9</v>
      </c>
    </row>
    <row r="61" spans="1:8" x14ac:dyDescent="0.25">
      <c r="A61" s="21" t="s">
        <v>127</v>
      </c>
      <c r="B61" s="21">
        <v>558756</v>
      </c>
      <c r="C61" s="37">
        <v>40</v>
      </c>
      <c r="D61" s="21">
        <v>132</v>
      </c>
      <c r="E61" s="21">
        <v>130</v>
      </c>
      <c r="F61" s="21">
        <v>139</v>
      </c>
      <c r="G61">
        <f t="shared" si="2"/>
        <v>-2</v>
      </c>
      <c r="H61">
        <f t="shared" si="3"/>
        <v>9</v>
      </c>
    </row>
    <row r="62" spans="1:8" x14ac:dyDescent="0.25">
      <c r="A62" s="21" t="s">
        <v>101</v>
      </c>
      <c r="B62" s="21">
        <v>246625</v>
      </c>
      <c r="C62" s="37">
        <v>7</v>
      </c>
      <c r="D62">
        <v>120</v>
      </c>
      <c r="E62">
        <v>113</v>
      </c>
      <c r="F62">
        <v>123</v>
      </c>
      <c r="G62">
        <f t="shared" si="2"/>
        <v>-7</v>
      </c>
      <c r="H62">
        <f t="shared" si="3"/>
        <v>10</v>
      </c>
    </row>
    <row r="63" spans="1:8" x14ac:dyDescent="0.25">
      <c r="A63" s="21" t="s">
        <v>115</v>
      </c>
      <c r="B63" s="21">
        <v>559814</v>
      </c>
      <c r="C63" s="21">
        <v>41</v>
      </c>
      <c r="D63" s="21">
        <v>133</v>
      </c>
      <c r="E63" s="21">
        <v>123</v>
      </c>
      <c r="F63" s="21">
        <v>133</v>
      </c>
      <c r="G63">
        <f t="shared" si="2"/>
        <v>-10</v>
      </c>
      <c r="H63">
        <f t="shared" si="3"/>
        <v>10</v>
      </c>
    </row>
    <row r="64" spans="1:8" s="20" customFormat="1" x14ac:dyDescent="0.25">
      <c r="A64" s="21" t="s">
        <v>82</v>
      </c>
      <c r="B64" s="21">
        <v>144779</v>
      </c>
      <c r="C64" s="37">
        <v>4</v>
      </c>
      <c r="D64">
        <v>117</v>
      </c>
      <c r="E64">
        <v>121</v>
      </c>
      <c r="F64">
        <v>133</v>
      </c>
      <c r="G64">
        <f t="shared" si="2"/>
        <v>4</v>
      </c>
      <c r="H64">
        <f t="shared" si="3"/>
        <v>12</v>
      </c>
    </row>
    <row r="65" spans="1:8" x14ac:dyDescent="0.25">
      <c r="A65" s="36" t="s">
        <v>70</v>
      </c>
      <c r="B65" s="36">
        <v>208725</v>
      </c>
      <c r="C65" s="21">
        <v>47</v>
      </c>
      <c r="D65" s="32">
        <v>135</v>
      </c>
      <c r="E65" s="32">
        <v>114</v>
      </c>
      <c r="F65" s="32">
        <v>126</v>
      </c>
      <c r="G65">
        <f t="shared" si="2"/>
        <v>-21</v>
      </c>
      <c r="H65">
        <f t="shared" si="3"/>
        <v>12</v>
      </c>
    </row>
    <row r="66" spans="1:8" x14ac:dyDescent="0.25">
      <c r="A66" s="21" t="s">
        <v>119</v>
      </c>
      <c r="B66" s="21">
        <v>184520</v>
      </c>
      <c r="C66" s="21">
        <v>50</v>
      </c>
      <c r="D66" s="21">
        <v>135</v>
      </c>
      <c r="E66" s="21">
        <v>127</v>
      </c>
      <c r="F66" s="21">
        <v>139</v>
      </c>
      <c r="G66">
        <f t="shared" ref="G66:G78" si="4">E66-D66</f>
        <v>-8</v>
      </c>
      <c r="H66">
        <f t="shared" ref="H66:H78" si="5">F66-E66</f>
        <v>12</v>
      </c>
    </row>
    <row r="67" spans="1:8" x14ac:dyDescent="0.25">
      <c r="A67" s="21" t="s">
        <v>90</v>
      </c>
      <c r="B67" s="21">
        <v>530816</v>
      </c>
      <c r="C67" s="21">
        <v>53</v>
      </c>
      <c r="D67">
        <v>136</v>
      </c>
      <c r="E67">
        <v>113</v>
      </c>
      <c r="F67">
        <v>125</v>
      </c>
      <c r="G67">
        <f t="shared" si="4"/>
        <v>-23</v>
      </c>
      <c r="H67">
        <f t="shared" si="5"/>
        <v>12</v>
      </c>
    </row>
    <row r="68" spans="1:8" x14ac:dyDescent="0.25">
      <c r="A68" s="21" t="s">
        <v>129</v>
      </c>
      <c r="B68" s="21">
        <v>248185</v>
      </c>
      <c r="C68" s="21">
        <v>74</v>
      </c>
      <c r="D68">
        <v>147</v>
      </c>
      <c r="E68">
        <v>124</v>
      </c>
      <c r="F68">
        <v>136</v>
      </c>
      <c r="G68">
        <f t="shared" si="4"/>
        <v>-23</v>
      </c>
      <c r="H68">
        <f t="shared" si="5"/>
        <v>12</v>
      </c>
    </row>
    <row r="69" spans="1:8" x14ac:dyDescent="0.25">
      <c r="A69" s="25" t="s">
        <v>136</v>
      </c>
      <c r="B69" s="25">
        <v>300970</v>
      </c>
      <c r="C69" s="21">
        <v>11</v>
      </c>
      <c r="D69" s="4">
        <v>123</v>
      </c>
      <c r="E69" s="4">
        <v>111</v>
      </c>
      <c r="F69" s="4">
        <v>124</v>
      </c>
      <c r="G69">
        <f t="shared" si="4"/>
        <v>-12</v>
      </c>
      <c r="H69">
        <f t="shared" si="5"/>
        <v>13</v>
      </c>
    </row>
    <row r="70" spans="1:8" x14ac:dyDescent="0.25">
      <c r="A70" s="21" t="s">
        <v>45</v>
      </c>
      <c r="B70" s="21">
        <v>336338</v>
      </c>
      <c r="C70" s="21">
        <v>38</v>
      </c>
      <c r="D70">
        <v>132</v>
      </c>
      <c r="E70">
        <v>132</v>
      </c>
      <c r="F70">
        <v>145</v>
      </c>
      <c r="G70">
        <f t="shared" si="4"/>
        <v>0</v>
      </c>
      <c r="H70">
        <f t="shared" si="5"/>
        <v>13</v>
      </c>
    </row>
    <row r="71" spans="1:8" x14ac:dyDescent="0.25">
      <c r="A71" s="14" t="s">
        <v>111</v>
      </c>
      <c r="B71" s="15">
        <v>214705</v>
      </c>
      <c r="C71" s="21">
        <v>75</v>
      </c>
      <c r="D71" s="21">
        <v>150</v>
      </c>
      <c r="E71" s="21">
        <v>117</v>
      </c>
      <c r="F71" s="21">
        <v>130</v>
      </c>
      <c r="G71">
        <f t="shared" si="4"/>
        <v>-33</v>
      </c>
      <c r="H71">
        <f t="shared" si="5"/>
        <v>13</v>
      </c>
    </row>
    <row r="72" spans="1:8" x14ac:dyDescent="0.25">
      <c r="A72" s="14" t="s">
        <v>43</v>
      </c>
      <c r="B72" s="15">
        <v>528700</v>
      </c>
      <c r="C72" s="21">
        <v>14</v>
      </c>
      <c r="D72">
        <v>125</v>
      </c>
      <c r="E72">
        <v>115</v>
      </c>
      <c r="F72">
        <v>130</v>
      </c>
      <c r="G72">
        <f t="shared" si="4"/>
        <v>-10</v>
      </c>
      <c r="H72">
        <f t="shared" si="5"/>
        <v>15</v>
      </c>
    </row>
    <row r="73" spans="1:8" x14ac:dyDescent="0.25">
      <c r="A73" s="14" t="s">
        <v>74</v>
      </c>
      <c r="B73" s="15">
        <v>250300</v>
      </c>
      <c r="C73" s="21">
        <v>15</v>
      </c>
      <c r="D73">
        <v>126</v>
      </c>
      <c r="E73">
        <v>104</v>
      </c>
      <c r="F73">
        <v>121</v>
      </c>
      <c r="G73">
        <f t="shared" si="4"/>
        <v>-22</v>
      </c>
      <c r="H73">
        <f t="shared" si="5"/>
        <v>17</v>
      </c>
    </row>
    <row r="74" spans="1:8" x14ac:dyDescent="0.25">
      <c r="A74" s="14" t="s">
        <v>106</v>
      </c>
      <c r="B74" s="15">
        <v>225705</v>
      </c>
      <c r="C74" s="37">
        <v>31</v>
      </c>
      <c r="D74">
        <v>130</v>
      </c>
      <c r="E74">
        <v>118</v>
      </c>
      <c r="F74">
        <v>137</v>
      </c>
      <c r="G74">
        <f t="shared" si="4"/>
        <v>-12</v>
      </c>
      <c r="H74">
        <f t="shared" si="5"/>
        <v>19</v>
      </c>
    </row>
    <row r="75" spans="1:8" s="4" customFormat="1" x14ac:dyDescent="0.25">
      <c r="A75" s="14" t="s">
        <v>75</v>
      </c>
      <c r="B75" s="15">
        <v>518113</v>
      </c>
      <c r="C75" s="21">
        <v>35</v>
      </c>
      <c r="D75">
        <v>131</v>
      </c>
      <c r="E75">
        <v>127</v>
      </c>
      <c r="F75">
        <v>146</v>
      </c>
      <c r="G75">
        <f t="shared" si="4"/>
        <v>-4</v>
      </c>
      <c r="H75">
        <f t="shared" si="5"/>
        <v>19</v>
      </c>
    </row>
    <row r="76" spans="1:8" s="4" customFormat="1" x14ac:dyDescent="0.25">
      <c r="A76" s="14" t="s">
        <v>78</v>
      </c>
      <c r="B76" s="15">
        <v>273479</v>
      </c>
      <c r="C76" s="21">
        <v>51</v>
      </c>
      <c r="D76">
        <v>136</v>
      </c>
      <c r="E76">
        <v>116</v>
      </c>
      <c r="F76">
        <v>137</v>
      </c>
      <c r="G76">
        <f t="shared" si="4"/>
        <v>-20</v>
      </c>
      <c r="H76">
        <f t="shared" si="5"/>
        <v>21</v>
      </c>
    </row>
    <row r="77" spans="1:8" s="4" customFormat="1" x14ac:dyDescent="0.25">
      <c r="A77" s="38" t="s">
        <v>120</v>
      </c>
      <c r="B77" s="39">
        <v>553658</v>
      </c>
      <c r="C77" s="21">
        <v>68</v>
      </c>
      <c r="D77" s="29">
        <v>141</v>
      </c>
      <c r="E77" s="29">
        <v>144</v>
      </c>
      <c r="F77" s="29">
        <v>166</v>
      </c>
      <c r="G77">
        <f t="shared" si="4"/>
        <v>3</v>
      </c>
      <c r="H77">
        <f t="shared" si="5"/>
        <v>22</v>
      </c>
    </row>
    <row r="78" spans="1:8" ht="15.75" thickBot="1" x14ac:dyDescent="0.3">
      <c r="A78" s="18" t="s">
        <v>92</v>
      </c>
      <c r="B78" s="19">
        <v>426905</v>
      </c>
      <c r="C78" s="21">
        <v>29</v>
      </c>
      <c r="D78">
        <v>130</v>
      </c>
      <c r="E78">
        <v>110</v>
      </c>
      <c r="F78">
        <v>142</v>
      </c>
      <c r="G78">
        <f t="shared" si="4"/>
        <v>-20</v>
      </c>
      <c r="H78">
        <f t="shared" si="5"/>
        <v>32</v>
      </c>
    </row>
  </sheetData>
  <sortState xmlns:xlrd2="http://schemas.microsoft.com/office/spreadsheetml/2017/richdata2" ref="A2:H97">
    <sortCondition ref="H2:H97"/>
  </sortState>
  <pageMargins left="0.7" right="0.7" top="0.75" bottom="0.75" header="0.3" footer="0.3"/>
  <pageSetup orientation="portrait" horizontalDpi="0" verticalDpi="0" r:id="rId1"/>
  <headerFooter>
    <oddHeader>&amp;C&amp;"Arial"&amp;12&amp;KA80000 OFFICIAL&amp;1#_x000D_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flindersIViron_EM_FINAL</vt:lpstr>
      <vt:lpstr>Sheet1</vt:lpstr>
      <vt:lpstr>for grahs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Munsayac</dc:creator>
  <cp:lastModifiedBy>Anna Wawer</cp:lastModifiedBy>
  <dcterms:created xsi:type="dcterms:W3CDTF">2022-11-08T04:52:43Z</dcterms:created>
  <dcterms:modified xsi:type="dcterms:W3CDTF">2022-11-17T02:49:55Z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2022-11-16T22:46:44Z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633c9c71-fe7c-4c4f-ac0c-be0d9dd8a19d</vt:lpwstr>
  </property>
  <property fmtid="{D5CDD505-2E9C-101B-9397-08002B2CF9AE}" pid="8" name="MSIP_Label_77274858-3b1d-4431-8679-d878f40e28fd_ContentBits">
    <vt:lpwstr>1</vt:lpwstr>
  </property>
</Properties>
</file>