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37" i="1" a="1"/>
  <c r="E37" s="1"/>
  <c r="C43" s="1"/>
  <c r="C44" s="1"/>
  <c r="C45" s="1"/>
  <c r="B37" a="1"/>
  <c r="B37" s="1"/>
  <c r="C33"/>
  <c r="B33"/>
  <c r="J24"/>
  <c r="J26" a="1"/>
  <c r="J26"/>
  <c r="J27"/>
  <c r="J28"/>
  <c r="J29"/>
  <c r="J30"/>
  <c r="J31"/>
  <c r="J32"/>
  <c r="J33"/>
  <c r="J34"/>
  <c r="J35"/>
  <c r="J36"/>
  <c r="J37"/>
  <c r="J38"/>
  <c r="J39"/>
  <c r="J40"/>
  <c r="K29"/>
  <c r="K30" s="1"/>
  <c r="K31" s="1"/>
  <c r="K32" s="1"/>
  <c r="K33" s="1"/>
  <c r="K34" s="1"/>
  <c r="K35" s="1"/>
  <c r="K36" s="1"/>
  <c r="K37" s="1"/>
  <c r="K38" s="1"/>
  <c r="K39" s="1"/>
  <c r="K40" s="1"/>
  <c r="G26" a="1"/>
  <c r="G26"/>
  <c r="G27"/>
  <c r="F26" a="1"/>
  <c r="F26"/>
  <c r="F27"/>
  <c r="A7" a="1"/>
  <c r="A7" s="1"/>
  <c r="F7" a="1"/>
  <c r="F7"/>
  <c r="F8"/>
  <c r="F9"/>
  <c r="F10"/>
  <c r="F11"/>
  <c r="F12"/>
  <c r="F13"/>
  <c r="F14"/>
  <c r="F15"/>
  <c r="F16"/>
  <c r="F17"/>
  <c r="F18"/>
  <c r="F19"/>
  <c r="F20"/>
  <c r="F21"/>
  <c r="G7" a="1"/>
  <c r="G7"/>
  <c r="G8"/>
  <c r="G9"/>
  <c r="G10"/>
  <c r="G11"/>
  <c r="G12"/>
  <c r="G13"/>
  <c r="G14"/>
  <c r="G15"/>
  <c r="G16"/>
  <c r="G17"/>
  <c r="G18"/>
  <c r="G19"/>
  <c r="G20"/>
  <c r="G21"/>
  <c r="E10"/>
  <c r="E11" s="1"/>
  <c r="E12" s="1"/>
  <c r="E13" s="1"/>
  <c r="E14" s="1"/>
  <c r="E15" s="1"/>
  <c r="E16" s="1"/>
  <c r="E17" s="1"/>
  <c r="E18" s="1"/>
  <c r="E19" s="1"/>
  <c r="E20" s="1"/>
  <c r="E21" s="1"/>
  <c r="C7" a="1"/>
  <c r="C7"/>
  <c r="C8"/>
  <c r="C9"/>
  <c r="C10"/>
  <c r="C11"/>
  <c r="C12"/>
  <c r="C13"/>
  <c r="C14"/>
  <c r="C15"/>
  <c r="C16"/>
  <c r="C17"/>
  <c r="C18"/>
  <c r="C19"/>
  <c r="C20"/>
  <c r="C21"/>
  <c r="B11"/>
  <c r="B12"/>
  <c r="B13" s="1"/>
  <c r="B14" s="1"/>
  <c r="B15" s="1"/>
  <c r="B16" s="1"/>
  <c r="B17" s="1"/>
  <c r="B18" s="1"/>
  <c r="B19" s="1"/>
  <c r="B20" s="1"/>
  <c r="B21" s="1"/>
  <c r="B10"/>
  <c r="G2"/>
  <c r="D2" a="1"/>
  <c r="D2" s="1"/>
  <c r="E38" l="1"/>
  <c r="E43" s="1"/>
  <c r="E44" s="1"/>
  <c r="E45" s="1"/>
  <c r="B38"/>
  <c r="A20"/>
  <c r="A18"/>
  <c r="A16"/>
  <c r="A14"/>
  <c r="A12"/>
  <c r="A10"/>
  <c r="A8"/>
  <c r="A21"/>
  <c r="A19"/>
  <c r="A17"/>
  <c r="A15"/>
  <c r="A13"/>
  <c r="A11"/>
  <c r="A9"/>
  <c r="D3"/>
</calcChain>
</file>

<file path=xl/sharedStrings.xml><?xml version="1.0" encoding="utf-8"?>
<sst xmlns="http://schemas.openxmlformats.org/spreadsheetml/2006/main" count="98" uniqueCount="5">
  <si>
    <t>graphene</t>
  </si>
  <si>
    <t>TiS3</t>
  </si>
  <si>
    <t>C0</t>
  </si>
  <si>
    <t>Biso</t>
  </si>
  <si>
    <t>C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</si>
</sst>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A10" workbookViewId="0">
      <selection activeCell="A22" sqref="A22"/>
    </sheetView>
  </sheetViews>
  <sheetFormatPr defaultRowHeight="15"/>
  <sheetData>
    <row r="1" spans="1:14">
      <c r="A1" s="1">
        <v>4.2745199999999999</v>
      </c>
      <c r="B1" s="1">
        <v>2.4673600000000002</v>
      </c>
      <c r="K1">
        <v>3.4</v>
      </c>
    </row>
    <row r="2" spans="1:14">
      <c r="A2">
        <v>9.8952000000000009</v>
      </c>
      <c r="B2">
        <v>2</v>
      </c>
      <c r="D2">
        <f t="array" ref="D2:D3">A2:A3/B2:B3</f>
        <v>4.9476000000000004</v>
      </c>
      <c r="G2">
        <f>D2/A1</f>
        <v>1.1574632941242526</v>
      </c>
    </row>
    <row r="3" spans="1:14">
      <c r="A3">
        <v>10.136100000000001</v>
      </c>
      <c r="B3">
        <v>3</v>
      </c>
      <c r="D3">
        <v>3.3787000000000003</v>
      </c>
    </row>
    <row r="6" spans="1:14">
      <c r="A6" s="1" t="s">
        <v>0</v>
      </c>
      <c r="B6" s="1"/>
      <c r="C6" s="1"/>
      <c r="E6" t="s">
        <v>1</v>
      </c>
    </row>
    <row r="7" spans="1:14">
      <c r="A7" s="1">
        <f t="array" ref="A7:A21">A1*B7:B21</f>
        <v>4.2745199999999999</v>
      </c>
      <c r="B7" s="1">
        <v>1</v>
      </c>
      <c r="C7" s="1">
        <f t="array" ref="C7:C21">B7:B21*B1</f>
        <v>2.4673600000000002</v>
      </c>
      <c r="E7" s="2">
        <v>1</v>
      </c>
      <c r="F7">
        <f t="array" ref="F7:F21">D2*E7:E21</f>
        <v>4.9476000000000004</v>
      </c>
      <c r="G7">
        <f t="array" ref="G7:G21">E7:E21*D3</f>
        <v>3.3787000000000003</v>
      </c>
    </row>
    <row r="8" spans="1:14">
      <c r="A8" s="1">
        <v>8.5490399999999998</v>
      </c>
      <c r="B8" s="1">
        <v>2</v>
      </c>
      <c r="C8" s="1">
        <v>4.9347200000000004</v>
      </c>
      <c r="E8" s="2">
        <v>2</v>
      </c>
      <c r="F8">
        <v>9.8952000000000009</v>
      </c>
      <c r="G8">
        <v>6.7574000000000005</v>
      </c>
    </row>
    <row r="9" spans="1:14">
      <c r="A9" s="1">
        <v>12.823560000000001</v>
      </c>
      <c r="B9" s="1">
        <v>3</v>
      </c>
      <c r="C9" s="1">
        <v>7.4020800000000007</v>
      </c>
      <c r="E9" s="2">
        <v>3</v>
      </c>
      <c r="F9">
        <v>14.8428</v>
      </c>
      <c r="G9">
        <v>10.136100000000001</v>
      </c>
    </row>
    <row r="10" spans="1:14">
      <c r="A10" s="1">
        <v>17.09808</v>
      </c>
      <c r="B10" s="1">
        <f>B9+1</f>
        <v>4</v>
      </c>
      <c r="C10" s="1">
        <v>9.8694400000000009</v>
      </c>
      <c r="E10" s="2">
        <f>E9+1</f>
        <v>4</v>
      </c>
      <c r="F10">
        <v>19.790400000000002</v>
      </c>
      <c r="G10">
        <v>13.514800000000001</v>
      </c>
    </row>
    <row r="11" spans="1:14">
      <c r="A11" s="1">
        <v>21.372599999999998</v>
      </c>
      <c r="B11" s="1">
        <f t="shared" ref="B11:B21" si="0">B10+1</f>
        <v>5</v>
      </c>
      <c r="C11" s="1">
        <v>12.3368</v>
      </c>
      <c r="E11" s="2">
        <f t="shared" ref="E11:E21" si="1">E10+1</f>
        <v>5</v>
      </c>
      <c r="F11">
        <v>24.738000000000003</v>
      </c>
      <c r="G11">
        <v>16.893500000000003</v>
      </c>
    </row>
    <row r="12" spans="1:14">
      <c r="A12" s="1">
        <v>25.647120000000001</v>
      </c>
      <c r="B12" s="1">
        <f t="shared" si="0"/>
        <v>6</v>
      </c>
      <c r="C12" s="1">
        <v>14.804160000000001</v>
      </c>
      <c r="E12" s="2">
        <f t="shared" si="1"/>
        <v>6</v>
      </c>
      <c r="F12">
        <v>29.685600000000001</v>
      </c>
      <c r="G12">
        <v>20.272200000000002</v>
      </c>
    </row>
    <row r="13" spans="1:14">
      <c r="A13" s="1">
        <v>29.92164</v>
      </c>
      <c r="B13" s="1">
        <f t="shared" si="0"/>
        <v>7</v>
      </c>
      <c r="C13" s="1">
        <v>17.271520000000002</v>
      </c>
      <c r="E13" s="2">
        <f t="shared" si="1"/>
        <v>7</v>
      </c>
      <c r="F13">
        <v>34.633200000000002</v>
      </c>
      <c r="G13">
        <v>23.6509</v>
      </c>
    </row>
    <row r="14" spans="1:14">
      <c r="A14" s="1">
        <v>34.196159999999999</v>
      </c>
      <c r="B14" s="1">
        <f t="shared" si="0"/>
        <v>8</v>
      </c>
      <c r="C14" s="1">
        <v>19.738880000000002</v>
      </c>
      <c r="E14" s="2">
        <f t="shared" si="1"/>
        <v>8</v>
      </c>
      <c r="F14">
        <v>39.580800000000004</v>
      </c>
      <c r="G14">
        <v>27.029600000000002</v>
      </c>
    </row>
    <row r="15" spans="1:14">
      <c r="A15" s="1">
        <v>38.470680000000002</v>
      </c>
      <c r="B15" s="1">
        <f t="shared" si="0"/>
        <v>9</v>
      </c>
      <c r="C15" s="1">
        <v>22.206240000000001</v>
      </c>
      <c r="E15" s="2">
        <f t="shared" si="1"/>
        <v>9</v>
      </c>
      <c r="F15">
        <v>44.528400000000005</v>
      </c>
      <c r="G15">
        <v>30.408300000000004</v>
      </c>
      <c r="K15" s="2"/>
      <c r="L15" s="2"/>
      <c r="M15" s="2"/>
      <c r="N15" s="2"/>
    </row>
    <row r="16" spans="1:14">
      <c r="A16" s="1">
        <v>42.745199999999997</v>
      </c>
      <c r="B16" s="1">
        <f t="shared" si="0"/>
        <v>10</v>
      </c>
      <c r="C16" s="1">
        <v>24.6736</v>
      </c>
      <c r="E16" s="2">
        <f t="shared" si="1"/>
        <v>10</v>
      </c>
      <c r="F16">
        <v>49.476000000000006</v>
      </c>
      <c r="G16">
        <v>33.787000000000006</v>
      </c>
      <c r="K16" s="2"/>
      <c r="L16" s="2"/>
      <c r="M16" s="2"/>
      <c r="N16" s="2"/>
    </row>
    <row r="17" spans="1:14">
      <c r="A17" s="1">
        <v>47.01972</v>
      </c>
      <c r="B17" s="1">
        <f t="shared" si="0"/>
        <v>11</v>
      </c>
      <c r="C17" s="1">
        <v>27.140960000000003</v>
      </c>
      <c r="E17" s="2">
        <f t="shared" si="1"/>
        <v>11</v>
      </c>
      <c r="F17">
        <v>54.423600000000008</v>
      </c>
      <c r="G17">
        <v>37.165700000000001</v>
      </c>
      <c r="K17" s="2"/>
      <c r="L17" s="2"/>
      <c r="M17" s="2"/>
      <c r="N17" s="2"/>
    </row>
    <row r="18" spans="1:14">
      <c r="A18" s="1">
        <v>51.294240000000002</v>
      </c>
      <c r="B18" s="1">
        <f t="shared" si="0"/>
        <v>12</v>
      </c>
      <c r="C18" s="1">
        <v>29.608320000000003</v>
      </c>
      <c r="E18" s="2">
        <f t="shared" si="1"/>
        <v>12</v>
      </c>
      <c r="F18">
        <v>59.371200000000002</v>
      </c>
      <c r="G18">
        <v>40.544400000000003</v>
      </c>
      <c r="K18" s="2"/>
      <c r="L18" s="2"/>
      <c r="M18" s="2"/>
      <c r="N18" s="2"/>
    </row>
    <row r="19" spans="1:14">
      <c r="A19" s="1">
        <v>55.568759999999997</v>
      </c>
      <c r="B19" s="1">
        <f t="shared" si="0"/>
        <v>13</v>
      </c>
      <c r="C19" s="1">
        <v>32.075680000000006</v>
      </c>
      <c r="E19" s="2">
        <f t="shared" si="1"/>
        <v>13</v>
      </c>
      <c r="F19">
        <v>64.31880000000001</v>
      </c>
      <c r="G19">
        <v>43.923100000000005</v>
      </c>
      <c r="K19" s="2"/>
      <c r="L19" s="2"/>
      <c r="M19" s="2"/>
      <c r="N19" s="2"/>
    </row>
    <row r="20" spans="1:14">
      <c r="A20" s="1">
        <v>59.84328</v>
      </c>
      <c r="B20" s="1">
        <f t="shared" si="0"/>
        <v>14</v>
      </c>
      <c r="C20" s="1">
        <v>34.543040000000005</v>
      </c>
      <c r="E20" s="2">
        <f t="shared" si="1"/>
        <v>14</v>
      </c>
      <c r="F20">
        <v>69.266400000000004</v>
      </c>
      <c r="G20">
        <v>47.3018</v>
      </c>
      <c r="K20" s="2"/>
      <c r="L20" s="2"/>
      <c r="M20" s="2"/>
      <c r="N20" s="2"/>
    </row>
    <row r="21" spans="1:14">
      <c r="A21" s="1">
        <v>64.117800000000003</v>
      </c>
      <c r="B21" s="1">
        <f t="shared" si="0"/>
        <v>15</v>
      </c>
      <c r="C21" s="1">
        <v>37.010400000000004</v>
      </c>
      <c r="E21" s="2">
        <f t="shared" si="1"/>
        <v>15</v>
      </c>
      <c r="F21">
        <v>74.214000000000013</v>
      </c>
      <c r="G21">
        <v>50.680500000000002</v>
      </c>
      <c r="K21" s="2"/>
      <c r="L21" s="2"/>
      <c r="M21" s="2"/>
      <c r="N21" s="2"/>
    </row>
    <row r="22" spans="1:14">
      <c r="K22" s="2"/>
      <c r="L22" s="2"/>
      <c r="M22" s="2"/>
      <c r="N22" s="2"/>
    </row>
    <row r="23" spans="1:14">
      <c r="K23" s="2"/>
      <c r="L23" s="2"/>
      <c r="M23" s="2"/>
      <c r="N23" s="2"/>
    </row>
    <row r="24" spans="1:14">
      <c r="J24">
        <f>A26/C27</f>
        <v>1.2651374789120073</v>
      </c>
    </row>
    <row r="26" spans="1:14">
      <c r="A26" s="1">
        <v>4.2745199999999999</v>
      </c>
      <c r="C26" s="3">
        <v>4.9476000000000004</v>
      </c>
      <c r="F26">
        <f t="array" ref="F26:F27">C26/A26:A27</f>
        <v>1.1574632941242526</v>
      </c>
      <c r="G26">
        <f t="array" ref="G26:G27">C27/A26:A27</f>
        <v>0.79042793108933873</v>
      </c>
      <c r="J26">
        <f t="array" ref="J26:J40">J24*K26:K40</f>
        <v>1.2651374789120073</v>
      </c>
      <c r="K26" s="1">
        <v>1</v>
      </c>
    </row>
    <row r="27" spans="1:14">
      <c r="A27" s="3">
        <v>2.4673600000000002</v>
      </c>
      <c r="C27">
        <v>3.3787000000000003</v>
      </c>
      <c r="F27">
        <v>2.0052201543349977</v>
      </c>
      <c r="G27">
        <v>1.3693583425199403</v>
      </c>
      <c r="J27">
        <v>2.5302749578240147</v>
      </c>
      <c r="K27" s="1">
        <v>2</v>
      </c>
    </row>
    <row r="28" spans="1:14">
      <c r="J28">
        <v>3.7954124367360222</v>
      </c>
      <c r="K28" s="1">
        <v>3</v>
      </c>
    </row>
    <row r="29" spans="1:14">
      <c r="J29" s="3">
        <v>5.0605499156480294</v>
      </c>
      <c r="K29" s="1">
        <f>K28+1</f>
        <v>4</v>
      </c>
    </row>
    <row r="30" spans="1:14">
      <c r="J30">
        <v>6.3256873945600365</v>
      </c>
      <c r="K30" s="1">
        <f t="shared" ref="K30:K40" si="2">K29+1</f>
        <v>5</v>
      </c>
    </row>
    <row r="31" spans="1:14">
      <c r="J31">
        <v>7.5908248734720445</v>
      </c>
      <c r="K31" s="1">
        <f t="shared" si="2"/>
        <v>6</v>
      </c>
    </row>
    <row r="32" spans="1:14">
      <c r="J32">
        <v>8.8559623523840507</v>
      </c>
      <c r="K32" s="1">
        <f t="shared" si="2"/>
        <v>7</v>
      </c>
    </row>
    <row r="33" spans="1:11">
      <c r="B33">
        <f>4*A26</f>
        <v>17.09808</v>
      </c>
      <c r="C33">
        <f>B33/C27</f>
        <v>5.0605499156480294</v>
      </c>
      <c r="J33">
        <v>10.121099831296059</v>
      </c>
      <c r="K33" s="1">
        <f t="shared" si="2"/>
        <v>8</v>
      </c>
    </row>
    <row r="34" spans="1:11">
      <c r="J34">
        <v>11.386237310208067</v>
      </c>
      <c r="K34" s="1">
        <f t="shared" si="2"/>
        <v>9</v>
      </c>
    </row>
    <row r="35" spans="1:11">
      <c r="J35">
        <v>12.651374789120073</v>
      </c>
      <c r="K35" s="1">
        <f t="shared" si="2"/>
        <v>10</v>
      </c>
    </row>
    <row r="36" spans="1:11">
      <c r="J36">
        <v>13.916512268032081</v>
      </c>
      <c r="K36" s="1">
        <f t="shared" si="2"/>
        <v>11</v>
      </c>
    </row>
    <row r="37" spans="1:11">
      <c r="A37">
        <v>4</v>
      </c>
      <c r="B37">
        <f t="array" ref="B37:B38">A37:A38*A26:A27</f>
        <v>17.09808</v>
      </c>
      <c r="D37">
        <v>1</v>
      </c>
      <c r="E37">
        <f t="array" ref="E37:E38">D37:D38*C26:C27</f>
        <v>4.9476000000000004</v>
      </c>
      <c r="J37">
        <v>15.181649746944089</v>
      </c>
      <c r="K37" s="1">
        <f t="shared" si="2"/>
        <v>12</v>
      </c>
    </row>
    <row r="38" spans="1:11">
      <c r="A38">
        <v>2</v>
      </c>
      <c r="B38">
        <v>4.9347200000000004</v>
      </c>
      <c r="D38">
        <v>5</v>
      </c>
      <c r="E38">
        <v>16.893500000000003</v>
      </c>
      <c r="J38">
        <v>16.446787225856095</v>
      </c>
      <c r="K38" s="1">
        <f t="shared" si="2"/>
        <v>13</v>
      </c>
    </row>
    <row r="39" spans="1:11">
      <c r="J39">
        <v>17.711924704768101</v>
      </c>
      <c r="K39" s="1">
        <f t="shared" si="2"/>
        <v>14</v>
      </c>
    </row>
    <row r="40" spans="1:11">
      <c r="J40">
        <v>18.977062183680111</v>
      </c>
      <c r="K40" s="1">
        <f t="shared" si="2"/>
        <v>15</v>
      </c>
    </row>
    <row r="43" spans="1:11">
      <c r="C43">
        <f>B38/E37</f>
        <v>0.99739671760045279</v>
      </c>
      <c r="E43">
        <f>B37/E38</f>
        <v>1.0121099831296059</v>
      </c>
    </row>
    <row r="44" spans="1:11">
      <c r="C44">
        <f>1-C43</f>
        <v>2.6032823995472132E-3</v>
      </c>
      <c r="E44">
        <f>E43-1</f>
        <v>1.2109983129605872E-2</v>
      </c>
    </row>
    <row r="45" spans="1:11">
      <c r="C45">
        <f>C44*100</f>
        <v>0.26032823995472132</v>
      </c>
      <c r="E45">
        <f>E44*100</f>
        <v>1.2109983129605872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2"/>
  <sheetViews>
    <sheetView workbookViewId="0">
      <selection sqref="A1:I32"/>
    </sheetView>
  </sheetViews>
  <sheetFormatPr defaultRowHeight="15"/>
  <cols>
    <col min="4" max="6" width="10.5703125" style="4" bestFit="1" customWidth="1"/>
  </cols>
  <sheetData>
    <row r="1" spans="2:9">
      <c r="B1" t="s">
        <v>2</v>
      </c>
      <c r="C1">
        <v>1</v>
      </c>
      <c r="D1" s="4">
        <v>0.375</v>
      </c>
      <c r="E1" s="4">
        <v>0.20835500000000001</v>
      </c>
      <c r="F1" s="4">
        <v>0.29284560000000004</v>
      </c>
      <c r="G1" t="s">
        <v>3</v>
      </c>
      <c r="H1">
        <v>1</v>
      </c>
      <c r="I1" t="s">
        <v>4</v>
      </c>
    </row>
    <row r="2" spans="2:9">
      <c r="B2" t="s">
        <v>2</v>
      </c>
      <c r="C2">
        <v>1</v>
      </c>
      <c r="D2" s="4">
        <v>0.375</v>
      </c>
      <c r="E2" s="4">
        <v>0.45835500000000001</v>
      </c>
      <c r="F2" s="4">
        <v>0.29284560000000004</v>
      </c>
      <c r="G2" t="s">
        <v>3</v>
      </c>
      <c r="H2">
        <v>1</v>
      </c>
      <c r="I2" t="s">
        <v>4</v>
      </c>
    </row>
    <row r="3" spans="2:9">
      <c r="B3" t="s">
        <v>2</v>
      </c>
      <c r="C3">
        <v>1</v>
      </c>
      <c r="D3" s="4">
        <v>0.375</v>
      </c>
      <c r="E3" s="4">
        <v>0.70835499999999996</v>
      </c>
      <c r="F3" s="4">
        <v>0.29284560000000004</v>
      </c>
      <c r="G3" t="s">
        <v>3</v>
      </c>
      <c r="H3">
        <v>1</v>
      </c>
      <c r="I3" t="s">
        <v>4</v>
      </c>
    </row>
    <row r="4" spans="2:9">
      <c r="B4" t="s">
        <v>2</v>
      </c>
      <c r="C4">
        <v>1</v>
      </c>
      <c r="D4" s="4">
        <v>0.375</v>
      </c>
      <c r="E4" s="4">
        <v>0.95835499999999996</v>
      </c>
      <c r="F4" s="4">
        <v>0.29284560000000004</v>
      </c>
      <c r="G4" t="s">
        <v>3</v>
      </c>
      <c r="H4">
        <v>1</v>
      </c>
      <c r="I4" t="s">
        <v>4</v>
      </c>
    </row>
    <row r="5" spans="2:9">
      <c r="B5" t="s">
        <v>2</v>
      </c>
      <c r="C5">
        <v>1</v>
      </c>
      <c r="D5" s="4">
        <v>0.875</v>
      </c>
      <c r="E5" s="4">
        <v>0.20835500000000001</v>
      </c>
      <c r="F5" s="4">
        <v>0.29284560000000004</v>
      </c>
      <c r="G5" t="s">
        <v>3</v>
      </c>
      <c r="H5">
        <v>1</v>
      </c>
      <c r="I5" t="s">
        <v>4</v>
      </c>
    </row>
    <row r="6" spans="2:9">
      <c r="B6" t="s">
        <v>2</v>
      </c>
      <c r="C6">
        <v>1</v>
      </c>
      <c r="D6" s="4">
        <v>0.875</v>
      </c>
      <c r="E6" s="4">
        <v>0.45835500000000001</v>
      </c>
      <c r="F6" s="4">
        <v>0.29284560000000004</v>
      </c>
      <c r="G6" t="s">
        <v>3</v>
      </c>
      <c r="H6">
        <v>1</v>
      </c>
      <c r="I6" t="s">
        <v>4</v>
      </c>
    </row>
    <row r="7" spans="2:9">
      <c r="B7" t="s">
        <v>2</v>
      </c>
      <c r="C7">
        <v>1</v>
      </c>
      <c r="D7" s="4">
        <v>0.875</v>
      </c>
      <c r="E7" s="4">
        <v>0.70835499999999996</v>
      </c>
      <c r="F7" s="4">
        <v>0.29284560000000004</v>
      </c>
      <c r="G7" t="s">
        <v>3</v>
      </c>
      <c r="H7">
        <v>1</v>
      </c>
      <c r="I7" t="s">
        <v>4</v>
      </c>
    </row>
    <row r="8" spans="2:9">
      <c r="B8" t="s">
        <v>2</v>
      </c>
      <c r="C8">
        <v>1</v>
      </c>
      <c r="D8" s="4">
        <v>0.875</v>
      </c>
      <c r="E8" s="4">
        <v>0.95835499999999996</v>
      </c>
      <c r="F8" s="4">
        <v>0.29284560000000004</v>
      </c>
      <c r="G8" t="s">
        <v>3</v>
      </c>
      <c r="H8">
        <v>1</v>
      </c>
      <c r="I8" t="s">
        <v>4</v>
      </c>
    </row>
    <row r="9" spans="2:9">
      <c r="B9" t="s">
        <v>2</v>
      </c>
      <c r="C9">
        <v>1</v>
      </c>
      <c r="D9" s="4">
        <v>0.375</v>
      </c>
      <c r="E9" s="4">
        <v>4.1645000000000001E-2</v>
      </c>
      <c r="F9" s="4">
        <v>0.29284560000000004</v>
      </c>
      <c r="G9" t="s">
        <v>3</v>
      </c>
      <c r="H9">
        <v>1</v>
      </c>
      <c r="I9" t="s">
        <v>4</v>
      </c>
    </row>
    <row r="10" spans="2:9">
      <c r="B10" t="s">
        <v>2</v>
      </c>
      <c r="C10">
        <v>1</v>
      </c>
      <c r="D10" s="4">
        <v>0.375</v>
      </c>
      <c r="E10" s="4">
        <v>0.29164499999999999</v>
      </c>
      <c r="F10" s="4">
        <v>0.29284560000000004</v>
      </c>
      <c r="G10" t="s">
        <v>3</v>
      </c>
      <c r="H10">
        <v>1</v>
      </c>
      <c r="I10" t="s">
        <v>4</v>
      </c>
    </row>
    <row r="11" spans="2:9">
      <c r="B11" t="s">
        <v>2</v>
      </c>
      <c r="C11">
        <v>1</v>
      </c>
      <c r="D11" s="4">
        <v>0.375</v>
      </c>
      <c r="E11" s="4">
        <v>0.54164500000000004</v>
      </c>
      <c r="F11" s="4">
        <v>0.29284560000000004</v>
      </c>
      <c r="G11" t="s">
        <v>3</v>
      </c>
      <c r="H11">
        <v>1</v>
      </c>
      <c r="I11" t="s">
        <v>4</v>
      </c>
    </row>
    <row r="12" spans="2:9">
      <c r="B12" t="s">
        <v>2</v>
      </c>
      <c r="C12">
        <v>1</v>
      </c>
      <c r="D12" s="4">
        <v>0.375</v>
      </c>
      <c r="E12" s="4">
        <v>0.79164500000000004</v>
      </c>
      <c r="F12" s="4">
        <v>0.29284560000000004</v>
      </c>
      <c r="G12" t="s">
        <v>3</v>
      </c>
      <c r="H12">
        <v>1</v>
      </c>
      <c r="I12" t="s">
        <v>4</v>
      </c>
    </row>
    <row r="13" spans="2:9">
      <c r="B13" t="s">
        <v>2</v>
      </c>
      <c r="C13">
        <v>1</v>
      </c>
      <c r="D13" s="4">
        <v>0.875</v>
      </c>
      <c r="E13" s="4">
        <v>4.1645000000000001E-2</v>
      </c>
      <c r="F13" s="4">
        <v>0.29284560000000004</v>
      </c>
      <c r="G13" t="s">
        <v>3</v>
      </c>
      <c r="H13">
        <v>1</v>
      </c>
      <c r="I13" t="s">
        <v>4</v>
      </c>
    </row>
    <row r="14" spans="2:9">
      <c r="B14" t="s">
        <v>2</v>
      </c>
      <c r="C14">
        <v>1</v>
      </c>
      <c r="D14" s="4">
        <v>0.875</v>
      </c>
      <c r="E14" s="4">
        <v>0.29164499999999999</v>
      </c>
      <c r="F14" s="4">
        <v>0.29284560000000004</v>
      </c>
      <c r="G14" t="s">
        <v>3</v>
      </c>
      <c r="H14">
        <v>1</v>
      </c>
      <c r="I14" t="s">
        <v>4</v>
      </c>
    </row>
    <row r="15" spans="2:9">
      <c r="B15" t="s">
        <v>2</v>
      </c>
      <c r="C15">
        <v>1</v>
      </c>
      <c r="D15" s="4">
        <v>0.875</v>
      </c>
      <c r="E15" s="4">
        <v>0.54164500000000004</v>
      </c>
      <c r="F15" s="4">
        <v>0.29284560000000004</v>
      </c>
      <c r="G15" t="s">
        <v>3</v>
      </c>
      <c r="H15">
        <v>1</v>
      </c>
      <c r="I15" t="s">
        <v>4</v>
      </c>
    </row>
    <row r="16" spans="2:9">
      <c r="B16" t="s">
        <v>2</v>
      </c>
      <c r="C16">
        <v>1</v>
      </c>
      <c r="D16" s="4">
        <v>0.875</v>
      </c>
      <c r="E16" s="4">
        <v>0.79164500000000004</v>
      </c>
      <c r="F16" s="4">
        <v>0.29284560000000004</v>
      </c>
      <c r="G16" t="s">
        <v>3</v>
      </c>
      <c r="H16">
        <v>1</v>
      </c>
      <c r="I16" t="s">
        <v>4</v>
      </c>
    </row>
    <row r="17" spans="2:9">
      <c r="B17" t="s">
        <v>2</v>
      </c>
      <c r="C17">
        <v>1</v>
      </c>
      <c r="D17" s="4">
        <v>0.125</v>
      </c>
      <c r="E17" s="4">
        <v>8.3354999999999999E-2</v>
      </c>
      <c r="F17" s="4">
        <v>0.29284560000000004</v>
      </c>
      <c r="G17" t="s">
        <v>3</v>
      </c>
      <c r="H17">
        <v>1</v>
      </c>
      <c r="I17" t="s">
        <v>4</v>
      </c>
    </row>
    <row r="18" spans="2:9">
      <c r="B18" t="s">
        <v>2</v>
      </c>
      <c r="C18">
        <v>1</v>
      </c>
      <c r="D18" s="4">
        <v>0.125</v>
      </c>
      <c r="E18" s="4">
        <v>0.33335500000000001</v>
      </c>
      <c r="F18" s="4">
        <v>0.29284560000000004</v>
      </c>
      <c r="G18" t="s">
        <v>3</v>
      </c>
      <c r="H18">
        <v>1</v>
      </c>
      <c r="I18" t="s">
        <v>4</v>
      </c>
    </row>
    <row r="19" spans="2:9">
      <c r="B19" t="s">
        <v>2</v>
      </c>
      <c r="C19">
        <v>1</v>
      </c>
      <c r="D19" s="4">
        <v>0.125</v>
      </c>
      <c r="E19" s="4">
        <v>0.58335499999999996</v>
      </c>
      <c r="F19" s="4">
        <v>0.29284560000000004</v>
      </c>
      <c r="G19" t="s">
        <v>3</v>
      </c>
      <c r="H19">
        <v>1</v>
      </c>
      <c r="I19" t="s">
        <v>4</v>
      </c>
    </row>
    <row r="20" spans="2:9">
      <c r="B20" t="s">
        <v>2</v>
      </c>
      <c r="C20">
        <v>1</v>
      </c>
      <c r="D20" s="4">
        <v>0.125</v>
      </c>
      <c r="E20" s="4">
        <v>0.83335499999999996</v>
      </c>
      <c r="F20" s="4">
        <v>0.29284560000000004</v>
      </c>
      <c r="G20" t="s">
        <v>3</v>
      </c>
      <c r="H20">
        <v>1</v>
      </c>
      <c r="I20" t="s">
        <v>4</v>
      </c>
    </row>
    <row r="21" spans="2:9">
      <c r="B21" t="s">
        <v>2</v>
      </c>
      <c r="C21">
        <v>1</v>
      </c>
      <c r="D21" s="4">
        <v>0.625</v>
      </c>
      <c r="E21" s="4">
        <v>8.3354999999999999E-2</v>
      </c>
      <c r="F21" s="4">
        <v>0.29284560000000004</v>
      </c>
      <c r="G21" t="s">
        <v>3</v>
      </c>
      <c r="H21">
        <v>1</v>
      </c>
      <c r="I21" t="s">
        <v>4</v>
      </c>
    </row>
    <row r="22" spans="2:9">
      <c r="B22" t="s">
        <v>2</v>
      </c>
      <c r="C22">
        <v>1</v>
      </c>
      <c r="D22" s="4">
        <v>0.625</v>
      </c>
      <c r="E22" s="4">
        <v>0.33335500000000001</v>
      </c>
      <c r="F22" s="4">
        <v>0.29284560000000004</v>
      </c>
      <c r="G22" t="s">
        <v>3</v>
      </c>
      <c r="H22">
        <v>1</v>
      </c>
      <c r="I22" t="s">
        <v>4</v>
      </c>
    </row>
    <row r="23" spans="2:9">
      <c r="B23" t="s">
        <v>2</v>
      </c>
      <c r="C23">
        <v>1</v>
      </c>
      <c r="D23" s="4">
        <v>0.625</v>
      </c>
      <c r="E23" s="4">
        <v>0.58335499999999996</v>
      </c>
      <c r="F23" s="4">
        <v>0.29284560000000004</v>
      </c>
      <c r="G23" t="s">
        <v>3</v>
      </c>
      <c r="H23">
        <v>1</v>
      </c>
      <c r="I23" t="s">
        <v>4</v>
      </c>
    </row>
    <row r="24" spans="2:9">
      <c r="B24" t="s">
        <v>2</v>
      </c>
      <c r="C24">
        <v>1</v>
      </c>
      <c r="D24" s="4">
        <v>0.625</v>
      </c>
      <c r="E24" s="4">
        <v>0.83335499999999996</v>
      </c>
      <c r="F24" s="4">
        <v>0.29284560000000004</v>
      </c>
      <c r="G24" t="s">
        <v>3</v>
      </c>
      <c r="H24">
        <v>1</v>
      </c>
      <c r="I24" t="s">
        <v>4</v>
      </c>
    </row>
    <row r="25" spans="2:9">
      <c r="B25" t="s">
        <v>2</v>
      </c>
      <c r="C25">
        <v>1</v>
      </c>
      <c r="D25" s="4">
        <v>0.125</v>
      </c>
      <c r="E25" s="4">
        <v>0.16664499999999999</v>
      </c>
      <c r="F25" s="4">
        <v>0.29284560000000004</v>
      </c>
      <c r="G25" t="s">
        <v>3</v>
      </c>
      <c r="H25">
        <v>1</v>
      </c>
      <c r="I25" t="s">
        <v>4</v>
      </c>
    </row>
    <row r="26" spans="2:9">
      <c r="B26" t="s">
        <v>2</v>
      </c>
      <c r="C26">
        <v>1</v>
      </c>
      <c r="D26" s="4">
        <v>0.125</v>
      </c>
      <c r="E26" s="4">
        <v>0.41664499999999999</v>
      </c>
      <c r="F26" s="4">
        <v>0.29284560000000004</v>
      </c>
      <c r="G26" t="s">
        <v>3</v>
      </c>
      <c r="H26">
        <v>1</v>
      </c>
      <c r="I26" t="s">
        <v>4</v>
      </c>
    </row>
    <row r="27" spans="2:9">
      <c r="B27" t="s">
        <v>2</v>
      </c>
      <c r="C27">
        <v>1</v>
      </c>
      <c r="D27" s="4">
        <v>0.125</v>
      </c>
      <c r="E27" s="4">
        <v>0.66664500000000004</v>
      </c>
      <c r="F27" s="4">
        <v>0.29284560000000004</v>
      </c>
      <c r="G27" t="s">
        <v>3</v>
      </c>
      <c r="H27">
        <v>1</v>
      </c>
      <c r="I27" t="s">
        <v>4</v>
      </c>
    </row>
    <row r="28" spans="2:9">
      <c r="B28" t="s">
        <v>2</v>
      </c>
      <c r="C28">
        <v>1</v>
      </c>
      <c r="D28" s="4">
        <v>0.125</v>
      </c>
      <c r="E28" s="4">
        <v>0.91664500000000004</v>
      </c>
      <c r="F28" s="4">
        <v>0.29284560000000004</v>
      </c>
      <c r="G28" t="s">
        <v>3</v>
      </c>
      <c r="H28">
        <v>1</v>
      </c>
      <c r="I28" t="s">
        <v>4</v>
      </c>
    </row>
    <row r="29" spans="2:9">
      <c r="B29" t="s">
        <v>2</v>
      </c>
      <c r="C29">
        <v>1</v>
      </c>
      <c r="D29" s="4">
        <v>0.625</v>
      </c>
      <c r="E29" s="4">
        <v>0.16664499999999999</v>
      </c>
      <c r="F29" s="4">
        <v>0.29284560000000004</v>
      </c>
      <c r="G29" t="s">
        <v>3</v>
      </c>
      <c r="H29">
        <v>1</v>
      </c>
      <c r="I29" t="s">
        <v>4</v>
      </c>
    </row>
    <row r="30" spans="2:9">
      <c r="B30" t="s">
        <v>2</v>
      </c>
      <c r="C30">
        <v>1</v>
      </c>
      <c r="D30" s="4">
        <v>0.625</v>
      </c>
      <c r="E30" s="4">
        <v>0.41664499999999999</v>
      </c>
      <c r="F30" s="4">
        <v>0.29284560000000004</v>
      </c>
      <c r="G30" t="s">
        <v>3</v>
      </c>
      <c r="H30">
        <v>1</v>
      </c>
      <c r="I30" t="s">
        <v>4</v>
      </c>
    </row>
    <row r="31" spans="2:9">
      <c r="B31" t="s">
        <v>2</v>
      </c>
      <c r="C31">
        <v>1</v>
      </c>
      <c r="D31" s="4">
        <v>0.625</v>
      </c>
      <c r="E31" s="4">
        <v>0.66664500000000004</v>
      </c>
      <c r="F31" s="4">
        <v>0.29284560000000004</v>
      </c>
      <c r="G31" t="s">
        <v>3</v>
      </c>
      <c r="H31">
        <v>1</v>
      </c>
      <c r="I31" t="s">
        <v>4</v>
      </c>
    </row>
    <row r="32" spans="2:9">
      <c r="B32" t="s">
        <v>2</v>
      </c>
      <c r="C32">
        <v>1</v>
      </c>
      <c r="D32" s="4">
        <v>0.625</v>
      </c>
      <c r="E32" s="4">
        <v>0.91664500000000004</v>
      </c>
      <c r="F32" s="4">
        <v>0.29284560000000004</v>
      </c>
      <c r="G32" t="s">
        <v>3</v>
      </c>
      <c r="H32">
        <v>1</v>
      </c>
      <c r="I32" t="s">
        <v>4</v>
      </c>
    </row>
  </sheetData>
  <sortState ref="A1:I8">
    <sortCondition ref="F1:F8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mxm2</dc:creator>
  <cp:lastModifiedBy>mxm2</cp:lastModifiedBy>
  <dcterms:created xsi:type="dcterms:W3CDTF">2019-08-09T19:40:21Z</dcterms:created>
  <dcterms:modified xsi:type="dcterms:W3CDTF">2019-08-09T20:50:45Z</dcterms:modified>
</cp:coreProperties>
</file>