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Conferences/2018/CERE/Program/"/>
    </mc:Choice>
  </mc:AlternateContent>
  <bookViews>
    <workbookView xWindow="2700" yWindow="540" windowWidth="2688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6" i="1" l="1"/>
  <c r="E44" i="1"/>
  <c r="D45" i="1"/>
  <c r="E45" i="1"/>
  <c r="D46" i="1"/>
  <c r="E46" i="1"/>
  <c r="D47" i="1"/>
  <c r="E47" i="1"/>
  <c r="D55" i="1"/>
  <c r="E55" i="1"/>
  <c r="D56" i="1"/>
  <c r="E56" i="1"/>
  <c r="D66" i="1"/>
  <c r="E66" i="1"/>
  <c r="D67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6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49" i="1"/>
  <c r="E49" i="1"/>
  <c r="D50" i="1"/>
  <c r="E50" i="1"/>
  <c r="D51" i="1"/>
  <c r="E51" i="1"/>
  <c r="D52" i="1"/>
  <c r="E52" i="1"/>
  <c r="D53" i="1"/>
  <c r="E53" i="1"/>
  <c r="D54" i="1"/>
  <c r="E54" i="1"/>
  <c r="E33" i="1"/>
  <c r="E2" i="1"/>
  <c r="D3" i="1"/>
  <c r="E3" i="1"/>
  <c r="D4" i="1"/>
  <c r="E4" i="1"/>
  <c r="D5" i="1"/>
  <c r="E5" i="1"/>
  <c r="D6" i="1"/>
  <c r="E6" i="1"/>
  <c r="D14" i="1"/>
  <c r="E14" i="1"/>
  <c r="D15" i="1"/>
  <c r="E15" i="1"/>
  <c r="D23" i="1"/>
  <c r="E23" i="1"/>
  <c r="D24" i="1"/>
  <c r="E24" i="1"/>
  <c r="D32" i="1"/>
  <c r="E32" i="1"/>
  <c r="D33" i="1"/>
  <c r="D26" i="1"/>
  <c r="E26" i="1"/>
  <c r="D27" i="1"/>
  <c r="E27" i="1"/>
  <c r="D28" i="1"/>
  <c r="E28" i="1"/>
  <c r="D29" i="1"/>
  <c r="E29" i="1"/>
  <c r="D30" i="1"/>
  <c r="E30" i="1"/>
  <c r="D31" i="1"/>
  <c r="E31" i="1"/>
  <c r="D17" i="1"/>
  <c r="E17" i="1"/>
  <c r="D18" i="1"/>
  <c r="E18" i="1"/>
  <c r="D19" i="1"/>
  <c r="E19" i="1"/>
  <c r="D20" i="1"/>
  <c r="E20" i="1"/>
  <c r="D21" i="1"/>
  <c r="E21" i="1"/>
  <c r="D22" i="1"/>
  <c r="E22" i="1"/>
  <c r="D8" i="1"/>
  <c r="E8" i="1"/>
  <c r="D9" i="1"/>
  <c r="E9" i="1"/>
  <c r="D10" i="1"/>
  <c r="E10" i="1"/>
  <c r="D11" i="1"/>
  <c r="E11" i="1"/>
  <c r="D12" i="1"/>
  <c r="E12" i="1"/>
  <c r="D13" i="1"/>
  <c r="E13" i="1"/>
</calcChain>
</file>

<file path=xl/sharedStrings.xml><?xml version="1.0" encoding="utf-8"?>
<sst xmlns="http://schemas.openxmlformats.org/spreadsheetml/2006/main" count="365" uniqueCount="241">
  <si>
    <t xml:space="preserve">Capacity </t>
  </si>
  <si>
    <t>DAY 1</t>
  </si>
  <si>
    <t>Event</t>
  </si>
  <si>
    <t xml:space="preserve">Duration </t>
  </si>
  <si>
    <t xml:space="preserve">Start time </t>
  </si>
  <si>
    <t xml:space="preserve">End time </t>
  </si>
  <si>
    <t>Bute Hall </t>
  </si>
  <si>
    <t>Senate</t>
  </si>
  <si>
    <t>Gilbert Scott</t>
  </si>
  <si>
    <t>G466</t>
  </si>
  <si>
    <t>East Quad</t>
  </si>
  <si>
    <t xml:space="preserve">Hunter </t>
  </si>
  <si>
    <t xml:space="preserve">Registration + coffee, Poster set up </t>
  </si>
  <si>
    <t>REGISTRATION/SET-UP</t>
  </si>
  <si>
    <t xml:space="preserve">Welcome </t>
  </si>
  <si>
    <t>WELCOME: Rachael Jack</t>
  </si>
  <si>
    <t>Keynote 1</t>
  </si>
  <si>
    <t xml:space="preserve">KEYNOTE 1: Batja Mesquita </t>
  </si>
  <si>
    <t xml:space="preserve">Coffee break </t>
  </si>
  <si>
    <t>Parallel Session</t>
  </si>
  <si>
    <t>SYMPOSIUM 1: Affective social learning: process, context, and development</t>
  </si>
  <si>
    <t>SYMPOSIUM 2: Affect recognition in humans versus machines: current issues and future challenges</t>
  </si>
  <si>
    <t>SYMPOSIUM 3: Deadly sins revisited: a new look at the social nature of envy, pride, and greed</t>
  </si>
  <si>
    <t>SYMPOSIUM 4: Intrapersonal and interpersonal functions of crying</t>
  </si>
  <si>
    <t>SYMPOSIUM 5: Cross-linguistic and/or cross-cultural communication of emotion</t>
  </si>
  <si>
    <t>CONVENOR</t>
  </si>
  <si>
    <t>Daniel Dukes </t>
  </si>
  <si>
    <t>Eva Krumhuber</t>
  </si>
  <si>
    <t>Jens Lange</t>
  </si>
  <si>
    <t>Leah Sharman</t>
  </si>
  <si>
    <t>Pernelle Lorette </t>
  </si>
  <si>
    <t>Slot 1</t>
  </si>
  <si>
    <t>Guillermo Recio</t>
  </si>
  <si>
    <t>Ad Vingerhoets</t>
  </si>
  <si>
    <t>Jean-Marc Dewaele</t>
  </si>
  <si>
    <t>Slot 2</t>
  </si>
  <si>
    <t>Magdalena Rychlowska  </t>
  </si>
  <si>
    <t>Temitayo Olugbade</t>
  </si>
  <si>
    <t>Jan Crusius</t>
  </si>
  <si>
    <t>Marc Baker</t>
  </si>
  <si>
    <t>Pia Resnik</t>
  </si>
  <si>
    <t>Slot 3</t>
  </si>
  <si>
    <t>Christian Mumenthaler </t>
  </si>
  <si>
    <t>Katrin Rentzsch</t>
  </si>
  <si>
    <t>Louise Rolland</t>
  </si>
  <si>
    <t>Slot 4</t>
  </si>
  <si>
    <t>BREAK</t>
  </si>
  <si>
    <t xml:space="preserve">Schulte-Mecklenbeck </t>
  </si>
  <si>
    <t>Yvette van Osch</t>
  </si>
  <si>
    <t>Liane Pauw</t>
  </si>
  <si>
    <t>Alessandra Panicacci</t>
  </si>
  <si>
    <t>Slot 5</t>
  </si>
  <si>
    <t>Brian Parkinson </t>
  </si>
  <si>
    <r>
      <t>Damien Dupré</t>
    </r>
    <r>
      <rPr>
        <vertAlign val="superscript"/>
        <sz val="12"/>
        <color rgb="FF000000"/>
        <rFont val="Calibri"/>
        <family val="2"/>
        <scheme val="minor"/>
      </rPr>
      <t> </t>
    </r>
  </si>
  <si>
    <t>Marcel Zeelenberg</t>
  </si>
  <si>
    <t>Eric Vanman</t>
  </si>
  <si>
    <t>Pernelle Lorette</t>
  </si>
  <si>
    <t>Slot 6</t>
  </si>
  <si>
    <t>Agneta Fischer</t>
  </si>
  <si>
    <t>Arvid Kappas</t>
  </si>
  <si>
    <t>Discussion/Q&amp;A</t>
  </si>
  <si>
    <t>Xuemei Chen</t>
  </si>
  <si>
    <t xml:space="preserve">Posters + LUNCH </t>
  </si>
  <si>
    <t xml:space="preserve">LUNCH </t>
  </si>
  <si>
    <t xml:space="preserve">POSTERS+LUNCH </t>
  </si>
  <si>
    <t>SYMPOSIUM 6: Culture and emotion: their interplay at different levels of analysis</t>
  </si>
  <si>
    <t>SYMPOSIUM 7: Facial expression and emotional mimicry in social interaction</t>
  </si>
  <si>
    <t>SYMPOSIUM 8: Relations between emotion, attention, psychopathology and the brain</t>
  </si>
  <si>
    <t>SYMPOSIUM 9: New insights into disgust sensitivity</t>
  </si>
  <si>
    <t>SYMPOSIUM 10: New insights into the interplay between emotion and motivation: how emotions and affect impact and reflect motivation</t>
  </si>
  <si>
    <t>Jozefien De Leersnyder</t>
  </si>
  <si>
    <t>Michal Olszanowski </t>
  </si>
  <si>
    <t>Frances A. Maratos</t>
  </si>
  <si>
    <t>Joshua Tybur</t>
  </si>
  <si>
    <t>Julia Vogt</t>
  </si>
  <si>
    <t>Johnny Fontaine</t>
  </si>
  <si>
    <t>Nick Hedger</t>
  </si>
  <si>
    <t>Nick Berggren</t>
  </si>
  <si>
    <t>Alexander Kirchner</t>
  </si>
  <si>
    <t>Magdalena Rychlowska</t>
  </si>
  <si>
    <t>Narayanan Srinivasan</t>
  </si>
  <si>
    <t>Ben Jones</t>
  </si>
  <si>
    <t>Maud Grol</t>
  </si>
  <si>
    <t>Alba Jasini </t>
  </si>
  <si>
    <t>Ursula Hess</t>
  </si>
  <si>
    <t>Nathan Ridout</t>
  </si>
  <si>
    <t>David Francis Hunt</t>
  </si>
  <si>
    <t>Thomas Webb</t>
  </si>
  <si>
    <t>Job van der Schalk</t>
  </si>
  <si>
    <t>Frances Maratos</t>
  </si>
  <si>
    <t>Tom Kupfer</t>
  </si>
  <si>
    <t>Sander Koole</t>
  </si>
  <si>
    <t>Fulya Ozcanli</t>
  </si>
  <si>
    <t>Michal Olszanowski</t>
  </si>
  <si>
    <t>Luiz Pessoa</t>
  </si>
  <si>
    <t>Diana Fleischman</t>
  </si>
  <si>
    <t>Amanda Ferguson</t>
  </si>
  <si>
    <t>OPEN PAPER SESSION 1: RECOGNITION</t>
  </si>
  <si>
    <t>OPEN PAPER SESSION 4: REGULATION 1</t>
  </si>
  <si>
    <t>OPEN PAPER SESSION 5: INTERGROUP &amp; INTERPERSONAL 1</t>
  </si>
  <si>
    <t>CHAIR</t>
  </si>
  <si>
    <t>TBC</t>
  </si>
  <si>
    <t>Collect posters</t>
  </si>
  <si>
    <t xml:space="preserve">Free time </t>
  </si>
  <si>
    <t>DRINKS RECEPTION @ CITY CHAMBERS</t>
  </si>
  <si>
    <t>DAY 2</t>
  </si>
  <si>
    <t>KEYNOTE 1: Stacy Marsella</t>
  </si>
  <si>
    <t>SYMPOSIUM 11: Facial displays and their challenge to basic emotion theories</t>
  </si>
  <si>
    <t>SYMPOSIUM 12: Emotions and emerging technologies: internet-of-things, virtual reality, robots and more</t>
  </si>
  <si>
    <t>SYMPOSIUM 13: New directions on moral emotions: their expression, interpretation, and significance</t>
  </si>
  <si>
    <t>SYMPOSIUM 14: Neurochemistry of affect: the role of the opioid system</t>
  </si>
  <si>
    <t>SYMPOSIUM 15: Valence</t>
  </si>
  <si>
    <t>Carlos Crivelli </t>
  </si>
  <si>
    <t>Etienne Roesch</t>
  </si>
  <si>
    <t>Jared Piazza</t>
  </si>
  <si>
    <t>Henk van Steenbergen</t>
  </si>
  <si>
    <t>Cain Todd</t>
  </si>
  <si>
    <t>Juan I. Durán</t>
  </si>
  <si>
    <t xml:space="preserve">Roger Giner-Sorolla </t>
  </si>
  <si>
    <t>Isabell M. Meiera</t>
  </si>
  <si>
    <t>Laura Candiotto</t>
  </si>
  <si>
    <t>Mónica Terrazo-Felipe</t>
  </si>
  <si>
    <t>Sanja Budimir</t>
  </si>
  <si>
    <t xml:space="preserve">Heather Rolfe </t>
  </si>
  <si>
    <t>Anya K. Bershad</t>
  </si>
  <si>
    <t>Jennifer Corns</t>
  </si>
  <si>
    <t>Carlos Crivelli</t>
  </si>
  <si>
    <t>Kathryn B Francis</t>
  </si>
  <si>
    <t xml:space="preserve">Jared Piazza </t>
  </si>
  <si>
    <t>Henk van Steenbergen </t>
  </si>
  <si>
    <t>Michael Brady</t>
  </si>
  <si>
    <t>Alan J. Fridlund</t>
  </si>
  <si>
    <t>Chaona Chen</t>
  </si>
  <si>
    <t xml:space="preserve">Neil McLatchie </t>
  </si>
  <si>
    <t>Siri Leknes</t>
  </si>
  <si>
    <t>Discussion/Q&amp;A (Discussant: José Miguel Fernández-Dols)</t>
  </si>
  <si>
    <t>Eduard Fosch-Villaronga</t>
  </si>
  <si>
    <t>David Bain</t>
  </si>
  <si>
    <t>SYMPOSIUM 16: Dispatch from the erc cream project: four new software tools to manipulate audio emotional signals in cognitive psychology and neuroscience research</t>
  </si>
  <si>
    <t>SYMPOSIUM 17: Learning about emotional expression through intentional communication</t>
  </si>
  <si>
    <t>OPEN PAPER SESSION 6: CONCEPTS &amp; KNOWLEDGE</t>
  </si>
  <si>
    <t>OPEN PAPER SESSION 7: INFLUENCE</t>
  </si>
  <si>
    <t>OPEN PAPER SESSION 8: AFFECTIVE STATE</t>
  </si>
  <si>
    <t>CONVENOR/CHAIR</t>
  </si>
  <si>
    <t>Laura Rachman</t>
  </si>
  <si>
    <t xml:space="preserve">Tim Wharton </t>
  </si>
  <si>
    <t>Tim Wharton</t>
  </si>
  <si>
    <t>Pablo Arias</t>
  </si>
  <si>
    <t>Constant Bonard</t>
  </si>
  <si>
    <t>Marco Liuni</t>
  </si>
  <si>
    <t>Greg Currie</t>
  </si>
  <si>
    <t>Slot 7</t>
  </si>
  <si>
    <t>Emmanuel Ponsot</t>
  </si>
  <si>
    <t>Daniel Vanello</t>
  </si>
  <si>
    <t>Slot 8</t>
  </si>
  <si>
    <t>Coffee</t>
  </si>
  <si>
    <t>OPEN PAPER SESSION 9: INDIVIDUAL DIFFERENCES</t>
  </si>
  <si>
    <t>OPEN PAPER SESSION 10: MORALITY</t>
  </si>
  <si>
    <t>OPEN PAPER SESSION 11: COMMUNICATION</t>
  </si>
  <si>
    <t>OPEN PAPER SESSION 12: REGULATION 2</t>
  </si>
  <si>
    <t>OPEN PAPER SESSION 13: INTERGROUP &amp; INTERPERSONAL 2</t>
  </si>
  <si>
    <t>Poster take down / Business meeting</t>
  </si>
  <si>
    <t>BUSINESS MEETING</t>
  </si>
  <si>
    <t>OPEN PAPER SESSION 2: PERCEPTION</t>
  </si>
  <si>
    <t>OPEN PAPER SESSION 3: EXPRESSION</t>
  </si>
  <si>
    <t>Ceilidh @ Oran Mor</t>
  </si>
  <si>
    <t>Emotion Processing in Homo and Pan (Mariska Kret)</t>
  </si>
  <si>
    <t>Differential recognition and reactivity to joy across visual and auditory modalities in Parkinson's disease (Zahra Zargol Moradi)</t>
  </si>
  <si>
    <t>Performance accuracy in recognising emotions from the voice (Adi Lausen)</t>
  </si>
  <si>
    <t>A Virtue Reliabilist Theory of Justified Emotions (Chun-Nam Chan)</t>
  </si>
  <si>
    <t>Oxytocin induces brain activity reductions to negative emotional stimuli in younger and older adults (Diana S Cortes)</t>
  </si>
  <si>
    <t>A study to explore expertise effects on emotion recognition and to identify the embodied centre of emotional expression from dance (Rebecca Smith)</t>
  </si>
  <si>
    <t>The Interplay Between Mimicry and Social Context in Smile Perception (Anna B. Orlowska)</t>
  </si>
  <si>
    <t>Holistic and Analytic Processing of Dynamic Facial Expressions (Rafal M. Skiba)</t>
  </si>
  <si>
    <t>Observer Reactions to Emotional Victims of Serious Crimes: Stereotypes and Expectancy Violations (Eva Mulder)</t>
  </si>
  <si>
    <t>Pre-verbal Infants Perceive Emotional Facial Expressions Categorically (YongQi Cong)</t>
  </si>
  <si>
    <t>Spatio-Temporal Pattern of Appraising Social and Emotional Relevance: Evidence from Event-Related Brain Potentials (Annekathrin Schacht)</t>
  </si>
  <si>
    <t>What are you looking at? Eye-tracking dog and human gaze on emotional cues (Catia Correia Caeiro)</t>
  </si>
  <si>
    <t>How do babies laugh? (Disa Sauter)</t>
  </si>
  <si>
    <t>The amount and diversity of digital emotional expression predicts happiness (Laura Vuillier)</t>
  </si>
  <si>
    <t>Powerless People Dont Yell But Tell: The Effects of Social Power on Direct and Indirect Expression of Anger (Katerina Petkanopoulou)</t>
  </si>
  <si>
    <t>Seeing beyond cross-talk: Automated facial image analysis may complement facial electromyography (Aleksandra Świderska)</t>
  </si>
  <si>
    <t>Towards the Analysis of Movement Variability of Face Emotions with Nonlinear Dynamics (Miguel P Xochicale)</t>
  </si>
  <si>
    <t>Emotional Labour and Workplace Aggression: A Systemaitic Review (Milda Perminiene)</t>
  </si>
  <si>
    <t>Mindfulness and Envy (Kristina Eichel)</t>
  </si>
  <si>
    <t>Solitude as an approach to affective self-regulation (Thuy-vy Nguyen)</t>
  </si>
  <si>
    <t>Mindful social inferences: the influence of a decentering instruction on hostile attributions of ambiguous social situations in a lab study (Kim Lien van der Schans)</t>
  </si>
  <si>
    <t>Acute and repetitive fronto-cerebellar tDCS stimulation improves mood in non-depressed participants (Simon Newstead)</t>
  </si>
  <si>
    <t>Biological Antecedents of Mimicry: Differential Effects of Oxytocin on Affiliative and Agonistic Emotional Mimicry (Rui Sun)</t>
  </si>
  <si>
    <t>An Emotional Route to Increasing Out-group Humanization (Johanna Katarina Blomster)</t>
  </si>
  <si>
    <t>The effects of expressing guilt, shame, and pride on intergroup cooperation and competition in the Centipede Game (Sam Nunney)</t>
  </si>
  <si>
    <t>Who are asylum-seekers? Exploring the well-founded fear between hospes and hostis (Caio Penko Teixeira)</t>
  </si>
  <si>
    <t>Emotional Interdependence in Close Relationships (Laura Sels)</t>
  </si>
  <si>
    <t>Waiting for Invasion: Media Representations of 2015 Refugee/Migrant Crisis in Croatian, Czech, and British media (Mirna Solic)</t>
  </si>
  <si>
    <t>Physiological synchrony across people: a mechanism for the social spread of emotions (Nava Levit-Binnun)</t>
  </si>
  <si>
    <t xml:space="preserve">Adaptation aftereffects for facial emotional expressions are affected by attributions of authenticity (Joanna Wincenciak) </t>
  </si>
  <si>
    <t>Feelings, Emotions, and Intentional Objects (Corey Maley)</t>
  </si>
  <si>
    <t>Holding on to Hope (or Fear): Justifying One's Ideology through Emotions (Ruthie Pliskin)</t>
  </si>
  <si>
    <t>Kama Muta: Conceptualising and Measuring the Experience of 'Being Moved' Across 19 Nations and 15 Languages (Janis H. Zickfeld)</t>
  </si>
  <si>
    <t>Lets Leave Uncle Josh Behind: The Mystery of Strong Emotional Responses to Film and Telivision (Hanna Kubicka)</t>
  </si>
  <si>
    <t>Learning Situated Emotions (Lauren A. M. Lebois)</t>
  </si>
  <si>
    <t>Mood Granularity: Identifying, distinguishing and describing 22 moods (Haian Xue)</t>
  </si>
  <si>
    <t>Is a stimulus-driven or a goal-directed process responsible for emotional behavior? (Maja Fischer)</t>
  </si>
  <si>
    <t>The Effect of Categorical and Probabilistic Relevance appraisal on the Emotional Response (Olteanu Larisa)</t>
  </si>
  <si>
    <t>Emotions within Disinformation: analysis of persuasive techniques (Milos Gregor)</t>
  </si>
  <si>
    <t>Why do adolescents experience difficulties disengaging from social media? A qualitative exploration of social, emotional and cognitive drivers (Holly Scott)</t>
  </si>
  <si>
    <t>Affective integration: Subjective affective state as a function of integrated sensory information and prior affect (Erkin Asutay)</t>
  </si>
  <si>
    <t>The implication of epistemic emotions during creativity (Catherine Audrin)</t>
  </si>
  <si>
    <t>Mechanisms underlying the opposing effects of emotional arousal on memory:  A neurocomputational framework (Michiko Sakaki)</t>
  </si>
  <si>
    <t>Revisiting The Dissociation Between Valence and Arousal in The Human Brain (Hadeel Haj-Ali)</t>
  </si>
  <si>
    <t>Musical Chills, Fear and Social Cues: A Multiple Process Perspective (Scott Bannister)</t>
  </si>
  <si>
    <t>A Psychosomatic Model of Rumination (Sander L. Koole)</t>
  </si>
  <si>
    <t>The specificity and overlapping of emotions and reinforcers: a meta-analysis (Alexandra Antonesei)</t>
  </si>
  <si>
    <t>Gradual emotion induction with a visual Velten method using images (Charlotte Out)</t>
  </si>
  <si>
    <t>Acute pain attenuates emotional experience in the body (Juulia T. Suvilehto)</t>
  </si>
  <si>
    <t>In the blink of an ear: Measuring Pavlovian appetitive conditioning in humans with the postauricular reflex (Yoann Stussi)</t>
  </si>
  <si>
    <t>Resolving guilt with gifts: The effectiveness of giving apology gifts in hurt relationships (Ilona E. de Hooge)</t>
  </si>
  <si>
    <t>Studying emotions as an interactional phenomenon: The case of palliative care (Joseph Ford)</t>
  </si>
  <si>
    <t>Synchrony of Love: An fNIRS Study on Emotional Attunement in Romantic Couples (Atiqah Azhari)</t>
  </si>
  <si>
    <t>Positive emotion in social encounters can have negative relational consequences: Interdependent self-construal as a moderator (Konstantinos Kafetsios)</t>
  </si>
  <si>
    <t>Social threats as a catalyst for women's negative STEM memories and aversion (Chad E. Forbes)</t>
  </si>
  <si>
    <t>Affect regulation on social networking sites: the case of Facebook (Carmina Rodriguez Hidalgo)</t>
  </si>
  <si>
    <t>How individuals may benefit from the experience of emotions? The role of emotion regulation strategies between daily events and health (Ana Junça Silva)</t>
  </si>
  <si>
    <t>Increasing Regulatory Choice Flexibility Through an Eight-Week Mindfulness-Based Workshop (Alon Alkoby)</t>
  </si>
  <si>
    <t>Investigating the cognitive costs and temporal dynamics of cognitive reappraisal using EMG and EEG techniques (Karolina Czarna)</t>
  </si>
  <si>
    <t>Relational Models and Moral Emotions (Diane Sunar)</t>
  </si>
  <si>
    <t>Laughter in context (Magdalena Rychlowska)</t>
  </si>
  <si>
    <t>When emotions run high:  A critical role for context in the unfolding of dynamic, real-life facial affect (Jacob Israelashvili)</t>
  </si>
  <si>
    <t>Dynamic face movements communicate emotion intensity (Chaona Chen)</t>
  </si>
  <si>
    <t>Teaching Emotion: Emotion as a bi-product of research, equipping social scientist to manage this data (Jo Ferrie)</t>
  </si>
  <si>
    <t>Gender differences in emotional communication reflect sex-specific social strategies (Marc Mehu)</t>
  </si>
  <si>
    <t>Angered or Disgusted by Immoral Behavior? Antecedents and Consequences of Distinct Moral Emotions (Catherine Molho)</t>
  </si>
  <si>
    <t>Metacognition, Continence and Moral Emotions (Karel Pajus)</t>
  </si>
  <si>
    <t>Testing moral foundation theory: Are specific moral emotions elicited by specific moral transgressions? (Helen Landmann)</t>
  </si>
  <si>
    <t>The Role of Anger in Moral Courage (Julia Sasse)</t>
  </si>
  <si>
    <t>The facial expression of guilt: production and perception (Eglantine Julle-Daniere)</t>
  </si>
  <si>
    <t>The effect of trait emotional intelligence on emotion recognition ability of Arabic-English bilinguals (Nada Alqarni)</t>
  </si>
  <si>
    <t>Does an adult's ability to recognise microexpressions of emotion depend on family-related factors? (Fatima M Felisberti)</t>
  </si>
  <si>
    <t>Emotion recognition in people with autistic traits and comorbid anxiety: a behavioural study (Peipei Liu)</t>
  </si>
  <si>
    <t>Multimodal emotion recognition ability and links to social, affective and cognitive traits (Hannah L Connolly)</t>
  </si>
  <si>
    <t>Pervasive influence of idiosyncratic associative biases during facial emotion recognition (Marwa El Zein)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</si>
</sst>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0" fontId="0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left"/>
    </xf>
    <xf numFmtId="20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/>
    <xf numFmtId="20" fontId="1" fillId="0" borderId="0" xfId="0" applyNumberFormat="1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topLeftCell="B1" workbookViewId="0">
      <selection activeCell="D1" sqref="D1"/>
    </sheetView>
  </sheetViews>
  <sheetFormatPr baseColWidth="10" defaultRowHeight="16" x14ac:dyDescent="0.2"/>
  <cols>
    <col min="1" max="1" width="10.83203125" style="1"/>
    <col min="2" max="2" width="32" style="1" bestFit="1" customWidth="1"/>
    <col min="3" max="4" width="10.83203125" style="1"/>
    <col min="5" max="5" width="17.6640625" style="1" bestFit="1" customWidth="1"/>
    <col min="6" max="6" width="48.5" style="1" customWidth="1"/>
    <col min="7" max="7" width="114.33203125" style="1" bestFit="1" customWidth="1"/>
    <col min="8" max="8" width="91" style="1" bestFit="1" customWidth="1"/>
    <col min="9" max="9" width="113" style="1" bestFit="1" customWidth="1"/>
    <col min="10" max="10" width="109.1640625" style="1" bestFit="1" customWidth="1"/>
    <col min="11" max="11" width="26.33203125" style="1" customWidth="1"/>
    <col min="12" max="16384" width="10.83203125" style="1"/>
  </cols>
  <sheetData>
    <row r="1" spans="1:15" x14ac:dyDescent="0.2">
      <c r="A1" s="3" t="s">
        <v>1</v>
      </c>
      <c r="B1" s="2" t="s">
        <v>2</v>
      </c>
      <c r="C1" s="2" t="s">
        <v>3</v>
      </c>
      <c r="D1" s="4" t="s">
        <v>4</v>
      </c>
      <c r="E1" s="4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5" x14ac:dyDescent="0.2">
      <c r="B2" s="1" t="s">
        <v>12</v>
      </c>
      <c r="C2" s="1">
        <v>30</v>
      </c>
      <c r="D2" s="5">
        <v>0.33333333333333331</v>
      </c>
      <c r="E2" s="5">
        <f>D2+TIME(0,C2,0)</f>
        <v>0.35416666666666663</v>
      </c>
      <c r="K2" s="1" t="s">
        <v>13</v>
      </c>
      <c r="M2" s="6"/>
      <c r="N2"/>
      <c r="O2"/>
    </row>
    <row r="3" spans="1:15" x14ac:dyDescent="0.2">
      <c r="B3" s="1" t="s">
        <v>14</v>
      </c>
      <c r="C3" s="1">
        <v>15</v>
      </c>
      <c r="D3" s="5">
        <f>E2</f>
        <v>0.35416666666666663</v>
      </c>
      <c r="E3" s="5">
        <f>D3+TIME(0,C3,0)</f>
        <v>0.36458333333333331</v>
      </c>
      <c r="F3" s="1" t="s">
        <v>15</v>
      </c>
      <c r="M3" s="6"/>
      <c r="N3"/>
      <c r="O3"/>
    </row>
    <row r="4" spans="1:15" x14ac:dyDescent="0.2">
      <c r="B4" s="2" t="s">
        <v>16</v>
      </c>
      <c r="C4" s="1">
        <v>60</v>
      </c>
      <c r="D4" s="5">
        <f>E3</f>
        <v>0.36458333333333331</v>
      </c>
      <c r="E4" s="5">
        <f t="shared" ref="E4:E5" si="0">D4+TIME(0,C4,0)</f>
        <v>0.40625</v>
      </c>
      <c r="F4" s="2" t="s">
        <v>17</v>
      </c>
      <c r="K4" s="2"/>
      <c r="N4"/>
      <c r="O4"/>
    </row>
    <row r="5" spans="1:15" x14ac:dyDescent="0.2">
      <c r="B5" s="2" t="s">
        <v>18</v>
      </c>
      <c r="C5" s="1">
        <v>30</v>
      </c>
      <c r="D5" s="5">
        <f t="shared" ref="D5:D6" si="1">E4</f>
        <v>0.40625</v>
      </c>
      <c r="E5" s="5">
        <f t="shared" si="0"/>
        <v>0.42708333333333331</v>
      </c>
      <c r="F5" s="2" t="s">
        <v>18</v>
      </c>
      <c r="G5" s="2" t="s">
        <v>18</v>
      </c>
      <c r="H5" s="2" t="s">
        <v>18</v>
      </c>
      <c r="I5" s="2" t="s">
        <v>18</v>
      </c>
      <c r="J5" s="2" t="s">
        <v>18</v>
      </c>
      <c r="K5" s="1" t="s">
        <v>18</v>
      </c>
      <c r="N5"/>
      <c r="O5"/>
    </row>
    <row r="6" spans="1:15" s="7" customFormat="1" ht="32" x14ac:dyDescent="0.2">
      <c r="B6" s="7" t="s">
        <v>19</v>
      </c>
      <c r="C6" s="7">
        <v>120</v>
      </c>
      <c r="D6" s="8">
        <f t="shared" si="1"/>
        <v>0.42708333333333331</v>
      </c>
      <c r="E6" s="8">
        <f>D6+TIME(0,C6,0)</f>
        <v>0.51041666666666663</v>
      </c>
      <c r="F6" s="9" t="s">
        <v>20</v>
      </c>
      <c r="G6" s="9" t="s">
        <v>21</v>
      </c>
      <c r="H6" s="9" t="s">
        <v>22</v>
      </c>
      <c r="I6" s="9" t="s">
        <v>23</v>
      </c>
      <c r="J6" s="9" t="s">
        <v>24</v>
      </c>
      <c r="M6" s="1"/>
      <c r="N6"/>
      <c r="O6"/>
    </row>
    <row r="7" spans="1:15" s="7" customFormat="1" x14ac:dyDescent="0.2">
      <c r="D7" s="8"/>
      <c r="E7" s="7" t="s">
        <v>25</v>
      </c>
      <c r="F7" s="9" t="s">
        <v>26</v>
      </c>
      <c r="G7" s="9" t="s">
        <v>27</v>
      </c>
      <c r="H7" s="9" t="s">
        <v>28</v>
      </c>
      <c r="I7" s="9" t="s">
        <v>29</v>
      </c>
      <c r="J7" s="9" t="s">
        <v>30</v>
      </c>
      <c r="M7" s="1"/>
      <c r="N7"/>
      <c r="O7"/>
    </row>
    <row r="8" spans="1:15" x14ac:dyDescent="0.2">
      <c r="B8" s="1" t="s">
        <v>31</v>
      </c>
      <c r="C8" s="1">
        <v>20</v>
      </c>
      <c r="D8" s="5">
        <f>D6</f>
        <v>0.42708333333333331</v>
      </c>
      <c r="E8" s="5">
        <f>D8+TIME(0,C8,0)</f>
        <v>0.44097222222222221</v>
      </c>
      <c r="F8" s="6" t="s">
        <v>26</v>
      </c>
      <c r="G8" s="1" t="s">
        <v>32</v>
      </c>
      <c r="H8" s="10" t="s">
        <v>28</v>
      </c>
      <c r="I8" s="6" t="s">
        <v>33</v>
      </c>
      <c r="J8" s="6" t="s">
        <v>34</v>
      </c>
    </row>
    <row r="9" spans="1:15" x14ac:dyDescent="0.2">
      <c r="B9" s="1" t="s">
        <v>35</v>
      </c>
      <c r="C9" s="1">
        <v>20</v>
      </c>
      <c r="D9" s="5">
        <f>E8</f>
        <v>0.44097222222222221</v>
      </c>
      <c r="E9" s="5">
        <f>D9+TIME(0,C9,0)</f>
        <v>0.4548611111111111</v>
      </c>
      <c r="F9" s="6" t="s">
        <v>36</v>
      </c>
      <c r="G9" s="6" t="s">
        <v>37</v>
      </c>
      <c r="H9" s="10" t="s">
        <v>38</v>
      </c>
      <c r="I9" s="6" t="s">
        <v>39</v>
      </c>
      <c r="J9" s="6" t="s">
        <v>40</v>
      </c>
    </row>
    <row r="10" spans="1:15" x14ac:dyDescent="0.2">
      <c r="B10" s="1" t="s">
        <v>41</v>
      </c>
      <c r="C10" s="1">
        <v>20</v>
      </c>
      <c r="D10" s="5">
        <f>E9</f>
        <v>0.4548611111111111</v>
      </c>
      <c r="E10" s="5">
        <f t="shared" ref="E10:E13" si="2">D10+TIME(0,C10,0)</f>
        <v>0.46875</v>
      </c>
      <c r="F10" s="6" t="s">
        <v>42</v>
      </c>
      <c r="G10" s="6" t="s">
        <v>27</v>
      </c>
      <c r="H10" s="10" t="s">
        <v>43</v>
      </c>
      <c r="I10" s="6" t="s">
        <v>29</v>
      </c>
      <c r="J10" s="6" t="s">
        <v>44</v>
      </c>
    </row>
    <row r="11" spans="1:15" x14ac:dyDescent="0.2">
      <c r="B11" s="1" t="s">
        <v>45</v>
      </c>
      <c r="C11" s="1">
        <v>20</v>
      </c>
      <c r="D11" s="5">
        <f t="shared" ref="D11" si="3">E10</f>
        <v>0.46875</v>
      </c>
      <c r="E11" s="5">
        <f t="shared" si="2"/>
        <v>0.4826388888888889</v>
      </c>
      <c r="F11" s="11" t="s">
        <v>46</v>
      </c>
      <c r="G11" s="1" t="s">
        <v>47</v>
      </c>
      <c r="H11" s="10" t="s">
        <v>48</v>
      </c>
      <c r="I11" s="6" t="s">
        <v>49</v>
      </c>
      <c r="J11" s="6" t="s">
        <v>50</v>
      </c>
    </row>
    <row r="12" spans="1:15" ht="19" x14ac:dyDescent="0.2">
      <c r="B12" s="1" t="s">
        <v>51</v>
      </c>
      <c r="C12" s="1">
        <v>20</v>
      </c>
      <c r="D12" s="5">
        <f>E11</f>
        <v>0.4826388888888889</v>
      </c>
      <c r="E12" s="5">
        <f t="shared" si="2"/>
        <v>0.49652777777777779</v>
      </c>
      <c r="F12" s="6" t="s">
        <v>52</v>
      </c>
      <c r="G12" s="6" t="s">
        <v>53</v>
      </c>
      <c r="H12" s="10" t="s">
        <v>54</v>
      </c>
      <c r="I12" s="6" t="s">
        <v>55</v>
      </c>
      <c r="J12" s="6" t="s">
        <v>56</v>
      </c>
    </row>
    <row r="13" spans="1:15" x14ac:dyDescent="0.2">
      <c r="B13" s="1" t="s">
        <v>57</v>
      </c>
      <c r="C13" s="1">
        <v>20</v>
      </c>
      <c r="D13" s="5">
        <f t="shared" ref="D13" si="4">E12</f>
        <v>0.49652777777777779</v>
      </c>
      <c r="E13" s="5">
        <f t="shared" si="2"/>
        <v>0.51041666666666663</v>
      </c>
      <c r="F13" s="6" t="s">
        <v>58</v>
      </c>
      <c r="G13" s="6" t="s">
        <v>59</v>
      </c>
      <c r="H13" s="10" t="s">
        <v>60</v>
      </c>
      <c r="I13" s="10" t="s">
        <v>60</v>
      </c>
      <c r="J13" s="6" t="s">
        <v>61</v>
      </c>
    </row>
    <row r="14" spans="1:15" x14ac:dyDescent="0.2">
      <c r="A14" s="2"/>
      <c r="B14" s="2" t="s">
        <v>62</v>
      </c>
      <c r="C14" s="2">
        <v>90</v>
      </c>
      <c r="D14" s="12">
        <f>E6</f>
        <v>0.51041666666666663</v>
      </c>
      <c r="E14" s="12">
        <f>D14+TIME(0,C14,0)</f>
        <v>0.57291666666666663</v>
      </c>
      <c r="F14" s="2" t="s">
        <v>63</v>
      </c>
      <c r="G14" s="2" t="s">
        <v>63</v>
      </c>
      <c r="H14" s="2" t="s">
        <v>63</v>
      </c>
      <c r="I14" s="2" t="s">
        <v>63</v>
      </c>
      <c r="J14" s="2" t="s">
        <v>63</v>
      </c>
      <c r="K14" s="2" t="s">
        <v>64</v>
      </c>
    </row>
    <row r="15" spans="1:15" s="2" customFormat="1" ht="32" x14ac:dyDescent="0.2">
      <c r="B15" s="2" t="s">
        <v>19</v>
      </c>
      <c r="C15" s="2">
        <v>120</v>
      </c>
      <c r="D15" s="12">
        <f>E14</f>
        <v>0.57291666666666663</v>
      </c>
      <c r="E15" s="12">
        <f>D15+TIME(0,C15,0)</f>
        <v>0.65625</v>
      </c>
      <c r="F15" s="9" t="s">
        <v>65</v>
      </c>
      <c r="G15" s="9" t="s">
        <v>66</v>
      </c>
      <c r="H15" s="9" t="s">
        <v>67</v>
      </c>
      <c r="I15" s="9" t="s">
        <v>68</v>
      </c>
      <c r="J15" s="9" t="s">
        <v>69</v>
      </c>
    </row>
    <row r="16" spans="1:15" s="2" customFormat="1" x14ac:dyDescent="0.2">
      <c r="D16" s="12"/>
      <c r="E16" s="7" t="s">
        <v>25</v>
      </c>
      <c r="F16" s="9" t="s">
        <v>70</v>
      </c>
      <c r="G16" s="9" t="s">
        <v>71</v>
      </c>
      <c r="H16" s="9" t="s">
        <v>72</v>
      </c>
      <c r="I16" s="9" t="s">
        <v>73</v>
      </c>
      <c r="J16" s="20" t="s">
        <v>74</v>
      </c>
    </row>
    <row r="17" spans="2:11" x14ac:dyDescent="0.2">
      <c r="B17" s="1" t="s">
        <v>31</v>
      </c>
      <c r="C17" s="1">
        <v>20</v>
      </c>
      <c r="D17" s="5">
        <f>D15</f>
        <v>0.57291666666666663</v>
      </c>
      <c r="E17" s="5">
        <f t="shared" ref="E17:E22" si="5">D17+TIME(0,C17,0)</f>
        <v>0.58680555555555547</v>
      </c>
      <c r="F17" s="6" t="s">
        <v>75</v>
      </c>
      <c r="G17" s="6" t="s">
        <v>58</v>
      </c>
      <c r="H17" s="6" t="s">
        <v>76</v>
      </c>
      <c r="I17" s="6" t="s">
        <v>73</v>
      </c>
      <c r="J17" s="10" t="s">
        <v>77</v>
      </c>
    </row>
    <row r="18" spans="2:11" x14ac:dyDescent="0.2">
      <c r="B18" s="1" t="s">
        <v>35</v>
      </c>
      <c r="C18" s="1">
        <v>20</v>
      </c>
      <c r="D18" s="5">
        <f>E17</f>
        <v>0.58680555555555547</v>
      </c>
      <c r="E18" s="5">
        <f t="shared" si="5"/>
        <v>0.60069444444444431</v>
      </c>
      <c r="F18" s="6" t="s">
        <v>78</v>
      </c>
      <c r="G18" s="6" t="s">
        <v>79</v>
      </c>
      <c r="H18" s="6" t="s">
        <v>80</v>
      </c>
      <c r="I18" s="6" t="s">
        <v>81</v>
      </c>
      <c r="J18" s="10" t="s">
        <v>82</v>
      </c>
    </row>
    <row r="19" spans="2:11" x14ac:dyDescent="0.2">
      <c r="B19" s="1" t="s">
        <v>41</v>
      </c>
      <c r="C19" s="1">
        <v>20</v>
      </c>
      <c r="D19" s="5">
        <f>E18</f>
        <v>0.60069444444444431</v>
      </c>
      <c r="E19" s="5">
        <f t="shared" si="5"/>
        <v>0.61458333333333315</v>
      </c>
      <c r="F19" s="6" t="s">
        <v>83</v>
      </c>
      <c r="G19" s="6" t="s">
        <v>84</v>
      </c>
      <c r="H19" s="6" t="s">
        <v>85</v>
      </c>
      <c r="I19" s="6" t="s">
        <v>86</v>
      </c>
      <c r="J19" s="10" t="s">
        <v>87</v>
      </c>
    </row>
    <row r="20" spans="2:11" x14ac:dyDescent="0.2">
      <c r="B20" s="1" t="s">
        <v>45</v>
      </c>
      <c r="C20" s="1">
        <v>20</v>
      </c>
      <c r="D20" s="5">
        <f>E19</f>
        <v>0.61458333333333315</v>
      </c>
      <c r="E20" s="5">
        <f t="shared" si="5"/>
        <v>0.62847222222222199</v>
      </c>
      <c r="F20" s="6" t="s">
        <v>70</v>
      </c>
      <c r="G20" s="6" t="s">
        <v>88</v>
      </c>
      <c r="H20" s="6" t="s">
        <v>89</v>
      </c>
      <c r="I20" s="6" t="s">
        <v>90</v>
      </c>
      <c r="J20" s="10" t="s">
        <v>91</v>
      </c>
    </row>
    <row r="21" spans="2:11" x14ac:dyDescent="0.2">
      <c r="B21" s="1" t="s">
        <v>51</v>
      </c>
      <c r="C21" s="1">
        <v>20</v>
      </c>
      <c r="D21" s="5">
        <f>E20</f>
        <v>0.62847222222222199</v>
      </c>
      <c r="E21" s="5">
        <f t="shared" si="5"/>
        <v>0.64236111111111083</v>
      </c>
      <c r="F21" s="6" t="s">
        <v>92</v>
      </c>
      <c r="G21" s="6" t="s">
        <v>93</v>
      </c>
      <c r="H21" s="6" t="s">
        <v>94</v>
      </c>
      <c r="I21" s="6" t="s">
        <v>95</v>
      </c>
      <c r="J21" s="14" t="s">
        <v>96</v>
      </c>
    </row>
    <row r="22" spans="2:11" x14ac:dyDescent="0.2">
      <c r="B22" s="1" t="s">
        <v>57</v>
      </c>
      <c r="C22" s="1">
        <v>20</v>
      </c>
      <c r="D22" s="5">
        <f>E21</f>
        <v>0.64236111111111083</v>
      </c>
      <c r="E22" s="5">
        <f t="shared" si="5"/>
        <v>0.65624999999999967</v>
      </c>
      <c r="F22" s="10" t="s">
        <v>60</v>
      </c>
      <c r="G22" s="10" t="s">
        <v>60</v>
      </c>
      <c r="H22" s="10" t="s">
        <v>60</v>
      </c>
      <c r="I22" s="10" t="s">
        <v>60</v>
      </c>
      <c r="J22" s="10" t="s">
        <v>74</v>
      </c>
    </row>
    <row r="23" spans="2:11" s="2" customFormat="1" x14ac:dyDescent="0.2">
      <c r="B23" s="2" t="s">
        <v>18</v>
      </c>
      <c r="C23" s="2">
        <v>30</v>
      </c>
      <c r="D23" s="12">
        <f>E15</f>
        <v>0.65625</v>
      </c>
      <c r="E23" s="12">
        <f>D23+TIME(0,C23,0)</f>
        <v>0.67708333333333337</v>
      </c>
      <c r="F23" s="2" t="s">
        <v>18</v>
      </c>
      <c r="G23" s="2" t="s">
        <v>18</v>
      </c>
      <c r="H23" s="2" t="s">
        <v>18</v>
      </c>
      <c r="I23" s="2" t="s">
        <v>18</v>
      </c>
      <c r="J23" s="2" t="s">
        <v>18</v>
      </c>
    </row>
    <row r="24" spans="2:11" s="2" customFormat="1" x14ac:dyDescent="0.2">
      <c r="B24" s="2" t="s">
        <v>19</v>
      </c>
      <c r="C24" s="2">
        <v>90</v>
      </c>
      <c r="D24" s="12">
        <f>E23</f>
        <v>0.67708333333333337</v>
      </c>
      <c r="E24" s="12">
        <f>D24+TIME(0,C24,0)</f>
        <v>0.73958333333333337</v>
      </c>
      <c r="F24" s="2" t="s">
        <v>97</v>
      </c>
      <c r="G24" s="2" t="s">
        <v>163</v>
      </c>
      <c r="H24" s="2" t="s">
        <v>164</v>
      </c>
      <c r="I24" s="2" t="s">
        <v>98</v>
      </c>
      <c r="J24" s="2" t="s">
        <v>99</v>
      </c>
    </row>
    <row r="25" spans="2:11" s="2" customFormat="1" x14ac:dyDescent="0.2">
      <c r="D25" s="12"/>
      <c r="E25" s="12" t="s">
        <v>100</v>
      </c>
      <c r="F25" s="2" t="s">
        <v>101</v>
      </c>
      <c r="G25" s="2" t="s">
        <v>101</v>
      </c>
      <c r="H25" s="2" t="s">
        <v>101</v>
      </c>
      <c r="I25" s="2" t="s">
        <v>101</v>
      </c>
      <c r="J25" s="2" t="s">
        <v>101</v>
      </c>
    </row>
    <row r="26" spans="2:11" x14ac:dyDescent="0.2">
      <c r="C26" s="1">
        <v>15</v>
      </c>
      <c r="D26" s="5">
        <f>D24</f>
        <v>0.67708333333333337</v>
      </c>
      <c r="E26" s="5">
        <f>D26+TIME(0, C26, 0)</f>
        <v>0.6875</v>
      </c>
      <c r="F26" t="s">
        <v>166</v>
      </c>
      <c r="G26" t="s">
        <v>172</v>
      </c>
      <c r="H26" t="s">
        <v>178</v>
      </c>
      <c r="I26" t="s">
        <v>184</v>
      </c>
      <c r="J26" t="s">
        <v>189</v>
      </c>
    </row>
    <row r="27" spans="2:11" x14ac:dyDescent="0.2">
      <c r="C27" s="1">
        <v>15</v>
      </c>
      <c r="D27" s="5">
        <f>E26</f>
        <v>0.6875</v>
      </c>
      <c r="E27" s="5">
        <f t="shared" ref="E27:E31" si="6">D27+TIME(0, C27, 0)</f>
        <v>0.69791666666666663</v>
      </c>
      <c r="F27" t="s">
        <v>167</v>
      </c>
      <c r="G27" t="s">
        <v>173</v>
      </c>
      <c r="H27" t="s">
        <v>179</v>
      </c>
      <c r="I27" t="s">
        <v>185</v>
      </c>
      <c r="J27" t="s">
        <v>190</v>
      </c>
    </row>
    <row r="28" spans="2:11" x14ac:dyDescent="0.2">
      <c r="C28" s="1">
        <v>15</v>
      </c>
      <c r="D28" s="5">
        <f t="shared" ref="D28:D31" si="7">E27</f>
        <v>0.69791666666666663</v>
      </c>
      <c r="E28" s="5">
        <f t="shared" si="6"/>
        <v>0.70833333333333326</v>
      </c>
      <c r="F28" t="s">
        <v>168</v>
      </c>
      <c r="G28" t="s">
        <v>174</v>
      </c>
      <c r="H28" t="s">
        <v>180</v>
      </c>
      <c r="I28" t="s">
        <v>186</v>
      </c>
      <c r="J28" t="s">
        <v>191</v>
      </c>
    </row>
    <row r="29" spans="2:11" x14ac:dyDescent="0.2">
      <c r="C29" s="1">
        <v>15</v>
      </c>
      <c r="D29" s="5">
        <f t="shared" si="7"/>
        <v>0.70833333333333326</v>
      </c>
      <c r="E29" s="5">
        <f t="shared" si="6"/>
        <v>0.71874999999999989</v>
      </c>
      <c r="F29" t="s">
        <v>169</v>
      </c>
      <c r="G29" t="s">
        <v>175</v>
      </c>
      <c r="H29" t="s">
        <v>181</v>
      </c>
      <c r="I29" t="s">
        <v>187</v>
      </c>
      <c r="J29" t="s">
        <v>192</v>
      </c>
    </row>
    <row r="30" spans="2:11" x14ac:dyDescent="0.2">
      <c r="C30" s="1">
        <v>15</v>
      </c>
      <c r="D30" s="5">
        <f t="shared" si="7"/>
        <v>0.71874999999999989</v>
      </c>
      <c r="E30" s="5">
        <f t="shared" si="6"/>
        <v>0.72916666666666652</v>
      </c>
      <c r="F30" t="s">
        <v>170</v>
      </c>
      <c r="G30" t="s">
        <v>176</v>
      </c>
      <c r="H30" t="s">
        <v>182</v>
      </c>
      <c r="I30" t="s">
        <v>188</v>
      </c>
      <c r="J30" t="s">
        <v>193</v>
      </c>
    </row>
    <row r="31" spans="2:11" x14ac:dyDescent="0.2">
      <c r="C31" s="1">
        <v>15</v>
      </c>
      <c r="D31" s="5">
        <f t="shared" si="7"/>
        <v>0.72916666666666652</v>
      </c>
      <c r="E31" s="5">
        <f t="shared" si="6"/>
        <v>0.73958333333333315</v>
      </c>
      <c r="F31" t="s">
        <v>171</v>
      </c>
      <c r="G31" t="s">
        <v>177</v>
      </c>
      <c r="H31" t="s">
        <v>183</v>
      </c>
      <c r="I31" s="3"/>
      <c r="J31" s="1" t="s">
        <v>194</v>
      </c>
    </row>
    <row r="32" spans="2:11" s="2" customFormat="1" x14ac:dyDescent="0.2">
      <c r="B32" s="2" t="s">
        <v>102</v>
      </c>
      <c r="C32" s="2">
        <v>15</v>
      </c>
      <c r="D32" s="12">
        <f>E24</f>
        <v>0.73958333333333337</v>
      </c>
      <c r="E32" s="12">
        <f>D32+TIME(0,C32,0)</f>
        <v>0.75</v>
      </c>
      <c r="G32" s="6"/>
      <c r="I32"/>
      <c r="J32"/>
      <c r="K32" s="6" t="s">
        <v>102</v>
      </c>
    </row>
    <row r="33" spans="1:11" x14ac:dyDescent="0.2">
      <c r="B33" s="1" t="s">
        <v>103</v>
      </c>
      <c r="C33" s="1">
        <v>60</v>
      </c>
      <c r="D33" s="5">
        <f>E32</f>
        <v>0.75</v>
      </c>
      <c r="E33" s="5">
        <f>D34</f>
        <v>0.79166666666666663</v>
      </c>
      <c r="F33"/>
      <c r="J33"/>
    </row>
    <row r="34" spans="1:11" x14ac:dyDescent="0.2">
      <c r="B34" s="2" t="s">
        <v>104</v>
      </c>
      <c r="D34" s="5">
        <v>0.79166666666666663</v>
      </c>
      <c r="F34"/>
      <c r="I34"/>
    </row>
    <row r="35" spans="1:11" x14ac:dyDescent="0.2">
      <c r="D35" s="5"/>
      <c r="F35"/>
    </row>
    <row r="36" spans="1:11" x14ac:dyDescent="0.2">
      <c r="D36" s="5"/>
    </row>
    <row r="37" spans="1:11" x14ac:dyDescent="0.2">
      <c r="D37" s="5"/>
    </row>
    <row r="38" spans="1:11" x14ac:dyDescent="0.2">
      <c r="D38" s="5"/>
    </row>
    <row r="39" spans="1:11" x14ac:dyDescent="0.2">
      <c r="D39" s="5"/>
    </row>
    <row r="40" spans="1:11" x14ac:dyDescent="0.2">
      <c r="D40" s="5"/>
    </row>
    <row r="41" spans="1:11" x14ac:dyDescent="0.2">
      <c r="D41" s="5"/>
    </row>
    <row r="42" spans="1:11" x14ac:dyDescent="0.2">
      <c r="D42" s="5"/>
      <c r="E42" s="2" t="s">
        <v>0</v>
      </c>
      <c r="F42" s="2">
        <v>450</v>
      </c>
      <c r="G42" s="2">
        <v>120</v>
      </c>
      <c r="H42" s="2">
        <v>40</v>
      </c>
      <c r="I42" s="2">
        <v>114</v>
      </c>
      <c r="J42" s="2">
        <v>126</v>
      </c>
    </row>
    <row r="43" spans="1:11" x14ac:dyDescent="0.2">
      <c r="A43" s="3" t="s">
        <v>105</v>
      </c>
      <c r="B43" s="2" t="s">
        <v>2</v>
      </c>
      <c r="C43" s="2" t="s">
        <v>3</v>
      </c>
      <c r="D43" s="4" t="s">
        <v>4</v>
      </c>
      <c r="E43" s="4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</row>
    <row r="44" spans="1:11" x14ac:dyDescent="0.2">
      <c r="B44" s="1" t="s">
        <v>12</v>
      </c>
      <c r="C44" s="1">
        <v>30</v>
      </c>
      <c r="D44" s="5">
        <v>0.33333333333333331</v>
      </c>
      <c r="E44" s="5">
        <f>D44+TIME(0,C44,0)</f>
        <v>0.35416666666666663</v>
      </c>
      <c r="K44" s="1" t="s">
        <v>13</v>
      </c>
    </row>
    <row r="45" spans="1:11" x14ac:dyDescent="0.2">
      <c r="B45" s="2" t="s">
        <v>16</v>
      </c>
      <c r="C45" s="1">
        <v>60</v>
      </c>
      <c r="D45" s="5">
        <f>E44</f>
        <v>0.35416666666666663</v>
      </c>
      <c r="E45" s="5">
        <f t="shared" ref="E45:E46" si="8">D45+TIME(0,C45,0)</f>
        <v>0.39583333333333331</v>
      </c>
      <c r="F45" s="2" t="s">
        <v>106</v>
      </c>
    </row>
    <row r="46" spans="1:11" x14ac:dyDescent="0.2">
      <c r="B46" s="2" t="s">
        <v>18</v>
      </c>
      <c r="C46" s="1">
        <v>30</v>
      </c>
      <c r="D46" s="5">
        <f t="shared" ref="D46:D47" si="9">E45</f>
        <v>0.39583333333333331</v>
      </c>
      <c r="E46" s="5">
        <f t="shared" si="8"/>
        <v>0.41666666666666663</v>
      </c>
      <c r="F46" s="2" t="s">
        <v>18</v>
      </c>
      <c r="G46" s="2" t="s">
        <v>18</v>
      </c>
      <c r="H46" s="2" t="s">
        <v>18</v>
      </c>
      <c r="I46" s="2" t="s">
        <v>18</v>
      </c>
      <c r="J46" s="2" t="s">
        <v>18</v>
      </c>
      <c r="K46" s="2" t="s">
        <v>18</v>
      </c>
    </row>
    <row r="47" spans="1:11" s="2" customFormat="1" ht="32" x14ac:dyDescent="0.2">
      <c r="B47" s="2" t="s">
        <v>19</v>
      </c>
      <c r="C47" s="2">
        <v>120</v>
      </c>
      <c r="D47" s="12">
        <f t="shared" si="9"/>
        <v>0.41666666666666663</v>
      </c>
      <c r="E47" s="12">
        <f>D47+TIME(0,C47,0)</f>
        <v>0.49999999999999994</v>
      </c>
      <c r="F47" s="9" t="s">
        <v>107</v>
      </c>
      <c r="G47" s="9" t="s">
        <v>108</v>
      </c>
      <c r="H47" s="9" t="s">
        <v>109</v>
      </c>
      <c r="I47" s="9" t="s">
        <v>110</v>
      </c>
      <c r="J47" s="9" t="s">
        <v>111</v>
      </c>
    </row>
    <row r="48" spans="1:11" s="2" customFormat="1" x14ac:dyDescent="0.2">
      <c r="C48" s="11"/>
      <c r="D48" s="12"/>
      <c r="E48" s="15" t="s">
        <v>25</v>
      </c>
      <c r="F48" s="9" t="s">
        <v>112</v>
      </c>
      <c r="G48" s="9" t="s">
        <v>113</v>
      </c>
      <c r="H48" s="9" t="s">
        <v>114</v>
      </c>
      <c r="I48" s="13" t="s">
        <v>115</v>
      </c>
      <c r="J48" s="9" t="s">
        <v>116</v>
      </c>
    </row>
    <row r="49" spans="2:11" s="2" customFormat="1" x14ac:dyDescent="0.2">
      <c r="B49" s="6" t="s">
        <v>31</v>
      </c>
      <c r="C49" s="6">
        <v>20</v>
      </c>
      <c r="D49" s="5">
        <f>D47</f>
        <v>0.41666666666666663</v>
      </c>
      <c r="E49" s="5">
        <f>D49+TIME(0,C49,0)</f>
        <v>0.43055555555555552</v>
      </c>
      <c r="F49" s="1" t="s">
        <v>117</v>
      </c>
      <c r="G49" s="16" t="s">
        <v>113</v>
      </c>
      <c r="H49" s="6" t="s">
        <v>118</v>
      </c>
      <c r="I49" s="6" t="s">
        <v>119</v>
      </c>
      <c r="J49" s="6" t="s">
        <v>120</v>
      </c>
    </row>
    <row r="50" spans="2:11" s="2" customFormat="1" x14ac:dyDescent="0.2">
      <c r="B50" s="6" t="s">
        <v>35</v>
      </c>
      <c r="C50" s="6">
        <v>20</v>
      </c>
      <c r="D50" s="5">
        <f>E49</f>
        <v>0.43055555555555552</v>
      </c>
      <c r="E50" s="5">
        <f t="shared" ref="E50:E54" si="10">D50+TIME(0,C50,0)</f>
        <v>0.44444444444444442</v>
      </c>
      <c r="F50" s="1" t="s">
        <v>121</v>
      </c>
      <c r="G50" s="1" t="s">
        <v>122</v>
      </c>
      <c r="H50" s="6" t="s">
        <v>123</v>
      </c>
      <c r="I50" s="6" t="s">
        <v>124</v>
      </c>
      <c r="J50" s="6" t="s">
        <v>125</v>
      </c>
    </row>
    <row r="51" spans="2:11" s="2" customFormat="1" x14ac:dyDescent="0.2">
      <c r="B51" s="6" t="s">
        <v>41</v>
      </c>
      <c r="C51" s="6">
        <v>20</v>
      </c>
      <c r="D51" s="5">
        <f>E50</f>
        <v>0.44444444444444442</v>
      </c>
      <c r="E51" s="5">
        <f t="shared" si="10"/>
        <v>0.45833333333333331</v>
      </c>
      <c r="F51" s="1" t="s">
        <v>126</v>
      </c>
      <c r="G51" s="1" t="s">
        <v>127</v>
      </c>
      <c r="H51" s="6" t="s">
        <v>128</v>
      </c>
      <c r="I51" s="6" t="s">
        <v>129</v>
      </c>
      <c r="J51" s="6" t="s">
        <v>130</v>
      </c>
    </row>
    <row r="52" spans="2:11" s="2" customFormat="1" x14ac:dyDescent="0.2">
      <c r="B52" s="6" t="s">
        <v>45</v>
      </c>
      <c r="C52" s="6">
        <v>20</v>
      </c>
      <c r="D52" s="5">
        <f>E51</f>
        <v>0.45833333333333331</v>
      </c>
      <c r="E52" s="5">
        <f t="shared" si="10"/>
        <v>0.47222222222222221</v>
      </c>
      <c r="F52" s="1" t="s">
        <v>131</v>
      </c>
      <c r="G52" s="1" t="s">
        <v>132</v>
      </c>
      <c r="H52" s="6" t="s">
        <v>133</v>
      </c>
      <c r="I52" s="6" t="s">
        <v>134</v>
      </c>
      <c r="J52" s="6" t="s">
        <v>116</v>
      </c>
    </row>
    <row r="53" spans="2:11" s="2" customFormat="1" x14ac:dyDescent="0.2">
      <c r="B53" s="6" t="s">
        <v>51</v>
      </c>
      <c r="C53" s="6">
        <v>20</v>
      </c>
      <c r="D53" s="5">
        <f>E52</f>
        <v>0.47222222222222221</v>
      </c>
      <c r="E53" s="5">
        <f t="shared" si="10"/>
        <v>0.4861111111111111</v>
      </c>
      <c r="F53" s="1" t="s">
        <v>135</v>
      </c>
      <c r="G53" s="1" t="s">
        <v>136</v>
      </c>
      <c r="H53" s="10" t="s">
        <v>60</v>
      </c>
      <c r="I53" s="10" t="s">
        <v>60</v>
      </c>
      <c r="J53" s="6" t="s">
        <v>137</v>
      </c>
    </row>
    <row r="54" spans="2:11" s="2" customFormat="1" x14ac:dyDescent="0.2">
      <c r="B54" s="6" t="s">
        <v>57</v>
      </c>
      <c r="C54" s="6">
        <v>20</v>
      </c>
      <c r="D54" s="5">
        <f>E53</f>
        <v>0.4861111111111111</v>
      </c>
      <c r="E54" s="5">
        <f t="shared" si="10"/>
        <v>0.5</v>
      </c>
      <c r="F54" s="1" t="s">
        <v>135</v>
      </c>
      <c r="G54" s="17" t="s">
        <v>60</v>
      </c>
      <c r="H54" s="10" t="s">
        <v>60</v>
      </c>
      <c r="I54" s="10" t="s">
        <v>60</v>
      </c>
      <c r="J54" s="10" t="s">
        <v>60</v>
      </c>
    </row>
    <row r="55" spans="2:11" x14ac:dyDescent="0.2">
      <c r="B55" s="2" t="s">
        <v>62</v>
      </c>
      <c r="C55" s="2">
        <v>90</v>
      </c>
      <c r="D55" s="12">
        <f>E47</f>
        <v>0.49999999999999994</v>
      </c>
      <c r="E55" s="12">
        <f>D55+TIME(0,C55,0)</f>
        <v>0.5625</v>
      </c>
      <c r="F55" s="2" t="s">
        <v>63</v>
      </c>
      <c r="G55" s="2" t="s">
        <v>63</v>
      </c>
      <c r="H55" s="2" t="s">
        <v>63</v>
      </c>
      <c r="I55" s="2" t="s">
        <v>63</v>
      </c>
      <c r="J55" s="2" t="s">
        <v>63</v>
      </c>
      <c r="K55" s="2" t="s">
        <v>64</v>
      </c>
    </row>
    <row r="56" spans="2:11" s="2" customFormat="1" ht="64" x14ac:dyDescent="0.2">
      <c r="B56" s="2" t="s">
        <v>19</v>
      </c>
      <c r="C56" s="2">
        <v>120</v>
      </c>
      <c r="D56" s="12">
        <f>E55</f>
        <v>0.5625</v>
      </c>
      <c r="E56" s="12">
        <f>D56+TIME(0,C56,0)</f>
        <v>0.64583333333333337</v>
      </c>
      <c r="F56" s="9" t="s">
        <v>138</v>
      </c>
      <c r="G56" s="9" t="s">
        <v>139</v>
      </c>
      <c r="H56" s="2" t="s">
        <v>140</v>
      </c>
      <c r="I56" s="2" t="s">
        <v>141</v>
      </c>
      <c r="J56" s="2" t="s">
        <v>142</v>
      </c>
    </row>
    <row r="57" spans="2:11" x14ac:dyDescent="0.2">
      <c r="D57" s="5"/>
      <c r="E57" s="15" t="s">
        <v>143</v>
      </c>
      <c r="F57" s="2" t="s">
        <v>144</v>
      </c>
      <c r="G57" s="2" t="s">
        <v>145</v>
      </c>
      <c r="H57" s="2" t="s">
        <v>101</v>
      </c>
      <c r="I57" s="2" t="s">
        <v>101</v>
      </c>
      <c r="J57" s="2" t="s">
        <v>101</v>
      </c>
    </row>
    <row r="58" spans="2:11" x14ac:dyDescent="0.2">
      <c r="B58" s="6" t="s">
        <v>31</v>
      </c>
      <c r="C58" s="1">
        <v>15</v>
      </c>
      <c r="D58" s="5">
        <f>D56</f>
        <v>0.5625</v>
      </c>
      <c r="E58" s="5">
        <f t="shared" ref="E58:E65" si="11">D58+TIME(0,C58,0)</f>
        <v>0.57291666666666663</v>
      </c>
      <c r="F58" s="1" t="s">
        <v>144</v>
      </c>
      <c r="G58" s="18" t="s">
        <v>146</v>
      </c>
      <c r="H58" t="s">
        <v>195</v>
      </c>
      <c r="I58" s="1" t="s">
        <v>202</v>
      </c>
      <c r="J58" t="s">
        <v>209</v>
      </c>
    </row>
    <row r="59" spans="2:11" x14ac:dyDescent="0.2">
      <c r="B59" s="6" t="s">
        <v>35</v>
      </c>
      <c r="C59" s="1">
        <v>15</v>
      </c>
      <c r="D59" s="5">
        <f t="shared" ref="D59:D65" si="12">E58</f>
        <v>0.57291666666666663</v>
      </c>
      <c r="E59" s="5">
        <f t="shared" si="11"/>
        <v>0.58333333333333326</v>
      </c>
      <c r="F59" s="1" t="s">
        <v>144</v>
      </c>
      <c r="G59" s="18" t="s">
        <v>146</v>
      </c>
      <c r="H59" t="s">
        <v>196</v>
      </c>
      <c r="I59" t="s">
        <v>203</v>
      </c>
      <c r="J59" t="s">
        <v>210</v>
      </c>
    </row>
    <row r="60" spans="2:11" x14ac:dyDescent="0.2">
      <c r="B60" s="6" t="s">
        <v>41</v>
      </c>
      <c r="C60" s="1">
        <v>15</v>
      </c>
      <c r="D60" s="5">
        <f t="shared" si="12"/>
        <v>0.58333333333333326</v>
      </c>
      <c r="E60" s="5">
        <f t="shared" si="11"/>
        <v>0.59374999999999989</v>
      </c>
      <c r="F60" s="1" t="s">
        <v>147</v>
      </c>
      <c r="G60" s="19" t="s">
        <v>148</v>
      </c>
      <c r="H60" t="s">
        <v>197</v>
      </c>
      <c r="I60" t="s">
        <v>204</v>
      </c>
      <c r="J60" t="s">
        <v>211</v>
      </c>
    </row>
    <row r="61" spans="2:11" x14ac:dyDescent="0.2">
      <c r="B61" s="6" t="s">
        <v>45</v>
      </c>
      <c r="C61" s="1">
        <v>15</v>
      </c>
      <c r="D61" s="5">
        <f t="shared" si="12"/>
        <v>0.59374999999999989</v>
      </c>
      <c r="E61" s="5">
        <f t="shared" si="11"/>
        <v>0.60416666666666652</v>
      </c>
      <c r="F61" s="1" t="s">
        <v>147</v>
      </c>
      <c r="G61" s="19" t="s">
        <v>148</v>
      </c>
      <c r="H61" t="s">
        <v>198</v>
      </c>
      <c r="I61" t="s">
        <v>205</v>
      </c>
      <c r="J61" t="s">
        <v>212</v>
      </c>
    </row>
    <row r="62" spans="2:11" x14ac:dyDescent="0.2">
      <c r="B62" s="6" t="s">
        <v>51</v>
      </c>
      <c r="C62" s="1">
        <v>15</v>
      </c>
      <c r="D62" s="5">
        <f t="shared" si="12"/>
        <v>0.60416666666666652</v>
      </c>
      <c r="E62" s="5">
        <f t="shared" si="11"/>
        <v>0.61458333333333315</v>
      </c>
      <c r="F62" s="1" t="s">
        <v>149</v>
      </c>
      <c r="G62" s="19" t="s">
        <v>150</v>
      </c>
      <c r="H62" s="2" t="s">
        <v>46</v>
      </c>
      <c r="I62" s="2" t="s">
        <v>46</v>
      </c>
      <c r="J62" s="2" t="s">
        <v>46</v>
      </c>
    </row>
    <row r="63" spans="2:11" x14ac:dyDescent="0.2">
      <c r="B63" s="6" t="s">
        <v>57</v>
      </c>
      <c r="C63" s="1">
        <v>15</v>
      </c>
      <c r="D63" s="5">
        <f t="shared" si="12"/>
        <v>0.61458333333333315</v>
      </c>
      <c r="E63" s="5">
        <f t="shared" si="11"/>
        <v>0.62499999999999978</v>
      </c>
      <c r="F63" s="1" t="s">
        <v>149</v>
      </c>
      <c r="G63" s="19" t="s">
        <v>150</v>
      </c>
      <c r="H63" t="s">
        <v>199</v>
      </c>
      <c r="I63" t="s">
        <v>206</v>
      </c>
      <c r="J63" t="s">
        <v>213</v>
      </c>
    </row>
    <row r="64" spans="2:11" x14ac:dyDescent="0.2">
      <c r="B64" s="6" t="s">
        <v>151</v>
      </c>
      <c r="C64" s="1">
        <v>15</v>
      </c>
      <c r="D64" s="5">
        <f t="shared" si="12"/>
        <v>0.62499999999999978</v>
      </c>
      <c r="E64" s="5">
        <f t="shared" si="11"/>
        <v>0.63541666666666641</v>
      </c>
      <c r="F64" s="1" t="s">
        <v>152</v>
      </c>
      <c r="G64" s="19" t="s">
        <v>153</v>
      </c>
      <c r="H64" t="s">
        <v>200</v>
      </c>
      <c r="I64" t="s">
        <v>207</v>
      </c>
      <c r="J64" t="s">
        <v>214</v>
      </c>
    </row>
    <row r="65" spans="2:11" x14ac:dyDescent="0.2">
      <c r="B65" s="6" t="s">
        <v>154</v>
      </c>
      <c r="C65" s="1">
        <v>15</v>
      </c>
      <c r="D65" s="5">
        <f t="shared" si="12"/>
        <v>0.63541666666666641</v>
      </c>
      <c r="E65" s="5">
        <f t="shared" si="11"/>
        <v>0.64583333333333304</v>
      </c>
      <c r="F65" s="1" t="s">
        <v>152</v>
      </c>
      <c r="G65" s="19" t="s">
        <v>153</v>
      </c>
      <c r="H65" s="1" t="s">
        <v>201</v>
      </c>
      <c r="I65" t="s">
        <v>208</v>
      </c>
      <c r="J65" t="s">
        <v>215</v>
      </c>
    </row>
    <row r="66" spans="2:11" x14ac:dyDescent="0.2">
      <c r="B66" s="2" t="s">
        <v>18</v>
      </c>
      <c r="C66" s="2">
        <v>30</v>
      </c>
      <c r="D66" s="12">
        <f>E56</f>
        <v>0.64583333333333337</v>
      </c>
      <c r="E66" s="12">
        <f>D66+TIME(0,C66,0)</f>
        <v>0.66666666666666674</v>
      </c>
      <c r="F66" s="2" t="s">
        <v>18</v>
      </c>
      <c r="G66" s="2" t="s">
        <v>18</v>
      </c>
      <c r="H66" s="2" t="s">
        <v>18</v>
      </c>
      <c r="I66" s="2" t="s">
        <v>155</v>
      </c>
      <c r="J66" s="2" t="s">
        <v>18</v>
      </c>
    </row>
    <row r="67" spans="2:11" s="2" customFormat="1" x14ac:dyDescent="0.2">
      <c r="B67" s="2" t="s">
        <v>19</v>
      </c>
      <c r="C67" s="2">
        <v>75</v>
      </c>
      <c r="D67" s="12">
        <f>E66</f>
        <v>0.66666666666666674</v>
      </c>
      <c r="E67" s="12">
        <f>D67+TIME(0,C67,0)</f>
        <v>0.71875000000000011</v>
      </c>
      <c r="F67" s="2" t="s">
        <v>156</v>
      </c>
      <c r="G67" s="2" t="s">
        <v>157</v>
      </c>
      <c r="H67" s="2" t="s">
        <v>158</v>
      </c>
      <c r="I67" s="2" t="s">
        <v>159</v>
      </c>
      <c r="J67" s="2" t="s">
        <v>160</v>
      </c>
    </row>
    <row r="68" spans="2:11" s="2" customFormat="1" x14ac:dyDescent="0.2">
      <c r="D68" s="12"/>
      <c r="E68" s="12" t="s">
        <v>100</v>
      </c>
      <c r="F68" s="2" t="s">
        <v>101</v>
      </c>
      <c r="G68" s="2" t="s">
        <v>101</v>
      </c>
      <c r="H68" s="2" t="s">
        <v>101</v>
      </c>
      <c r="I68" s="2" t="s">
        <v>101</v>
      </c>
      <c r="J68" s="2" t="s">
        <v>101</v>
      </c>
    </row>
    <row r="69" spans="2:11" x14ac:dyDescent="0.2">
      <c r="C69" s="1">
        <v>15</v>
      </c>
      <c r="D69" s="5">
        <f>D67</f>
        <v>0.66666666666666674</v>
      </c>
      <c r="E69" s="5">
        <f>D69+TIME(0, C69, 0)</f>
        <v>0.67708333333333337</v>
      </c>
      <c r="F69" t="s">
        <v>236</v>
      </c>
      <c r="G69" t="s">
        <v>231</v>
      </c>
      <c r="H69" t="s">
        <v>226</v>
      </c>
      <c r="I69" t="s">
        <v>221</v>
      </c>
      <c r="J69" t="s">
        <v>216</v>
      </c>
    </row>
    <row r="70" spans="2:11" x14ac:dyDescent="0.2">
      <c r="C70" s="1">
        <v>15</v>
      </c>
      <c r="D70" s="5">
        <f>E69</f>
        <v>0.67708333333333337</v>
      </c>
      <c r="E70" s="5">
        <f t="shared" ref="E70:E74" si="13">D70+TIME(0, C70, 0)</f>
        <v>0.6875</v>
      </c>
      <c r="F70" t="s">
        <v>237</v>
      </c>
      <c r="G70" t="s">
        <v>232</v>
      </c>
      <c r="H70" t="s">
        <v>227</v>
      </c>
      <c r="I70" t="s">
        <v>222</v>
      </c>
      <c r="J70" t="s">
        <v>217</v>
      </c>
    </row>
    <row r="71" spans="2:11" x14ac:dyDescent="0.2">
      <c r="C71" s="1">
        <v>15</v>
      </c>
      <c r="D71" s="5">
        <f t="shared" ref="D71:D74" si="14">E70</f>
        <v>0.6875</v>
      </c>
      <c r="E71" s="5">
        <f t="shared" si="13"/>
        <v>0.69791666666666663</v>
      </c>
      <c r="F71" t="s">
        <v>238</v>
      </c>
      <c r="G71" t="s">
        <v>233</v>
      </c>
      <c r="H71" t="s">
        <v>228</v>
      </c>
      <c r="I71" t="s">
        <v>223</v>
      </c>
      <c r="J71" t="s">
        <v>218</v>
      </c>
    </row>
    <row r="72" spans="2:11" x14ac:dyDescent="0.2">
      <c r="C72" s="1">
        <v>15</v>
      </c>
      <c r="D72" s="5">
        <f t="shared" si="14"/>
        <v>0.69791666666666663</v>
      </c>
      <c r="E72" s="5">
        <f t="shared" si="13"/>
        <v>0.70833333333333326</v>
      </c>
      <c r="F72" t="s">
        <v>239</v>
      </c>
      <c r="G72" t="s">
        <v>234</v>
      </c>
      <c r="H72" t="s">
        <v>229</v>
      </c>
      <c r="I72" t="s">
        <v>224</v>
      </c>
      <c r="J72" t="s">
        <v>219</v>
      </c>
    </row>
    <row r="73" spans="2:11" x14ac:dyDescent="0.2">
      <c r="C73" s="1">
        <v>15</v>
      </c>
      <c r="D73" s="5">
        <f t="shared" si="14"/>
        <v>0.70833333333333326</v>
      </c>
      <c r="E73" s="5">
        <f t="shared" si="13"/>
        <v>0.71874999999999989</v>
      </c>
      <c r="F73" t="s">
        <v>240</v>
      </c>
      <c r="G73" t="s">
        <v>235</v>
      </c>
      <c r="H73" t="s">
        <v>230</v>
      </c>
      <c r="I73" s="1" t="s">
        <v>225</v>
      </c>
      <c r="J73" t="s">
        <v>220</v>
      </c>
    </row>
    <row r="74" spans="2:11" x14ac:dyDescent="0.2">
      <c r="B74" s="1" t="s">
        <v>102</v>
      </c>
      <c r="C74" s="1">
        <v>15</v>
      </c>
      <c r="D74" s="5">
        <f t="shared" si="14"/>
        <v>0.71874999999999989</v>
      </c>
      <c r="E74" s="5">
        <f t="shared" si="13"/>
        <v>0.72916666666666652</v>
      </c>
      <c r="F74"/>
      <c r="J74"/>
      <c r="K74" s="1" t="s">
        <v>102</v>
      </c>
    </row>
    <row r="75" spans="2:11" s="2" customFormat="1" x14ac:dyDescent="0.2">
      <c r="B75" s="2" t="s">
        <v>161</v>
      </c>
      <c r="C75" s="2">
        <v>45</v>
      </c>
      <c r="D75" s="12">
        <f>E74</f>
        <v>0.72916666666666652</v>
      </c>
      <c r="E75" s="12">
        <f>D75+TIME(0,C75,0)</f>
        <v>0.76041666666666652</v>
      </c>
      <c r="F75" s="2" t="s">
        <v>162</v>
      </c>
      <c r="G75"/>
    </row>
    <row r="76" spans="2:11" x14ac:dyDescent="0.2">
      <c r="B76" s="1" t="s">
        <v>103</v>
      </c>
      <c r="C76" s="1">
        <v>60</v>
      </c>
      <c r="D76" s="5">
        <f>E75</f>
        <v>0.76041666666666652</v>
      </c>
      <c r="E76" s="5">
        <f>D77</f>
        <v>0.8125</v>
      </c>
    </row>
    <row r="77" spans="2:11" x14ac:dyDescent="0.2">
      <c r="B77" s="2" t="s">
        <v>165</v>
      </c>
      <c r="D77" s="5">
        <v>0.8125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2018-03-11T21:20:38Z</dcterms:created>
  <dcterms:modified xsi:type="dcterms:W3CDTF">2018-03-11T22:10:47Z</dcterms:modified>
</cp:coreProperties>
</file>