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France" sheetId="1" state="visible" r:id="rId1"/>
    <sheet xmlns:r="http://schemas.openxmlformats.org/officeDocument/2006/relationships" name="Filtered_TranchePoids" sheetId="2" state="visible" r:id="rId2"/>
    <sheet xmlns:r="http://schemas.openxmlformats.org/officeDocument/2006/relationships" name="Perfect_Columns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Assurance">[2]Paramètres!#REF!</definedName>
    <definedName name="DeroManager">[2]Paramètres!#REF!</definedName>
    <definedName name="OM">'[3]ACCESS O.M'!$B$51:$B$52</definedName>
    <definedName name="tabsynthese">[2]!synthèse[#Data]</definedName>
    <definedName name="Zones">'[4]EXPERT INTERNATIONAL'!$A$49:$A$54</definedName>
    <definedName name="_xlnm.Print_Area" localSheetId="0">'France'!$B$2:$N$63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_-* #,##0.00\ &quot;€&quot;_-;\-* #,##0.00\ &quot;€&quot;_-;_-* &quot;-&quot;??\ &quot;€&quot;_-;_-@_-"/>
    <numFmt numFmtId="166" formatCode="_-* #,##0.00\ _F_-;\-* #,##0.00\ _F_-;_-* &quot;-&quot;??\ _F_-;_-@_-"/>
  </numFmts>
  <fonts count="3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sz val="11"/>
    </font>
    <font>
      <name val="Arial"/>
      <family val="2"/>
      <color rgb="FFEA6212"/>
      <sz val="10"/>
    </font>
    <font>
      <name val="Calibri"/>
      <family val="2"/>
      <b val="1"/>
      <color theme="0"/>
      <sz val="12"/>
    </font>
    <font>
      <name val="Calibri"/>
      <family val="2"/>
      <b val="1"/>
      <color indexed="63"/>
      <sz val="11"/>
    </font>
    <font>
      <name val="Calibri"/>
      <charset val="2"/>
      <family val="2"/>
      <b val="1"/>
      <color indexed="63"/>
      <sz val="11"/>
    </font>
    <font>
      <name val="Calibri"/>
      <family val="2"/>
      <b val="1"/>
      <color rgb="FF414042"/>
      <sz val="11"/>
    </font>
    <font>
      <name val="Calibri"/>
      <family val="2"/>
      <color rgb="FF414042"/>
      <sz val="12"/>
    </font>
    <font>
      <name val="Calibri"/>
      <family val="2"/>
      <i val="1"/>
      <color rgb="FF414042"/>
      <sz val="10"/>
    </font>
    <font>
      <name val="Calibri"/>
      <family val="2"/>
      <color rgb="FF414042"/>
      <sz val="11"/>
    </font>
    <font>
      <name val="Calibri"/>
      <family val="2"/>
      <color theme="1" tint="0.3499862666707358"/>
      <sz val="11"/>
    </font>
    <font>
      <name val="Calibri"/>
      <family val="2"/>
      <b val="1"/>
      <color theme="0" tint="-0.499984740745262"/>
      <sz val="13"/>
    </font>
    <font>
      <name val="Calibri"/>
      <family val="2"/>
      <b val="1"/>
      <color rgb="FFEA6212"/>
      <sz val="12"/>
    </font>
    <font>
      <name val="Calibri"/>
      <family val="2"/>
      <b val="1"/>
      <color rgb="FFF47920"/>
      <sz val="12"/>
    </font>
    <font>
      <name val="Calibri"/>
      <family val="2"/>
      <i val="1"/>
      <color rgb="FF414042"/>
      <sz val="11"/>
    </font>
    <font>
      <name val="Calibri"/>
      <family val="2"/>
      <color rgb="FF414042"/>
      <sz val="11"/>
      <scheme val="minor"/>
    </font>
    <font>
      <name val="Calibri"/>
      <family val="2"/>
      <b val="1"/>
      <i val="1"/>
      <color rgb="FF414042"/>
      <sz val="11"/>
    </font>
    <font>
      <name val="Calibri"/>
      <family val="2"/>
      <b val="1"/>
      <i val="1"/>
      <color rgb="FF414042"/>
      <sz val="11"/>
      <scheme val="minor"/>
    </font>
    <font>
      <name val="Arial"/>
      <family val="2"/>
      <color rgb="FFF47920"/>
      <sz val="10"/>
    </font>
    <font>
      <name val="Calibri"/>
      <family val="2"/>
      <i val="1"/>
      <color rgb="FFEA6212"/>
      <sz val="11"/>
    </font>
    <font>
      <name val="Calibri"/>
      <family val="2"/>
      <i val="1"/>
      <color rgb="FFEA6212"/>
      <sz val="12"/>
    </font>
    <font>
      <name val="Calibri"/>
      <family val="2"/>
      <color rgb="FFEA6212"/>
      <sz val="11"/>
    </font>
    <font>
      <name val="Calibri"/>
      <family val="2"/>
      <b val="1"/>
      <color rgb="FFEA6212"/>
      <sz val="11"/>
    </font>
    <font>
      <name val="Calibri"/>
      <family val="2"/>
      <b val="1"/>
      <color rgb="FFEA6212"/>
      <sz val="14"/>
    </font>
    <font>
      <name val="Calibri"/>
      <family val="2"/>
      <color rgb="FFEA6212"/>
      <sz val="14"/>
    </font>
    <font>
      <name val="Calibri"/>
      <family val="2"/>
      <b val="1"/>
      <color theme="1" tint="0.249977111117893"/>
      <sz val="11"/>
      <scheme val="minor"/>
    </font>
    <font>
      <name val="Calibri"/>
      <family val="2"/>
      <b val="1"/>
      <color indexed="9"/>
      <sz val="22"/>
    </font>
    <font>
      <b val="1"/>
    </font>
  </fonts>
  <fills count="6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A621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679555650502"/>
      </right>
      <top style="thin">
        <color theme="0" tint="-0.1499679555650502"/>
      </top>
      <bottom style="thin">
        <color theme="0" tint="-0.1499679555650502"/>
      </bottom>
      <diagonal/>
    </border>
    <border>
      <left/>
      <right/>
      <top style="thin">
        <color theme="0" tint="-0.1499679555650502"/>
      </top>
      <bottom style="thin">
        <color theme="0" tint="-0.1499679555650502"/>
      </bottom>
      <diagonal/>
    </border>
    <border>
      <left style="thin">
        <color theme="0" tint="-0.1499679555650502"/>
      </left>
      <right/>
      <top style="thin">
        <color theme="0" tint="-0.1499679555650502"/>
      </top>
      <bottom style="thin">
        <color theme="0" tint="-0.1499679555650502"/>
      </bottom>
      <diagonal/>
    </border>
    <border>
      <left style="thin">
        <color theme="0" tint="-0.249946592608417"/>
      </left>
      <right/>
      <top/>
      <bottom/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theme="0" tint="-0.1499679555650502"/>
      </left>
      <right style="thin">
        <color theme="0" tint="-0.1499679555650502"/>
      </right>
      <top style="thin">
        <color theme="0" tint="-0.1499679555650502"/>
      </top>
      <bottom style="thin">
        <color theme="0" tint="-0.1499679555650502"/>
      </bottom>
      <diagonal/>
    </border>
    <border>
      <left/>
      <right/>
      <top style="thin">
        <color theme="0" tint="-0.1499679555650502"/>
      </top>
      <bottom/>
      <diagonal/>
    </border>
    <border>
      <left/>
      <right style="thin">
        <color theme="0" tint="-0.1499679555650502"/>
      </right>
      <top style="thin">
        <color theme="0" tint="-0.1499679555650502"/>
      </top>
      <bottom/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1499984740745262"/>
      </right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/>
      <right style="thin"/>
      <top style="thin"/>
      <bottom style="thin"/>
    </border>
  </borders>
  <cellStyleXfs count="4">
    <xf numFmtId="0" fontId="1" fillId="0" borderId="0"/>
    <xf numFmtId="44" fontId="1" fillId="0" borderId="0"/>
    <xf numFmtId="0" fontId="2" fillId="0" borderId="0"/>
    <xf numFmtId="166" fontId="2" fillId="0" borderId="0"/>
  </cellStyleXfs>
  <cellXfs count="95">
    <xf numFmtId="0" fontId="0" fillId="0" borderId="0" pivotButton="0" quotePrefix="0" xfId="0"/>
    <xf numFmtId="0" fontId="2" fillId="0" borderId="0" applyProtection="1" pivotButton="0" quotePrefix="0" xfId="2">
      <protection locked="1" hidden="1"/>
    </xf>
    <xf numFmtId="0" fontId="3" fillId="0" borderId="0" applyAlignment="1" applyProtection="1" pivotButton="0" quotePrefix="0" xfId="2">
      <alignment vertical="center"/>
      <protection locked="1" hidden="1"/>
    </xf>
    <xf numFmtId="0" fontId="4" fillId="0" borderId="0" applyProtection="1" pivotButton="0" quotePrefix="0" xfId="2">
      <protection locked="1" hidden="1"/>
    </xf>
    <xf numFmtId="0" fontId="5" fillId="2" borderId="0" applyAlignment="1" applyProtection="1" pivotButton="0" quotePrefix="0" xfId="2">
      <alignment horizontal="center" vertical="center" wrapText="1"/>
      <protection locked="1" hidden="1"/>
    </xf>
    <xf numFmtId="0" fontId="6" fillId="0" borderId="0" applyAlignment="1" applyProtection="1" pivotButton="0" quotePrefix="0" xfId="2">
      <alignment horizontal="left" vertical="top" wrapText="1"/>
      <protection locked="1" hidden="1"/>
    </xf>
    <xf numFmtId="0" fontId="7" fillId="0" borderId="0" applyAlignment="1" applyProtection="1" pivotButton="0" quotePrefix="0" xfId="2">
      <alignment horizontal="left" vertical="top" wrapText="1"/>
      <protection locked="1" hidden="1"/>
    </xf>
    <xf numFmtId="0" fontId="8" fillId="0" borderId="0" applyAlignment="1" applyProtection="1" pivotButton="0" quotePrefix="0" xfId="2">
      <alignment horizontal="left" vertical="top" wrapText="1"/>
      <protection locked="1" hidden="1"/>
    </xf>
    <xf numFmtId="0" fontId="9" fillId="0" borderId="0" applyAlignment="1" applyProtection="1" pivotButton="0" quotePrefix="0" xfId="2">
      <alignment vertical="top" wrapText="1"/>
      <protection locked="1" hidden="1"/>
    </xf>
    <xf numFmtId="0" fontId="10" fillId="0" borderId="0" applyAlignment="1" applyProtection="1" pivotButton="0" quotePrefix="0" xfId="2">
      <alignment horizontal="left" vertical="center" wrapText="1"/>
      <protection locked="1" hidden="1"/>
    </xf>
    <xf numFmtId="0" fontId="11" fillId="0" borderId="0" applyAlignment="1" applyProtection="1" pivotButton="0" quotePrefix="0" xfId="2">
      <alignment horizontal="left" vertical="center" wrapText="1"/>
      <protection locked="1" hidden="1"/>
    </xf>
    <xf numFmtId="164" fontId="12" fillId="0" borderId="1" applyAlignment="1" applyProtection="1" pivotButton="0" quotePrefix="0" xfId="1">
      <alignment horizontal="center" vertical="center"/>
      <protection locked="1" hidden="1"/>
    </xf>
    <xf numFmtId="165" fontId="11" fillId="0" borderId="2" applyAlignment="1" applyProtection="1" pivotButton="0" quotePrefix="0" xfId="1">
      <alignment horizontal="left" vertical="center" wrapText="1"/>
      <protection locked="1" hidden="1"/>
    </xf>
    <xf numFmtId="164" fontId="11" fillId="0" borderId="1" applyAlignment="1" applyProtection="1" pivotButton="0" quotePrefix="0" xfId="1">
      <alignment horizontal="center" vertical="center"/>
      <protection locked="1" hidden="1"/>
    </xf>
    <xf numFmtId="165" fontId="11" fillId="0" borderId="3" applyAlignment="1" applyProtection="1" pivotButton="0" quotePrefix="0" xfId="1">
      <alignment horizontal="left" vertical="center" wrapText="1"/>
      <protection locked="1" hidden="1"/>
    </xf>
    <xf numFmtId="165" fontId="11" fillId="0" borderId="4" applyAlignment="1" applyProtection="1" pivotButton="0" quotePrefix="0" xfId="1">
      <alignment horizontal="center" vertical="center" wrapText="1"/>
      <protection locked="1" hidden="1"/>
    </xf>
    <xf numFmtId="165" fontId="11" fillId="0" borderId="5" applyAlignment="1" applyProtection="1" pivotButton="0" quotePrefix="0" xfId="1">
      <alignment horizontal="center" vertical="center" wrapText="1"/>
      <protection locked="1" hidden="1"/>
    </xf>
    <xf numFmtId="0" fontId="13" fillId="3" borderId="6" applyAlignment="1" applyProtection="1" pivotButton="0" quotePrefix="0" xfId="2">
      <alignment horizontal="center" vertical="center" wrapText="1"/>
      <protection locked="1" hidden="1"/>
    </xf>
    <xf numFmtId="165" fontId="11" fillId="0" borderId="7" applyAlignment="1" applyProtection="1" pivotButton="0" quotePrefix="0" xfId="1">
      <alignment horizontal="center" vertical="center" wrapText="1"/>
      <protection locked="1" hidden="1"/>
    </xf>
    <xf numFmtId="165" fontId="11" fillId="0" borderId="8" applyAlignment="1" applyProtection="1" pivotButton="0" quotePrefix="0" xfId="1">
      <alignment horizontal="center" vertical="center" wrapText="1"/>
      <protection locked="1" hidden="1"/>
    </xf>
    <xf numFmtId="0" fontId="13" fillId="3" borderId="9" applyAlignment="1" applyProtection="1" pivotButton="0" quotePrefix="0" xfId="2">
      <alignment horizontal="center" vertical="center" wrapText="1"/>
      <protection locked="1" hidden="1"/>
    </xf>
    <xf numFmtId="165" fontId="11" fillId="0" borderId="10" applyAlignment="1" applyProtection="1" pivotButton="0" quotePrefix="0" xfId="1">
      <alignment horizontal="left" vertical="center" wrapText="1"/>
      <protection locked="1" hidden="1"/>
    </xf>
    <xf numFmtId="0" fontId="14" fillId="3" borderId="11" applyAlignment="1" applyProtection="1" pivotButton="0" quotePrefix="0" xfId="2">
      <alignment horizontal="center" vertical="center" wrapText="1"/>
      <protection locked="1" hidden="1"/>
    </xf>
    <xf numFmtId="0" fontId="14" fillId="3" borderId="12" applyAlignment="1" applyProtection="1" pivotButton="0" quotePrefix="0" xfId="2">
      <alignment horizontal="center" vertical="center" wrapText="1"/>
      <protection locked="1" hidden="1"/>
    </xf>
    <xf numFmtId="0" fontId="9" fillId="0" borderId="0" applyAlignment="1" applyProtection="1" pivotButton="0" quotePrefix="0" xfId="2">
      <alignment horizontal="left" vertical="center" wrapText="1"/>
      <protection locked="1" hidden="1"/>
    </xf>
    <xf numFmtId="0" fontId="14" fillId="3" borderId="9" applyAlignment="1" applyProtection="1" pivotButton="0" quotePrefix="0" xfId="2">
      <alignment horizontal="center" vertical="center" wrapText="1"/>
      <protection locked="1" hidden="1"/>
    </xf>
    <xf numFmtId="0" fontId="15" fillId="0" borderId="0" applyAlignment="1" applyProtection="1" pivotButton="0" quotePrefix="0" xfId="2">
      <alignment horizontal="left" vertical="center" wrapText="1"/>
      <protection locked="1" hidden="1"/>
    </xf>
    <xf numFmtId="0" fontId="16" fillId="0" borderId="0" applyAlignment="1" applyProtection="1" pivotButton="0" quotePrefix="0" xfId="2">
      <alignment horizontal="left" vertical="center" wrapText="1"/>
      <protection locked="1" hidden="1"/>
    </xf>
    <xf numFmtId="164" fontId="11" fillId="0" borderId="0" applyAlignment="1" applyProtection="1" pivotButton="0" quotePrefix="0" xfId="2">
      <alignment vertical="center"/>
      <protection locked="1" hidden="1"/>
    </xf>
    <xf numFmtId="0" fontId="16" fillId="0" borderId="0" applyAlignment="1" applyProtection="1" pivotButton="0" quotePrefix="0" xfId="2">
      <alignment horizontal="center"/>
      <protection locked="1" hidden="1"/>
    </xf>
    <xf numFmtId="0" fontId="16" fillId="0" borderId="0" applyAlignment="1" applyProtection="1" pivotButton="0" quotePrefix="0" xfId="2">
      <alignment horizontal="center"/>
      <protection locked="1" hidden="1"/>
    </xf>
    <xf numFmtId="164" fontId="2" fillId="0" borderId="0" applyProtection="1" pivotButton="0" quotePrefix="0" xfId="2">
      <protection locked="1" hidden="1"/>
    </xf>
    <xf numFmtId="0" fontId="8" fillId="0" borderId="13" applyAlignment="1" applyProtection="1" pivotButton="0" quotePrefix="0" xfId="2">
      <alignment horizontal="center" vertical="center"/>
      <protection locked="1" hidden="1"/>
    </xf>
    <xf numFmtId="0" fontId="8" fillId="0" borderId="14" applyAlignment="1" applyProtection="1" pivotButton="0" quotePrefix="0" xfId="2">
      <alignment horizontal="center" vertical="center"/>
      <protection locked="1" hidden="1"/>
    </xf>
    <xf numFmtId="164" fontId="11" fillId="0" borderId="6" applyAlignment="1" applyProtection="1" pivotButton="0" quotePrefix="0" xfId="3">
      <alignment horizontal="center" vertical="center"/>
      <protection locked="1" hidden="1"/>
    </xf>
    <xf numFmtId="0" fontId="8" fillId="0" borderId="13" applyAlignment="1" applyProtection="1" pivotButton="0" quotePrefix="0" xfId="2">
      <alignment horizontal="center" vertical="center"/>
      <protection locked="1" hidden="1"/>
    </xf>
    <xf numFmtId="0" fontId="8" fillId="0" borderId="14" applyAlignment="1" applyProtection="1" pivotButton="0" quotePrefix="0" xfId="2">
      <alignment horizontal="center" vertical="center"/>
      <protection locked="1" hidden="1"/>
    </xf>
    <xf numFmtId="0" fontId="8" fillId="3" borderId="13" applyAlignment="1" applyProtection="1" pivotButton="0" quotePrefix="0" xfId="2">
      <alignment horizontal="center" vertical="center"/>
      <protection locked="1" hidden="1"/>
    </xf>
    <xf numFmtId="0" fontId="8" fillId="3" borderId="14" applyAlignment="1" applyProtection="1" pivotButton="0" quotePrefix="0" xfId="2">
      <alignment horizontal="center" vertical="center"/>
      <protection locked="1" hidden="1"/>
    </xf>
    <xf numFmtId="164" fontId="17" fillId="3" borderId="6" applyAlignment="1" applyProtection="1" pivotButton="0" quotePrefix="0" xfId="3">
      <alignment horizontal="center" vertical="center"/>
      <protection locked="1" hidden="1"/>
    </xf>
    <xf numFmtId="164" fontId="11" fillId="3" borderId="6" applyAlignment="1" applyProtection="1" pivotButton="0" quotePrefix="0" xfId="3">
      <alignment horizontal="center" vertical="center"/>
      <protection locked="1" hidden="1"/>
    </xf>
    <xf numFmtId="0" fontId="8" fillId="3" borderId="13" applyAlignment="1" applyProtection="1" pivotButton="0" quotePrefix="0" xfId="2">
      <alignment horizontal="center" vertical="center"/>
      <protection locked="1" hidden="1"/>
    </xf>
    <xf numFmtId="0" fontId="8" fillId="3" borderId="14" applyAlignment="1" applyProtection="1" pivotButton="0" quotePrefix="0" xfId="2">
      <alignment horizontal="center" vertical="center"/>
      <protection locked="1" hidden="1"/>
    </xf>
    <xf numFmtId="164" fontId="17" fillId="0" borderId="6" applyAlignment="1" applyProtection="1" pivotButton="0" quotePrefix="0" xfId="3">
      <alignment horizontal="center" vertical="center"/>
      <protection locked="1" hidden="1"/>
    </xf>
    <xf numFmtId="165" fontId="2" fillId="0" borderId="0" applyProtection="1" pivotButton="0" quotePrefix="0" xfId="1">
      <protection locked="1" hidden="1"/>
    </xf>
    <xf numFmtId="0" fontId="18" fillId="4" borderId="13" applyAlignment="1" applyProtection="1" pivotButton="0" quotePrefix="0" xfId="2">
      <alignment horizontal="center" vertical="center" wrapText="1"/>
      <protection locked="1" hidden="1"/>
    </xf>
    <xf numFmtId="0" fontId="18" fillId="4" borderId="14" applyAlignment="1" applyProtection="1" pivotButton="0" quotePrefix="0" xfId="2">
      <alignment horizontal="center" vertical="center" wrapText="1"/>
      <protection locked="1" hidden="1"/>
    </xf>
    <xf numFmtId="0" fontId="19" fillId="4" borderId="6" applyAlignment="1" applyProtection="1" pivotButton="0" quotePrefix="0" xfId="2">
      <alignment horizontal="center" vertical="center" wrapText="1"/>
      <protection locked="1" hidden="1"/>
    </xf>
    <xf numFmtId="0" fontId="18" fillId="4" borderId="6" applyAlignment="1" applyProtection="1" pivotButton="0" quotePrefix="0" xfId="2">
      <alignment horizontal="center" vertical="center" wrapText="1"/>
      <protection locked="1" hidden="1"/>
    </xf>
    <xf numFmtId="0" fontId="18" fillId="4" borderId="13" applyAlignment="1" applyProtection="1" pivotButton="0" quotePrefix="0" xfId="2">
      <alignment horizontal="center" vertical="center" wrapText="1"/>
      <protection locked="1" hidden="1"/>
    </xf>
    <xf numFmtId="0" fontId="18" fillId="4" borderId="14" applyAlignment="1" applyProtection="1" pivotButton="0" quotePrefix="0" xfId="2">
      <alignment horizontal="center" vertical="center" wrapText="1"/>
      <protection locked="1" hidden="1"/>
    </xf>
    <xf numFmtId="0" fontId="2" fillId="0" borderId="0" applyAlignment="1" applyProtection="1" pivotButton="0" quotePrefix="0" xfId="2">
      <alignment horizontal="center" vertical="center"/>
      <protection locked="1" hidden="1"/>
    </xf>
    <xf numFmtId="0" fontId="20" fillId="0" borderId="0" applyAlignment="1" applyProtection="1" pivotButton="0" quotePrefix="0" xfId="2">
      <alignment horizontal="center" vertical="center"/>
      <protection locked="1" hidden="1"/>
    </xf>
    <xf numFmtId="0" fontId="21" fillId="3" borderId="6" applyAlignment="1" applyProtection="1" pivotButton="0" quotePrefix="0" xfId="2">
      <alignment horizontal="center" vertical="center" wrapText="1"/>
      <protection locked="1" hidden="1"/>
    </xf>
    <xf numFmtId="0" fontId="22" fillId="0" borderId="0" applyAlignment="1" applyProtection="1" pivotButton="0" quotePrefix="0" xfId="2">
      <alignment vertical="center"/>
      <protection locked="1" hidden="1"/>
    </xf>
    <xf numFmtId="0" fontId="22" fillId="3" borderId="6" applyAlignment="1" applyProtection="1" pivotButton="0" quotePrefix="0" xfId="2">
      <alignment horizontal="center" vertical="center" wrapText="1"/>
      <protection locked="1" hidden="1"/>
    </xf>
    <xf numFmtId="0" fontId="23" fillId="0" borderId="0" applyAlignment="1" applyProtection="1" pivotButton="0" quotePrefix="0" xfId="2">
      <alignment vertical="center"/>
      <protection locked="1" hidden="1"/>
    </xf>
    <xf numFmtId="0" fontId="24" fillId="0" borderId="0" applyAlignment="1" applyProtection="1" pivotButton="0" quotePrefix="0" xfId="2">
      <alignment vertical="center"/>
      <protection locked="1" hidden="1"/>
    </xf>
    <xf numFmtId="0" fontId="4" fillId="0" borderId="0" applyAlignment="1" applyProtection="1" pivotButton="0" quotePrefix="0" xfId="2">
      <alignment horizontal="center" vertical="center"/>
      <protection locked="1" hidden="1"/>
    </xf>
    <xf numFmtId="0" fontId="24" fillId="0" borderId="0" applyAlignment="1" applyProtection="1" pivotButton="0" quotePrefix="1" xfId="2">
      <alignment vertical="center"/>
      <protection locked="1" hidden="1"/>
    </xf>
    <xf numFmtId="0" fontId="25" fillId="3" borderId="6" applyAlignment="1" applyProtection="1" pivotButton="0" quotePrefix="0" xfId="2">
      <alignment horizontal="center" vertical="center" wrapText="1"/>
      <protection locked="1" hidden="1"/>
    </xf>
    <xf numFmtId="0" fontId="26" fillId="0" borderId="0" applyAlignment="1" applyProtection="1" pivotButton="0" quotePrefix="0" xfId="2">
      <alignment vertical="center"/>
      <protection locked="1" hidden="1"/>
    </xf>
    <xf numFmtId="0" fontId="25" fillId="3" borderId="13" applyAlignment="1" applyProtection="1" pivotButton="0" quotePrefix="0" xfId="2">
      <alignment horizontal="center" vertical="center" wrapText="1"/>
      <protection locked="1" hidden="1"/>
    </xf>
    <xf numFmtId="0" fontId="25" fillId="3" borderId="15" applyAlignment="1" applyProtection="1" pivotButton="0" quotePrefix="0" xfId="2">
      <alignment horizontal="center" vertical="center" wrapText="1"/>
      <protection locked="1" hidden="1"/>
    </xf>
    <xf numFmtId="0" fontId="25" fillId="3" borderId="14" applyAlignment="1" applyProtection="1" pivotButton="0" quotePrefix="0" xfId="2">
      <alignment horizontal="center" vertical="center" wrapText="1"/>
      <protection locked="1" hidden="1"/>
    </xf>
    <xf numFmtId="0" fontId="8" fillId="0" borderId="0" applyAlignment="1" applyProtection="1" pivotButton="0" quotePrefix="0" xfId="2">
      <alignment vertical="center"/>
      <protection locked="1" hidden="1"/>
    </xf>
    <xf numFmtId="10" fontId="27" fillId="0" borderId="16" applyAlignment="1" applyProtection="1" pivotButton="0" quotePrefix="0" xfId="2">
      <alignment horizontal="center"/>
      <protection locked="0" hidden="0"/>
    </xf>
    <xf numFmtId="10" fontId="27" fillId="0" borderId="17" applyAlignment="1" applyProtection="1" pivotButton="0" quotePrefix="0" xfId="2">
      <alignment horizontal="center"/>
      <protection locked="0" hidden="0"/>
    </xf>
    <xf numFmtId="10" fontId="27" fillId="0" borderId="18" applyAlignment="1" applyProtection="1" pivotButton="0" quotePrefix="0" xfId="2">
      <alignment horizontal="center"/>
      <protection locked="0" hidden="0"/>
    </xf>
    <xf numFmtId="10" fontId="27" fillId="0" borderId="19" applyAlignment="1" applyProtection="1" pivotButton="0" quotePrefix="0" xfId="2">
      <alignment horizontal="center"/>
      <protection locked="0" hidden="0"/>
    </xf>
    <xf numFmtId="0" fontId="8" fillId="0" borderId="0" applyAlignment="1" applyProtection="1" pivotButton="0" quotePrefix="0" xfId="2">
      <alignment horizontal="right" vertical="center"/>
      <protection locked="0" hidden="0"/>
    </xf>
    <xf numFmtId="164" fontId="11" fillId="0" borderId="0" applyAlignment="1" applyProtection="1" pivotButton="0" quotePrefix="0" xfId="3">
      <alignment horizontal="right" vertical="center"/>
      <protection locked="1" hidden="1"/>
    </xf>
    <xf numFmtId="0" fontId="28" fillId="5" borderId="0" applyAlignment="1" applyProtection="1" pivotButton="0" quotePrefix="0" xfId="2">
      <alignment horizontal="center" vertical="center"/>
      <protection locked="1" hidden="1"/>
    </xf>
    <xf numFmtId="0" fontId="28" fillId="5" borderId="0" applyAlignment="1" applyProtection="1" pivotButton="0" quotePrefix="0" xfId="2">
      <alignment horizontal="center" vertical="center" wrapText="1"/>
      <protection locked="1" hidden="1"/>
    </xf>
    <xf numFmtId="0" fontId="3" fillId="0" borderId="0" applyAlignment="1" applyProtection="1" pivotButton="0" quotePrefix="0" xfId="2">
      <alignment horizontal="center" vertical="center"/>
      <protection locked="1" hidden="1"/>
    </xf>
    <xf numFmtId="0" fontId="0" fillId="0" borderId="0" applyProtection="1" pivotButton="0" quotePrefix="0" xfId="0">
      <protection locked="1" hidden="1"/>
    </xf>
    <xf numFmtId="10" fontId="27" fillId="0" borderId="24" applyAlignment="1" applyProtection="1" pivotButton="0" quotePrefix="0" xfId="2">
      <alignment horizontal="center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15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8" fillId="0" borderId="6" applyAlignment="1" applyProtection="1" pivotButton="0" quotePrefix="0" xfId="2">
      <alignment horizontal="center" vertical="center"/>
      <protection locked="1" hidden="1"/>
    </xf>
    <xf numFmtId="0" fontId="8" fillId="3" borderId="6" applyAlignment="1" applyProtection="1" pivotButton="0" quotePrefix="0" xfId="2">
      <alignment horizontal="center" vertical="center"/>
      <protection locked="1" hidden="1"/>
    </xf>
    <xf numFmtId="165" fontId="2" fillId="0" borderId="0" applyProtection="1" pivotButton="0" quotePrefix="0" xfId="1">
      <protection locked="1" hidden="1"/>
    </xf>
    <xf numFmtId="0" fontId="0" fillId="0" borderId="11" applyProtection="1" pivotButton="0" quotePrefix="0" xfId="0">
      <protection locked="1" hidden="1"/>
    </xf>
    <xf numFmtId="165" fontId="11" fillId="0" borderId="1" applyAlignment="1" applyProtection="1" pivotButton="0" quotePrefix="0" xfId="1">
      <alignment horizontal="left" vertical="center" wrapText="1"/>
      <protection locked="1" hidden="1"/>
    </xf>
    <xf numFmtId="165" fontId="11" fillId="0" borderId="1" applyAlignment="1" applyProtection="1" pivotButton="0" quotePrefix="0" xfId="1">
      <alignment horizontal="center" vertical="center" wrapText="1"/>
      <protection locked="1" hidden="1"/>
    </xf>
    <xf numFmtId="0" fontId="0" fillId="0" borderId="7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2" applyProtection="1" pivotButton="0" quotePrefix="0" xfId="0">
      <protection locked="1" hidden="1"/>
    </xf>
    <xf numFmtId="0" fontId="29" fillId="0" borderId="31" applyAlignment="1" pivotButton="0" quotePrefix="0" xfId="0">
      <alignment horizontal="center" vertical="top"/>
    </xf>
  </cellXfs>
  <cellStyles count="4">
    <cellStyle name="Normal" xfId="0" builtinId="0"/>
    <cellStyle name="Monétaire" xfId="1" builtinId="4"/>
    <cellStyle name="Normal 4" xfId="2"/>
    <cellStyle name="Milliers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externalLink" Target="/xl/externalLinks/externalLink3.xml" Id="rId6"/><Relationship Type="http://schemas.openxmlformats.org/officeDocument/2006/relationships/externalLink" Target="/xl/externalLinks/externalLink4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tc={05990522-0930-4481-9461-A5AD050DADC6}</author>
  </authors>
  <commentList>
    <comment ref="E51" authorId="0" shapeId="0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ne met les tarifs associés
0,90€
1,80€
3,00€
6,00€
12,00€
30,00€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112060</colOff>
      <row>1</row>
      <rowOff>112060</rowOff>
    </from>
    <ext cx="1924050" cy="485775"/>
    <pic>
      <nvPicPr>
        <cNvPr id="2" name="Imag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74060" y="302560"/>
          <a:ext cx="1924050" cy="485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TW813\Documents\Clients\Enyom\ENYOM\Tarifs%20CAPEL%20actuels.xlsx" TargetMode="External" Id="rId2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laposte.sharepoint.com/Users/jpaillard/Documents/PRICING/OUTILS%20PRICING/2016/SATURNE/2016/2016-SATURNE_v2016.b.1.xlsm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https://laposte.sharepoint.com/Users/jpaillard/AppData/Local/Microsoft/Windows/Temporary%20Internet%20Files/Content.Outlook/235D3IJM/Tarifs%201%20mars%202014%20V1%209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https://laposte.sharepoint.com/Users/jpaillard/AppData/Local/Microsoft/Windows/Temporary%20Internet%20Files/Content.Outlook/235D3IJM/Tarifs%201%20janvier%202015%20v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ffre Vin France"/>
      <sheetName val="France Flash"/>
      <sheetName val="OM"/>
      <sheetName val="Eco OM"/>
      <sheetName val="Inter"/>
      <sheetName val="Secteurs Postaux"/>
      <sheetName val="Coliéco"/>
      <sheetName val="Offre Vin Inter"/>
      <sheetName val="TG"/>
      <sheetName val="Supplé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">
          <cell r="B13">
            <v>6.26</v>
          </cell>
          <cell r="C13">
            <v>7.26</v>
          </cell>
          <cell r="D13">
            <v>4.76</v>
          </cell>
          <cell r="H13">
            <v>6.26</v>
          </cell>
        </row>
        <row r="14">
          <cell r="B14">
            <v>7.04</v>
          </cell>
          <cell r="C14">
            <v>8.0399999999999991</v>
          </cell>
          <cell r="D14">
            <v>5.54</v>
          </cell>
          <cell r="H14">
            <v>7.04</v>
          </cell>
        </row>
        <row r="15">
          <cell r="B15">
            <v>7.87</v>
          </cell>
          <cell r="C15">
            <v>8.870000000000001</v>
          </cell>
          <cell r="D15">
            <v>6.37</v>
          </cell>
          <cell r="H15">
            <v>7.87</v>
          </cell>
        </row>
        <row r="16">
          <cell r="B16">
            <v>8.5399999999999991</v>
          </cell>
          <cell r="C16">
            <v>9.5399999999999991</v>
          </cell>
          <cell r="D16">
            <v>7.0399999999999991</v>
          </cell>
          <cell r="H16">
            <v>8.5399999999999991</v>
          </cell>
        </row>
        <row r="17">
          <cell r="B17">
            <v>9.58</v>
          </cell>
          <cell r="C17">
            <v>10.58</v>
          </cell>
          <cell r="D17">
            <v>8.08</v>
          </cell>
          <cell r="H17">
            <v>9.58</v>
          </cell>
        </row>
        <row r="18">
          <cell r="B18">
            <v>10.51</v>
          </cell>
          <cell r="C18">
            <v>11.51</v>
          </cell>
          <cell r="D18">
            <v>9.01</v>
          </cell>
          <cell r="H18">
            <v>10.51</v>
          </cell>
        </row>
        <row r="19">
          <cell r="B19">
            <v>11.46</v>
          </cell>
          <cell r="C19">
            <v>12.46</v>
          </cell>
          <cell r="D19">
            <v>9.9600000000000009</v>
          </cell>
          <cell r="H19">
            <v>11.46</v>
          </cell>
        </row>
        <row r="20">
          <cell r="B20">
            <v>12.38</v>
          </cell>
          <cell r="C20">
            <v>13.38</v>
          </cell>
          <cell r="D20">
            <v>10.88</v>
          </cell>
          <cell r="H20">
            <v>12.38</v>
          </cell>
        </row>
        <row r="21">
          <cell r="B21">
            <v>12.96</v>
          </cell>
          <cell r="C21">
            <v>13.96</v>
          </cell>
          <cell r="D21">
            <v>11.46</v>
          </cell>
          <cell r="H21">
            <v>12.96</v>
          </cell>
        </row>
        <row r="22">
          <cell r="B22">
            <v>13.86</v>
          </cell>
          <cell r="C22">
            <v>14.86</v>
          </cell>
          <cell r="D22">
            <v>12.36</v>
          </cell>
          <cell r="H22">
            <v>13.86</v>
          </cell>
        </row>
        <row r="23">
          <cell r="B23">
            <v>14.77</v>
          </cell>
          <cell r="C23">
            <v>15.77</v>
          </cell>
          <cell r="D23">
            <v>13.27</v>
          </cell>
          <cell r="H23">
            <v>14.77</v>
          </cell>
        </row>
        <row r="24">
          <cell r="B24">
            <v>15.7</v>
          </cell>
          <cell r="C24">
            <v>16.7</v>
          </cell>
          <cell r="D24">
            <v>14.2</v>
          </cell>
          <cell r="H24">
            <v>15.7</v>
          </cell>
        </row>
        <row r="25">
          <cell r="B25">
            <v>16.61</v>
          </cell>
          <cell r="C25">
            <v>17.61</v>
          </cell>
          <cell r="D25">
            <v>15.11</v>
          </cell>
          <cell r="H25">
            <v>16.61</v>
          </cell>
        </row>
        <row r="26">
          <cell r="B26">
            <v>17.190000000000001</v>
          </cell>
          <cell r="C26">
            <v>18.190000000000001</v>
          </cell>
          <cell r="D26">
            <v>15.690000000000001</v>
          </cell>
          <cell r="H26">
            <v>17.190000000000001</v>
          </cell>
        </row>
        <row r="27">
          <cell r="B27">
            <v>18.079999999999998</v>
          </cell>
          <cell r="C27">
            <v>19.079999999999998</v>
          </cell>
          <cell r="D27">
            <v>16.579999999999998</v>
          </cell>
          <cell r="H27">
            <v>18.079999999999998</v>
          </cell>
        </row>
        <row r="28">
          <cell r="B28">
            <v>18.97</v>
          </cell>
          <cell r="C28">
            <v>19.97</v>
          </cell>
          <cell r="D28">
            <v>17.47</v>
          </cell>
          <cell r="H28">
            <v>18.97</v>
          </cell>
        </row>
        <row r="29">
          <cell r="B29">
            <v>19.89</v>
          </cell>
          <cell r="C29">
            <v>20.89</v>
          </cell>
          <cell r="D29">
            <v>18.39</v>
          </cell>
          <cell r="H29">
            <v>19.89</v>
          </cell>
        </row>
        <row r="30">
          <cell r="B30">
            <v>20.78</v>
          </cell>
          <cell r="C30">
            <v>21.78</v>
          </cell>
          <cell r="D30">
            <v>19.28</v>
          </cell>
          <cell r="H30">
            <v>20.78</v>
          </cell>
        </row>
        <row r="31">
          <cell r="B31">
            <v>21.67</v>
          </cell>
          <cell r="C31">
            <v>22.67</v>
          </cell>
          <cell r="D31">
            <v>20.170000000000002</v>
          </cell>
          <cell r="H31">
            <v>21.67</v>
          </cell>
        </row>
        <row r="32">
          <cell r="B32">
            <v>22.56</v>
          </cell>
          <cell r="C32">
            <v>23.56</v>
          </cell>
          <cell r="D32">
            <v>21.06</v>
          </cell>
          <cell r="H32">
            <v>22.56</v>
          </cell>
        </row>
        <row r="33">
          <cell r="B33">
            <v>23.46</v>
          </cell>
          <cell r="C33">
            <v>24.46</v>
          </cell>
          <cell r="D33">
            <v>21.96</v>
          </cell>
          <cell r="H33">
            <v>23.46</v>
          </cell>
        </row>
        <row r="34">
          <cell r="B34">
            <v>24.37</v>
          </cell>
          <cell r="C34">
            <v>25.37</v>
          </cell>
          <cell r="D34">
            <v>22.87</v>
          </cell>
          <cell r="H34">
            <v>24.37</v>
          </cell>
        </row>
        <row r="35">
          <cell r="B35">
            <v>25.25</v>
          </cell>
          <cell r="C35">
            <v>26.25</v>
          </cell>
          <cell r="D35">
            <v>23.75</v>
          </cell>
          <cell r="H35">
            <v>25.25</v>
          </cell>
        </row>
        <row r="36">
          <cell r="B36">
            <v>25.9</v>
          </cell>
          <cell r="C36">
            <v>26.9</v>
          </cell>
          <cell r="D36">
            <v>24.4</v>
          </cell>
          <cell r="H36">
            <v>25.9</v>
          </cell>
        </row>
        <row r="37">
          <cell r="B37">
            <v>26.78</v>
          </cell>
          <cell r="C37">
            <v>27.78</v>
          </cell>
          <cell r="D37">
            <v>25.28</v>
          </cell>
          <cell r="H37">
            <v>26.78</v>
          </cell>
        </row>
        <row r="38">
          <cell r="B38">
            <v>27.68</v>
          </cell>
          <cell r="C38">
            <v>28.68</v>
          </cell>
          <cell r="D38">
            <v>26.18</v>
          </cell>
          <cell r="H38">
            <v>27.68</v>
          </cell>
        </row>
        <row r="39">
          <cell r="B39">
            <v>28.57</v>
          </cell>
          <cell r="C39">
            <v>29.57</v>
          </cell>
          <cell r="D39">
            <v>27.07</v>
          </cell>
          <cell r="H39">
            <v>28.57</v>
          </cell>
        </row>
        <row r="40">
          <cell r="B40">
            <v>29.44</v>
          </cell>
          <cell r="C40">
            <v>30.44</v>
          </cell>
          <cell r="D40">
            <v>27.94</v>
          </cell>
          <cell r="H40">
            <v>29.44</v>
          </cell>
        </row>
        <row r="41">
          <cell r="B41">
            <v>30.34</v>
          </cell>
          <cell r="C41">
            <v>31.34</v>
          </cell>
          <cell r="D41">
            <v>28.84</v>
          </cell>
          <cell r="H41">
            <v>30.34</v>
          </cell>
        </row>
        <row r="42">
          <cell r="B42">
            <v>31.22</v>
          </cell>
          <cell r="C42">
            <v>32.22</v>
          </cell>
          <cell r="D42">
            <v>29.72</v>
          </cell>
          <cell r="H42">
            <v>31.22</v>
          </cell>
        </row>
        <row r="43">
          <cell r="B43">
            <v>32.11</v>
          </cell>
          <cell r="C43">
            <v>33.11</v>
          </cell>
          <cell r="D43">
            <v>30.61</v>
          </cell>
          <cell r="H43">
            <v>32.11</v>
          </cell>
        </row>
        <row r="44">
          <cell r="B44">
            <v>33.020000000000003</v>
          </cell>
          <cell r="C44">
            <v>34.020000000000003</v>
          </cell>
          <cell r="D44">
            <v>31.520000000000003</v>
          </cell>
          <cell r="H44">
            <v>33.020000000000003</v>
          </cell>
        </row>
        <row r="45">
          <cell r="B45">
            <v>33.880000000000003</v>
          </cell>
          <cell r="C45">
            <v>34.880000000000003</v>
          </cell>
          <cell r="D45">
            <v>32.380000000000003</v>
          </cell>
          <cell r="H45">
            <v>33.880000000000003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ge accueil"/>
      <sheetName val="Dossier ADV"/>
      <sheetName val="Saisie FR"/>
      <sheetName val="Saisie OM"/>
      <sheetName val="Saisie INTER"/>
      <sheetName val="Saisie EUR"/>
      <sheetName val="Saisie GD"/>
      <sheetName val="Grille FR"/>
      <sheetName val="Grille OM"/>
      <sheetName val="Grille OMECO"/>
      <sheetName val="Grille INTER"/>
      <sheetName val="Grille EUR"/>
      <sheetName val="Grille GD"/>
      <sheetName val="Suppléments"/>
      <sheetName val="Tarif Général"/>
      <sheetName val="Taux de remise"/>
      <sheetName val="Couts par Produit"/>
      <sheetName val="Paramètres"/>
      <sheetName val="synthèse"/>
      <sheetName val="Taux de marge"/>
      <sheetName val="Logs"/>
      <sheetName val="2016-SATURNE_v2016.b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O"/>
      <sheetName val="ACCESS FRANCE"/>
      <sheetName val="EXPERT FRANCE"/>
      <sheetName val="Retour Colissimo"/>
      <sheetName val="ACCESS O.M"/>
      <sheetName val="EXPERT O.M"/>
      <sheetName val="Colis économique OM"/>
      <sheetName val="SO Belgique"/>
      <sheetName val="EXPERT INTERNATIONAL"/>
      <sheetName val="ACCESS INTERNATIONAL"/>
      <sheetName val="RETOUR INTERNATIONAL"/>
      <sheetName val="SECTEURS POSTAUX"/>
      <sheetName val="Vin Nat"/>
      <sheetName val="Vin Inter"/>
      <sheetName val="PROFIL"/>
      <sheetName val="TS2"/>
      <sheetName val="TS2 NAT &amp; OM"/>
      <sheetName val="Piloté"/>
      <sheetName val="T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O"/>
      <sheetName val="ACCESS FRANCE"/>
      <sheetName val="EXPERT FRANCE"/>
      <sheetName val="Retour Colissimo"/>
      <sheetName val="ACCESS OM"/>
      <sheetName val="EXPERT OM"/>
      <sheetName val="Colis économique OM"/>
      <sheetName val="SO Belgique"/>
      <sheetName val="ACCESS INTERNATIONAL"/>
      <sheetName val="EXPERT INTERNATIONAL"/>
      <sheetName val="RETOUR INTERNATIONAL"/>
      <sheetName val="SECTEURS POSTAUX"/>
      <sheetName val="Vin Nat"/>
      <sheetName val="Vin Inter"/>
      <sheetName val="PROFIL"/>
      <sheetName val="TS2"/>
      <sheetName val="TS2 NAT &amp; OM"/>
      <sheetName val="PILOTE"/>
      <sheetName val="Suppléments"/>
      <sheetName val="T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3"/>
  <sheetViews>
    <sheetView showGridLines="0" tabSelected="1" topLeftCell="B1" zoomScale="80" zoomScaleNormal="80" zoomScaleSheetLayoutView="75" workbookViewId="0">
      <selection activeCell="S10" sqref="S10"/>
    </sheetView>
  </sheetViews>
  <sheetFormatPr baseColWidth="10" defaultColWidth="11.42578125" defaultRowHeight="12.75"/>
  <cols>
    <col width="2.5703125" customWidth="1" style="1" min="1" max="1"/>
    <col width="16.5703125" customWidth="1" style="1" min="2" max="2"/>
    <col hidden="1" width="16.5703125" customWidth="1" style="1" min="3" max="3"/>
    <col width="0.5703125" customWidth="1" style="1" min="4" max="4"/>
    <col width="24.5703125" customWidth="1" style="1" min="5" max="5"/>
    <col width="0.5703125" customWidth="1" style="1" min="6" max="6"/>
    <col width="24.5703125" customWidth="1" style="1" min="7" max="7"/>
    <col width="0.5703125" customWidth="1" style="1" min="8" max="8"/>
    <col width="24.5703125" customWidth="1" style="1" min="9" max="9"/>
    <col width="0.5703125" customWidth="1" style="1" min="10" max="10"/>
    <col width="24.5703125" customWidth="1" style="1" min="11" max="11"/>
    <col width="0.5703125" customWidth="1" style="1" min="12" max="12"/>
    <col width="16.5703125" customWidth="1" style="1" min="13" max="14"/>
    <col width="5.5703125" bestFit="1" customWidth="1" style="1" min="15" max="15"/>
    <col width="11.42578125" customWidth="1" style="1" min="16" max="18"/>
    <col width="13.28515625" bestFit="1" customWidth="1" style="1" min="19" max="19"/>
    <col width="11.42578125" customWidth="1" style="1" min="20" max="16384"/>
  </cols>
  <sheetData>
    <row r="1" ht="15" customHeight="1"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2" t="n"/>
    </row>
    <row r="2" ht="66.75" customHeight="1">
      <c r="B2" s="73" t="inlineStr">
        <is>
          <t>Offre France
Domicile, Retour et Point Retrait</t>
        </is>
      </c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</row>
    <row r="3" ht="15" customHeight="1">
      <c r="B3" s="65" t="n"/>
      <c r="N3" s="71" t="inlineStr">
        <is>
          <t>Tarifs 2023</t>
        </is>
      </c>
    </row>
    <row r="4" ht="15" customHeight="1">
      <c r="B4" s="65" t="n"/>
      <c r="C4" s="70" t="inlineStr">
        <is>
          <t>Remises :</t>
        </is>
      </c>
      <c r="E4" s="76" t="n">
        <v>0.12</v>
      </c>
      <c r="F4" s="77" t="n"/>
      <c r="G4" s="77" t="n"/>
      <c r="H4" s="77" t="n"/>
      <c r="I4" s="78" t="n"/>
      <c r="K4" s="66" t="n"/>
      <c r="L4" s="79" t="n"/>
      <c r="M4" s="79" t="n"/>
      <c r="N4" s="80" t="n"/>
    </row>
    <row r="5" ht="3" customHeight="1">
      <c r="B5" s="65" t="n"/>
      <c r="O5" s="58" t="n"/>
    </row>
    <row r="6" ht="45" customFormat="1" customHeight="1" s="3">
      <c r="B6" s="58" t="n"/>
      <c r="C6" s="58" t="n"/>
      <c r="D6" s="58" t="n"/>
      <c r="E6" s="60" t="inlineStr">
        <is>
          <t>Colissimo Domicile</t>
        </is>
      </c>
      <c r="F6" s="81" t="n"/>
      <c r="G6" s="82" t="n"/>
      <c r="H6" s="61" t="n"/>
      <c r="I6" s="60" t="inlineStr">
        <is>
          <t>Colissimo Retour</t>
        </is>
      </c>
      <c r="J6" s="61" t="n"/>
      <c r="K6" s="60" t="inlineStr">
        <is>
          <t>Colissimo
Point Retrait*</t>
        </is>
      </c>
      <c r="L6" s="58" t="n"/>
      <c r="M6" s="59" t="n"/>
      <c r="N6" s="58" t="n"/>
    </row>
    <row r="7" ht="3" customFormat="1" customHeight="1" s="3">
      <c r="A7" s="57" t="n"/>
      <c r="E7" s="56" t="n"/>
      <c r="F7" s="56" t="n"/>
      <c r="G7" s="56" t="n"/>
      <c r="H7" s="56" t="n"/>
      <c r="I7" s="56" t="n"/>
      <c r="J7" s="56" t="n"/>
      <c r="K7" s="56" t="n"/>
    </row>
    <row r="8" ht="45" customFormat="1" customHeight="1" s="3">
      <c r="E8" s="55" t="inlineStr">
        <is>
          <t>sans signature</t>
        </is>
      </c>
      <c r="F8" s="54" t="n"/>
      <c r="G8" s="55" t="inlineStr">
        <is>
          <t>avec signature</t>
        </is>
      </c>
      <c r="H8" s="54" t="n"/>
      <c r="I8" s="53" t="inlineStr">
        <is>
          <t>en boîte aux lettres
à La Poste
en relais Pickup</t>
        </is>
      </c>
      <c r="J8" s="54" t="n"/>
      <c r="K8" s="53" t="inlineStr">
        <is>
          <t>à La Poste
en relais Pickup
en consigne Pickup Station</t>
        </is>
      </c>
      <c r="O8" s="51" t="n"/>
    </row>
    <row r="9" ht="3" customHeight="1">
      <c r="B9" s="51" t="n"/>
      <c r="C9" s="51" t="n"/>
      <c r="D9" s="51" t="n"/>
      <c r="E9" s="52" t="n"/>
      <c r="F9" s="52" t="n"/>
      <c r="G9" s="52" t="n"/>
      <c r="H9" s="52" t="n"/>
      <c r="I9" s="52" t="n"/>
      <c r="J9" s="52" t="n"/>
      <c r="K9" s="52" t="n"/>
      <c r="L9" s="51" t="n"/>
      <c r="M9" s="51" t="n"/>
      <c r="N9" s="51" t="n"/>
    </row>
    <row r="10" ht="30" customHeight="1">
      <c r="B10" s="50" t="inlineStr">
        <is>
          <t>Poids jusqu'à</t>
        </is>
      </c>
      <c r="C10" s="49" t="n"/>
      <c r="E10" s="48" t="inlineStr">
        <is>
          <t>Tarif net HT **</t>
        </is>
      </c>
      <c r="G10" s="48" t="inlineStr">
        <is>
          <t>Tarif net HT **</t>
        </is>
      </c>
      <c r="I10" s="48" t="inlineStr">
        <is>
          <t>Tarif net HT **</t>
        </is>
      </c>
      <c r="K10" s="47" t="inlineStr">
        <is>
          <t>Tarif net HT **</t>
        </is>
      </c>
      <c r="M10" s="48" t="inlineStr">
        <is>
          <t>Poids jusqu'à</t>
        </is>
      </c>
      <c r="N10" s="82" t="n"/>
      <c r="O10" s="31" t="n"/>
    </row>
    <row r="11" ht="15" customHeight="1">
      <c r="B11" s="36" t="inlineStr">
        <is>
          <t>0,25 kg</t>
        </is>
      </c>
      <c r="C11" s="35" t="n"/>
      <c r="E11" s="34">
        <f>ROUND([1]TG!B13*(1-$E$4),2)</f>
        <v/>
      </c>
      <c r="G11" s="34">
        <f>ROUND([1]TG!C13*(1-$E$4),2)</f>
        <v/>
      </c>
      <c r="I11" s="34">
        <f>ROUND([1]TG!H13*(1-$E$4),2)</f>
        <v/>
      </c>
      <c r="K11" s="43">
        <f>ROUND([1]TG!D13*(1-$K$4),2)</f>
        <v/>
      </c>
      <c r="M11" s="83" t="inlineStr">
        <is>
          <t>0,25 kg</t>
        </is>
      </c>
      <c r="N11" s="82" t="n"/>
      <c r="O11" s="31" t="n"/>
      <c r="P11" s="31" t="n"/>
      <c r="R11" s="31" t="n"/>
    </row>
    <row r="12" ht="15" customHeight="1">
      <c r="B12" s="42" t="inlineStr">
        <is>
          <t>0,50 kg</t>
        </is>
      </c>
      <c r="C12" s="41" t="n"/>
      <c r="E12" s="40">
        <f>ROUND([1]TG!B14*(1-$E$4),2)</f>
        <v/>
      </c>
      <c r="G12" s="40">
        <f>ROUND([1]TG!C14*(1-$E$4),2)</f>
        <v/>
      </c>
      <c r="I12" s="40">
        <f>ROUND([1]TG!H14*(1-$E$4),2)</f>
        <v/>
      </c>
      <c r="K12" s="39">
        <f>ROUND([1]TG!D14*(1-$K$4),2)</f>
        <v/>
      </c>
      <c r="M12" s="84" t="inlineStr">
        <is>
          <t>0,50 kg</t>
        </is>
      </c>
      <c r="N12" s="82" t="n"/>
      <c r="O12" s="31" t="n"/>
      <c r="P12" s="31" t="n"/>
      <c r="R12" s="31" t="n"/>
    </row>
    <row r="13" ht="15" customHeight="1">
      <c r="B13" s="36" t="inlineStr">
        <is>
          <t>0,75 kg</t>
        </is>
      </c>
      <c r="C13" s="35" t="n"/>
      <c r="E13" s="34">
        <f>ROUND([1]TG!B15*(1-$E$4),2)</f>
        <v/>
      </c>
      <c r="G13" s="34">
        <f>ROUND([1]TG!C15*(1-$E$4),2)</f>
        <v/>
      </c>
      <c r="I13" s="34">
        <f>ROUND([1]TG!H15*(1-$E$4),2)</f>
        <v/>
      </c>
      <c r="K13" s="43">
        <f>ROUND([1]TG!D15*(1-$K$4),2)</f>
        <v/>
      </c>
      <c r="M13" s="83" t="inlineStr">
        <is>
          <t>0,75 kg</t>
        </is>
      </c>
      <c r="N13" s="82" t="n"/>
      <c r="O13" s="31" t="n"/>
      <c r="P13" s="31" t="n"/>
      <c r="R13" s="31" t="n"/>
    </row>
    <row r="14" ht="15" customHeight="1">
      <c r="B14" s="42" t="inlineStr">
        <is>
          <t>1 kg</t>
        </is>
      </c>
      <c r="C14" s="41" t="n"/>
      <c r="E14" s="40">
        <f>ROUND([1]TG!B16*(1-$E$4),2)</f>
        <v/>
      </c>
      <c r="G14" s="40">
        <f>ROUND([1]TG!C16*(1-$E$4),2)</f>
        <v/>
      </c>
      <c r="I14" s="40">
        <f>ROUND([1]TG!H16*(1-$E$4),2)</f>
        <v/>
      </c>
      <c r="K14" s="39">
        <f>ROUND([1]TG!D16*(1-$K$4),2)</f>
        <v/>
      </c>
      <c r="M14" s="84" t="inlineStr">
        <is>
          <t>1 kg</t>
        </is>
      </c>
      <c r="N14" s="82" t="n"/>
      <c r="O14" s="31" t="n"/>
      <c r="P14" s="31" t="n"/>
      <c r="R14" s="31" t="n"/>
    </row>
    <row r="15" ht="15" customHeight="1">
      <c r="B15" s="36" t="inlineStr">
        <is>
          <t>2 kg</t>
        </is>
      </c>
      <c r="C15" s="35" t="n"/>
      <c r="E15" s="34">
        <f>ROUND([1]TG!B17*(1-$E$4),2)</f>
        <v/>
      </c>
      <c r="G15" s="34">
        <f>ROUND([1]TG!C17*(1-$E$4),2)</f>
        <v/>
      </c>
      <c r="I15" s="34">
        <f>ROUND([1]TG!H17*(1-$E$4),2)</f>
        <v/>
      </c>
      <c r="K15" s="43">
        <f>ROUND([1]TG!D17*(1-$K$4),2)</f>
        <v/>
      </c>
      <c r="M15" s="83" t="inlineStr">
        <is>
          <t>2 kg</t>
        </is>
      </c>
      <c r="N15" s="82" t="n"/>
      <c r="O15" s="31" t="n"/>
      <c r="P15" s="31" t="n"/>
      <c r="R15" s="31" t="n"/>
    </row>
    <row r="16" ht="15" customHeight="1">
      <c r="B16" s="42" t="inlineStr">
        <is>
          <t>3 kg</t>
        </is>
      </c>
      <c r="C16" s="41" t="n"/>
      <c r="E16" s="40">
        <f>ROUND([1]TG!B18*(1-$E$4),2)</f>
        <v/>
      </c>
      <c r="G16" s="40">
        <f>ROUND([1]TG!C18*(1-$E$4),2)</f>
        <v/>
      </c>
      <c r="I16" s="40">
        <f>ROUND([1]TG!H18*(1-$E$4),2)</f>
        <v/>
      </c>
      <c r="K16" s="39">
        <f>ROUND([1]TG!D18*(1-$K$4),2)</f>
        <v/>
      </c>
      <c r="M16" s="84" t="inlineStr">
        <is>
          <t>3 kg</t>
        </is>
      </c>
      <c r="N16" s="82" t="n"/>
      <c r="O16" s="31" t="n"/>
      <c r="P16" s="31" t="n"/>
      <c r="Q16" s="31" t="n"/>
      <c r="R16" s="31" t="n"/>
    </row>
    <row r="17" ht="15" customHeight="1">
      <c r="B17" s="36" t="inlineStr">
        <is>
          <t>4 kg</t>
        </is>
      </c>
      <c r="C17" s="35" t="n"/>
      <c r="E17" s="34">
        <f>ROUND([1]TG!B19*(1-$E$4),2)</f>
        <v/>
      </c>
      <c r="G17" s="34">
        <f>ROUND([1]TG!C19*(1-$E$4),2)</f>
        <v/>
      </c>
      <c r="I17" s="34">
        <f>ROUND([1]TG!H19*(1-$E$4),2)</f>
        <v/>
      </c>
      <c r="K17" s="43">
        <f>ROUND([1]TG!D19*(1-$K$4),2)</f>
        <v/>
      </c>
      <c r="M17" s="83" t="inlineStr">
        <is>
          <t>4 kg</t>
        </is>
      </c>
      <c r="N17" s="82" t="n"/>
      <c r="O17" s="31" t="n"/>
      <c r="P17" s="31" t="n"/>
      <c r="R17" s="31" t="n"/>
    </row>
    <row r="18" ht="15" customHeight="1">
      <c r="B18" s="42" t="inlineStr">
        <is>
          <t>5 kg</t>
        </is>
      </c>
      <c r="C18" s="41" t="n"/>
      <c r="E18" s="40">
        <f>ROUND([1]TG!B20*(1-$E$4),2)</f>
        <v/>
      </c>
      <c r="G18" s="40">
        <f>ROUND([1]TG!C20*(1-$E$4),2)</f>
        <v/>
      </c>
      <c r="I18" s="40">
        <f>ROUND([1]TG!H20*(1-$E$4),2)</f>
        <v/>
      </c>
      <c r="K18" s="39">
        <f>ROUND([1]TG!D20*(1-$K$4),2)</f>
        <v/>
      </c>
      <c r="M18" s="84" t="inlineStr">
        <is>
          <t>5 kg</t>
        </is>
      </c>
      <c r="N18" s="82" t="n"/>
      <c r="O18" s="31" t="n"/>
      <c r="P18" s="31" t="n"/>
      <c r="R18" s="31" t="n"/>
    </row>
    <row r="19" ht="15" customHeight="1">
      <c r="B19" s="36" t="inlineStr">
        <is>
          <t>6 kg</t>
        </is>
      </c>
      <c r="C19" s="35" t="n"/>
      <c r="E19" s="34">
        <f>ROUND([1]TG!B21*(1-$E$4),2)</f>
        <v/>
      </c>
      <c r="G19" s="34">
        <f>ROUND([1]TG!C21*(1-$E$4),2)</f>
        <v/>
      </c>
      <c r="I19" s="34">
        <f>ROUND([1]TG!H21*(1-$E$4),2)</f>
        <v/>
      </c>
      <c r="K19" s="43">
        <f>ROUND([1]TG!D21*(1-$K$4),2)</f>
        <v/>
      </c>
      <c r="M19" s="84" t="inlineStr">
        <is>
          <t>6 kg</t>
        </is>
      </c>
      <c r="N19" s="82" t="n"/>
      <c r="O19" s="31" t="n"/>
      <c r="P19" s="31" t="n"/>
      <c r="R19" s="31" t="n"/>
    </row>
    <row r="20" ht="15" customHeight="1">
      <c r="B20" s="42" t="inlineStr">
        <is>
          <t>7 kg</t>
        </is>
      </c>
      <c r="C20" s="41" t="n"/>
      <c r="E20" s="40">
        <f>ROUND([1]TG!B22*(1-$E$4),2)</f>
        <v/>
      </c>
      <c r="G20" s="40">
        <f>ROUND([1]TG!C22*(1-$E$4),2)</f>
        <v/>
      </c>
      <c r="I20" s="40">
        <f>ROUND([1]TG!H22*(1-$E$4),2)</f>
        <v/>
      </c>
      <c r="K20" s="39">
        <f>ROUND([1]TG!D22*(1-$K$4),2)</f>
        <v/>
      </c>
      <c r="M20" s="84" t="inlineStr">
        <is>
          <t>7 kg</t>
        </is>
      </c>
      <c r="N20" s="82" t="n"/>
      <c r="O20" s="31" t="n"/>
      <c r="P20" s="31" t="n"/>
      <c r="R20" s="31" t="n"/>
    </row>
    <row r="21" ht="15" customHeight="1">
      <c r="B21" s="36" t="inlineStr">
        <is>
          <t>8 kg</t>
        </is>
      </c>
      <c r="C21" s="35" t="n"/>
      <c r="E21" s="34">
        <f>ROUND([1]TG!B23*(1-$E$4),2)</f>
        <v/>
      </c>
      <c r="G21" s="34">
        <f>ROUND([1]TG!C23*(1-$E$4),2)</f>
        <v/>
      </c>
      <c r="I21" s="34">
        <f>ROUND([1]TG!H23*(1-$E$4),2)</f>
        <v/>
      </c>
      <c r="K21" s="43">
        <f>ROUND([1]TG!D23*(1-$K$4),2)</f>
        <v/>
      </c>
      <c r="M21" s="83" t="inlineStr">
        <is>
          <t>8 kg</t>
        </is>
      </c>
      <c r="N21" s="82" t="n"/>
      <c r="O21" s="31" t="n"/>
      <c r="P21" s="31" t="n"/>
      <c r="R21" s="31" t="n"/>
    </row>
    <row r="22" ht="15" customHeight="1">
      <c r="B22" s="42" t="inlineStr">
        <is>
          <t>9 kg</t>
        </is>
      </c>
      <c r="C22" s="41" t="n"/>
      <c r="E22" s="40">
        <f>ROUND([1]TG!B24*(1-$E$4),2)</f>
        <v/>
      </c>
      <c r="G22" s="40">
        <f>ROUND([1]TG!C24*(1-$E$4),2)</f>
        <v/>
      </c>
      <c r="I22" s="40">
        <f>ROUND([1]TG!H24*(1-$E$4),2)</f>
        <v/>
      </c>
      <c r="K22" s="39">
        <f>ROUND([1]TG!D24*(1-$K$4),2)</f>
        <v/>
      </c>
      <c r="M22" s="84" t="inlineStr">
        <is>
          <t>9 kg</t>
        </is>
      </c>
      <c r="N22" s="82" t="n"/>
      <c r="O22" s="31" t="n"/>
      <c r="P22" s="31" t="n"/>
      <c r="R22" s="31" t="n"/>
    </row>
    <row r="23" ht="15" customHeight="1">
      <c r="B23" s="36" t="inlineStr">
        <is>
          <t>10 kg</t>
        </is>
      </c>
      <c r="C23" s="35" t="n"/>
      <c r="E23" s="34">
        <f>ROUND([1]TG!B25*(1-$E$4),2)</f>
        <v/>
      </c>
      <c r="G23" s="34">
        <f>ROUND([1]TG!C25*(1-$E$4),2)</f>
        <v/>
      </c>
      <c r="I23" s="34">
        <f>ROUND([1]TG!H25*(1-$E$4),2)</f>
        <v/>
      </c>
      <c r="K23" s="43">
        <f>ROUND([1]TG!D25*(1-$K$4),2)</f>
        <v/>
      </c>
      <c r="M23" s="83" t="inlineStr">
        <is>
          <t>10 kg</t>
        </is>
      </c>
      <c r="N23" s="82" t="n"/>
      <c r="O23" s="31" t="n"/>
      <c r="P23" s="31" t="n"/>
      <c r="R23" s="31" t="n"/>
    </row>
    <row r="24" ht="15" customHeight="1">
      <c r="B24" s="42" t="inlineStr">
        <is>
          <t>11 kg</t>
        </is>
      </c>
      <c r="C24" s="41" t="n"/>
      <c r="E24" s="40">
        <f>ROUND([1]TG!B26*(1-$E$4),2)</f>
        <v/>
      </c>
      <c r="G24" s="40">
        <f>ROUND([1]TG!C26*(1-$E$4),2)</f>
        <v/>
      </c>
      <c r="I24" s="40">
        <f>ROUND([1]TG!H26*(1-$E$4),2)</f>
        <v/>
      </c>
      <c r="K24" s="39">
        <f>ROUND([1]TG!D26*(1-$K$4),2)</f>
        <v/>
      </c>
      <c r="M24" s="84" t="inlineStr">
        <is>
          <t>11 kg</t>
        </is>
      </c>
      <c r="N24" s="82" t="n"/>
      <c r="O24" s="31" t="n"/>
      <c r="P24" s="31" t="n"/>
      <c r="R24" s="31" t="n"/>
    </row>
    <row r="25" ht="15" customHeight="1">
      <c r="B25" s="36" t="inlineStr">
        <is>
          <t>12 kg</t>
        </is>
      </c>
      <c r="C25" s="35" t="n"/>
      <c r="E25" s="34">
        <f>ROUND([1]TG!B27*(1-$E$4),2)</f>
        <v/>
      </c>
      <c r="G25" s="34">
        <f>ROUND([1]TG!C27*(1-$E$4),2)</f>
        <v/>
      </c>
      <c r="I25" s="34">
        <f>ROUND([1]TG!H27*(1-$E$4),2)</f>
        <v/>
      </c>
      <c r="K25" s="43">
        <f>ROUND([1]TG!D27*(1-$K$4),2)</f>
        <v/>
      </c>
      <c r="M25" s="83" t="inlineStr">
        <is>
          <t>12 kg</t>
        </is>
      </c>
      <c r="N25" s="82" t="n"/>
      <c r="O25" s="31" t="n"/>
      <c r="P25" s="31" t="n"/>
      <c r="R25" s="31" t="n"/>
    </row>
    <row r="26" ht="15" customHeight="1">
      <c r="B26" s="42" t="inlineStr">
        <is>
          <t>13 kg</t>
        </is>
      </c>
      <c r="C26" s="41" t="n"/>
      <c r="E26" s="40">
        <f>ROUND([1]TG!B28*(1-$E$4),2)</f>
        <v/>
      </c>
      <c r="G26" s="40">
        <f>ROUND([1]TG!C28*(1-$E$4),2)</f>
        <v/>
      </c>
      <c r="I26" s="40">
        <f>ROUND([1]TG!H28*(1-$E$4),2)</f>
        <v/>
      </c>
      <c r="K26" s="39">
        <f>ROUND([1]TG!D28*(1-$K$4),2)</f>
        <v/>
      </c>
      <c r="M26" s="84" t="inlineStr">
        <is>
          <t>13 kg</t>
        </is>
      </c>
      <c r="N26" s="82" t="n"/>
      <c r="O26" s="31" t="n"/>
      <c r="P26" s="31" t="n"/>
      <c r="R26" s="31" t="n"/>
    </row>
    <row r="27" ht="15" customHeight="1">
      <c r="B27" s="36" t="inlineStr">
        <is>
          <t>14 kg</t>
        </is>
      </c>
      <c r="C27" s="35" t="n"/>
      <c r="E27" s="34">
        <f>ROUND([1]TG!B29*(1-$E$4),2)</f>
        <v/>
      </c>
      <c r="G27" s="34">
        <f>ROUND([1]TG!C29*(1-$E$4),2)</f>
        <v/>
      </c>
      <c r="I27" s="34">
        <f>ROUND([1]TG!H29*(1-$E$4),2)</f>
        <v/>
      </c>
      <c r="K27" s="43">
        <f>ROUND([1]TG!D29*(1-$K$4),2)</f>
        <v/>
      </c>
      <c r="M27" s="83" t="inlineStr">
        <is>
          <t>14 kg</t>
        </is>
      </c>
      <c r="N27" s="82" t="n"/>
      <c r="O27" s="31" t="n"/>
      <c r="P27" s="31" t="n"/>
      <c r="R27" s="31" t="n"/>
      <c r="S27" s="85" t="n"/>
    </row>
    <row r="28" ht="15" customHeight="1">
      <c r="B28" s="42" t="inlineStr">
        <is>
          <t>15 kg</t>
        </is>
      </c>
      <c r="C28" s="41" t="n"/>
      <c r="E28" s="40">
        <f>ROUND([1]TG!B30*(1-$E$4),2)</f>
        <v/>
      </c>
      <c r="G28" s="40">
        <f>ROUND([1]TG!C30*(1-$E$4),2)</f>
        <v/>
      </c>
      <c r="I28" s="40">
        <f>ROUND([1]TG!H30*(1-$E$4),2)</f>
        <v/>
      </c>
      <c r="K28" s="39">
        <f>ROUND([1]TG!D30*(1-$K$4),2)</f>
        <v/>
      </c>
      <c r="M28" s="84" t="inlineStr">
        <is>
          <t>15 kg</t>
        </is>
      </c>
      <c r="N28" s="82" t="n"/>
      <c r="O28" s="31" t="n"/>
      <c r="P28" s="31" t="n"/>
      <c r="R28" s="31" t="n"/>
    </row>
    <row r="29" ht="15" customHeight="1">
      <c r="B29" s="36" t="inlineStr">
        <is>
          <t>16 kg</t>
        </is>
      </c>
      <c r="C29" s="35" t="n"/>
      <c r="E29" s="34">
        <f>ROUND([1]TG!B31*(1-$E$4),2)</f>
        <v/>
      </c>
      <c r="G29" s="34">
        <f>ROUND([1]TG!C31*(1-$E$4),2)</f>
        <v/>
      </c>
      <c r="I29" s="34">
        <f>ROUND([1]TG!H31*(1-$E$4),2)</f>
        <v/>
      </c>
      <c r="K29" s="43">
        <f>ROUND([1]TG!D31*(1-$K$4),2)</f>
        <v/>
      </c>
      <c r="M29" s="83" t="inlineStr">
        <is>
          <t>16 kg</t>
        </is>
      </c>
      <c r="N29" s="82" t="n"/>
      <c r="O29" s="31" t="n"/>
      <c r="P29" s="31" t="n"/>
      <c r="R29" s="31" t="n"/>
    </row>
    <row r="30" ht="15" customHeight="1">
      <c r="B30" s="42" t="inlineStr">
        <is>
          <t>17 kg</t>
        </is>
      </c>
      <c r="C30" s="41" t="n"/>
      <c r="E30" s="40">
        <f>ROUND([1]TG!B32*(1-$E$4),2)</f>
        <v/>
      </c>
      <c r="G30" s="40">
        <f>ROUND([1]TG!C32*(1-$E$4),2)</f>
        <v/>
      </c>
      <c r="I30" s="40">
        <f>ROUND([1]TG!H32*(1-$E$4),2)</f>
        <v/>
      </c>
      <c r="K30" s="39">
        <f>ROUND([1]TG!D32*(1-$K$4),2)</f>
        <v/>
      </c>
      <c r="M30" s="84" t="inlineStr">
        <is>
          <t>17 kg</t>
        </is>
      </c>
      <c r="N30" s="82" t="n"/>
      <c r="O30" s="31" t="n"/>
      <c r="P30" s="31" t="n"/>
      <c r="R30" s="31" t="n"/>
    </row>
    <row r="31" ht="15" customHeight="1">
      <c r="B31" s="36" t="inlineStr">
        <is>
          <t>18 kg</t>
        </is>
      </c>
      <c r="C31" s="35" t="n"/>
      <c r="E31" s="34">
        <f>ROUND([1]TG!B33*(1-$E$4),2)</f>
        <v/>
      </c>
      <c r="G31" s="34">
        <f>ROUND([1]TG!C33*(1-$E$4),2)</f>
        <v/>
      </c>
      <c r="I31" s="34">
        <f>ROUND([1]TG!H33*(1-$E$4),2)</f>
        <v/>
      </c>
      <c r="K31" s="43">
        <f>ROUND([1]TG!D33*(1-$K$4),2)</f>
        <v/>
      </c>
      <c r="M31" s="83" t="inlineStr">
        <is>
          <t>18 kg</t>
        </is>
      </c>
      <c r="N31" s="82" t="n"/>
      <c r="O31" s="31" t="n"/>
      <c r="P31" s="31" t="n"/>
      <c r="R31" s="31" t="n"/>
    </row>
    <row r="32" ht="15" customHeight="1">
      <c r="B32" s="42" t="inlineStr">
        <is>
          <t>19 kg</t>
        </is>
      </c>
      <c r="C32" s="41" t="n"/>
      <c r="E32" s="40">
        <f>ROUND([1]TG!B34*(1-$E$4),2)</f>
        <v/>
      </c>
      <c r="G32" s="40">
        <f>ROUND([1]TG!C34*(1-$E$4),2)</f>
        <v/>
      </c>
      <c r="I32" s="40">
        <f>ROUND([1]TG!H34*(1-$E$4),2)</f>
        <v/>
      </c>
      <c r="K32" s="39">
        <f>ROUND([1]TG!D34*(1-$K$4),2)</f>
        <v/>
      </c>
      <c r="M32" s="84" t="inlineStr">
        <is>
          <t>19 kg</t>
        </is>
      </c>
      <c r="N32" s="82" t="n"/>
      <c r="O32" s="31" t="n"/>
      <c r="P32" s="31" t="n"/>
      <c r="R32" s="31" t="n"/>
    </row>
    <row r="33" ht="15" customHeight="1">
      <c r="B33" s="36" t="inlineStr">
        <is>
          <t>20 kg</t>
        </is>
      </c>
      <c r="C33" s="35" t="n"/>
      <c r="E33" s="34">
        <f>ROUND([1]TG!B35*(1-$E$4),2)</f>
        <v/>
      </c>
      <c r="G33" s="34">
        <f>ROUND([1]TG!C35*(1-$E$4),2)</f>
        <v/>
      </c>
      <c r="I33" s="34">
        <f>ROUND([1]TG!H35*(1-$E$4),2)</f>
        <v/>
      </c>
      <c r="K33" s="43">
        <f>ROUND([1]TG!D35*(1-$K$4),2)</f>
        <v/>
      </c>
      <c r="M33" s="83" t="inlineStr">
        <is>
          <t>20 kg</t>
        </is>
      </c>
      <c r="N33" s="82" t="n"/>
      <c r="O33" s="31" t="n"/>
      <c r="P33" s="31" t="n"/>
      <c r="R33" s="31" t="n"/>
    </row>
    <row r="34" ht="15" customHeight="1">
      <c r="B34" s="42" t="inlineStr">
        <is>
          <t>21 kg</t>
        </is>
      </c>
      <c r="C34" s="41" t="n"/>
      <c r="E34" s="40">
        <f>ROUND([1]TG!B36*(1-$E$4),2)</f>
        <v/>
      </c>
      <c r="G34" s="40">
        <f>ROUND([1]TG!C36*(1-$E$4),2)</f>
        <v/>
      </c>
      <c r="I34" s="40">
        <f>ROUND([1]TG!H36*(1-$E$4),2)</f>
        <v/>
      </c>
      <c r="K34" s="39">
        <f>ROUND([1]TG!D36*(1-$K$4),2)</f>
        <v/>
      </c>
      <c r="M34" s="84" t="inlineStr">
        <is>
          <t>21 kg</t>
        </is>
      </c>
      <c r="N34" s="82" t="n"/>
      <c r="O34" s="31" t="n"/>
      <c r="P34" s="31" t="n"/>
      <c r="R34" s="31" t="n"/>
    </row>
    <row r="35" ht="15" customHeight="1">
      <c r="B35" s="36" t="inlineStr">
        <is>
          <t>22 kg</t>
        </is>
      </c>
      <c r="C35" s="35" t="n"/>
      <c r="E35" s="34">
        <f>ROUND([1]TG!B37*(1-$E$4),2)</f>
        <v/>
      </c>
      <c r="G35" s="34">
        <f>ROUND([1]TG!C37*(1-$E$4),2)</f>
        <v/>
      </c>
      <c r="I35" s="34">
        <f>ROUND([1]TG!H37*(1-$E$4),2)</f>
        <v/>
      </c>
      <c r="K35" s="43">
        <f>ROUND([1]TG!D37*(1-$K$4),2)</f>
        <v/>
      </c>
      <c r="M35" s="83" t="inlineStr">
        <is>
          <t>22 kg</t>
        </is>
      </c>
      <c r="N35" s="82" t="n"/>
      <c r="O35" s="31" t="n"/>
      <c r="P35" s="31" t="n"/>
      <c r="R35" s="31" t="n"/>
    </row>
    <row r="36" ht="15" customHeight="1">
      <c r="B36" s="42" t="inlineStr">
        <is>
          <t>23 kg</t>
        </is>
      </c>
      <c r="C36" s="41" t="n"/>
      <c r="E36" s="40">
        <f>ROUND([1]TG!B38*(1-$E$4),2)</f>
        <v/>
      </c>
      <c r="G36" s="40">
        <f>ROUND([1]TG!C38*(1-$E$4),2)</f>
        <v/>
      </c>
      <c r="I36" s="40">
        <f>ROUND([1]TG!H38*(1-$E$4),2)</f>
        <v/>
      </c>
      <c r="K36" s="39">
        <f>ROUND([1]TG!D38*(1-$K$4),2)</f>
        <v/>
      </c>
      <c r="M36" s="84" t="inlineStr">
        <is>
          <t>23 kg</t>
        </is>
      </c>
      <c r="N36" s="82" t="n"/>
      <c r="O36" s="31" t="n"/>
      <c r="P36" s="31" t="n"/>
      <c r="R36" s="31" t="n"/>
    </row>
    <row r="37" ht="15" customHeight="1">
      <c r="B37" s="36" t="inlineStr">
        <is>
          <t>24 kg</t>
        </is>
      </c>
      <c r="C37" s="35" t="n"/>
      <c r="E37" s="34">
        <f>ROUND([1]TG!B39*(1-$E$4),2)</f>
        <v/>
      </c>
      <c r="G37" s="34">
        <f>ROUND([1]TG!C39*(1-$E$4),2)</f>
        <v/>
      </c>
      <c r="I37" s="34">
        <f>ROUND([1]TG!H39*(1-$E$4),2)</f>
        <v/>
      </c>
      <c r="K37" s="43">
        <f>ROUND([1]TG!D39*(1-$K$4),2)</f>
        <v/>
      </c>
      <c r="M37" s="83" t="inlineStr">
        <is>
          <t>24 kg</t>
        </is>
      </c>
      <c r="N37" s="82" t="n"/>
      <c r="O37" s="31" t="n"/>
      <c r="P37" s="31" t="n"/>
      <c r="R37" s="31" t="n"/>
    </row>
    <row r="38" ht="15" customHeight="1">
      <c r="B38" s="42" t="inlineStr">
        <is>
          <t>25 kg</t>
        </is>
      </c>
      <c r="C38" s="41" t="n"/>
      <c r="E38" s="40">
        <f>ROUND([1]TG!B40*(1-$E$4),2)</f>
        <v/>
      </c>
      <c r="G38" s="40">
        <f>ROUND([1]TG!C40*(1-$E$4),2)</f>
        <v/>
      </c>
      <c r="I38" s="40">
        <f>ROUND([1]TG!H40*(1-$E$4),2)</f>
        <v/>
      </c>
      <c r="K38" s="39">
        <f>ROUND([1]TG!D40*(1-$K$4),2)</f>
        <v/>
      </c>
      <c r="M38" s="84" t="inlineStr">
        <is>
          <t>25 kg</t>
        </is>
      </c>
      <c r="N38" s="82" t="n"/>
      <c r="O38" s="31" t="n"/>
      <c r="P38" s="31" t="n"/>
      <c r="R38" s="31" t="n"/>
    </row>
    <row r="39" ht="15" customHeight="1">
      <c r="B39" s="36" t="inlineStr">
        <is>
          <t>26 kg</t>
        </is>
      </c>
      <c r="C39" s="35" t="n"/>
      <c r="E39" s="34">
        <f>ROUND([1]TG!B41*(1-$E$4),2)</f>
        <v/>
      </c>
      <c r="G39" s="34">
        <f>ROUND([1]TG!C41*(1-$E$4),2)</f>
        <v/>
      </c>
      <c r="I39" s="34">
        <f>ROUND([1]TG!H41*(1-$E$4),2)</f>
        <v/>
      </c>
      <c r="K39" s="43">
        <f>ROUND([1]TG!D41*(1-$K$4),2)</f>
        <v/>
      </c>
      <c r="M39" s="83" t="inlineStr">
        <is>
          <t>26 kg</t>
        </is>
      </c>
      <c r="N39" s="82" t="n"/>
      <c r="O39" s="31" t="n"/>
      <c r="P39" s="31" t="n"/>
      <c r="R39" s="31" t="n"/>
    </row>
    <row r="40" ht="15" customHeight="1">
      <c r="B40" s="42" t="inlineStr">
        <is>
          <t>27 kg</t>
        </is>
      </c>
      <c r="C40" s="41" t="n"/>
      <c r="E40" s="40">
        <f>ROUND([1]TG!B42*(1-$E$4),2)</f>
        <v/>
      </c>
      <c r="G40" s="40">
        <f>ROUND([1]TG!C42*(1-$E$4),2)</f>
        <v/>
      </c>
      <c r="I40" s="40">
        <f>ROUND([1]TG!H42*(1-$E$4),2)</f>
        <v/>
      </c>
      <c r="K40" s="39">
        <f>ROUND([1]TG!D42*(1-$K$4),2)</f>
        <v/>
      </c>
      <c r="M40" s="84" t="inlineStr">
        <is>
          <t>27 kg</t>
        </is>
      </c>
      <c r="N40" s="82" t="n"/>
      <c r="O40" s="31" t="n"/>
      <c r="P40" s="31" t="n"/>
      <c r="R40" s="31" t="n"/>
    </row>
    <row r="41" ht="15" customHeight="1">
      <c r="B41" s="36" t="inlineStr">
        <is>
          <t>28 kg</t>
        </is>
      </c>
      <c r="C41" s="35" t="n"/>
      <c r="E41" s="34">
        <f>ROUND([1]TG!B43*(1-$E$4),2)</f>
        <v/>
      </c>
      <c r="G41" s="34">
        <f>ROUND([1]TG!C43*(1-$E$4),2)</f>
        <v/>
      </c>
      <c r="I41" s="34">
        <f>ROUND([1]TG!H43*(1-$E$4),2)</f>
        <v/>
      </c>
      <c r="K41" s="43">
        <f>ROUND([1]TG!D43*(1-$K$4),2)</f>
        <v/>
      </c>
      <c r="M41" s="83" t="inlineStr">
        <is>
          <t>28 kg</t>
        </is>
      </c>
      <c r="N41" s="82" t="n"/>
      <c r="O41" s="31" t="n"/>
      <c r="P41" s="31" t="n"/>
      <c r="R41" s="31" t="n"/>
    </row>
    <row r="42" ht="15" customHeight="1">
      <c r="B42" s="42" t="inlineStr">
        <is>
          <t>29 kg</t>
        </is>
      </c>
      <c r="C42" s="41" t="n"/>
      <c r="E42" s="40">
        <f>ROUND([1]TG!B44*(1-$E$4),2)</f>
        <v/>
      </c>
      <c r="G42" s="40">
        <f>ROUND([1]TG!C44*(1-$E$4),2)</f>
        <v/>
      </c>
      <c r="I42" s="40">
        <f>ROUND([1]TG!H44*(1-$E$4),2)</f>
        <v/>
      </c>
      <c r="K42" s="39">
        <f>ROUND([1]TG!D44*(1-$K$4),2)</f>
        <v/>
      </c>
      <c r="M42" s="84" t="inlineStr">
        <is>
          <t>29 kg</t>
        </is>
      </c>
      <c r="N42" s="82" t="n"/>
      <c r="O42" s="31" t="n"/>
      <c r="P42" s="31" t="n"/>
      <c r="R42" s="31" t="n"/>
    </row>
    <row r="43" ht="15" customHeight="1">
      <c r="B43" s="36" t="inlineStr">
        <is>
          <t>30 kg</t>
        </is>
      </c>
      <c r="C43" s="35" t="n"/>
      <c r="E43" s="34">
        <f>ROUND([1]TG!B45*(1-$E$4),2)</f>
        <v/>
      </c>
      <c r="G43" s="34">
        <f>ROUND([1]TG!C45*(1-$E$4),2)</f>
        <v/>
      </c>
      <c r="I43" s="34">
        <f>ROUND([1]TG!H45*(1-$E$4),2)</f>
        <v/>
      </c>
      <c r="K43" s="34">
        <f>ROUND([1]TG!D45*(1-$K$4),2)</f>
        <v/>
      </c>
      <c r="M43" s="83" t="inlineStr">
        <is>
          <t>30 kg</t>
        </is>
      </c>
      <c r="N43" s="82" t="n"/>
      <c r="P43" s="31" t="n"/>
      <c r="R43" s="31" t="n"/>
    </row>
    <row r="44" ht="15" customHeight="1">
      <c r="B44" s="30" t="inlineStr">
        <is>
          <t>Les grilles tarifaires ci-dessus s'entendent hors options et suppléments, hors TVA et remise déduite.</t>
        </is>
      </c>
      <c r="C44" s="75" t="n"/>
      <c r="D44" s="75" t="n"/>
      <c r="E44" s="75" t="n"/>
      <c r="F44" s="75" t="n"/>
      <c r="G44" s="75" t="n"/>
      <c r="H44" s="75" t="n"/>
      <c r="I44" s="75" t="n"/>
      <c r="J44" s="75" t="n"/>
      <c r="K44" s="75" t="n"/>
      <c r="L44" s="75" t="n"/>
      <c r="M44" s="75" t="n"/>
      <c r="N44" s="75" t="n"/>
    </row>
    <row r="45" ht="4.5" customHeight="1">
      <c r="E45" s="30" t="n"/>
      <c r="F45" s="30" t="n"/>
      <c r="G45" s="30" t="n"/>
      <c r="H45" s="30" t="n"/>
      <c r="I45" s="30" t="n"/>
      <c r="J45" s="30" t="n"/>
      <c r="K45" s="30" t="n"/>
      <c r="M45" s="28" t="n"/>
      <c r="N45" s="28" t="n"/>
    </row>
    <row r="46" ht="16.5" customHeight="1">
      <c r="B46" s="27" t="inlineStr">
        <is>
          <t>* Tarif au-delà de 20kg uniquement pour les bureaux de poste.</t>
        </is>
      </c>
      <c r="C46" s="75" t="n"/>
      <c r="D46" s="75" t="n"/>
      <c r="E46" s="75" t="n"/>
      <c r="F46" s="75" t="n"/>
      <c r="G46" s="75" t="n"/>
      <c r="H46" s="75" t="n"/>
      <c r="I46" s="75" t="n"/>
      <c r="J46" s="75" t="n"/>
      <c r="K46" s="75" t="n"/>
      <c r="L46" s="75" t="n"/>
      <c r="M46" s="75" t="n"/>
      <c r="N46" s="75" t="n"/>
    </row>
    <row r="47" ht="30" customHeight="1">
      <c r="B47" s="27" t="inlineStr">
        <is>
          <t>** L'accès à ces tarifs est subordonné à la signature d'un contrat, reprenant notamment les conditions spécifiques négociées entre les parties. 
      En l'absence d'un contrat, cette proposition tarifaire a une durée de validité de 3 mois.</t>
        </is>
      </c>
      <c r="C47" s="75" t="n"/>
      <c r="D47" s="75" t="n"/>
      <c r="E47" s="75" t="n"/>
      <c r="F47" s="75" t="n"/>
      <c r="G47" s="75" t="n"/>
      <c r="H47" s="75" t="n"/>
      <c r="I47" s="75" t="n"/>
      <c r="J47" s="75" t="n"/>
      <c r="K47" s="75" t="n"/>
      <c r="L47" s="75" t="n"/>
      <c r="M47" s="75" t="n"/>
      <c r="N47" s="75" t="n"/>
    </row>
    <row r="48" ht="15" customHeight="1">
      <c r="B48" s="10" t="n"/>
      <c r="C48" s="10" t="n"/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  <c r="O48" s="3" t="n"/>
    </row>
    <row r="49" ht="15.75" customFormat="1" customHeight="1" s="3">
      <c r="B49" s="4" t="inlineStr">
        <is>
          <t>OPTIONS</t>
        </is>
      </c>
      <c r="C49" s="75" t="n"/>
      <c r="D49" s="75" t="n"/>
      <c r="E49" s="75" t="n"/>
      <c r="F49" s="75" t="n"/>
      <c r="G49" s="75" t="n"/>
      <c r="H49" s="75" t="n"/>
      <c r="I49" s="75" t="n"/>
      <c r="J49" s="75" t="n"/>
      <c r="K49" s="75" t="n"/>
      <c r="L49" s="75" t="n"/>
      <c r="M49" s="75" t="n"/>
      <c r="N49" s="75" t="n"/>
      <c r="O49" s="1" t="n"/>
    </row>
    <row r="50" ht="3" customHeight="1">
      <c r="B50" s="26" t="n"/>
      <c r="C50" s="10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</row>
    <row r="51" ht="47.25" customHeight="1">
      <c r="B51" s="25" t="inlineStr">
        <is>
          <t>6 niveaux d'assurance optionnelle</t>
        </is>
      </c>
      <c r="C51" s="25" t="inlineStr">
        <is>
          <t>Tarifs HT</t>
        </is>
      </c>
      <c r="D51" s="24" t="n"/>
      <c r="E51" s="25" t="inlineStr">
        <is>
          <t>Produits éligibles</t>
        </is>
      </c>
      <c r="F51" s="10" t="n"/>
      <c r="G51" s="10" t="n"/>
      <c r="H51" s="10" t="n"/>
      <c r="I51" s="25" t="inlineStr">
        <is>
          <t>Contre Remboursement</t>
        </is>
      </c>
      <c r="J51" s="24" t="n"/>
      <c r="K51" s="25" t="inlineStr">
        <is>
          <t>Tarifs HT</t>
        </is>
      </c>
      <c r="L51" s="24" t="n"/>
      <c r="M51" s="25" t="inlineStr">
        <is>
          <t>Produits éligibles</t>
        </is>
      </c>
      <c r="N51" s="86" t="n"/>
    </row>
    <row r="52" ht="21" customHeight="1">
      <c r="B52" s="13" t="n">
        <v>150</v>
      </c>
      <c r="C52" s="13" t="n">
        <v>0.9</v>
      </c>
      <c r="D52" s="10" t="n"/>
      <c r="E52" s="87" t="inlineStr">
        <is>
          <t>Uniquement disponible sur les offres :
• Colissimo Domicile avec signature
• Colissimo Retour
• Colissimo Point Retrait</t>
        </is>
      </c>
      <c r="F52" s="10" t="n"/>
      <c r="G52" s="11" t="n">
        <v>0.9</v>
      </c>
      <c r="H52" s="10" t="n"/>
      <c r="I52" s="20" t="inlineStr">
        <is>
          <t>Optique</t>
        </is>
      </c>
      <c r="J52" s="10" t="n"/>
      <c r="K52" s="11" t="n">
        <v>4.8</v>
      </c>
      <c r="L52" s="10" t="n"/>
      <c r="M52" s="88" t="inlineStr">
        <is>
          <t>Uniquement disponible sur l'offre Colissimo Domicile avec signature</t>
        </is>
      </c>
      <c r="N52" s="89" t="n"/>
    </row>
    <row r="53" ht="21" customHeight="1">
      <c r="B53" s="13" t="n">
        <v>300</v>
      </c>
      <c r="C53" s="13" t="n">
        <v>1.8</v>
      </c>
      <c r="D53" s="10" t="n"/>
      <c r="E53" s="90" t="n"/>
      <c r="F53" s="10" t="n"/>
      <c r="G53" s="11" t="n">
        <v>1.8</v>
      </c>
      <c r="H53" s="10" t="n"/>
      <c r="I53" s="17" t="inlineStr">
        <is>
          <t>Non-Optique</t>
        </is>
      </c>
      <c r="J53" s="10" t="n"/>
      <c r="K53" s="11" t="n">
        <v>9.6</v>
      </c>
      <c r="L53" s="10" t="n"/>
      <c r="M53" s="91" t="n"/>
      <c r="N53" s="92" t="n"/>
    </row>
    <row r="54" ht="21" customHeight="1">
      <c r="B54" s="13" t="n">
        <v>500</v>
      </c>
      <c r="C54" s="13" t="n">
        <v>3</v>
      </c>
      <c r="D54" s="10" t="n"/>
      <c r="E54" s="90" t="n"/>
      <c r="F54" s="10" t="n"/>
      <c r="G54" s="11" t="n">
        <v>3</v>
      </c>
      <c r="H54" s="10" t="n"/>
      <c r="I54" s="10" t="n"/>
      <c r="J54" s="10" t="n"/>
      <c r="K54" s="10" t="n"/>
      <c r="L54" s="10" t="n"/>
      <c r="M54" s="10" t="n"/>
    </row>
    <row r="55" ht="21" customHeight="1">
      <c r="B55" s="13" t="n">
        <v>1000</v>
      </c>
      <c r="C55" s="13" t="n">
        <v>6</v>
      </c>
      <c r="D55" s="10" t="n"/>
      <c r="E55" s="90" t="n"/>
      <c r="F55" s="10" t="n"/>
      <c r="G55" s="11" t="n">
        <v>6</v>
      </c>
      <c r="H55" s="10" t="n"/>
      <c r="I55" s="10" t="n"/>
      <c r="J55" s="10" t="n"/>
      <c r="K55" s="10" t="n"/>
      <c r="L55" s="10" t="n"/>
      <c r="M55" s="10" t="n"/>
    </row>
    <row r="56" ht="21" customHeight="1">
      <c r="B56" s="13" t="inlineStr">
        <is>
          <t>2 000,00 €*</t>
        </is>
      </c>
      <c r="C56" s="13" t="n">
        <v>12</v>
      </c>
      <c r="D56" s="10" t="n"/>
      <c r="E56" s="90" t="n"/>
      <c r="F56" s="10" t="n"/>
      <c r="G56" s="11" t="n">
        <v>12</v>
      </c>
      <c r="H56" s="10" t="n"/>
      <c r="I56" s="10" t="n"/>
      <c r="J56" s="10" t="n"/>
      <c r="K56" s="10" t="n"/>
      <c r="L56" s="10" t="n"/>
      <c r="M56" s="10" t="n"/>
    </row>
    <row r="57" ht="21" customHeight="1">
      <c r="B57" s="13" t="inlineStr">
        <is>
          <t>5 000,00 €*</t>
        </is>
      </c>
      <c r="C57" s="13" t="n">
        <v>30</v>
      </c>
      <c r="D57" s="10" t="n"/>
      <c r="E57" s="93" t="n"/>
      <c r="F57" s="10" t="n"/>
      <c r="G57" s="11" t="n">
        <v>30</v>
      </c>
      <c r="H57" s="10" t="n"/>
      <c r="I57" s="10" t="n"/>
      <c r="J57" s="10" t="n"/>
      <c r="K57" s="10" t="n"/>
      <c r="L57" s="10" t="n"/>
      <c r="M57" s="10" t="n"/>
    </row>
    <row r="58" ht="15.75" customHeight="1">
      <c r="B58" s="9" t="inlineStr">
        <is>
          <t>* Non disponible sur l'offre Colissimo Point Retrait</t>
        </is>
      </c>
      <c r="C58" s="75" t="n"/>
      <c r="D58" s="75" t="n"/>
      <c r="E58" s="75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</row>
    <row r="59" ht="3" customHeight="1">
      <c r="B59" s="7" t="inlineStr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</row>
    <row r="60" ht="15" customHeight="1">
      <c r="B60" s="6" t="n"/>
      <c r="C60" s="75" t="n"/>
      <c r="D60" s="75" t="n"/>
      <c r="E60" s="75" t="n"/>
      <c r="F60" s="75" t="n"/>
      <c r="G60" s="75" t="n"/>
      <c r="H60" s="75" t="n"/>
      <c r="I60" s="75" t="n"/>
      <c r="J60" s="75" t="n"/>
      <c r="K60" s="75" t="n"/>
      <c r="L60" s="75" t="n"/>
      <c r="M60" s="75" t="n"/>
      <c r="N60" s="75" t="n"/>
      <c r="O60" s="3" t="n"/>
    </row>
    <row r="61" ht="15.75" customFormat="1" customHeight="1" s="3">
      <c r="B61" s="4" t="inlineStr">
        <is>
          <t>SUPPLEMENTS TARIFAIRES</t>
        </is>
      </c>
      <c r="C61" s="75" t="n"/>
      <c r="D61" s="75" t="n"/>
      <c r="E61" s="75" t="n"/>
      <c r="F61" s="75" t="n"/>
      <c r="G61" s="75" t="n"/>
      <c r="H61" s="75" t="n"/>
      <c r="I61" s="75" t="n"/>
      <c r="J61" s="75" t="n"/>
      <c r="K61" s="75" t="n"/>
      <c r="L61" s="75" t="n"/>
      <c r="M61" s="75" t="n"/>
      <c r="N61" s="75" t="n"/>
      <c r="O61" s="1" t="n"/>
    </row>
    <row r="62" ht="3" customHeight="1"/>
    <row r="63" ht="15" customHeight="1">
      <c r="B63" s="2" t="inlineStr">
        <is>
          <t>Voir annexe 'Suppléments Tarifaires'</t>
        </is>
      </c>
    </row>
  </sheetData>
  <mergeCells count="48">
    <mergeCell ref="M43:N43"/>
    <mergeCell ref="M34:N34"/>
    <mergeCell ref="B49:N49"/>
    <mergeCell ref="M39:N39"/>
    <mergeCell ref="E52:E57"/>
    <mergeCell ref="E6:G6"/>
    <mergeCell ref="K4:N4"/>
    <mergeCell ref="M35:N35"/>
    <mergeCell ref="E4:I4"/>
    <mergeCell ref="M51:N51"/>
    <mergeCell ref="M20:N20"/>
    <mergeCell ref="M11:N11"/>
    <mergeCell ref="M10:N10"/>
    <mergeCell ref="M31:N31"/>
    <mergeCell ref="B47:N47"/>
    <mergeCell ref="M22:N22"/>
    <mergeCell ref="M40:N40"/>
    <mergeCell ref="M13:N13"/>
    <mergeCell ref="B46:N46"/>
    <mergeCell ref="M16:N16"/>
    <mergeCell ref="M30:N30"/>
    <mergeCell ref="M52:N53"/>
    <mergeCell ref="M25:N25"/>
    <mergeCell ref="M21:N21"/>
    <mergeCell ref="M15:N15"/>
    <mergeCell ref="M12:N12"/>
    <mergeCell ref="B58:E58"/>
    <mergeCell ref="M37:N37"/>
    <mergeCell ref="M28:N28"/>
    <mergeCell ref="M42:N42"/>
    <mergeCell ref="M36:N36"/>
    <mergeCell ref="M18:N18"/>
    <mergeCell ref="M33:N33"/>
    <mergeCell ref="M27:N27"/>
    <mergeCell ref="M41:N41"/>
    <mergeCell ref="B2:N2"/>
    <mergeCell ref="M26:N26"/>
    <mergeCell ref="M17:N17"/>
    <mergeCell ref="M24:N24"/>
    <mergeCell ref="B60:N60"/>
    <mergeCell ref="B61:N61"/>
    <mergeCell ref="M29:N29"/>
    <mergeCell ref="M23:N23"/>
    <mergeCell ref="M38:N38"/>
    <mergeCell ref="M32:N32"/>
    <mergeCell ref="M14:N14"/>
    <mergeCell ref="B44:N44"/>
    <mergeCell ref="M19:N19"/>
  </mergeCells>
  <printOptions horizontalCentered="1"/>
  <pageMargins left="0.7" right="0.7" top="0.75" bottom="0.75" header="0.3" footer="0.3"/>
  <pageSetup orientation="landscape" paperSize="9" scale="47"/>
  <headerFooter>
    <oddHeader/>
    <oddFooter>&amp;Ccotation du &amp;D&amp;Rvalable 3 mois</oddFooter>
    <evenHeader/>
    <evenFooter/>
    <firstHeader/>
    <firstFooter/>
  </headerFooter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s="94" t="inlineStr">
        <is>
          <t>Tranche de poids (kg)</t>
        </is>
      </c>
      <c r="B1" s="94" t="inlineStr">
        <is>
          <t>Tranche de poids 2 (kg)</t>
        </is>
      </c>
      <c r="C1" s="94" t="inlineStr">
        <is>
          <t>6A</t>
        </is>
      </c>
    </row>
    <row r="2">
      <c r="A2" t="n">
        <v>0.75</v>
      </c>
    </row>
    <row r="3">
      <c r="A3" t="n">
        <v>1</v>
      </c>
    </row>
    <row r="4">
      <c r="A4" t="n">
        <v>2</v>
      </c>
      <c r="B4" t="n">
        <v>0.75</v>
      </c>
      <c r="C4" t="n">
        <v>6.93</v>
      </c>
    </row>
    <row r="5">
      <c r="A5" t="n">
        <v>4</v>
      </c>
      <c r="B5" t="n">
        <v>1</v>
      </c>
      <c r="C5" t="n">
        <v>7.52</v>
      </c>
    </row>
    <row r="6">
      <c r="A6" t="n">
        <v>5</v>
      </c>
      <c r="B6" t="n">
        <v>2</v>
      </c>
      <c r="C6" t="n">
        <v>8.43</v>
      </c>
    </row>
    <row r="7">
      <c r="A7" t="n">
        <v>6</v>
      </c>
    </row>
    <row r="8">
      <c r="A8" t="n">
        <v>7</v>
      </c>
      <c r="B8" t="n">
        <v>4</v>
      </c>
      <c r="C8" t="n">
        <v>10.08</v>
      </c>
    </row>
    <row r="9">
      <c r="A9" t="n">
        <v>8</v>
      </c>
      <c r="B9" t="n">
        <v>5</v>
      </c>
      <c r="C9" t="n">
        <v>10.89</v>
      </c>
    </row>
    <row r="10">
      <c r="A10" t="n">
        <v>10</v>
      </c>
      <c r="B10" t="n">
        <v>6</v>
      </c>
      <c r="C10" t="n">
        <v>11.4</v>
      </c>
    </row>
    <row r="11">
      <c r="A11" t="n">
        <v>11</v>
      </c>
      <c r="B11" t="n">
        <v>7</v>
      </c>
      <c r="C11" t="n">
        <v>12.2</v>
      </c>
    </row>
    <row r="12">
      <c r="B12" t="n">
        <v>8</v>
      </c>
      <c r="C12" t="n">
        <v>13</v>
      </c>
    </row>
    <row r="13">
      <c r="A13" t="inlineStr">
        <is>
          <t>Total :</t>
        </is>
      </c>
    </row>
    <row r="14">
      <c r="B14" t="n">
        <v>10</v>
      </c>
      <c r="C14" t="n">
        <v>14.62</v>
      </c>
    </row>
    <row r="15">
      <c r="B15" t="n">
        <v>11</v>
      </c>
      <c r="C15" t="n">
        <v>15.13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94" t="inlineStr">
        <is>
          <t>Tranche de poids (kg)</t>
        </is>
      </c>
      <c r="B1" s="94" t="inlineStr">
        <is>
          <t>Qté d'envois</t>
        </is>
      </c>
      <c r="C1" s="94" t="inlineStr">
        <is>
          <t>Coût unitaire</t>
        </is>
      </c>
      <c r="D1" s="94" t="inlineStr">
        <is>
          <t>Total</t>
        </is>
      </c>
    </row>
    <row r="2">
      <c r="A2" t="n">
        <v>0.75</v>
      </c>
      <c r="B2" t="n">
        <v>35</v>
      </c>
      <c r="C2" t="n">
        <v>6.93</v>
      </c>
      <c r="D2" t="n">
        <v>242.55</v>
      </c>
    </row>
    <row r="3">
      <c r="A3" t="n">
        <v>1</v>
      </c>
      <c r="B3" t="n">
        <v>15</v>
      </c>
      <c r="C3" t="n">
        <v>7.52</v>
      </c>
      <c r="D3" t="n">
        <v>112.8</v>
      </c>
    </row>
    <row r="4">
      <c r="A4" t="n">
        <v>2</v>
      </c>
      <c r="B4" t="n">
        <v>5</v>
      </c>
      <c r="C4" t="n">
        <v>8.43</v>
      </c>
      <c r="D4" t="n">
        <v>42.15</v>
      </c>
    </row>
    <row r="5">
      <c r="A5" t="n">
        <v>4</v>
      </c>
      <c r="B5" t="n">
        <v>11</v>
      </c>
      <c r="C5" t="n">
        <v>10.08</v>
      </c>
      <c r="D5" t="n">
        <v>110.88</v>
      </c>
    </row>
    <row r="6">
      <c r="A6" t="n">
        <v>5</v>
      </c>
      <c r="B6" t="n">
        <v>13</v>
      </c>
      <c r="C6" t="n">
        <v>10.89</v>
      </c>
      <c r="D6" t="n">
        <v>141.57</v>
      </c>
    </row>
    <row r="7">
      <c r="A7" t="n">
        <v>6</v>
      </c>
      <c r="B7" t="n">
        <v>21</v>
      </c>
      <c r="C7" t="n">
        <v>11.4</v>
      </c>
      <c r="D7" t="n">
        <v>239.4</v>
      </c>
    </row>
    <row r="8">
      <c r="A8" t="n">
        <v>7</v>
      </c>
      <c r="B8" t="n">
        <v>7</v>
      </c>
      <c r="C8" t="n">
        <v>12.2</v>
      </c>
      <c r="D8" t="n">
        <v>85.39999999999999</v>
      </c>
    </row>
    <row r="9">
      <c r="A9" t="n">
        <v>8</v>
      </c>
      <c r="B9" t="n">
        <v>1</v>
      </c>
      <c r="C9" t="n">
        <v>13</v>
      </c>
      <c r="D9" t="n">
        <v>13</v>
      </c>
    </row>
    <row r="10">
      <c r="A10" t="n">
        <v>10</v>
      </c>
      <c r="B10" t="n">
        <v>1</v>
      </c>
      <c r="C10" t="n">
        <v>14.62</v>
      </c>
      <c r="D10" t="n">
        <v>14.62</v>
      </c>
    </row>
    <row r="11">
      <c r="A11" t="n">
        <v>11</v>
      </c>
      <c r="B11" t="n">
        <v>18</v>
      </c>
      <c r="C11" t="n">
        <v>15.13</v>
      </c>
      <c r="D11" t="n">
        <v>272.34</v>
      </c>
    </row>
    <row r="13">
      <c r="A13" t="inlineStr">
        <is>
          <t>Total :</t>
        </is>
      </c>
      <c r="B13" t="n">
        <v>127</v>
      </c>
      <c r="C13" t="inlineStr">
        <is>
          <t>none</t>
        </is>
      </c>
      <c r="D13" t="n">
        <v>1274.71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JULIEN BEZ</dc:creator>
  <dcterms:created xmlns:dcterms="http://purl.org/dc/terms/" xmlns:xsi="http://www.w3.org/2001/XMLSchema-instance" xsi:type="dcterms:W3CDTF">2023-10-17T14:13:02Z</dcterms:created>
  <dcterms:modified xmlns:dcterms="http://purl.org/dc/terms/" xmlns:xsi="http://www.w3.org/2001/XMLSchema-instance" xsi:type="dcterms:W3CDTF">2024-09-20T15:17:00Z</dcterms:modified>
  <cp:lastModifiedBy>JULIEN BEZ</cp:lastModifiedBy>
</cp:coreProperties>
</file>