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<sst xmlns="http://schemas.openxmlformats.org/spreadsheetml/2006/main" count="43" uniqueCount="27">
  <si>
    <t>COST ANALYSIS</t>
  </si>
  <si>
    <t>Prototype Budget</t>
  </si>
  <si>
    <t>Item</t>
  </si>
  <si>
    <t>Quantity</t>
  </si>
  <si>
    <t>Cost</t>
  </si>
  <si>
    <t>Total</t>
  </si>
  <si>
    <t>TurtleBot3 Waffle</t>
  </si>
  <si>
    <t>Estimated Shipping for robot</t>
  </si>
  <si>
    <t>Travel</t>
  </si>
  <si>
    <t>*Between L3 and Stevens for team and advisor</t>
  </si>
  <si>
    <t>Staged Environment</t>
  </si>
  <si>
    <t>*Environment for the robots to "search" at the innovation expo</t>
  </si>
  <si>
    <t>router??</t>
  </si>
  <si>
    <t>TOTAL</t>
  </si>
  <si>
    <t>Production Budget (x1000)</t>
  </si>
  <si>
    <t>Estimated Shipping</t>
  </si>
  <si>
    <t>*split shipment into 50 batches</t>
  </si>
  <si>
    <t>Routers</t>
  </si>
  <si>
    <t>External Computer System</t>
  </si>
  <si>
    <t>*have 50 systems that different networks of robots communicate with</t>
  </si>
  <si>
    <t>Insurance</t>
  </si>
  <si>
    <t>Storage</t>
  </si>
  <si>
    <t>Production Budget for Future System (x1000)</t>
  </si>
  <si>
    <t>Drone Hardware</t>
  </si>
  <si>
    <t>*Modified from previous budget assuming custom drone platforms are created</t>
  </si>
  <si>
    <t>NOTE:</t>
  </si>
  <si>
    <t>The full product will consist of a few dozen (~20) robots per system operating on a single vessel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</si>
</sst>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86"/>
    <col customWidth="1" min="2" max="2" width="8.71"/>
    <col customWidth="1" min="3" max="3" width="9.43"/>
    <col customWidth="1" min="4" max="4" width="13.0"/>
  </cols>
  <sheetData>
    <row r="1">
      <c r="A1" s="1" t="s">
        <v>0</v>
      </c>
    </row>
    <row r="2">
      <c r="A2" s="1"/>
      <c r="B2" s="1"/>
      <c r="C2" s="1"/>
      <c r="D2" s="1"/>
    </row>
    <row r="3">
      <c r="A3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</row>
    <row r="5">
      <c r="A5" s="2" t="s">
        <v>6</v>
      </c>
      <c r="B5" s="2">
        <v>3.0</v>
      </c>
      <c r="C5" s="3">
        <v>1799.0</v>
      </c>
      <c r="D5" s="4">
        <f t="shared" ref="D5:D8" si="1">B5*C5</f>
        <v>5397</v>
      </c>
    </row>
    <row r="6">
      <c r="A6" s="2" t="s">
        <v>7</v>
      </c>
      <c r="B6" s="2">
        <v>1.0</v>
      </c>
      <c r="C6" s="3">
        <v>28.52</v>
      </c>
      <c r="D6" s="4">
        <f t="shared" si="1"/>
        <v>28.52</v>
      </c>
    </row>
    <row r="7">
      <c r="A7" s="2" t="s">
        <v>8</v>
      </c>
      <c r="B7" s="2">
        <v>5.0</v>
      </c>
      <c r="C7" s="3">
        <v>175.0</v>
      </c>
      <c r="D7" s="4">
        <f t="shared" si="1"/>
        <v>875</v>
      </c>
      <c r="E7" s="2" t="s">
        <v>9</v>
      </c>
    </row>
    <row r="8">
      <c r="A8" s="2" t="s">
        <v>10</v>
      </c>
      <c r="B8" s="2">
        <v>1.0</v>
      </c>
      <c r="C8" s="3">
        <v>600.0</v>
      </c>
      <c r="D8" s="4">
        <f t="shared" si="1"/>
        <v>600</v>
      </c>
      <c r="E8" s="2" t="s">
        <v>11</v>
      </c>
    </row>
    <row r="9">
      <c r="A9" s="2" t="s">
        <v>12</v>
      </c>
    </row>
    <row r="10">
      <c r="C10" s="5" t="s">
        <v>13</v>
      </c>
      <c r="D10" s="6">
        <f>sum(D5:D8)</f>
        <v>6900.52</v>
      </c>
    </row>
    <row r="13">
      <c r="A13" s="1" t="s">
        <v>14</v>
      </c>
    </row>
    <row r="14">
      <c r="A14" s="1" t="s">
        <v>2</v>
      </c>
      <c r="B14" s="1" t="s">
        <v>3</v>
      </c>
      <c r="C14" s="1" t="s">
        <v>4</v>
      </c>
      <c r="D14" s="1" t="s">
        <v>5</v>
      </c>
    </row>
    <row r="15">
      <c r="A15" s="2" t="s">
        <v>6</v>
      </c>
      <c r="B15" s="2">
        <v>1000.0</v>
      </c>
      <c r="C15" s="3">
        <v>1799.0</v>
      </c>
      <c r="D15" s="4">
        <f t="shared" ref="D15:D18" si="2">B15*C15</f>
        <v>1799000</v>
      </c>
    </row>
    <row r="16">
      <c r="A16" s="2" t="s">
        <v>15</v>
      </c>
      <c r="B16" s="2">
        <v>50.0</v>
      </c>
      <c r="C16" s="3">
        <v>28.52</v>
      </c>
      <c r="D16" s="4">
        <f t="shared" si="2"/>
        <v>1426</v>
      </c>
      <c r="E16" s="2" t="s">
        <v>16</v>
      </c>
    </row>
    <row r="17">
      <c r="A17" s="2" t="s">
        <v>17</v>
      </c>
      <c r="B17" s="2">
        <v>1000.0</v>
      </c>
      <c r="C17" s="3">
        <v>29.95</v>
      </c>
      <c r="D17" s="4">
        <f t="shared" si="2"/>
        <v>29950</v>
      </c>
    </row>
    <row r="18">
      <c r="A18" s="2" t="s">
        <v>18</v>
      </c>
      <c r="B18" s="2">
        <v>50.0</v>
      </c>
      <c r="C18" s="3">
        <v>1799.0</v>
      </c>
      <c r="D18" s="4">
        <f t="shared" si="2"/>
        <v>89950</v>
      </c>
      <c r="E18" s="2" t="s">
        <v>19</v>
      </c>
    </row>
    <row r="19">
      <c r="A19" s="2" t="s">
        <v>20</v>
      </c>
    </row>
    <row r="20">
      <c r="A20" s="2" t="s">
        <v>21</v>
      </c>
    </row>
    <row r="22">
      <c r="C22" s="5" t="s">
        <v>13</v>
      </c>
      <c r="D22" s="6">
        <f>sum(D15:D18)</f>
        <v>1920326</v>
      </c>
    </row>
    <row r="24">
      <c r="A24" s="1" t="s">
        <v>22</v>
      </c>
    </row>
    <row r="25">
      <c r="A25" s="1" t="s">
        <v>2</v>
      </c>
      <c r="B25" s="1" t="s">
        <v>3</v>
      </c>
      <c r="C25" s="1" t="s">
        <v>4</v>
      </c>
      <c r="D25" s="1" t="s">
        <v>5</v>
      </c>
    </row>
    <row r="26">
      <c r="A26" s="2" t="s">
        <v>23</v>
      </c>
      <c r="B26" s="2">
        <v>1000.0</v>
      </c>
      <c r="C26" s="3">
        <v>1000.0</v>
      </c>
      <c r="D26" s="4">
        <f t="shared" ref="D26:D29" si="3">B26*C26</f>
        <v>1000000</v>
      </c>
      <c r="E26" s="2" t="s">
        <v>24</v>
      </c>
    </row>
    <row r="27">
      <c r="A27" s="2" t="s">
        <v>15</v>
      </c>
      <c r="B27" s="2">
        <v>50.0</v>
      </c>
      <c r="C27" s="3">
        <v>28.52</v>
      </c>
      <c r="D27" s="4">
        <f t="shared" si="3"/>
        <v>1426</v>
      </c>
    </row>
    <row r="28">
      <c r="A28" s="2" t="s">
        <v>17</v>
      </c>
      <c r="B28" s="2">
        <v>1000.0</v>
      </c>
      <c r="C28" s="3">
        <v>29.95</v>
      </c>
      <c r="D28" s="4">
        <f t="shared" si="3"/>
        <v>29950</v>
      </c>
    </row>
    <row r="29">
      <c r="A29" s="2" t="s">
        <v>18</v>
      </c>
      <c r="B29" s="2">
        <v>50.0</v>
      </c>
      <c r="C29" s="3">
        <v>1799.0</v>
      </c>
      <c r="D29" s="4">
        <f t="shared" si="3"/>
        <v>89950</v>
      </c>
    </row>
    <row r="30">
      <c r="A30" s="2" t="s">
        <v>20</v>
      </c>
    </row>
    <row r="31">
      <c r="A31" s="2" t="s">
        <v>21</v>
      </c>
    </row>
    <row r="33">
      <c r="C33" s="5" t="s">
        <v>13</v>
      </c>
      <c r="D33" s="6">
        <f>sum(D26:D29)</f>
        <v>1121326</v>
      </c>
    </row>
    <row r="35">
      <c r="A35" s="2" t="s">
        <v>25</v>
      </c>
      <c r="B35" s="2" t="s">
        <v>26</v>
      </c>
    </row>
  </sheetData>
  <mergeCells count="4">
    <mergeCell ref="A3:D3"/>
    <mergeCell ref="A13:D13"/>
    <mergeCell ref="A24:D24"/>
    <mergeCell ref="A1:D1"/>
  </mergeCells>
  <drawing r:id="rId1"/>
</worksheet>
</file>