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ou\Downloads\"/>
    </mc:Choice>
  </mc:AlternateContent>
  <xr:revisionPtr revIDLastSave="0" documentId="13_ncr:1_{FAF2A14E-E8D4-4692-AC7D-9E44F051DD66}" xr6:coauthVersionLast="47" xr6:coauthVersionMax="47" xr10:uidLastSave="{00000000-0000-0000-0000-000000000000}"/>
  <bookViews>
    <workbookView xWindow="-110" yWindow="-110" windowWidth="25820" windowHeight="14620" activeTab="5" xr2:uid="{00000000-000D-0000-FFFF-FFFF00000000}"/>
  </bookViews>
  <sheets>
    <sheet name="Plages" sheetId="1" r:id="rId1"/>
    <sheet name="EXIA" sheetId="2" r:id="rId2"/>
    <sheet name="Bibliothéque" sheetId="3" r:id="rId3"/>
    <sheet name="Engie" sheetId="4" r:id="rId4"/>
    <sheet name="Digiplex" sheetId="5" r:id="rId5"/>
    <sheet name="Datacent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5" l="1"/>
  <c r="F9" i="5"/>
  <c r="F8" i="5"/>
  <c r="F7" i="5"/>
  <c r="F6" i="5"/>
  <c r="F5" i="5"/>
  <c r="F4" i="5"/>
  <c r="F3" i="5"/>
  <c r="F7" i="4"/>
  <c r="F5" i="4"/>
  <c r="F3" i="4"/>
  <c r="E3" i="2"/>
  <c r="D23" i="1"/>
  <c r="D24" i="1"/>
  <c r="D22" i="1"/>
  <c r="E13" i="1"/>
  <c r="E14" i="1"/>
  <c r="E15" i="1"/>
  <c r="E16" i="1"/>
  <c r="E17" i="1"/>
  <c r="E18" i="1"/>
  <c r="E19" i="1"/>
  <c r="E12" i="1"/>
  <c r="E7" i="1"/>
  <c r="E8" i="1"/>
  <c r="E9" i="1"/>
  <c r="E4" i="1"/>
  <c r="E3" i="1"/>
</calcChain>
</file>

<file path=xl/sharedStrings.xml><?xml version="1.0" encoding="utf-8"?>
<sst xmlns="http://schemas.openxmlformats.org/spreadsheetml/2006/main" count="413" uniqueCount="216">
  <si>
    <t>NOM du réseau</t>
  </si>
  <si>
    <t>Nombre d'hôtes souhaités</t>
  </si>
  <si>
    <t>Nombre d'hôtes disponibles</t>
  </si>
  <si>
    <t>Nombre d'IP restantes</t>
  </si>
  <si>
    <t>Notation CIDR</t>
  </si>
  <si>
    <t>Masque</t>
  </si>
  <si>
    <t>Plage utilisable</t>
  </si>
  <si>
    <t>Adresse réseau</t>
  </si>
  <si>
    <t>Adresse de diffusion</t>
  </si>
  <si>
    <t>ESN eXia</t>
  </si>
  <si>
    <t> 192.168.1.255</t>
  </si>
  <si>
    <t> 192.168.1.0</t>
  </si>
  <si>
    <t>255.255.255.0</t>
  </si>
  <si>
    <t> 192.168.1.1 -  192.168.1.254</t>
  </si>
  <si>
    <t>Bibliothèque</t>
  </si>
  <si>
    <t> 192.168.0.1 -  192.168.0.254</t>
  </si>
  <si>
    <t> 192.168.0.0</t>
  </si>
  <si>
    <t> 192.168.0.255</t>
  </si>
  <si>
    <t>Engie technique</t>
  </si>
  <si>
    <t>Engie comercial</t>
  </si>
  <si>
    <t>Engie wifi</t>
  </si>
  <si>
    <t> 192.168.2.0</t>
  </si>
  <si>
    <t> 192.168.2.128</t>
  </si>
  <si>
    <t> 192.168.2.127</t>
  </si>
  <si>
    <t> 192.168.2.191</t>
  </si>
  <si>
    <t> 192.168.2.192</t>
  </si>
  <si>
    <t> 192.168.2.223</t>
  </si>
  <si>
    <t> 192.168.2.1 -  192.168.2.126</t>
  </si>
  <si>
    <t> 192.168.2.129 -  192.168.2.190</t>
  </si>
  <si>
    <t> 192.168.2.193 -  192.168.2.222</t>
  </si>
  <si>
    <t>Conception</t>
  </si>
  <si>
    <t>DIGIPLEX</t>
  </si>
  <si>
    <t>Commercial</t>
  </si>
  <si>
    <t>Ressources Humaine</t>
  </si>
  <si>
    <t>Hotline</t>
  </si>
  <si>
    <t>Server</t>
  </si>
  <si>
    <t>Management</t>
  </si>
  <si>
    <t>Wifi invités</t>
  </si>
  <si>
    <t>Wifi Enterprise</t>
  </si>
  <si>
    <t>/24</t>
  </si>
  <si>
    <t>/25</t>
  </si>
  <si>
    <t>/26</t>
  </si>
  <si>
    <t>/27</t>
  </si>
  <si>
    <t> 192.168.10.1 -  192.168.10.254</t>
  </si>
  <si>
    <t> 192.168.20.1 -  192.168.20.254</t>
  </si>
  <si>
    <t> 192.168.30.1 -  192.168.30.254</t>
  </si>
  <si>
    <t> 192.168.40.1 -  192.168.40.254</t>
  </si>
  <si>
    <t> 192.168.50.1 -  192.168.50.254</t>
  </si>
  <si>
    <t> 192.168.60.1 -  192.168.60.254</t>
  </si>
  <si>
    <t> 192.168.70.1 -  192.168.70.254</t>
  </si>
  <si>
    <t> 192.168.80.1 -  192.168.80.254</t>
  </si>
  <si>
    <t> 192.168.10.0</t>
  </si>
  <si>
    <t> 192.168.20.0</t>
  </si>
  <si>
    <t> 192.168.30.0</t>
  </si>
  <si>
    <t> 192.168.40.0</t>
  </si>
  <si>
    <t> 192.168.50.0</t>
  </si>
  <si>
    <t> 192.168.60.0</t>
  </si>
  <si>
    <t> 192.168.70.0</t>
  </si>
  <si>
    <t> 192.168.80.0</t>
  </si>
  <si>
    <t> 192.168.10.255</t>
  </si>
  <si>
    <t> 192.168.20.255</t>
  </si>
  <si>
    <t> 192.168.30.255</t>
  </si>
  <si>
    <t> 192.168.40.255</t>
  </si>
  <si>
    <t> 192.168.50.255</t>
  </si>
  <si>
    <t> 192.168.60.255</t>
  </si>
  <si>
    <t> 192.168.70.255</t>
  </si>
  <si>
    <t> 192.168.80.255</t>
  </si>
  <si>
    <t>Datacenter</t>
  </si>
  <si>
    <t>EXIA</t>
  </si>
  <si>
    <t>tunnel</t>
  </si>
  <si>
    <t>cloud</t>
  </si>
  <si>
    <t>//</t>
  </si>
  <si>
    <t> 2001:DB8:2000:1::</t>
  </si>
  <si>
    <t> 2001:DB8:3000:1::</t>
  </si>
  <si>
    <t> 2001:DB8:1000:1::</t>
  </si>
  <si>
    <t> 2001:DB8:2000:1:0:0:0:1 - 2001:DB8:2000:1:FFFF:FFFF:FFFF:FFFF</t>
  </si>
  <si>
    <t> 2001:DB8:3000:1:0:0:0:1 - 2001:DB8:3000:1:FFFF:FFFF:FFFF:FFFF</t>
  </si>
  <si>
    <t> 2001:DB8:1000:1:0:0:0:1 - 2001:DB8:1000:1:FFFF:FFFF:FFFF:FFFF</t>
  </si>
  <si>
    <t>PCF-1</t>
  </si>
  <si>
    <t>PCF-2</t>
  </si>
  <si>
    <t>PCP-1</t>
  </si>
  <si>
    <t>BW</t>
  </si>
  <si>
    <t>SERV</t>
  </si>
  <si>
    <t>IP</t>
  </si>
  <si>
    <t>192.168.1.1</t>
  </si>
  <si>
    <t>192.168.1.2</t>
  </si>
  <si>
    <t>192.168.1.3</t>
  </si>
  <si>
    <t>192.168.1.4</t>
  </si>
  <si>
    <t>192.168.1.5</t>
  </si>
  <si>
    <t>CIDR</t>
  </si>
  <si>
    <t>192.168.1.254</t>
  </si>
  <si>
    <t>REXIA</t>
  </si>
  <si>
    <t xml:space="preserve">Plage </t>
  </si>
  <si>
    <t xml:space="preserve">DNS SERVER </t>
  </si>
  <si>
    <t>X</t>
  </si>
  <si>
    <t>Fa0 -&gt; Fa0/3</t>
  </si>
  <si>
    <t>Fa0 -&gt; Fa0/2</t>
  </si>
  <si>
    <t>Port0 -&gt; Fa0/5</t>
  </si>
  <si>
    <t>Fa0 -&gt; Fa0/4</t>
  </si>
  <si>
    <t>Fastethernet 0/0 -&gt; Fa0/1</t>
  </si>
  <si>
    <t>port ( routeur -&gt; switch )</t>
  </si>
  <si>
    <t>Port ( appareil -&gt; switch )</t>
  </si>
  <si>
    <t>Fa0 -&gt; Fa0/6</t>
  </si>
  <si>
    <t>IPv4</t>
  </si>
  <si>
    <t>Adresse Gateway</t>
  </si>
  <si>
    <t>Hôte</t>
  </si>
  <si>
    <t>Port ( Hôte -&gt; Switch )</t>
  </si>
  <si>
    <t>Gig0/0/0 -&gt; Gig0/1/0</t>
  </si>
  <si>
    <t>131.50.62.245</t>
  </si>
  <si>
    <t>Fa0 -&gt; Fa0/1</t>
  </si>
  <si>
    <t>Fa0 -&gt; Fa0/5</t>
  </si>
  <si>
    <t>Bibli_PC01</t>
  </si>
  <si>
    <t>Bibli_PC02</t>
  </si>
  <si>
    <t>Bibli_PC03</t>
  </si>
  <si>
    <t>Bibli_PC04</t>
  </si>
  <si>
    <t>Bibli_PC05</t>
  </si>
  <si>
    <t>Access Point0</t>
  </si>
  <si>
    <t>Port0 -&gt; Fa0/6</t>
  </si>
  <si>
    <t>Plage d'utilisation</t>
  </si>
  <si>
    <t>DHCP :</t>
  </si>
  <si>
    <t>Pc Fixe + Pc portable</t>
  </si>
  <si>
    <t>Blibliotheque_RT</t>
  </si>
  <si>
    <t>Gig0/0/0-&gt; Gig0/2/0</t>
  </si>
  <si>
    <t>Port -&gt; DSLAM</t>
  </si>
  <si>
    <t>Fa0/0-&gt;Fa0/7</t>
  </si>
  <si>
    <t>Port -&gt; Switch</t>
  </si>
  <si>
    <t>80.158.3.17</t>
  </si>
  <si>
    <t>192.168.0.254</t>
  </si>
  <si>
    <t>port ( routeur -&gt; DSLAM )</t>
  </si>
  <si>
    <t>Engie Tech</t>
  </si>
  <si>
    <t>255.255.255.128</t>
  </si>
  <si>
    <t>255.255.255.192</t>
  </si>
  <si>
    <t>255.255.255.224</t>
  </si>
  <si>
    <t>Engie Com</t>
  </si>
  <si>
    <t>Engie Wifi</t>
  </si>
  <si>
    <t>VLAN</t>
  </si>
  <si>
    <t>Borne Wifi 1</t>
  </si>
  <si>
    <t>Borne Wifi 2</t>
  </si>
  <si>
    <t>192.168.2.4</t>
  </si>
  <si>
    <t>192.168.2.5</t>
  </si>
  <si>
    <t>Statique</t>
  </si>
  <si>
    <t> 192.168.2.193 0 - 192.168.2.222</t>
  </si>
  <si>
    <t> 192.168.2.129 - 192.168.2.190</t>
  </si>
  <si>
    <t> 192.168.2.1 - 192.168.2.126</t>
  </si>
  <si>
    <t>192.168.2.192 - 192.168.2.195</t>
  </si>
  <si>
    <t>VLAN 10</t>
  </si>
  <si>
    <t>VLAN 11</t>
  </si>
  <si>
    <t>92.168.2.1 - 192.168.2.126</t>
  </si>
  <si>
    <t>255.255.255.252</t>
  </si>
  <si>
    <t>Switch 1</t>
  </si>
  <si>
    <t>Switch 2</t>
  </si>
  <si>
    <t>Portable 1</t>
  </si>
  <si>
    <t>Portable 2</t>
  </si>
  <si>
    <t>Routeur</t>
  </si>
  <si>
    <t>GigabitEthernet 0/0/0</t>
  </si>
  <si>
    <t>45.80.255.33</t>
  </si>
  <si>
    <t>Port Source</t>
  </si>
  <si>
    <t>Port Destination</t>
  </si>
  <si>
    <t>GigabitEthernet 0/3/0</t>
  </si>
  <si>
    <t>192.168.2.253 - 192.168.2.254</t>
  </si>
  <si>
    <t>Nombre d'ip restantes</t>
  </si>
  <si>
    <t>Passerelle</t>
  </si>
  <si>
    <t>192.168.10.1 - 192.168.10.254</t>
  </si>
  <si>
    <t>192.168.10.0</t>
  </si>
  <si>
    <t>192.168.10.255</t>
  </si>
  <si>
    <t>192.168.10.254</t>
  </si>
  <si>
    <t>192.168.20.1 - 192.168.20.254</t>
  </si>
  <si>
    <t>192.168.20.0</t>
  </si>
  <si>
    <t>192.168.20.255</t>
  </si>
  <si>
    <t>192.168.20.254</t>
  </si>
  <si>
    <t>Ressources_Humaine</t>
  </si>
  <si>
    <t>192.168.30.1 - 192.168.30.254</t>
  </si>
  <si>
    <t>192.168.30.0</t>
  </si>
  <si>
    <t>192.168.30.255</t>
  </si>
  <si>
    <t>192.168.30.254</t>
  </si>
  <si>
    <t>192.168.40.1 - 192.168.40.254</t>
  </si>
  <si>
    <t>192.168.40.0</t>
  </si>
  <si>
    <t>192.168.40.255</t>
  </si>
  <si>
    <t>192.168.40.254</t>
  </si>
  <si>
    <t>Wifi_Entreprise</t>
  </si>
  <si>
    <t>192.168.50.1 - 192.168.50.254</t>
  </si>
  <si>
    <t>192.168.50.0</t>
  </si>
  <si>
    <t>192.168.50.255</t>
  </si>
  <si>
    <t>192.168.50.254</t>
  </si>
  <si>
    <t>Wifi_invités</t>
  </si>
  <si>
    <t>192.168.60.1 - 192.168.60.254</t>
  </si>
  <si>
    <t>192.168.60.0</t>
  </si>
  <si>
    <t>192.168.60.255</t>
  </si>
  <si>
    <t>192.168.60.254</t>
  </si>
  <si>
    <t>192.168.70.1 - 192.168.70.254</t>
  </si>
  <si>
    <t>192.168.70.0</t>
  </si>
  <si>
    <t>192.168.70.255</t>
  </si>
  <si>
    <t>192.168.70.254</t>
  </si>
  <si>
    <t>192.168.80.1 - 192.168.80.254</t>
  </si>
  <si>
    <t>192.168.80.0</t>
  </si>
  <si>
    <t>192.168.80.255</t>
  </si>
  <si>
    <t>192.168.80.254</t>
  </si>
  <si>
    <t xml:space="preserve">Routeur </t>
  </si>
  <si>
    <t>Digiplex-&gt;DSLAM(DataCenter)</t>
  </si>
  <si>
    <t>DIGI_RT_01</t>
  </si>
  <si>
    <t>Gig0/0/0-&gt; Gig0/0/0</t>
  </si>
  <si>
    <t>68.101.36.129</t>
  </si>
  <si>
    <t>Serveur</t>
  </si>
  <si>
    <t xml:space="preserve">DNS Server </t>
  </si>
  <si>
    <t>DIGI_SRV_DHCP</t>
  </si>
  <si>
    <t>192.168.70.1</t>
  </si>
  <si>
    <t>192.168.70.3</t>
  </si>
  <si>
    <t>DIGI_SRV_AD</t>
  </si>
  <si>
    <t>192.168.70.2</t>
  </si>
  <si>
    <t>DIGI_SRV_DNS</t>
  </si>
  <si>
    <t>DIGI_SRV_Inranet</t>
  </si>
  <si>
    <t>192.168.70.4</t>
  </si>
  <si>
    <t>DIGI_SRV_Exchange</t>
  </si>
  <si>
    <t>192.168.70.5</t>
  </si>
  <si>
    <t xml:space="preserve">DHCP </t>
  </si>
  <si>
    <t>NOM du Réseau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</si>
</sst>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indexed="64"/>
      </right>
      <top style="thin">
        <color theme="2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5"/>
  <sheetViews>
    <sheetView workbookViewId="0">
      <selection activeCell="C11" sqref="C11"/>
    </sheetView>
  </sheetViews>
  <sheetFormatPr baseColWidth="10" defaultRowHeight="14.5" x14ac:dyDescent="0.35"/>
  <cols>
    <col min="1" max="1" width="10" customWidth="1"/>
    <col min="2" max="2" width="19.453125" bestFit="1" customWidth="1"/>
    <col min="3" max="3" width="24.54296875" bestFit="1" customWidth="1"/>
    <col min="4" max="4" width="25.81640625" customWidth="1"/>
    <col min="5" max="5" width="20.90625" bestFit="1" customWidth="1"/>
    <col min="6" max="6" width="13.453125" bestFit="1" customWidth="1"/>
    <col min="7" max="7" width="14.6328125" bestFit="1" customWidth="1"/>
    <col min="8" max="8" width="66.90625" bestFit="1" customWidth="1"/>
    <col min="9" max="9" width="27.453125" customWidth="1"/>
    <col min="10" max="10" width="19.453125" bestFit="1" customWidth="1"/>
  </cols>
  <sheetData>
    <row r="2" spans="2:10" ht="41.25" customHeight="1" x14ac:dyDescent="0.35"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</row>
    <row r="3" spans="2:10" x14ac:dyDescent="0.35">
      <c r="B3" s="10" t="s">
        <v>9</v>
      </c>
      <c r="C3" s="34">
        <v>7</v>
      </c>
      <c r="D3" s="18">
        <v>254</v>
      </c>
      <c r="E3" s="18">
        <f>D3-C3</f>
        <v>247</v>
      </c>
      <c r="F3" s="18" t="s">
        <v>39</v>
      </c>
      <c r="G3" s="18" t="s">
        <v>12</v>
      </c>
      <c r="H3" s="17" t="s">
        <v>13</v>
      </c>
      <c r="I3" s="17" t="s">
        <v>11</v>
      </c>
      <c r="J3" s="17" t="s">
        <v>10</v>
      </c>
    </row>
    <row r="4" spans="2:10" x14ac:dyDescent="0.35">
      <c r="B4" s="10" t="s">
        <v>14</v>
      </c>
      <c r="C4" s="18">
        <v>10</v>
      </c>
      <c r="D4" s="18">
        <v>254</v>
      </c>
      <c r="E4" s="18">
        <f>D4-C4</f>
        <v>244</v>
      </c>
      <c r="F4" s="18" t="s">
        <v>39</v>
      </c>
      <c r="G4" s="18" t="s">
        <v>12</v>
      </c>
      <c r="H4" s="17" t="s">
        <v>15</v>
      </c>
      <c r="I4" s="17" t="s">
        <v>16</v>
      </c>
      <c r="J4" s="17" t="s">
        <v>17</v>
      </c>
    </row>
    <row r="5" spans="2:10" x14ac:dyDescent="0.35">
      <c r="B5" s="12"/>
      <c r="C5" s="18"/>
      <c r="D5" s="18"/>
      <c r="E5" s="18"/>
      <c r="F5" s="18"/>
      <c r="G5" s="18"/>
      <c r="H5" s="18"/>
      <c r="I5" s="18"/>
      <c r="J5" s="18"/>
    </row>
    <row r="6" spans="2:10" x14ac:dyDescent="0.35">
      <c r="B6" s="12"/>
      <c r="C6" s="18"/>
      <c r="D6" s="18"/>
      <c r="E6" s="18"/>
      <c r="F6" s="18"/>
      <c r="G6" s="18"/>
      <c r="H6" s="18"/>
      <c r="I6" s="18"/>
      <c r="J6" s="18"/>
    </row>
    <row r="7" spans="2:10" x14ac:dyDescent="0.35">
      <c r="B7" s="10" t="s">
        <v>18</v>
      </c>
      <c r="C7" s="18">
        <v>100</v>
      </c>
      <c r="D7" s="18">
        <v>126</v>
      </c>
      <c r="E7" s="18">
        <f t="shared" ref="E7:E9" si="0">D7-C7</f>
        <v>26</v>
      </c>
      <c r="F7" s="18" t="s">
        <v>40</v>
      </c>
      <c r="G7" s="19">
        <v>255255255128</v>
      </c>
      <c r="H7" s="17" t="s">
        <v>27</v>
      </c>
      <c r="I7" s="17" t="s">
        <v>21</v>
      </c>
      <c r="J7" s="17" t="s">
        <v>23</v>
      </c>
    </row>
    <row r="8" spans="2:10" x14ac:dyDescent="0.35">
      <c r="B8" s="10" t="s">
        <v>19</v>
      </c>
      <c r="C8" s="18">
        <v>60</v>
      </c>
      <c r="D8" s="18">
        <v>62</v>
      </c>
      <c r="E8" s="18">
        <f t="shared" si="0"/>
        <v>2</v>
      </c>
      <c r="F8" s="18" t="s">
        <v>41</v>
      </c>
      <c r="G8" s="19">
        <v>255255255192</v>
      </c>
      <c r="H8" s="17" t="s">
        <v>28</v>
      </c>
      <c r="I8" s="17" t="s">
        <v>22</v>
      </c>
      <c r="J8" s="17" t="s">
        <v>24</v>
      </c>
    </row>
    <row r="9" spans="2:10" x14ac:dyDescent="0.35">
      <c r="B9" s="10" t="s">
        <v>20</v>
      </c>
      <c r="C9" s="18">
        <v>20</v>
      </c>
      <c r="D9" s="18">
        <v>30</v>
      </c>
      <c r="E9" s="18">
        <f t="shared" si="0"/>
        <v>10</v>
      </c>
      <c r="F9" s="18" t="s">
        <v>42</v>
      </c>
      <c r="G9" s="19">
        <v>255255255224</v>
      </c>
      <c r="H9" s="17" t="s">
        <v>29</v>
      </c>
      <c r="I9" s="17" t="s">
        <v>25</v>
      </c>
    </row>
    <row r="10" spans="2:10" x14ac:dyDescent="0.35">
      <c r="B10" s="12"/>
      <c r="C10" s="18"/>
      <c r="D10" s="18"/>
      <c r="E10" s="18"/>
      <c r="F10" s="18"/>
      <c r="G10" s="18"/>
      <c r="H10" s="18"/>
      <c r="I10" s="18"/>
      <c r="J10" s="18"/>
    </row>
    <row r="11" spans="2:10" x14ac:dyDescent="0.35">
      <c r="B11" s="10" t="s">
        <v>31</v>
      </c>
      <c r="C11" s="18"/>
      <c r="D11" s="18"/>
      <c r="E11" s="18"/>
      <c r="F11" s="18"/>
      <c r="G11" s="18"/>
      <c r="H11" s="18"/>
      <c r="I11" s="18"/>
      <c r="J11" s="18"/>
    </row>
    <row r="12" spans="2:10" x14ac:dyDescent="0.35">
      <c r="B12" s="10" t="s">
        <v>30</v>
      </c>
      <c r="C12" s="18"/>
      <c r="D12" s="18">
        <v>254</v>
      </c>
      <c r="E12" s="18">
        <f>D12-C12</f>
        <v>254</v>
      </c>
      <c r="F12" s="18" t="s">
        <v>39</v>
      </c>
      <c r="G12" s="18" t="s">
        <v>12</v>
      </c>
      <c r="H12" s="17" t="s">
        <v>43</v>
      </c>
      <c r="I12" s="17" t="s">
        <v>51</v>
      </c>
      <c r="J12" s="17" t="s">
        <v>59</v>
      </c>
    </row>
    <row r="13" spans="2:10" x14ac:dyDescent="0.35">
      <c r="B13" s="10" t="s">
        <v>32</v>
      </c>
      <c r="C13" s="18"/>
      <c r="D13" s="18">
        <v>254</v>
      </c>
      <c r="E13" s="18">
        <f t="shared" ref="E13:E19" si="1">D13-C13</f>
        <v>254</v>
      </c>
      <c r="F13" s="18" t="s">
        <v>39</v>
      </c>
      <c r="G13" s="18" t="s">
        <v>12</v>
      </c>
      <c r="H13" s="17" t="s">
        <v>44</v>
      </c>
      <c r="I13" s="17" t="s">
        <v>52</v>
      </c>
      <c r="J13" s="17" t="s">
        <v>60</v>
      </c>
    </row>
    <row r="14" spans="2:10" x14ac:dyDescent="0.35">
      <c r="B14" s="10" t="s">
        <v>33</v>
      </c>
      <c r="C14" s="18"/>
      <c r="D14" s="18">
        <v>254</v>
      </c>
      <c r="E14" s="18">
        <f t="shared" si="1"/>
        <v>254</v>
      </c>
      <c r="F14" s="18" t="s">
        <v>39</v>
      </c>
      <c r="G14" s="18" t="s">
        <v>12</v>
      </c>
      <c r="H14" s="17" t="s">
        <v>45</v>
      </c>
      <c r="I14" s="17" t="s">
        <v>53</v>
      </c>
      <c r="J14" s="17" t="s">
        <v>61</v>
      </c>
    </row>
    <row r="15" spans="2:10" x14ac:dyDescent="0.35">
      <c r="B15" s="10" t="s">
        <v>34</v>
      </c>
      <c r="C15" s="18"/>
      <c r="D15" s="18">
        <v>254</v>
      </c>
      <c r="E15" s="18">
        <f t="shared" si="1"/>
        <v>254</v>
      </c>
      <c r="F15" s="18" t="s">
        <v>39</v>
      </c>
      <c r="G15" s="18" t="s">
        <v>12</v>
      </c>
      <c r="H15" s="17" t="s">
        <v>46</v>
      </c>
      <c r="I15" s="17" t="s">
        <v>54</v>
      </c>
      <c r="J15" s="17" t="s">
        <v>62</v>
      </c>
    </row>
    <row r="16" spans="2:10" x14ac:dyDescent="0.35">
      <c r="B16" s="10" t="s">
        <v>38</v>
      </c>
      <c r="C16" s="18"/>
      <c r="D16" s="18">
        <v>254</v>
      </c>
      <c r="E16" s="18">
        <f t="shared" si="1"/>
        <v>254</v>
      </c>
      <c r="F16" s="18" t="s">
        <v>39</v>
      </c>
      <c r="G16" s="18" t="s">
        <v>12</v>
      </c>
      <c r="H16" s="17" t="s">
        <v>47</v>
      </c>
      <c r="I16" s="17" t="s">
        <v>55</v>
      </c>
      <c r="J16" s="17" t="s">
        <v>63</v>
      </c>
    </row>
    <row r="17" spans="2:10" x14ac:dyDescent="0.35">
      <c r="B17" s="10" t="s">
        <v>37</v>
      </c>
      <c r="C17" s="18"/>
      <c r="D17" s="18">
        <v>254</v>
      </c>
      <c r="E17" s="18">
        <f t="shared" si="1"/>
        <v>254</v>
      </c>
      <c r="F17" s="18" t="s">
        <v>39</v>
      </c>
      <c r="G17" s="18" t="s">
        <v>12</v>
      </c>
      <c r="H17" s="17" t="s">
        <v>48</v>
      </c>
      <c r="I17" s="17" t="s">
        <v>56</v>
      </c>
      <c r="J17" s="17" t="s">
        <v>64</v>
      </c>
    </row>
    <row r="18" spans="2:10" x14ac:dyDescent="0.35">
      <c r="B18" s="10" t="s">
        <v>35</v>
      </c>
      <c r="C18" s="18"/>
      <c r="D18" s="18">
        <v>254</v>
      </c>
      <c r="E18" s="18">
        <f t="shared" si="1"/>
        <v>254</v>
      </c>
      <c r="F18" s="18" t="s">
        <v>39</v>
      </c>
      <c r="G18" s="18" t="s">
        <v>12</v>
      </c>
      <c r="H18" s="17" t="s">
        <v>49</v>
      </c>
      <c r="I18" s="17" t="s">
        <v>57</v>
      </c>
      <c r="J18" s="17" t="s">
        <v>65</v>
      </c>
    </row>
    <row r="19" spans="2:10" x14ac:dyDescent="0.35">
      <c r="B19" s="10" t="s">
        <v>36</v>
      </c>
      <c r="C19" s="18"/>
      <c r="D19" s="18">
        <v>254</v>
      </c>
      <c r="E19" s="18">
        <f t="shared" si="1"/>
        <v>254</v>
      </c>
      <c r="F19" s="18" t="s">
        <v>39</v>
      </c>
      <c r="G19" s="18" t="s">
        <v>12</v>
      </c>
      <c r="H19" s="17" t="s">
        <v>50</v>
      </c>
      <c r="I19" s="17" t="s">
        <v>58</v>
      </c>
      <c r="J19" s="17" t="s">
        <v>66</v>
      </c>
    </row>
    <row r="20" spans="2:10" x14ac:dyDescent="0.35">
      <c r="B20" s="12"/>
      <c r="C20" s="18"/>
      <c r="D20" s="18"/>
      <c r="E20" s="18"/>
      <c r="F20" s="18"/>
      <c r="G20" s="18"/>
      <c r="H20" s="17"/>
      <c r="I20" s="18"/>
      <c r="J20" s="18"/>
    </row>
    <row r="21" spans="2:10" x14ac:dyDescent="0.35">
      <c r="B21" s="10" t="s">
        <v>67</v>
      </c>
      <c r="C21" s="18"/>
      <c r="D21" s="18"/>
      <c r="E21" s="18"/>
      <c r="F21" s="18"/>
      <c r="G21" s="18"/>
      <c r="H21" s="18"/>
      <c r="I21" s="18"/>
      <c r="J21" s="18"/>
    </row>
    <row r="22" spans="2:10" x14ac:dyDescent="0.35">
      <c r="B22" s="10" t="s">
        <v>68</v>
      </c>
      <c r="C22" s="18"/>
      <c r="D22" s="18">
        <f>2^64-1</f>
        <v>1.8446744073709552E+19</v>
      </c>
      <c r="E22" s="18" t="s">
        <v>71</v>
      </c>
      <c r="F22" s="18" t="s">
        <v>71</v>
      </c>
      <c r="G22" s="18" t="s">
        <v>71</v>
      </c>
      <c r="H22" s="17" t="s">
        <v>75</v>
      </c>
      <c r="I22" s="17" t="s">
        <v>72</v>
      </c>
      <c r="J22" s="18" t="s">
        <v>71</v>
      </c>
    </row>
    <row r="23" spans="2:10" x14ac:dyDescent="0.35">
      <c r="B23" s="33" t="s">
        <v>69</v>
      </c>
      <c r="C23" s="18"/>
      <c r="D23" s="18">
        <f t="shared" ref="D23:D24" si="2">2^64-1</f>
        <v>1.8446744073709552E+19</v>
      </c>
      <c r="E23" s="18" t="s">
        <v>71</v>
      </c>
      <c r="F23" s="18" t="s">
        <v>71</v>
      </c>
      <c r="G23" s="18" t="s">
        <v>71</v>
      </c>
      <c r="H23" s="17" t="s">
        <v>77</v>
      </c>
      <c r="I23" s="17" t="s">
        <v>73</v>
      </c>
      <c r="J23" s="18" t="s">
        <v>71</v>
      </c>
    </row>
    <row r="24" spans="2:10" x14ac:dyDescent="0.35">
      <c r="B24" s="33" t="s">
        <v>70</v>
      </c>
      <c r="C24" s="18"/>
      <c r="D24" s="18">
        <f t="shared" si="2"/>
        <v>1.8446744073709552E+19</v>
      </c>
      <c r="E24" s="18" t="s">
        <v>71</v>
      </c>
      <c r="F24" s="18" t="s">
        <v>71</v>
      </c>
      <c r="G24" s="18" t="s">
        <v>71</v>
      </c>
      <c r="H24" s="17" t="s">
        <v>76</v>
      </c>
      <c r="I24" s="17" t="s">
        <v>74</v>
      </c>
      <c r="J24" s="18" t="s">
        <v>71</v>
      </c>
    </row>
    <row r="25" spans="2:10" x14ac:dyDescent="0.35">
      <c r="B25" s="1"/>
      <c r="C25" s="1"/>
      <c r="D25" s="1"/>
      <c r="E25" s="1"/>
      <c r="F25" s="1"/>
      <c r="G25" s="1"/>
      <c r="H25" s="1"/>
      <c r="I25" s="1"/>
      <c r="J25" s="1"/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B87C-7A67-4FD8-BF2F-5B47155DF537}">
  <dimension ref="A1:J17"/>
  <sheetViews>
    <sheetView workbookViewId="0">
      <selection activeCell="E17" sqref="E17"/>
    </sheetView>
  </sheetViews>
  <sheetFormatPr baseColWidth="10" defaultRowHeight="14.5" x14ac:dyDescent="0.35"/>
  <cols>
    <col min="1" max="1" width="14.6328125" bestFit="1" customWidth="1"/>
    <col min="2" max="3" width="24.54296875" bestFit="1" customWidth="1"/>
    <col min="4" max="4" width="26.453125" bestFit="1" customWidth="1"/>
    <col min="5" max="5" width="25" bestFit="1" customWidth="1"/>
    <col min="6" max="6" width="13.453125" bestFit="1" customWidth="1"/>
    <col min="7" max="7" width="21.453125" bestFit="1" customWidth="1"/>
    <col min="8" max="8" width="28.453125" bestFit="1" customWidth="1"/>
    <col min="9" max="9" width="14.54296875" bestFit="1" customWidth="1"/>
    <col min="10" max="10" width="19.453125" bestFit="1" customWidth="1"/>
  </cols>
  <sheetData>
    <row r="1" spans="1:10" x14ac:dyDescent="0.35">
      <c r="A1" s="1"/>
      <c r="B1" s="1"/>
      <c r="C1" s="1"/>
      <c r="D1" s="1"/>
      <c r="E1" s="1"/>
      <c r="F1" s="1"/>
      <c r="G1" s="1"/>
      <c r="H1" s="1"/>
      <c r="I1" s="1"/>
    </row>
    <row r="2" spans="1:10" x14ac:dyDescent="0.35">
      <c r="A2" s="1"/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</row>
    <row r="3" spans="1:10" x14ac:dyDescent="0.35">
      <c r="B3" s="10" t="s">
        <v>9</v>
      </c>
      <c r="C3" s="8">
        <v>100</v>
      </c>
      <c r="D3" s="8">
        <v>126</v>
      </c>
      <c r="E3" s="8">
        <f>D3-C3</f>
        <v>26</v>
      </c>
      <c r="F3" s="8" t="s">
        <v>40</v>
      </c>
      <c r="G3" s="8" t="s">
        <v>130</v>
      </c>
      <c r="H3" s="9" t="s">
        <v>13</v>
      </c>
      <c r="I3" s="9" t="s">
        <v>11</v>
      </c>
      <c r="J3" s="9" t="s">
        <v>10</v>
      </c>
    </row>
    <row r="6" spans="1:10" x14ac:dyDescent="0.35">
      <c r="B6" s="11" t="s">
        <v>105</v>
      </c>
      <c r="C6" s="11" t="s">
        <v>103</v>
      </c>
      <c r="D6" s="11" t="s">
        <v>89</v>
      </c>
      <c r="E6" s="11" t="s">
        <v>92</v>
      </c>
      <c r="F6" s="11" t="s">
        <v>93</v>
      </c>
      <c r="G6" s="11" t="s">
        <v>101</v>
      </c>
      <c r="H6" s="11" t="s">
        <v>104</v>
      </c>
    </row>
    <row r="7" spans="1:10" x14ac:dyDescent="0.35">
      <c r="B7" s="6" t="s">
        <v>78</v>
      </c>
      <c r="C7" s="6" t="s">
        <v>84</v>
      </c>
      <c r="D7" s="6" t="s">
        <v>39</v>
      </c>
      <c r="E7" s="6" t="s">
        <v>13</v>
      </c>
      <c r="F7" s="6" t="s">
        <v>88</v>
      </c>
      <c r="G7" s="6" t="s">
        <v>96</v>
      </c>
      <c r="H7" s="6" t="s">
        <v>90</v>
      </c>
    </row>
    <row r="8" spans="1:10" x14ac:dyDescent="0.35">
      <c r="B8" s="6" t="s">
        <v>79</v>
      </c>
      <c r="C8" s="6" t="s">
        <v>85</v>
      </c>
      <c r="D8" s="6" t="s">
        <v>39</v>
      </c>
      <c r="E8" s="6" t="s">
        <v>13</v>
      </c>
      <c r="F8" s="6" t="s">
        <v>88</v>
      </c>
      <c r="G8" s="6" t="s">
        <v>95</v>
      </c>
      <c r="H8" s="6" t="s">
        <v>90</v>
      </c>
    </row>
    <row r="9" spans="1:10" x14ac:dyDescent="0.35">
      <c r="B9" s="6" t="s">
        <v>80</v>
      </c>
      <c r="C9" s="6" t="s">
        <v>86</v>
      </c>
      <c r="D9" s="6" t="s">
        <v>39</v>
      </c>
      <c r="E9" s="6" t="s">
        <v>13</v>
      </c>
      <c r="F9" s="6" t="s">
        <v>88</v>
      </c>
      <c r="G9" s="6" t="s">
        <v>98</v>
      </c>
      <c r="H9" s="6" t="s">
        <v>90</v>
      </c>
    </row>
    <row r="10" spans="1:10" x14ac:dyDescent="0.35">
      <c r="B10" s="6" t="s">
        <v>81</v>
      </c>
      <c r="C10" s="6" t="s">
        <v>87</v>
      </c>
      <c r="D10" s="6" t="s">
        <v>39</v>
      </c>
      <c r="E10" s="6" t="s">
        <v>13</v>
      </c>
      <c r="F10" s="6" t="s">
        <v>88</v>
      </c>
      <c r="G10" s="6" t="s">
        <v>97</v>
      </c>
      <c r="H10" s="6" t="s">
        <v>90</v>
      </c>
    </row>
    <row r="11" spans="1:10" x14ac:dyDescent="0.35">
      <c r="B11" s="6" t="s">
        <v>82</v>
      </c>
      <c r="C11" s="6" t="s">
        <v>88</v>
      </c>
      <c r="D11" s="6" t="s">
        <v>39</v>
      </c>
      <c r="E11" s="6" t="s">
        <v>13</v>
      </c>
      <c r="F11" s="6" t="s">
        <v>94</v>
      </c>
      <c r="G11" s="6" t="s">
        <v>102</v>
      </c>
      <c r="H11" s="6" t="s">
        <v>90</v>
      </c>
    </row>
    <row r="13" spans="1:10" x14ac:dyDescent="0.35">
      <c r="B13" s="11" t="s">
        <v>91</v>
      </c>
      <c r="C13" s="11" t="s">
        <v>100</v>
      </c>
      <c r="D13" s="11" t="s">
        <v>83</v>
      </c>
    </row>
    <row r="14" spans="1:10" x14ac:dyDescent="0.35">
      <c r="B14" s="2"/>
      <c r="C14" s="6" t="s">
        <v>99</v>
      </c>
      <c r="D14" s="6" t="s">
        <v>90</v>
      </c>
    </row>
    <row r="15" spans="1:10" x14ac:dyDescent="0.35">
      <c r="B15" s="2"/>
      <c r="C15" s="3"/>
      <c r="D15" s="3"/>
    </row>
    <row r="16" spans="1:10" x14ac:dyDescent="0.35">
      <c r="C16" s="11" t="s">
        <v>128</v>
      </c>
      <c r="D16" s="11" t="s">
        <v>83</v>
      </c>
    </row>
    <row r="17" spans="3:4" x14ac:dyDescent="0.35">
      <c r="C17" s="6" t="s">
        <v>107</v>
      </c>
      <c r="D17" s="6" t="s">
        <v>108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2A8A-2CA5-4811-99FF-0F5B9A47E007}">
  <dimension ref="A2:J22"/>
  <sheetViews>
    <sheetView zoomScale="99" workbookViewId="0">
      <selection activeCell="D25" sqref="D25"/>
    </sheetView>
  </sheetViews>
  <sheetFormatPr baseColWidth="10" defaultRowHeight="14.5" x14ac:dyDescent="0.35"/>
  <cols>
    <col min="2" max="2" width="17.90625" bestFit="1" customWidth="1"/>
    <col min="3" max="3" width="24.54296875" bestFit="1" customWidth="1"/>
    <col min="4" max="4" width="26.453125" bestFit="1" customWidth="1"/>
    <col min="5" max="5" width="20.90625" bestFit="1" customWidth="1"/>
    <col min="6" max="6" width="12.81640625" bestFit="1" customWidth="1"/>
    <col min="7" max="7" width="25.453125" bestFit="1" customWidth="1"/>
    <col min="8" max="8" width="28.453125" bestFit="1" customWidth="1"/>
    <col min="9" max="9" width="14.54296875" bestFit="1" customWidth="1"/>
    <col min="10" max="10" width="19.453125" bestFit="1" customWidth="1"/>
  </cols>
  <sheetData>
    <row r="2" spans="2:10" x14ac:dyDescent="0.35"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</row>
    <row r="3" spans="2:10" x14ac:dyDescent="0.35">
      <c r="B3" s="10" t="s">
        <v>14</v>
      </c>
      <c r="C3" s="8">
        <v>10</v>
      </c>
      <c r="D3" s="8">
        <v>254</v>
      </c>
      <c r="E3" s="8">
        <v>244</v>
      </c>
      <c r="F3" s="8" t="s">
        <v>39</v>
      </c>
      <c r="G3" s="8" t="s">
        <v>12</v>
      </c>
      <c r="H3" s="7" t="s">
        <v>15</v>
      </c>
      <c r="I3" s="7" t="s">
        <v>16</v>
      </c>
      <c r="J3" s="7" t="s">
        <v>17</v>
      </c>
    </row>
    <row r="6" spans="2:10" x14ac:dyDescent="0.35">
      <c r="B6" s="11" t="s">
        <v>105</v>
      </c>
      <c r="C6" s="11" t="s">
        <v>106</v>
      </c>
    </row>
    <row r="7" spans="2:10" x14ac:dyDescent="0.35">
      <c r="B7" s="5" t="s">
        <v>111</v>
      </c>
      <c r="C7" s="6" t="s">
        <v>109</v>
      </c>
    </row>
    <row r="8" spans="2:10" x14ac:dyDescent="0.35">
      <c r="B8" s="5" t="s">
        <v>112</v>
      </c>
      <c r="C8" s="6" t="s">
        <v>96</v>
      </c>
    </row>
    <row r="9" spans="2:10" x14ac:dyDescent="0.35">
      <c r="B9" s="5" t="s">
        <v>113</v>
      </c>
      <c r="C9" s="6" t="s">
        <v>95</v>
      </c>
    </row>
    <row r="10" spans="2:10" x14ac:dyDescent="0.35">
      <c r="B10" s="5" t="s">
        <v>114</v>
      </c>
      <c r="C10" s="6" t="s">
        <v>98</v>
      </c>
    </row>
    <row r="11" spans="2:10" x14ac:dyDescent="0.35">
      <c r="B11" s="5" t="s">
        <v>115</v>
      </c>
      <c r="C11" s="6" t="s">
        <v>110</v>
      </c>
    </row>
    <row r="12" spans="2:10" x14ac:dyDescent="0.35">
      <c r="B12" s="5" t="s">
        <v>116</v>
      </c>
      <c r="C12" s="6" t="s">
        <v>117</v>
      </c>
    </row>
    <row r="13" spans="2:10" x14ac:dyDescent="0.35">
      <c r="B13" s="4"/>
      <c r="C13" s="2"/>
    </row>
    <row r="14" spans="2:10" x14ac:dyDescent="0.35">
      <c r="B14" s="15"/>
      <c r="C14" s="2"/>
    </row>
    <row r="15" spans="2:10" x14ac:dyDescent="0.35">
      <c r="B15" s="36" t="s">
        <v>105</v>
      </c>
      <c r="C15" s="35" t="s">
        <v>123</v>
      </c>
      <c r="D15" s="11" t="s">
        <v>83</v>
      </c>
    </row>
    <row r="16" spans="2:10" x14ac:dyDescent="0.35">
      <c r="B16" s="14" t="s">
        <v>121</v>
      </c>
      <c r="C16" s="6" t="s">
        <v>122</v>
      </c>
      <c r="D16" s="6" t="s">
        <v>126</v>
      </c>
    </row>
    <row r="17" spans="1:4" x14ac:dyDescent="0.35">
      <c r="A17" s="16"/>
      <c r="B17" s="3" t="s">
        <v>105</v>
      </c>
      <c r="C17" s="14" t="s">
        <v>125</v>
      </c>
      <c r="D17" s="11" t="s">
        <v>83</v>
      </c>
    </row>
    <row r="18" spans="1:4" x14ac:dyDescent="0.35">
      <c r="B18" s="11" t="s">
        <v>121</v>
      </c>
      <c r="C18" s="6" t="s">
        <v>124</v>
      </c>
      <c r="D18" s="6" t="s">
        <v>127</v>
      </c>
    </row>
    <row r="19" spans="1:4" x14ac:dyDescent="0.35">
      <c r="A19" s="16"/>
    </row>
    <row r="21" spans="1:4" x14ac:dyDescent="0.35">
      <c r="B21" s="11" t="s">
        <v>214</v>
      </c>
      <c r="C21" s="11" t="s">
        <v>5</v>
      </c>
      <c r="D21" s="11" t="s">
        <v>118</v>
      </c>
    </row>
    <row r="22" spans="1:4" x14ac:dyDescent="0.35">
      <c r="B22" s="11" t="s">
        <v>120</v>
      </c>
      <c r="C22" s="6" t="s">
        <v>12</v>
      </c>
      <c r="D22" s="7" t="s">
        <v>15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8A7D-8FCA-4170-AEA3-ADDC648DF831}">
  <dimension ref="B2:K29"/>
  <sheetViews>
    <sheetView zoomScale="98" workbookViewId="0">
      <selection activeCell="F23" sqref="F23"/>
    </sheetView>
  </sheetViews>
  <sheetFormatPr baseColWidth="10" defaultRowHeight="14.5" x14ac:dyDescent="0.35"/>
  <cols>
    <col min="3" max="3" width="17.7265625" bestFit="1" customWidth="1"/>
    <col min="4" max="4" width="24.54296875" bestFit="1" customWidth="1"/>
    <col min="5" max="5" width="28.7265625" bestFit="1" customWidth="1"/>
    <col min="6" max="6" width="29.1796875" customWidth="1"/>
    <col min="7" max="7" width="14.453125" customWidth="1"/>
    <col min="8" max="8" width="25.453125" bestFit="1" customWidth="1"/>
    <col min="9" max="9" width="28.453125" bestFit="1" customWidth="1"/>
    <col min="10" max="10" width="22" bestFit="1" customWidth="1"/>
    <col min="11" max="11" width="19.453125" bestFit="1" customWidth="1"/>
  </cols>
  <sheetData>
    <row r="2" spans="2:11" x14ac:dyDescent="0.35">
      <c r="B2" s="11" t="s">
        <v>135</v>
      </c>
      <c r="C2" s="20" t="s">
        <v>0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</row>
    <row r="3" spans="2:11" x14ac:dyDescent="0.35">
      <c r="B3" s="22">
        <v>10</v>
      </c>
      <c r="C3" s="21" t="s">
        <v>129</v>
      </c>
      <c r="D3" s="8">
        <v>100</v>
      </c>
      <c r="E3" s="8">
        <v>126</v>
      </c>
      <c r="F3" s="8">
        <f>E3-D3</f>
        <v>26</v>
      </c>
      <c r="G3" s="8" t="s">
        <v>40</v>
      </c>
      <c r="H3" s="8" t="s">
        <v>130</v>
      </c>
      <c r="I3" s="17" t="s">
        <v>143</v>
      </c>
      <c r="J3" s="17" t="s">
        <v>21</v>
      </c>
      <c r="K3" s="17" t="s">
        <v>23</v>
      </c>
    </row>
    <row r="4" spans="2:11" x14ac:dyDescent="0.35">
      <c r="B4" s="2"/>
    </row>
    <row r="5" spans="2:11" x14ac:dyDescent="0.35">
      <c r="B5" s="23">
        <v>11</v>
      </c>
      <c r="C5" s="13" t="s">
        <v>133</v>
      </c>
      <c r="D5" s="8">
        <v>60</v>
      </c>
      <c r="E5" s="8">
        <v>62</v>
      </c>
      <c r="F5" s="8">
        <f>E5-D5</f>
        <v>2</v>
      </c>
      <c r="G5" s="8" t="s">
        <v>41</v>
      </c>
      <c r="H5" s="8" t="s">
        <v>131</v>
      </c>
      <c r="I5" s="17" t="s">
        <v>142</v>
      </c>
      <c r="J5" s="17" t="s">
        <v>22</v>
      </c>
      <c r="K5" s="17" t="s">
        <v>24</v>
      </c>
    </row>
    <row r="6" spans="2:11" x14ac:dyDescent="0.35">
      <c r="B6" s="2"/>
    </row>
    <row r="7" spans="2:11" x14ac:dyDescent="0.35">
      <c r="B7" s="23">
        <v>12</v>
      </c>
      <c r="C7" s="13" t="s">
        <v>134</v>
      </c>
      <c r="D7" s="8">
        <v>20</v>
      </c>
      <c r="E7" s="8">
        <v>30</v>
      </c>
      <c r="F7" s="8">
        <f>E7-D7</f>
        <v>10</v>
      </c>
      <c r="G7" s="8" t="s">
        <v>42</v>
      </c>
      <c r="H7" s="8" t="s">
        <v>132</v>
      </c>
      <c r="I7" s="17" t="s">
        <v>141</v>
      </c>
      <c r="J7" s="17" t="s">
        <v>25</v>
      </c>
      <c r="K7" s="17" t="s">
        <v>26</v>
      </c>
    </row>
    <row r="10" spans="2:11" x14ac:dyDescent="0.35">
      <c r="C10" s="29" t="s">
        <v>105</v>
      </c>
      <c r="D10" s="11" t="s">
        <v>156</v>
      </c>
      <c r="E10" s="11" t="s">
        <v>157</v>
      </c>
      <c r="F10" s="29" t="s">
        <v>103</v>
      </c>
      <c r="G10" s="29" t="s">
        <v>89</v>
      </c>
      <c r="H10" s="29" t="s">
        <v>92</v>
      </c>
    </row>
    <row r="11" spans="2:11" x14ac:dyDescent="0.35">
      <c r="C11" s="28" t="s">
        <v>153</v>
      </c>
      <c r="D11" s="23" t="s">
        <v>154</v>
      </c>
      <c r="E11" s="23" t="s">
        <v>158</v>
      </c>
      <c r="F11" s="23" t="s">
        <v>155</v>
      </c>
      <c r="G11" s="23" t="s">
        <v>39</v>
      </c>
      <c r="H11" s="23"/>
    </row>
    <row r="12" spans="2:11" x14ac:dyDescent="0.35">
      <c r="C12" s="2"/>
      <c r="D12" s="2"/>
      <c r="E12" s="2"/>
      <c r="F12" s="2"/>
      <c r="G12" s="2"/>
      <c r="H12" s="2"/>
    </row>
    <row r="13" spans="2:11" x14ac:dyDescent="0.35">
      <c r="C13" s="26" t="s">
        <v>136</v>
      </c>
      <c r="D13" s="23" t="s">
        <v>71</v>
      </c>
      <c r="E13" s="23" t="s">
        <v>71</v>
      </c>
      <c r="F13" s="6" t="s">
        <v>138</v>
      </c>
      <c r="G13" s="6" t="s">
        <v>39</v>
      </c>
      <c r="H13" s="6"/>
    </row>
    <row r="14" spans="2:11" x14ac:dyDescent="0.35">
      <c r="C14" s="26" t="s">
        <v>137</v>
      </c>
      <c r="D14" s="23" t="s">
        <v>71</v>
      </c>
      <c r="E14" s="23" t="s">
        <v>71</v>
      </c>
      <c r="F14" s="6" t="s">
        <v>139</v>
      </c>
      <c r="G14" s="6" t="s">
        <v>39</v>
      </c>
      <c r="H14" s="6"/>
    </row>
    <row r="15" spans="2:11" x14ac:dyDescent="0.35">
      <c r="C15" s="30"/>
      <c r="D15" s="2"/>
      <c r="E15" s="2"/>
      <c r="F15" s="2"/>
      <c r="G15" s="2"/>
      <c r="H15" s="2"/>
    </row>
    <row r="16" spans="2:11" x14ac:dyDescent="0.35">
      <c r="C16" s="26" t="s">
        <v>35</v>
      </c>
      <c r="D16" s="23" t="s">
        <v>71</v>
      </c>
      <c r="E16" s="23" t="s">
        <v>71</v>
      </c>
      <c r="F16" s="6"/>
      <c r="G16" s="6" t="s">
        <v>39</v>
      </c>
      <c r="H16" s="6"/>
    </row>
    <row r="17" spans="3:8" x14ac:dyDescent="0.35">
      <c r="C17" s="30"/>
      <c r="D17" s="2"/>
      <c r="E17" s="2"/>
      <c r="F17" s="2"/>
      <c r="G17" s="2"/>
      <c r="H17" s="2"/>
    </row>
    <row r="18" spans="3:8" x14ac:dyDescent="0.35">
      <c r="C18" s="26" t="s">
        <v>149</v>
      </c>
      <c r="D18" s="23" t="s">
        <v>71</v>
      </c>
      <c r="E18" s="23" t="s">
        <v>71</v>
      </c>
      <c r="F18" s="23"/>
      <c r="G18" s="23" t="s">
        <v>39</v>
      </c>
      <c r="H18" s="23"/>
    </row>
    <row r="19" spans="3:8" x14ac:dyDescent="0.35">
      <c r="C19" s="28" t="s">
        <v>150</v>
      </c>
      <c r="D19" s="23" t="s">
        <v>71</v>
      </c>
      <c r="E19" s="23" t="s">
        <v>71</v>
      </c>
      <c r="F19" s="23"/>
      <c r="G19" s="23" t="s">
        <v>39</v>
      </c>
      <c r="H19" s="23"/>
    </row>
    <row r="20" spans="3:8" x14ac:dyDescent="0.35">
      <c r="C20" s="30"/>
      <c r="D20" s="2"/>
      <c r="E20" s="2"/>
      <c r="F20" s="2"/>
      <c r="G20" s="2"/>
      <c r="H20" s="2"/>
    </row>
    <row r="21" spans="3:8" x14ac:dyDescent="0.35">
      <c r="C21" s="28" t="s">
        <v>151</v>
      </c>
      <c r="D21" s="23" t="s">
        <v>71</v>
      </c>
      <c r="E21" s="23" t="s">
        <v>71</v>
      </c>
      <c r="F21" s="23"/>
      <c r="G21" s="23" t="s">
        <v>39</v>
      </c>
      <c r="H21" s="23"/>
    </row>
    <row r="22" spans="3:8" x14ac:dyDescent="0.35">
      <c r="C22" s="28" t="s">
        <v>152</v>
      </c>
      <c r="D22" s="23" t="s">
        <v>71</v>
      </c>
      <c r="E22" s="23" t="s">
        <v>71</v>
      </c>
      <c r="F22" s="23"/>
      <c r="G22" s="23" t="s">
        <v>39</v>
      </c>
      <c r="H22" s="23"/>
    </row>
    <row r="25" spans="3:8" x14ac:dyDescent="0.35">
      <c r="C25" s="11" t="s">
        <v>119</v>
      </c>
      <c r="D25" s="11" t="s">
        <v>5</v>
      </c>
      <c r="E25" s="11" t="s">
        <v>118</v>
      </c>
    </row>
    <row r="26" spans="3:8" x14ac:dyDescent="0.35">
      <c r="C26" s="11" t="s">
        <v>140</v>
      </c>
      <c r="D26" s="24" t="s">
        <v>148</v>
      </c>
      <c r="E26" s="25" t="s">
        <v>159</v>
      </c>
    </row>
    <row r="27" spans="3:8" x14ac:dyDescent="0.35">
      <c r="C27" s="27"/>
    </row>
    <row r="28" spans="3:8" x14ac:dyDescent="0.35">
      <c r="C28" s="11" t="s">
        <v>145</v>
      </c>
      <c r="D28" s="23" t="s">
        <v>130</v>
      </c>
      <c r="E28" s="23" t="s">
        <v>147</v>
      </c>
    </row>
    <row r="29" spans="3:8" x14ac:dyDescent="0.35">
      <c r="C29" s="11" t="s">
        <v>146</v>
      </c>
      <c r="D29" s="23" t="s">
        <v>131</v>
      </c>
      <c r="E29" s="23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7F11F-0675-44FD-A95F-F18592A35E35}">
  <dimension ref="B2:L22"/>
  <sheetViews>
    <sheetView workbookViewId="0">
      <selection activeCell="D9" sqref="D9"/>
    </sheetView>
  </sheetViews>
  <sheetFormatPr baseColWidth="10" defaultRowHeight="14.5" x14ac:dyDescent="0.35"/>
  <cols>
    <col min="3" max="3" width="20" bestFit="1" customWidth="1"/>
    <col min="4" max="4" width="28" bestFit="1" customWidth="1"/>
    <col min="5" max="5" width="26.453125" bestFit="1" customWidth="1"/>
    <col min="6" max="6" width="20.81640625" bestFit="1" customWidth="1"/>
    <col min="7" max="7" width="14.26953125" bestFit="1" customWidth="1"/>
    <col min="8" max="8" width="12.7265625" bestFit="1" customWidth="1"/>
    <col min="9" max="9" width="26.453125" bestFit="1" customWidth="1"/>
    <col min="10" max="10" width="14.54296875" bestFit="1" customWidth="1"/>
    <col min="11" max="11" width="19.453125" bestFit="1" customWidth="1"/>
    <col min="12" max="12" width="13.7265625" bestFit="1" customWidth="1"/>
  </cols>
  <sheetData>
    <row r="2" spans="2:12" x14ac:dyDescent="0.35">
      <c r="B2" s="11" t="s">
        <v>135</v>
      </c>
      <c r="C2" s="11" t="s">
        <v>215</v>
      </c>
      <c r="D2" s="11" t="s">
        <v>1</v>
      </c>
      <c r="E2" s="11" t="s">
        <v>2</v>
      </c>
      <c r="F2" s="11" t="s">
        <v>160</v>
      </c>
      <c r="G2" s="11" t="s">
        <v>4</v>
      </c>
      <c r="H2" s="11" t="s">
        <v>5</v>
      </c>
      <c r="I2" s="11" t="s">
        <v>118</v>
      </c>
      <c r="J2" s="11" t="s">
        <v>7</v>
      </c>
      <c r="K2" s="11" t="s">
        <v>8</v>
      </c>
      <c r="L2" s="11" t="s">
        <v>161</v>
      </c>
    </row>
    <row r="3" spans="2:12" x14ac:dyDescent="0.35">
      <c r="B3" s="6">
        <v>10</v>
      </c>
      <c r="C3" s="26" t="s">
        <v>30</v>
      </c>
      <c r="D3" s="6" t="s">
        <v>94</v>
      </c>
      <c r="E3" s="6">
        <v>254</v>
      </c>
      <c r="F3" s="6" t="e">
        <f>E3-D3</f>
        <v>#VALUE!</v>
      </c>
      <c r="G3" s="6" t="s">
        <v>39</v>
      </c>
      <c r="H3" s="6" t="s">
        <v>12</v>
      </c>
      <c r="I3" s="6" t="s">
        <v>162</v>
      </c>
      <c r="J3" s="6" t="s">
        <v>163</v>
      </c>
      <c r="K3" s="6" t="s">
        <v>164</v>
      </c>
      <c r="L3" s="31" t="s">
        <v>165</v>
      </c>
    </row>
    <row r="4" spans="2:12" x14ac:dyDescent="0.35">
      <c r="B4" s="6">
        <v>20</v>
      </c>
      <c r="C4" s="26" t="s">
        <v>32</v>
      </c>
      <c r="D4" s="6" t="s">
        <v>94</v>
      </c>
      <c r="E4" s="6">
        <v>254</v>
      </c>
      <c r="F4" s="6" t="e">
        <f>E4-D4</f>
        <v>#VALUE!</v>
      </c>
      <c r="G4" s="6" t="s">
        <v>39</v>
      </c>
      <c r="H4" s="6" t="s">
        <v>12</v>
      </c>
      <c r="I4" s="6" t="s">
        <v>166</v>
      </c>
      <c r="J4" s="6" t="s">
        <v>167</v>
      </c>
      <c r="K4" s="6" t="s">
        <v>168</v>
      </c>
      <c r="L4" s="31" t="s">
        <v>169</v>
      </c>
    </row>
    <row r="5" spans="2:12" x14ac:dyDescent="0.35">
      <c r="B5" s="6">
        <v>30</v>
      </c>
      <c r="C5" s="26" t="s">
        <v>170</v>
      </c>
      <c r="D5" s="6" t="s">
        <v>94</v>
      </c>
      <c r="E5" s="6">
        <v>254</v>
      </c>
      <c r="F5" s="6" t="e">
        <f t="shared" ref="F5:F10" si="0">E5-D5</f>
        <v>#VALUE!</v>
      </c>
      <c r="G5" s="6" t="s">
        <v>39</v>
      </c>
      <c r="H5" s="6" t="s">
        <v>12</v>
      </c>
      <c r="I5" s="6" t="s">
        <v>171</v>
      </c>
      <c r="J5" s="6" t="s">
        <v>172</v>
      </c>
      <c r="K5" s="6" t="s">
        <v>173</v>
      </c>
      <c r="L5" s="31" t="s">
        <v>174</v>
      </c>
    </row>
    <row r="6" spans="2:12" x14ac:dyDescent="0.35">
      <c r="B6" s="6">
        <v>40</v>
      </c>
      <c r="C6" s="26" t="s">
        <v>34</v>
      </c>
      <c r="D6" s="6" t="s">
        <v>94</v>
      </c>
      <c r="E6" s="6">
        <v>254</v>
      </c>
      <c r="F6" s="6" t="e">
        <f t="shared" si="0"/>
        <v>#VALUE!</v>
      </c>
      <c r="G6" s="6" t="s">
        <v>39</v>
      </c>
      <c r="H6" s="6" t="s">
        <v>12</v>
      </c>
      <c r="I6" s="6" t="s">
        <v>175</v>
      </c>
      <c r="J6" s="6" t="s">
        <v>176</v>
      </c>
      <c r="K6" s="6" t="s">
        <v>177</v>
      </c>
      <c r="L6" s="31" t="s">
        <v>178</v>
      </c>
    </row>
    <row r="7" spans="2:12" x14ac:dyDescent="0.35">
      <c r="B7" s="6">
        <v>50</v>
      </c>
      <c r="C7" s="26" t="s">
        <v>179</v>
      </c>
      <c r="D7" s="6" t="s">
        <v>94</v>
      </c>
      <c r="E7" s="6">
        <v>254</v>
      </c>
      <c r="F7" s="6" t="e">
        <f t="shared" si="0"/>
        <v>#VALUE!</v>
      </c>
      <c r="G7" s="6" t="s">
        <v>39</v>
      </c>
      <c r="H7" s="6" t="s">
        <v>12</v>
      </c>
      <c r="I7" s="6" t="s">
        <v>180</v>
      </c>
      <c r="J7" s="6" t="s">
        <v>181</v>
      </c>
      <c r="K7" s="6" t="s">
        <v>182</v>
      </c>
      <c r="L7" s="6" t="s">
        <v>183</v>
      </c>
    </row>
    <row r="8" spans="2:12" x14ac:dyDescent="0.35">
      <c r="B8" s="6">
        <v>60</v>
      </c>
      <c r="C8" s="26" t="s">
        <v>184</v>
      </c>
      <c r="D8" s="6" t="s">
        <v>94</v>
      </c>
      <c r="E8" s="6">
        <v>254</v>
      </c>
      <c r="F8" s="6" t="e">
        <f t="shared" si="0"/>
        <v>#VALUE!</v>
      </c>
      <c r="G8" s="6" t="s">
        <v>39</v>
      </c>
      <c r="H8" s="6" t="s">
        <v>12</v>
      </c>
      <c r="I8" s="6" t="s">
        <v>185</v>
      </c>
      <c r="J8" s="6" t="s">
        <v>186</v>
      </c>
      <c r="K8" s="6" t="s">
        <v>187</v>
      </c>
      <c r="L8" s="6" t="s">
        <v>188</v>
      </c>
    </row>
    <row r="9" spans="2:12" x14ac:dyDescent="0.35">
      <c r="B9" s="6">
        <v>70</v>
      </c>
      <c r="C9" s="26" t="s">
        <v>35</v>
      </c>
      <c r="D9" s="6" t="s">
        <v>94</v>
      </c>
      <c r="E9" s="6">
        <v>254</v>
      </c>
      <c r="F9" s="6" t="e">
        <f t="shared" si="0"/>
        <v>#VALUE!</v>
      </c>
      <c r="G9" s="6" t="s">
        <v>39</v>
      </c>
      <c r="H9" s="6" t="s">
        <v>12</v>
      </c>
      <c r="I9" s="6" t="s">
        <v>189</v>
      </c>
      <c r="J9" s="6" t="s">
        <v>190</v>
      </c>
      <c r="K9" s="6" t="s">
        <v>191</v>
      </c>
      <c r="L9" s="6" t="s">
        <v>192</v>
      </c>
    </row>
    <row r="10" spans="2:12" x14ac:dyDescent="0.35">
      <c r="B10" s="6">
        <v>80</v>
      </c>
      <c r="C10" s="26" t="s">
        <v>36</v>
      </c>
      <c r="D10" s="6" t="s">
        <v>94</v>
      </c>
      <c r="E10" s="6">
        <v>254</v>
      </c>
      <c r="F10" s="6" t="e">
        <f t="shared" si="0"/>
        <v>#VALUE!</v>
      </c>
      <c r="G10" s="6" t="s">
        <v>39</v>
      </c>
      <c r="H10" s="6" t="s">
        <v>12</v>
      </c>
      <c r="I10" s="6" t="s">
        <v>193</v>
      </c>
      <c r="J10" s="6" t="s">
        <v>194</v>
      </c>
      <c r="K10" s="6" t="s">
        <v>195</v>
      </c>
      <c r="L10" s="31" t="s">
        <v>196</v>
      </c>
    </row>
    <row r="13" spans="2:12" x14ac:dyDescent="0.35">
      <c r="C13" s="11" t="s">
        <v>197</v>
      </c>
      <c r="D13" s="11" t="s">
        <v>198</v>
      </c>
      <c r="E13" s="11" t="s">
        <v>83</v>
      </c>
      <c r="F13" s="11" t="s">
        <v>5</v>
      </c>
    </row>
    <row r="14" spans="2:12" x14ac:dyDescent="0.35">
      <c r="C14" s="32" t="s">
        <v>199</v>
      </c>
      <c r="D14" s="32" t="s">
        <v>200</v>
      </c>
      <c r="E14" s="32" t="s">
        <v>201</v>
      </c>
      <c r="F14" s="32" t="s">
        <v>12</v>
      </c>
    </row>
    <row r="17" spans="3:7" x14ac:dyDescent="0.35">
      <c r="C17" s="11" t="s">
        <v>202</v>
      </c>
      <c r="D17" s="11" t="s">
        <v>83</v>
      </c>
      <c r="E17" s="11" t="s">
        <v>5</v>
      </c>
      <c r="F17" s="11" t="s">
        <v>161</v>
      </c>
      <c r="G17" s="11" t="s">
        <v>203</v>
      </c>
    </row>
    <row r="18" spans="3:7" x14ac:dyDescent="0.35">
      <c r="C18" s="6" t="s">
        <v>204</v>
      </c>
      <c r="D18" s="6" t="s">
        <v>205</v>
      </c>
      <c r="E18" s="6" t="s">
        <v>12</v>
      </c>
      <c r="F18" s="6" t="s">
        <v>192</v>
      </c>
      <c r="G18" s="6" t="s">
        <v>206</v>
      </c>
    </row>
    <row r="19" spans="3:7" x14ac:dyDescent="0.35">
      <c r="C19" s="6" t="s">
        <v>207</v>
      </c>
      <c r="D19" s="6" t="s">
        <v>208</v>
      </c>
      <c r="E19" s="6" t="s">
        <v>12</v>
      </c>
      <c r="F19" s="6" t="s">
        <v>192</v>
      </c>
      <c r="G19" s="6" t="s">
        <v>206</v>
      </c>
    </row>
    <row r="20" spans="3:7" x14ac:dyDescent="0.35">
      <c r="C20" s="6" t="s">
        <v>209</v>
      </c>
      <c r="D20" s="6" t="s">
        <v>206</v>
      </c>
      <c r="E20" s="6" t="s">
        <v>12</v>
      </c>
      <c r="F20" s="6" t="s">
        <v>192</v>
      </c>
      <c r="G20" s="6" t="s">
        <v>206</v>
      </c>
    </row>
    <row r="21" spans="3:7" x14ac:dyDescent="0.35">
      <c r="C21" s="6" t="s">
        <v>210</v>
      </c>
      <c r="D21" s="6" t="s">
        <v>211</v>
      </c>
      <c r="E21" s="6" t="s">
        <v>12</v>
      </c>
      <c r="F21" s="6" t="s">
        <v>192</v>
      </c>
      <c r="G21" s="6" t="s">
        <v>206</v>
      </c>
    </row>
    <row r="22" spans="3:7" x14ac:dyDescent="0.35">
      <c r="C22" s="6" t="s">
        <v>212</v>
      </c>
      <c r="D22" s="6" t="s">
        <v>213</v>
      </c>
      <c r="E22" s="6" t="s">
        <v>12</v>
      </c>
      <c r="F22" s="6" t="s">
        <v>192</v>
      </c>
      <c r="G22" s="6" t="s">
        <v>206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F508-961C-4B3E-A525-1F34DEC31F08}">
  <dimension ref="A1"/>
  <sheetViews>
    <sheetView tabSelected="1"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Plages</vt:lpstr>
      <vt:lpstr>EXIA</vt:lpstr>
      <vt:lpstr>Bibliothéque</vt:lpstr>
      <vt:lpstr>Engie</vt:lpstr>
      <vt:lpstr>Digiplex</vt:lpstr>
      <vt:lpstr>Datacenter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SEPULVEDA GONZALEZ MICHAEL</dc:creator>
  <cp:lastModifiedBy>Marine M</cp:lastModifiedBy>
  <dcterms:created xsi:type="dcterms:W3CDTF">2024-01-08T13:04:32Z</dcterms:created>
  <dcterms:modified xsi:type="dcterms:W3CDTF">2024-01-14T19:46:08Z</dcterms:modified>
</cp:coreProperties>
</file>