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имер 1" sheetId="1" r:id="rId4"/>
    <sheet state="visible" name="Пример 2" sheetId="2" r:id="rId5"/>
    <sheet state="hidden" name="Пример 1 Марина" sheetId="3" r:id="rId6"/>
  </sheets>
  <definedNames/>
  <calcPr/>
  <extLst>
    <ext uri="GoogleSheetsCustomDataVersion1">
      <go:sheetsCustomData xmlns:go="http://customooxmlschemas.google.com/" r:id="rId7" roundtripDataSignature="AMtx7mgf9+lUPJV8tf0zvVmYT2ypV8CHOQ=="/>
    </ext>
  </extLst>
</workbook>
</file>

<file path=xl/sharedStrings.xml><?xml version="1.0" encoding="utf-8"?>
<sst xmlns="http://schemas.openxmlformats.org/spreadsheetml/2006/main" count="44" uniqueCount="42">
  <si>
    <t>Число продаж Xi</t>
  </si>
  <si>
    <t>Число продавцов mi</t>
  </si>
  <si>
    <t>X</t>
  </si>
  <si>
    <t>-∞ &lt; x  ≤9</t>
  </si>
  <si>
    <t>9 &lt; x ≤ 12</t>
  </si>
  <si>
    <t xml:space="preserve">12 &lt; x ≤ 13 </t>
  </si>
  <si>
    <t>13 &lt; x ≤ 14</t>
  </si>
  <si>
    <t xml:space="preserve">14 &lt; x ≤ 15 </t>
  </si>
  <si>
    <t>15&lt; x ≤ 16</t>
  </si>
  <si>
    <t xml:space="preserve">16 &lt; x ≤ 17 </t>
  </si>
  <si>
    <t>17 &lt; x ≤ 19</t>
  </si>
  <si>
    <t>19 &lt; x ≤ 21</t>
  </si>
  <si>
    <t>21 &lt; x ≤ 23</t>
  </si>
  <si>
    <t>23 &lt; x ≤ 27</t>
  </si>
  <si>
    <t>27 &lt; x ≤ +∞</t>
  </si>
  <si>
    <t>F(x)</t>
  </si>
  <si>
    <t xml:space="preserve">Интервалы расходов </t>
  </si>
  <si>
    <t>[100;300)</t>
  </si>
  <si>
    <t>[300;500)</t>
  </si>
  <si>
    <t>[500;700)</t>
  </si>
  <si>
    <t>[700;900)</t>
  </si>
  <si>
    <t>[900;1100)</t>
  </si>
  <si>
    <t>[1100;1300)</t>
  </si>
  <si>
    <t>-∞ &lt; x  ≤100</t>
  </si>
  <si>
    <t>1300 &lt; x ≤ +∞</t>
  </si>
  <si>
    <r>
      <rPr>
        <rFont val="Times New Roman"/>
        <color theme="1"/>
        <sz val="12.0"/>
      </rPr>
      <t>F</t>
    </r>
    <r>
      <rPr>
        <rFont val="Times New Roman"/>
        <color theme="1"/>
        <sz val="12.0"/>
        <vertAlign val="subscript"/>
      </rPr>
      <t>n</t>
    </r>
    <r>
      <rPr>
        <rFont val="Times New Roman"/>
        <color theme="1"/>
        <sz val="12.0"/>
      </rPr>
      <t>(x)</t>
    </r>
  </si>
  <si>
    <t>Число продаж (xi)</t>
  </si>
  <si>
    <t>Число продавцов (mi)</t>
  </si>
  <si>
    <t>x</t>
  </si>
  <si>
    <t>Fn(x)</t>
  </si>
  <si>
    <t>бесконечность&lt;x&lt;=9</t>
  </si>
  <si>
    <t>9&lt;x&lt;=12</t>
  </si>
  <si>
    <t>12&lt;x&lt;=13</t>
  </si>
  <si>
    <t>13&lt;x&lt;=14</t>
  </si>
  <si>
    <t>14&lt;x&lt;=15</t>
  </si>
  <si>
    <t>15&lt;x&lt;=16</t>
  </si>
  <si>
    <t>16&lt;x&lt;=17</t>
  </si>
  <si>
    <t>17&lt;x&lt;=19</t>
  </si>
  <si>
    <t>19&lt;x&lt;=21</t>
  </si>
  <si>
    <t>21&lt;x&lt;=23</t>
  </si>
  <si>
    <t>23&lt;x&lt;=27</t>
  </si>
  <si>
    <t>27&lt;x&lt;бесконечность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</si>
</sst>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sz val="14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ont="1">
      <alignment horizontal="center" vertical="center"/>
    </xf>
    <xf borderId="1" fillId="3" fontId="1" numFmtId="2" xfId="0" applyBorder="1" applyFont="1" applyNumberFormat="1"/>
    <xf borderId="1" fillId="2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1" fillId="3" fontId="3" numFmtId="2" xfId="0" applyAlignment="1" applyBorder="1" applyFont="1" applyNumberFormat="1">
      <alignment horizontal="center"/>
    </xf>
    <xf borderId="1" fillId="3" fontId="3" numFmtId="164" xfId="0" applyAlignment="1" applyBorder="1" applyFont="1" applyNumberFormat="1">
      <alignment horizontal="center"/>
    </xf>
    <xf borderId="0" fillId="0" fontId="1" numFmtId="2" xfId="0" applyFont="1" applyNumberFormat="1"/>
    <xf borderId="0" fillId="0" fontId="1" numFmtId="0" xfId="0" applyFont="1"/>
    <xf borderId="0" fillId="0" fontId="1" numFmtId="164" xfId="0" applyFont="1" applyNumberFormat="1"/>
    <xf borderId="0" fillId="0" fontId="5" numFmtId="0" xfId="0" applyAlignment="1" applyFont="1">
      <alignment horizontal="center" shrinkToFit="0" wrapText="1"/>
    </xf>
    <xf borderId="0" fillId="0" fontId="5" numFmtId="0" xfId="0" applyFont="1"/>
    <xf borderId="0" fillId="0" fontId="5" numFmtId="0" xfId="0" applyAlignment="1" applyFont="1">
      <alignment shrinkToFit="0" wrapText="1"/>
    </xf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Times New Roman"/>
              </a:defRPr>
            </a:pPr>
            <a:r>
              <a:rPr b="0" i="0" sz="1400">
                <a:solidFill>
                  <a:srgbClr val="757575"/>
                </a:solidFill>
                <a:latin typeface="Times New Roman"/>
              </a:rPr>
              <a:t>Эмперическая функция дискретного  вариационного ряда</a:t>
            </a:r>
          </a:p>
        </c:rich>
      </c:tx>
      <c:overlay val="0"/>
    </c:title>
    <c:plotArea>
      <c:layout>
        <c:manualLayout>
          <c:xMode val="edge"/>
          <c:yMode val="edge"/>
          <c:x val="0.08509223480779958"/>
          <c:y val="0.17285669592880593"/>
          <c:w val="0.874648477155715"/>
          <c:h val="0.7754740805795638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4"/>
            <c:marker>
              <c:symbol val="none"/>
            </c:marker>
          </c:dPt>
          <c:xVal>
            <c:numRef>
              <c:f>'Пример 1 Марина'!$D$5:$D$14</c:f>
            </c:numRef>
          </c:xVal>
          <c:yVal>
            <c:numRef>
              <c:f>'Пример 1 Марина'!$E$5:$E$14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955976"/>
        <c:axId val="1144475997"/>
      </c:scatterChart>
      <c:valAx>
        <c:axId val="911955976"/>
        <c:scaling>
          <c:orientation val="minMax"/>
          <c:max val="3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4475997"/>
      </c:valAx>
      <c:valAx>
        <c:axId val="1144475997"/>
        <c:scaling>
          <c:orientation val="minMax"/>
          <c:min val="-0.050000000000000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1955976"/>
      </c:valAx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1085850</xdr:colOff>
      <xdr:row>5</xdr:row>
      <xdr:rowOff>200025</xdr:rowOff>
    </xdr:from>
    <xdr:ext cx="5476875" cy="35242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590550</xdr:colOff>
      <xdr:row>6</xdr:row>
      <xdr:rowOff>104775</xdr:rowOff>
    </xdr:from>
    <xdr:ext cx="4362450" cy="27051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28575</xdr:colOff>
      <xdr:row>9</xdr:row>
      <xdr:rowOff>123825</xdr:rowOff>
    </xdr:from>
    <xdr:ext cx="5905500" cy="3800475"/>
    <xdr:graphicFrame>
      <xdr:nvGraphicFramePr>
        <xdr:cNvPr id="182848388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13" width="11.63"/>
    <col customWidth="1" min="14" max="26" width="11.0"/>
  </cols>
  <sheetData>
    <row r="1" ht="23.25" customHeight="1">
      <c r="A1" s="1" t="s">
        <v>0</v>
      </c>
      <c r="B1" s="2">
        <v>9.0</v>
      </c>
      <c r="C1" s="2">
        <v>12.0</v>
      </c>
      <c r="D1" s="2">
        <v>13.0</v>
      </c>
      <c r="E1" s="2">
        <v>14.0</v>
      </c>
      <c r="F1" s="2">
        <v>15.0</v>
      </c>
      <c r="G1" s="2">
        <v>16.0</v>
      </c>
      <c r="H1" s="2">
        <v>17.0</v>
      </c>
      <c r="I1" s="2">
        <v>19.0</v>
      </c>
      <c r="J1" s="2">
        <v>21.0</v>
      </c>
      <c r="K1" s="2">
        <v>23.0</v>
      </c>
      <c r="L1" s="2">
        <v>27.0</v>
      </c>
    </row>
    <row r="2" ht="25.5" customHeight="1">
      <c r="A2" s="1" t="s">
        <v>1</v>
      </c>
      <c r="B2" s="2">
        <v>1.0</v>
      </c>
      <c r="C2" s="2">
        <v>2.0</v>
      </c>
      <c r="D2" s="2">
        <v>3.0</v>
      </c>
      <c r="E2" s="2">
        <v>6.0</v>
      </c>
      <c r="F2" s="2">
        <v>5.0</v>
      </c>
      <c r="G2" s="2">
        <v>3.0</v>
      </c>
      <c r="H2" s="2">
        <v>2.0</v>
      </c>
      <c r="I2" s="2">
        <v>1.0</v>
      </c>
      <c r="J2" s="2">
        <v>1.0</v>
      </c>
      <c r="K2" s="2">
        <v>1.0</v>
      </c>
      <c r="L2" s="2">
        <v>1.0</v>
      </c>
    </row>
    <row r="3" ht="15.75" customHeight="1"/>
    <row r="4" ht="15.75" customHeight="1">
      <c r="A4" s="1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</row>
    <row r="5" ht="15.75" customHeight="1">
      <c r="A5" s="1" t="s">
        <v>15</v>
      </c>
      <c r="B5" s="4">
        <v>0.0</v>
      </c>
      <c r="C5" s="4">
        <f t="shared" ref="C5:M5" si="1">B2/26+B5</f>
        <v>0.03846153846</v>
      </c>
      <c r="D5" s="4">
        <f t="shared" si="1"/>
        <v>0.1153846154</v>
      </c>
      <c r="E5" s="4">
        <f t="shared" si="1"/>
        <v>0.2307692308</v>
      </c>
      <c r="F5" s="4">
        <f t="shared" si="1"/>
        <v>0.4615384615</v>
      </c>
      <c r="G5" s="4">
        <f t="shared" si="1"/>
        <v>0.6538461538</v>
      </c>
      <c r="H5" s="4">
        <f t="shared" si="1"/>
        <v>0.7692307692</v>
      </c>
      <c r="I5" s="4">
        <f t="shared" si="1"/>
        <v>0.8461538462</v>
      </c>
      <c r="J5" s="4">
        <f t="shared" si="1"/>
        <v>0.8846153846</v>
      </c>
      <c r="K5" s="4">
        <f t="shared" si="1"/>
        <v>0.9230769231</v>
      </c>
      <c r="L5" s="4">
        <f t="shared" si="1"/>
        <v>0.9615384615</v>
      </c>
      <c r="M5" s="4">
        <f t="shared" si="1"/>
        <v>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6.0"/>
    <col customWidth="1" min="3" max="7" width="11.0"/>
    <col customWidth="1" min="8" max="8" width="16.63"/>
    <col customWidth="1" min="9" max="26" width="11.0"/>
  </cols>
  <sheetData>
    <row r="1" ht="30.75" customHeight="1">
      <c r="A1" s="5" t="s">
        <v>16</v>
      </c>
      <c r="B1" s="6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8"/>
      <c r="I1" s="8"/>
      <c r="J1" s="8"/>
      <c r="K1" s="8"/>
      <c r="L1" s="8"/>
    </row>
    <row r="2" ht="29.25" customHeight="1">
      <c r="A2" s="5" t="s">
        <v>1</v>
      </c>
      <c r="B2" s="6">
        <v>30.0</v>
      </c>
      <c r="C2" s="6">
        <v>38.0</v>
      </c>
      <c r="D2" s="6">
        <v>50.0</v>
      </c>
      <c r="E2" s="6">
        <v>31.0</v>
      </c>
      <c r="F2" s="6">
        <v>22.0</v>
      </c>
      <c r="G2" s="6">
        <v>13.0</v>
      </c>
      <c r="H2" s="8"/>
      <c r="I2" s="8"/>
      <c r="J2" s="8"/>
      <c r="K2" s="8"/>
      <c r="L2" s="8"/>
    </row>
    <row r="3" ht="15.75" customHeight="1"/>
    <row r="4" ht="15.75" customHeight="1">
      <c r="A4" s="9" t="s">
        <v>2</v>
      </c>
      <c r="B4" s="10" t="s">
        <v>23</v>
      </c>
      <c r="C4" s="10">
        <v>300.0</v>
      </c>
      <c r="D4" s="10">
        <v>500.0</v>
      </c>
      <c r="E4" s="10">
        <v>700.0</v>
      </c>
      <c r="F4" s="10">
        <v>900.0</v>
      </c>
      <c r="G4" s="10">
        <v>1100.0</v>
      </c>
      <c r="H4" s="10" t="s">
        <v>24</v>
      </c>
      <c r="I4" s="11"/>
      <c r="J4" s="11"/>
      <c r="K4" s="11"/>
      <c r="L4" s="11"/>
      <c r="M4" s="11"/>
    </row>
    <row r="5" ht="15.75" customHeight="1">
      <c r="A5" s="9" t="s">
        <v>25</v>
      </c>
      <c r="B5" s="12">
        <v>0.0</v>
      </c>
      <c r="C5" s="13">
        <f t="shared" ref="C5:H5" si="1">B2/SUM($B$2:$G$2)+B5</f>
        <v>0.1630434783</v>
      </c>
      <c r="D5" s="13">
        <f t="shared" si="1"/>
        <v>0.3695652174</v>
      </c>
      <c r="E5" s="13">
        <f t="shared" si="1"/>
        <v>0.6413043478</v>
      </c>
      <c r="F5" s="13">
        <f t="shared" si="1"/>
        <v>0.8097826087</v>
      </c>
      <c r="G5" s="13">
        <f t="shared" si="1"/>
        <v>0.9293478261</v>
      </c>
      <c r="H5" s="13">
        <f t="shared" si="1"/>
        <v>1</v>
      </c>
      <c r="I5" s="14"/>
      <c r="J5" s="14"/>
      <c r="K5" s="14"/>
      <c r="L5" s="14"/>
      <c r="M5" s="14"/>
    </row>
    <row r="6" ht="15.75" customHeight="1"/>
    <row r="7" ht="15.75" customHeight="1"/>
    <row r="8" ht="15.75" customHeight="1">
      <c r="A8" s="15"/>
      <c r="B8" s="15"/>
      <c r="C8" s="15"/>
      <c r="D8" s="15"/>
      <c r="E8" s="15"/>
      <c r="F8" s="15"/>
      <c r="G8" s="15"/>
    </row>
    <row r="9" ht="15.75" customHeight="1">
      <c r="A9" s="15"/>
      <c r="B9" s="16"/>
      <c r="C9" s="16"/>
      <c r="D9" s="16"/>
      <c r="E9" s="16"/>
      <c r="F9" s="16"/>
      <c r="G9" s="16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8.0"/>
    <col customWidth="1" min="3" max="3" width="8.25"/>
    <col customWidth="1" min="4" max="12" width="8.0"/>
    <col customWidth="1" min="13" max="26" width="7.63"/>
  </cols>
  <sheetData>
    <row r="1" ht="14.25" customHeight="1">
      <c r="A1" s="17" t="s">
        <v>26</v>
      </c>
      <c r="B1" s="18">
        <v>9.0</v>
      </c>
      <c r="C1" s="18">
        <v>12.0</v>
      </c>
      <c r="D1" s="18">
        <v>13.0</v>
      </c>
      <c r="E1" s="18">
        <v>14.0</v>
      </c>
      <c r="F1" s="18">
        <v>15.0</v>
      </c>
      <c r="G1" s="18">
        <v>16.0</v>
      </c>
      <c r="H1" s="18">
        <v>17.0</v>
      </c>
      <c r="I1" s="18">
        <v>19.0</v>
      </c>
      <c r="J1" s="18">
        <v>21.0</v>
      </c>
      <c r="K1" s="18">
        <v>23.0</v>
      </c>
      <c r="L1" s="18">
        <v>27.0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4.25" customHeight="1">
      <c r="A2" s="19" t="s">
        <v>27</v>
      </c>
      <c r="B2" s="18">
        <v>1.0</v>
      </c>
      <c r="C2" s="18">
        <v>2.0</v>
      </c>
      <c r="D2" s="18">
        <v>3.0</v>
      </c>
      <c r="E2" s="18">
        <v>6.0</v>
      </c>
      <c r="F2" s="18">
        <v>5.0</v>
      </c>
      <c r="G2" s="18">
        <v>3.0</v>
      </c>
      <c r="H2" s="18">
        <v>2.0</v>
      </c>
      <c r="I2" s="18">
        <v>1.0</v>
      </c>
      <c r="J2" s="18">
        <v>1.0</v>
      </c>
      <c r="K2" s="18">
        <v>1.0</v>
      </c>
      <c r="L2" s="18">
        <v>1.0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4.2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4.25" customHeight="1">
      <c r="A4" s="18" t="s">
        <v>28</v>
      </c>
      <c r="B4" s="18" t="s">
        <v>29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4.25" customHeight="1">
      <c r="A5" s="19" t="s">
        <v>30</v>
      </c>
      <c r="B5" s="18">
        <v>0.0</v>
      </c>
      <c r="C5" s="18"/>
      <c r="D5" s="18">
        <v>0.0</v>
      </c>
      <c r="E5" s="18">
        <f t="shared" ref="E5:E8" si="1">$B$5</f>
        <v>0</v>
      </c>
      <c r="F5" s="18"/>
      <c r="G5" s="18">
        <v>20.0</v>
      </c>
      <c r="H5" s="20">
        <f t="shared" ref="H5:H6" si="2">$B$13</f>
        <v>0.8846153846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4.25" customHeight="1">
      <c r="A6" s="18" t="s">
        <v>31</v>
      </c>
      <c r="B6" s="20">
        <f>B2/26</f>
        <v>0.03846153846</v>
      </c>
      <c r="C6" s="18"/>
      <c r="D6" s="18">
        <v>1.0</v>
      </c>
      <c r="E6" s="18">
        <f t="shared" si="1"/>
        <v>0</v>
      </c>
      <c r="F6" s="18"/>
      <c r="G6" s="18">
        <v>21.0</v>
      </c>
      <c r="H6" s="20">
        <f t="shared" si="2"/>
        <v>0.8846153846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4.25" customHeight="1">
      <c r="A7" s="18" t="s">
        <v>32</v>
      </c>
      <c r="B7" s="20">
        <f>B6+C2/26</f>
        <v>0.1153846154</v>
      </c>
      <c r="C7" s="18"/>
      <c r="D7" s="18">
        <v>2.0</v>
      </c>
      <c r="E7" s="18">
        <f t="shared" si="1"/>
        <v>0</v>
      </c>
      <c r="F7" s="18"/>
      <c r="G7" s="18">
        <v>21.0</v>
      </c>
      <c r="H7" s="20">
        <f t="shared" ref="H7:H9" si="3">$B$14</f>
        <v>0.9230769231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4.25" customHeight="1">
      <c r="A8" s="18" t="s">
        <v>33</v>
      </c>
      <c r="B8" s="20">
        <f>B7+D2/26</f>
        <v>0.2307692308</v>
      </c>
      <c r="C8" s="18"/>
      <c r="D8" s="18">
        <v>3.0</v>
      </c>
      <c r="E8" s="18">
        <f t="shared" si="1"/>
        <v>0</v>
      </c>
      <c r="F8" s="18"/>
      <c r="G8" s="18">
        <v>22.0</v>
      </c>
      <c r="H8" s="20">
        <f t="shared" si="3"/>
        <v>0.9230769231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4.25" customHeight="1">
      <c r="A9" s="18" t="s">
        <v>34</v>
      </c>
      <c r="B9" s="20">
        <f>B8+E2/26</f>
        <v>0.4615384615</v>
      </c>
      <c r="C9" s="18"/>
      <c r="D9" s="18">
        <v>4.0</v>
      </c>
      <c r="E9" s="18">
        <v>0.0</v>
      </c>
      <c r="F9" s="18"/>
      <c r="G9" s="18">
        <v>23.0</v>
      </c>
      <c r="H9" s="20">
        <f t="shared" si="3"/>
        <v>0.9230769231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4.25" customHeight="1">
      <c r="A10" s="18" t="s">
        <v>35</v>
      </c>
      <c r="B10" s="20">
        <f>B9+F2/26</f>
        <v>0.6538461538</v>
      </c>
      <c r="C10" s="18"/>
      <c r="D10" s="18">
        <v>5.0</v>
      </c>
      <c r="E10" s="18">
        <f t="shared" ref="E10:E13" si="4">$B$5</f>
        <v>0</v>
      </c>
      <c r="F10" s="18"/>
      <c r="G10" s="18">
        <v>23.0</v>
      </c>
      <c r="H10" s="20">
        <f t="shared" ref="H10:H14" si="5">$B$15</f>
        <v>0.9615384615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4.25" customHeight="1">
      <c r="A11" s="18" t="s">
        <v>36</v>
      </c>
      <c r="B11" s="20">
        <f>B10+G2/26</f>
        <v>0.7692307692</v>
      </c>
      <c r="C11" s="18"/>
      <c r="D11" s="18">
        <v>6.0</v>
      </c>
      <c r="E11" s="18">
        <f t="shared" si="4"/>
        <v>0</v>
      </c>
      <c r="F11" s="18"/>
      <c r="G11" s="18">
        <v>24.0</v>
      </c>
      <c r="H11" s="20">
        <f t="shared" si="5"/>
        <v>0.9615384615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customHeight="1">
      <c r="A12" s="18" t="s">
        <v>37</v>
      </c>
      <c r="B12" s="20">
        <f>B11+H2/26</f>
        <v>0.8461538462</v>
      </c>
      <c r="C12" s="18"/>
      <c r="D12" s="18">
        <v>7.0</v>
      </c>
      <c r="E12" s="18">
        <f t="shared" si="4"/>
        <v>0</v>
      </c>
      <c r="F12" s="18"/>
      <c r="G12" s="18">
        <v>25.0</v>
      </c>
      <c r="H12" s="20">
        <f t="shared" si="5"/>
        <v>0.9615384615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4.25" customHeight="1">
      <c r="A13" s="18" t="s">
        <v>38</v>
      </c>
      <c r="B13" s="20">
        <f>B12+I2/26</f>
        <v>0.8846153846</v>
      </c>
      <c r="C13" s="18"/>
      <c r="D13" s="18">
        <v>8.0</v>
      </c>
      <c r="E13" s="18">
        <f t="shared" si="4"/>
        <v>0</v>
      </c>
      <c r="F13" s="18"/>
      <c r="G13" s="18">
        <v>26.0</v>
      </c>
      <c r="H13" s="20">
        <f t="shared" si="5"/>
        <v>0.9615384615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4.25" customHeight="1">
      <c r="A14" s="18" t="s">
        <v>39</v>
      </c>
      <c r="B14" s="20">
        <f>B13+J2/26</f>
        <v>0.9230769231</v>
      </c>
      <c r="C14" s="18"/>
      <c r="D14" s="18">
        <v>9.0</v>
      </c>
      <c r="E14" s="18">
        <v>0.0</v>
      </c>
      <c r="F14" s="18"/>
      <c r="G14" s="18">
        <v>27.0</v>
      </c>
      <c r="H14" s="20">
        <f t="shared" si="5"/>
        <v>0.9615384615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4.25" customHeight="1">
      <c r="A15" s="18" t="s">
        <v>40</v>
      </c>
      <c r="B15" s="20">
        <f>B14+K2/26</f>
        <v>0.9615384615</v>
      </c>
      <c r="C15" s="18"/>
      <c r="D15" s="18">
        <v>9.0</v>
      </c>
      <c r="E15" s="20">
        <f t="shared" ref="E15:E18" si="6">$B$6</f>
        <v>0.03846153846</v>
      </c>
      <c r="F15" s="18"/>
      <c r="G15" s="18">
        <v>27.0</v>
      </c>
      <c r="H15" s="20">
        <f t="shared" ref="H15:H18" si="7">$B$16</f>
        <v>1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4.25" customHeight="1">
      <c r="A16" s="19" t="s">
        <v>41</v>
      </c>
      <c r="B16" s="20">
        <f>B15+L2/26</f>
        <v>1</v>
      </c>
      <c r="C16" s="18"/>
      <c r="D16" s="18">
        <v>10.0</v>
      </c>
      <c r="E16" s="20">
        <f t="shared" si="6"/>
        <v>0.03846153846</v>
      </c>
      <c r="F16" s="18"/>
      <c r="G16" s="18">
        <v>28.0</v>
      </c>
      <c r="H16" s="20">
        <f t="shared" si="7"/>
        <v>1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4.25" customHeight="1">
      <c r="A17" s="18"/>
      <c r="B17" s="18"/>
      <c r="C17" s="18"/>
      <c r="D17" s="18">
        <v>11.0</v>
      </c>
      <c r="E17" s="20">
        <f t="shared" si="6"/>
        <v>0.03846153846</v>
      </c>
      <c r="F17" s="18"/>
      <c r="G17" s="18">
        <v>29.0</v>
      </c>
      <c r="H17" s="20">
        <f t="shared" si="7"/>
        <v>1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18"/>
      <c r="B18" s="18"/>
      <c r="C18" s="18"/>
      <c r="D18" s="18">
        <v>12.0</v>
      </c>
      <c r="E18" s="20">
        <f t="shared" si="6"/>
        <v>0.03846153846</v>
      </c>
      <c r="F18" s="18"/>
      <c r="G18" s="18">
        <v>30.0</v>
      </c>
      <c r="H18" s="20">
        <f t="shared" si="7"/>
        <v>1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18"/>
      <c r="B19" s="18"/>
      <c r="C19" s="18"/>
      <c r="D19" s="18">
        <v>12.0</v>
      </c>
      <c r="E19" s="20">
        <f t="shared" ref="E19:E20" si="8">$B$7</f>
        <v>0.1153846154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4.25" customHeight="1">
      <c r="A20" s="18"/>
      <c r="B20" s="18"/>
      <c r="C20" s="18"/>
      <c r="D20" s="18">
        <v>13.0</v>
      </c>
      <c r="E20" s="20">
        <f t="shared" si="8"/>
        <v>0.1153846154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4.25" customHeight="1">
      <c r="A21" s="18"/>
      <c r="B21" s="18"/>
      <c r="C21" s="18"/>
      <c r="D21" s="18">
        <v>13.0</v>
      </c>
      <c r="E21" s="20">
        <f t="shared" ref="E21:E22" si="9">$B$8</f>
        <v>0.2307692308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4.25" customHeight="1">
      <c r="A22" s="18"/>
      <c r="B22" s="18"/>
      <c r="C22" s="18"/>
      <c r="D22" s="18">
        <v>14.0</v>
      </c>
      <c r="E22" s="20">
        <f t="shared" si="9"/>
        <v>0.2307692308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4.25" customHeight="1">
      <c r="A23" s="18"/>
      <c r="B23" s="18"/>
      <c r="C23" s="18"/>
      <c r="D23" s="18">
        <v>14.0</v>
      </c>
      <c r="E23" s="20">
        <f t="shared" ref="E23:E24" si="10">$B$9</f>
        <v>0.4615384615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4.25" customHeight="1">
      <c r="A24" s="18"/>
      <c r="B24" s="18"/>
      <c r="C24" s="18"/>
      <c r="D24" s="18">
        <v>15.0</v>
      </c>
      <c r="E24" s="20">
        <f t="shared" si="10"/>
        <v>0.4615384615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4.25" customHeight="1">
      <c r="A25" s="18"/>
      <c r="B25" s="18"/>
      <c r="C25" s="18"/>
      <c r="D25" s="18">
        <v>15.0</v>
      </c>
      <c r="E25" s="20">
        <f t="shared" ref="E25:E26" si="11">$B$10</f>
        <v>0.6538461538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4.25" customHeight="1">
      <c r="A26" s="18"/>
      <c r="B26" s="18"/>
      <c r="C26" s="18"/>
      <c r="D26" s="18">
        <v>16.0</v>
      </c>
      <c r="E26" s="20">
        <f t="shared" si="11"/>
        <v>0.6538461538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4.25" customHeight="1">
      <c r="A27" s="18"/>
      <c r="B27" s="18"/>
      <c r="C27" s="18"/>
      <c r="D27" s="18">
        <v>16.0</v>
      </c>
      <c r="E27" s="20">
        <f t="shared" ref="E27:E28" si="12">$B$11</f>
        <v>0.7692307692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4.25" customHeight="1">
      <c r="A28" s="18"/>
      <c r="B28" s="18"/>
      <c r="C28" s="18"/>
      <c r="D28" s="18">
        <v>17.0</v>
      </c>
      <c r="E28" s="20">
        <f t="shared" si="12"/>
        <v>0.7692307692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4.25" customHeight="1">
      <c r="A29" s="18"/>
      <c r="B29" s="18"/>
      <c r="C29" s="18"/>
      <c r="D29" s="18">
        <v>17.0</v>
      </c>
      <c r="E29" s="20">
        <f t="shared" ref="E29:E31" si="13">$B$12</f>
        <v>0.8461538462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4.25" customHeight="1">
      <c r="A30" s="18"/>
      <c r="B30" s="18"/>
      <c r="C30" s="18"/>
      <c r="D30" s="18">
        <v>18.0</v>
      </c>
      <c r="E30" s="20">
        <f t="shared" si="13"/>
        <v>0.8461538462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4.25" customHeight="1">
      <c r="A31" s="18"/>
      <c r="B31" s="18"/>
      <c r="C31" s="18"/>
      <c r="D31" s="18">
        <v>19.0</v>
      </c>
      <c r="E31" s="20">
        <f t="shared" si="13"/>
        <v>0.8461538462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4.25" customHeight="1">
      <c r="A32" s="18"/>
      <c r="B32" s="18"/>
      <c r="C32" s="18"/>
      <c r="D32" s="18">
        <v>19.0</v>
      </c>
      <c r="E32" s="20">
        <f>$B$13</f>
        <v>0.8846153846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4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4.2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4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4.2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4.2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4.2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4.2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4.2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4.2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4.2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4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4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4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4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4.2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4.2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4.2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4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4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4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4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4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4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4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4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4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4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4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4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4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4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4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4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4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4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4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4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4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4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4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4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4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4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4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4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4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4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4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4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4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4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4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4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4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4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4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4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4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4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4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4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4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4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4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4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4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4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4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4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4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4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4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4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4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4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4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4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4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4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4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4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4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4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4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4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4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4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4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4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4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4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4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4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4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4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4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4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4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4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4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4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4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4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4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4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4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4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4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4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4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4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4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4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4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4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4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4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4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4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4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4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4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4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4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4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4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4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4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4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4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4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4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4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4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4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4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4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4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4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4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4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4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4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4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4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4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4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4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4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4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4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4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4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4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4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4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4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4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4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4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4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4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4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4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4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4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4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4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4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4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4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4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4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4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4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4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4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4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4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4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4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4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4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4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4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4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4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4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4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4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4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4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4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4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4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4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4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4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4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4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4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4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4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4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4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4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4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4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4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4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4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4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4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4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4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4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4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4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4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4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4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4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4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4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4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4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4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4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4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4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4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4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4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4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4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4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4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4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4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4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4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4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4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4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4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4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4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4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4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4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4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4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4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4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4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4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4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4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4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4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4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4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4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4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4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4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4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4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4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4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4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4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4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4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4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4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4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4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4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4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4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4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4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4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4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4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4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4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4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4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4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4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4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4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4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4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4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4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4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4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4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4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4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4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4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4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4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4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4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4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4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4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4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4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4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4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4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4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4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4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4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4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4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4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4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4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4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4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4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4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4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4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4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4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4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4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4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4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4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4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4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4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4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4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4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4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4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4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4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4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4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4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4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4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4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4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4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4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4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4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4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4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4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4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4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4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4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4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4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4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4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4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4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4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4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4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4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4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4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4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4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4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4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4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4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4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4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4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4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4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4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4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4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4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4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4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4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4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4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4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4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4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4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4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4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4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4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4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4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4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4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4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4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4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4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4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4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4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4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4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4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4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4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4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4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4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4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4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4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4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4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4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4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4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4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4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4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4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4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4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4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4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4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4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4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4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4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4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4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4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4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4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4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4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4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4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4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4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4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4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4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4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4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4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4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4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4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4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4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4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4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4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4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4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4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4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4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4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4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4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4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4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4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4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4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4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4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4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4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4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4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4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4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4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4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4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4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4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4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4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4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4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4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4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4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4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4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4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4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4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4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4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4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4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4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4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4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4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4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4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4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4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4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4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4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4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4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4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4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4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4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4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4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4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4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4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4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4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4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4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4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4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4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4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4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4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4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4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4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4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4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4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4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4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4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4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4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4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4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4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4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4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4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4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4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4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4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4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4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4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4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4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4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4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4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4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4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4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4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4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4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4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4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4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4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4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4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4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4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4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4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4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4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4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4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4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4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4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4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4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4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4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4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4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4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4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4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4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4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4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4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4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4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4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4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4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4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4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4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4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4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4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4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4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4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4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4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4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4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4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4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4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4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4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4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4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4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4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4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4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4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4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4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4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4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4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4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4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4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4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4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4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4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4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4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4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4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4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4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4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4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4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4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4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4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4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4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4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4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4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4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4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4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4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4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4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4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4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4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4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4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4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4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4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4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4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4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4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4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4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4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4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4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4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4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4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4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4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4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4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4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4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4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4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4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4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4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4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4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4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4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4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4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4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4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4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4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4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4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4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4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4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4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4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4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4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4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4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4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4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4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4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4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4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4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4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4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4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4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4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4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4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4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4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4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4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4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4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4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4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4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4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4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4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4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4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4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4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4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4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4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4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4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4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4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4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4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4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4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4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4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4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4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4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4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4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4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4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4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4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4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4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4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4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4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4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4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4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4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4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4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4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4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4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4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4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4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4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4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4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4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4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4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4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4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4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4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4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4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4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4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4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4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4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4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4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4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4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4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4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4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4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4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4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4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4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4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4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4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4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4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4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4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4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4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4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4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4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4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4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4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4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4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4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4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4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4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4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4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4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4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4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4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4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4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4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4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4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4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4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4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4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4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4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4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4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4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4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4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4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4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4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4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4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4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4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4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4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4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4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4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4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4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4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4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4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4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4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4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4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4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4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4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4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4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4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4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4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4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4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4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4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4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4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4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4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4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4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4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4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4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4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4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4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4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4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4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4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4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4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4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4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4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4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4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4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4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4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4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4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4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4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4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4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4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4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4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4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4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4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4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4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4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4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4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4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4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4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4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4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4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4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4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4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4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4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4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4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4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4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4.2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4.2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4.2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4.2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2022-12-25T15:14:45Z</dcterms:created>
  <dc:creator>Никита Иванов</dc:creator>
</cp:coreProperties>
</file>