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hidden="1" localSheetId="1" name="_xlnm._FilterDatabase">Sheet2!$E$5:$F$9</definedName>
  </definedNames>
  <calcPr/>
</workbook>
</file>

<file path=xl/sharedStrings.xml><?xml version="1.0" encoding="utf-8"?>
<sst xmlns="http://schemas.openxmlformats.org/spreadsheetml/2006/main" count="48" uniqueCount="41">
  <si>
    <t>Возраст</t>
  </si>
  <si>
    <t>Образование</t>
  </si>
  <si>
    <t>Зарплата</t>
  </si>
  <si>
    <t>i</t>
  </si>
  <si>
    <t>xi</t>
  </si>
  <si>
    <t>zi</t>
  </si>
  <si>
    <t>yi</t>
  </si>
  <si>
    <t>xi2</t>
  </si>
  <si>
    <t>zi2</t>
  </si>
  <si>
    <t>yi2</t>
  </si>
  <si>
    <t>xi yi</t>
  </si>
  <si>
    <t>xi zi</t>
  </si>
  <si>
    <t>yi zi</t>
  </si>
  <si>
    <t>r</t>
  </si>
  <si>
    <t>Сумма</t>
  </si>
  <si>
    <t>Среднее</t>
  </si>
  <si>
    <t>xi - xср</t>
  </si>
  <si>
    <t>zi - zср</t>
  </si>
  <si>
    <t>yi - yср</t>
  </si>
  <si>
    <t>(xi - xср)2</t>
  </si>
  <si>
    <t>(zi - zср)2</t>
  </si>
  <si>
    <t>(yi - yср)2</t>
  </si>
  <si>
    <t>(xi - xср) * (yi - yср)</t>
  </si>
  <si>
    <t>(xi - xср) * (zi - zср)</t>
  </si>
  <si>
    <t>(yi - yср) * (zi - zср)</t>
  </si>
  <si>
    <t>Все работники</t>
  </si>
  <si>
    <t>высшее профессиональное</t>
  </si>
  <si>
    <t>среднее профессиональное</t>
  </si>
  <si>
    <t>среднее общее</t>
  </si>
  <si>
    <t>основное общее</t>
  </si>
  <si>
    <t xml:space="preserve"> от 18 до 19 лет</t>
  </si>
  <si>
    <t>от 20 до 24 лет</t>
  </si>
  <si>
    <t>от 25 до 29 лет</t>
  </si>
  <si>
    <t>от 30 до 34 лет</t>
  </si>
  <si>
    <t>от 35 до 39 лет</t>
  </si>
  <si>
    <t>от 40 до 44 лет</t>
  </si>
  <si>
    <t>от 45 до 49 лет</t>
  </si>
  <si>
    <t>от 50 до 54 лет</t>
  </si>
  <si>
    <t>от 55 до 59 лет</t>
  </si>
  <si>
    <t>от 60 до 64 лет</t>
  </si>
  <si>
    <t>65 лет и старше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</si>
</sst>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9">
    <font>
      <sz val="10.0"/>
      <color rgb="FF000000"/>
      <name val="Arial"/>
      <scheme val="minor"/>
    </font>
    <font>
      <b/>
      <sz val="10.0"/>
      <color rgb="FF434343"/>
      <name val="Arial"/>
      <scheme val="minor"/>
    </font>
    <font>
      <b/>
      <sz val="10.0"/>
      <color theme="1"/>
      <name val="Arial"/>
      <scheme val="minor"/>
    </font>
    <font>
      <b/>
      <color rgb="FF434343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  <font>
      <b/>
      <sz val="8.0"/>
      <color theme="1"/>
      <name val="Arial"/>
    </font>
    <font>
      <sz val="8.0"/>
      <color theme="1"/>
      <name val="Arial"/>
    </font>
    <font>
      <sz val="14.0"/>
      <color rgb="FF000000"/>
      <name val="&quot;Times New Roman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right"/>
    </xf>
    <xf borderId="0" fillId="0" fontId="1" numFmtId="0" xfId="0" applyAlignment="1" applyFont="1">
      <alignment horizontal="right" readingOrder="0"/>
    </xf>
    <xf borderId="0" fillId="0" fontId="3" numFmtId="0" xfId="0" applyAlignment="1" applyFont="1">
      <alignment horizontal="right" readingOrder="0"/>
    </xf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horizontal="right"/>
    </xf>
    <xf borderId="0" fillId="0" fontId="4" numFmtId="164" xfId="0" applyAlignment="1" applyFont="1" applyNumberFormat="1">
      <alignment horizontal="right" readingOrder="0"/>
    </xf>
    <xf borderId="0" fillId="2" fontId="5" numFmtId="0" xfId="0" applyFill="1" applyFont="1"/>
    <xf borderId="0" fillId="2" fontId="1" numFmtId="0" xfId="0" applyAlignment="1" applyFont="1">
      <alignment horizontal="right"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4" numFmtId="0" xfId="0" applyFont="1"/>
    <xf borderId="1" fillId="3" fontId="6" numFmtId="0" xfId="0" applyAlignment="1" applyBorder="1" applyFill="1" applyFont="1">
      <alignment horizontal="left" readingOrder="0" vertical="bottom"/>
    </xf>
    <xf borderId="1" fillId="3" fontId="6" numFmtId="0" xfId="0" applyAlignment="1" applyBorder="1" applyFont="1">
      <alignment horizontal="center" readingOrder="0" vertical="bottom"/>
    </xf>
    <xf borderId="1" fillId="0" fontId="7" numFmtId="0" xfId="0" applyAlignment="1" applyBorder="1" applyFont="1">
      <alignment horizontal="left" readingOrder="0" vertical="bottom"/>
    </xf>
    <xf borderId="0" fillId="0" fontId="4" numFmtId="0" xfId="0" applyAlignment="1" applyFont="1">
      <alignment readingOrder="0"/>
    </xf>
    <xf borderId="1" fillId="0" fontId="7" numFmtId="0" xfId="0" applyAlignment="1" applyBorder="1" applyFont="1">
      <alignment horizontal="center" readingOrder="0" vertical="bottom"/>
    </xf>
    <xf borderId="1" fillId="0" fontId="8" numFmtId="0" xfId="0" applyAlignment="1" applyBorder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4.75"/>
    <col customWidth="1" min="3" max="3" width="14.88"/>
    <col customWidth="1" min="4" max="4" width="15.38"/>
    <col customWidth="1" min="8" max="8" width="16.25"/>
    <col customWidth="1" min="9" max="10" width="16.13"/>
  </cols>
  <sheetData>
    <row r="1">
      <c r="A1" s="1"/>
      <c r="B1" s="2" t="s">
        <v>0</v>
      </c>
      <c r="C1" s="2" t="s">
        <v>1</v>
      </c>
      <c r="D1" s="2" t="s">
        <v>2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3"/>
      <c r="L2" s="2" t="s">
        <v>13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5">
        <v>1.0</v>
      </c>
      <c r="B3" s="6">
        <v>20.0</v>
      </c>
      <c r="C3" s="7">
        <v>4.0</v>
      </c>
      <c r="D3" s="6">
        <v>45000.0</v>
      </c>
      <c r="E3" s="7">
        <f t="shared" ref="E3:G3" si="1">B3^2</f>
        <v>400</v>
      </c>
      <c r="F3" s="7">
        <f t="shared" si="1"/>
        <v>16</v>
      </c>
      <c r="G3" s="7">
        <f t="shared" si="1"/>
        <v>2025000000</v>
      </c>
      <c r="H3" s="7">
        <f t="shared" ref="H3:H44" si="3">B3*D3</f>
        <v>900000</v>
      </c>
      <c r="I3" s="7">
        <f t="shared" ref="I3:I44" si="4">B3*C3</f>
        <v>80</v>
      </c>
      <c r="J3" s="7">
        <f t="shared" ref="J3:J44" si="5">D3*C3</f>
        <v>180000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5">
        <v>2.0</v>
      </c>
      <c r="B4" s="6">
        <v>30.0</v>
      </c>
      <c r="C4" s="7">
        <v>5.0</v>
      </c>
      <c r="D4" s="6">
        <v>75000.0</v>
      </c>
      <c r="E4" s="7">
        <f t="shared" ref="E4:G4" si="2">B4^2</f>
        <v>900</v>
      </c>
      <c r="F4" s="7">
        <f t="shared" si="2"/>
        <v>25</v>
      </c>
      <c r="G4" s="7">
        <f t="shared" si="2"/>
        <v>5625000000</v>
      </c>
      <c r="H4" s="7">
        <f t="shared" si="3"/>
        <v>2250000</v>
      </c>
      <c r="I4" s="7">
        <f t="shared" si="4"/>
        <v>150</v>
      </c>
      <c r="J4" s="7">
        <f t="shared" si="5"/>
        <v>375000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5">
        <v>3.0</v>
      </c>
      <c r="B5" s="6">
        <v>45.0</v>
      </c>
      <c r="C5" s="7">
        <v>3.0</v>
      </c>
      <c r="D5" s="6">
        <v>43000.0</v>
      </c>
      <c r="E5" s="7">
        <f t="shared" ref="E5:G5" si="6">B5^2</f>
        <v>2025</v>
      </c>
      <c r="F5" s="7">
        <f t="shared" si="6"/>
        <v>9</v>
      </c>
      <c r="G5" s="7">
        <f t="shared" si="6"/>
        <v>1849000000</v>
      </c>
      <c r="H5" s="7">
        <f t="shared" si="3"/>
        <v>1935000</v>
      </c>
      <c r="I5" s="7">
        <f t="shared" si="4"/>
        <v>135</v>
      </c>
      <c r="J5" s="7">
        <f t="shared" si="5"/>
        <v>129000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5">
        <v>4.0</v>
      </c>
      <c r="B6" s="6">
        <v>55.0</v>
      </c>
      <c r="C6" s="7">
        <v>2.0</v>
      </c>
      <c r="D6" s="6">
        <v>40000.0</v>
      </c>
      <c r="E6" s="7">
        <f t="shared" ref="E6:G6" si="7">B6^2</f>
        <v>3025</v>
      </c>
      <c r="F6" s="7">
        <f t="shared" si="7"/>
        <v>4</v>
      </c>
      <c r="G6" s="7">
        <f t="shared" si="7"/>
        <v>1600000000</v>
      </c>
      <c r="H6" s="7">
        <f t="shared" si="3"/>
        <v>2200000</v>
      </c>
      <c r="I6" s="7">
        <f t="shared" si="4"/>
        <v>110</v>
      </c>
      <c r="J6" s="7">
        <f t="shared" si="5"/>
        <v>80000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5">
        <v>5.0</v>
      </c>
      <c r="B7" s="6">
        <v>19.0</v>
      </c>
      <c r="C7" s="7">
        <v>1.0</v>
      </c>
      <c r="D7" s="6">
        <v>47000.0</v>
      </c>
      <c r="E7" s="7">
        <f t="shared" ref="E7:G7" si="8">B7^2</f>
        <v>361</v>
      </c>
      <c r="F7" s="7">
        <f t="shared" si="8"/>
        <v>1</v>
      </c>
      <c r="G7" s="7">
        <f t="shared" si="8"/>
        <v>2209000000</v>
      </c>
      <c r="H7" s="7">
        <f t="shared" si="3"/>
        <v>893000</v>
      </c>
      <c r="I7" s="7">
        <f t="shared" si="4"/>
        <v>19</v>
      </c>
      <c r="J7" s="7">
        <f t="shared" si="5"/>
        <v>47000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5">
        <v>6.0</v>
      </c>
      <c r="B8" s="6">
        <v>25.0</v>
      </c>
      <c r="C8" s="7">
        <v>4.0</v>
      </c>
      <c r="D8" s="6">
        <v>46000.0</v>
      </c>
      <c r="E8" s="7">
        <f t="shared" ref="E8:G8" si="9">B8^2</f>
        <v>625</v>
      </c>
      <c r="F8" s="7">
        <f t="shared" si="9"/>
        <v>16</v>
      </c>
      <c r="G8" s="7">
        <f t="shared" si="9"/>
        <v>2116000000</v>
      </c>
      <c r="H8" s="7">
        <f t="shared" si="3"/>
        <v>1150000</v>
      </c>
      <c r="I8" s="7">
        <f t="shared" si="4"/>
        <v>100</v>
      </c>
      <c r="J8" s="7">
        <f t="shared" si="5"/>
        <v>184000</v>
      </c>
      <c r="K8" s="7"/>
      <c r="L8" s="6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5">
        <v>7.0</v>
      </c>
      <c r="B9" s="6">
        <v>35.0</v>
      </c>
      <c r="C9" s="7">
        <v>5.0</v>
      </c>
      <c r="D9" s="6">
        <v>80000.0</v>
      </c>
      <c r="E9" s="7">
        <f t="shared" ref="E9:G9" si="10">B9^2</f>
        <v>1225</v>
      </c>
      <c r="F9" s="7">
        <f t="shared" si="10"/>
        <v>25</v>
      </c>
      <c r="G9" s="7">
        <f t="shared" si="10"/>
        <v>6400000000</v>
      </c>
      <c r="H9" s="7">
        <f t="shared" si="3"/>
        <v>2800000</v>
      </c>
      <c r="I9" s="7">
        <f t="shared" si="4"/>
        <v>175</v>
      </c>
      <c r="J9" s="7">
        <f t="shared" si="5"/>
        <v>400000</v>
      </c>
      <c r="L9" s="6"/>
      <c r="M9" s="6"/>
      <c r="N9" s="6"/>
      <c r="O9" s="6"/>
      <c r="P9" s="6"/>
      <c r="Q9" s="6"/>
      <c r="R9" s="6"/>
      <c r="S9" s="7"/>
      <c r="T9" s="7"/>
      <c r="U9" s="7"/>
      <c r="V9" s="7"/>
      <c r="W9" s="7"/>
      <c r="X9" s="7"/>
      <c r="Y9" s="7"/>
      <c r="Z9" s="7"/>
      <c r="AA9" s="7"/>
    </row>
    <row r="10">
      <c r="A10" s="5">
        <v>8.0</v>
      </c>
      <c r="B10" s="6">
        <v>50.0</v>
      </c>
      <c r="C10" s="7">
        <v>3.0</v>
      </c>
      <c r="D10" s="6">
        <v>45000.0</v>
      </c>
      <c r="E10" s="7">
        <f t="shared" ref="E10:G10" si="11">B10^2</f>
        <v>2500</v>
      </c>
      <c r="F10" s="7">
        <f t="shared" si="11"/>
        <v>9</v>
      </c>
      <c r="G10" s="7">
        <f t="shared" si="11"/>
        <v>2025000000</v>
      </c>
      <c r="H10" s="7">
        <f t="shared" si="3"/>
        <v>2250000</v>
      </c>
      <c r="I10" s="7">
        <f t="shared" si="4"/>
        <v>150</v>
      </c>
      <c r="J10" s="7">
        <f t="shared" si="5"/>
        <v>135000</v>
      </c>
      <c r="L10" s="6"/>
      <c r="M10" s="8"/>
      <c r="N10" s="8"/>
      <c r="O10" s="8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5">
        <v>9.0</v>
      </c>
      <c r="B11" s="6">
        <v>60.0</v>
      </c>
      <c r="C11" s="7">
        <v>2.0</v>
      </c>
      <c r="D11" s="6">
        <v>41000.0</v>
      </c>
      <c r="E11" s="7">
        <f t="shared" ref="E11:G11" si="12">B11^2</f>
        <v>3600</v>
      </c>
      <c r="F11" s="7">
        <f t="shared" si="12"/>
        <v>4</v>
      </c>
      <c r="G11" s="7">
        <f t="shared" si="12"/>
        <v>1681000000</v>
      </c>
      <c r="H11" s="7">
        <f t="shared" si="3"/>
        <v>2460000</v>
      </c>
      <c r="I11" s="7">
        <f t="shared" si="4"/>
        <v>120</v>
      </c>
      <c r="J11" s="7">
        <f t="shared" si="5"/>
        <v>82000</v>
      </c>
      <c r="L11" s="6"/>
      <c r="N11" s="8"/>
      <c r="O11" s="8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5">
        <v>10.0</v>
      </c>
      <c r="B12" s="6">
        <v>22.0</v>
      </c>
      <c r="C12" s="7">
        <v>1.0</v>
      </c>
      <c r="D12" s="6">
        <v>48000.0</v>
      </c>
      <c r="E12" s="7">
        <f t="shared" ref="E12:G12" si="13">B12^2</f>
        <v>484</v>
      </c>
      <c r="F12" s="7">
        <f t="shared" si="13"/>
        <v>1</v>
      </c>
      <c r="G12" s="7">
        <f t="shared" si="13"/>
        <v>2304000000</v>
      </c>
      <c r="H12" s="7">
        <f t="shared" si="3"/>
        <v>1056000</v>
      </c>
      <c r="I12" s="7">
        <f t="shared" si="4"/>
        <v>22</v>
      </c>
      <c r="J12" s="7">
        <f t="shared" si="5"/>
        <v>48000</v>
      </c>
      <c r="L12" s="6"/>
      <c r="M12" s="8"/>
      <c r="N12" s="8"/>
      <c r="O12" s="8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5">
        <v>11.0</v>
      </c>
      <c r="B13" s="6">
        <v>28.0</v>
      </c>
      <c r="C13" s="7">
        <v>4.0</v>
      </c>
      <c r="D13" s="6">
        <v>47000.0</v>
      </c>
      <c r="E13" s="7">
        <f t="shared" ref="E13:G13" si="14">B13^2</f>
        <v>784</v>
      </c>
      <c r="F13" s="7">
        <f t="shared" si="14"/>
        <v>16</v>
      </c>
      <c r="G13" s="7">
        <f t="shared" si="14"/>
        <v>2209000000</v>
      </c>
      <c r="H13" s="7">
        <f t="shared" si="3"/>
        <v>1316000</v>
      </c>
      <c r="I13" s="7">
        <f t="shared" si="4"/>
        <v>112</v>
      </c>
      <c r="J13" s="7">
        <f t="shared" si="5"/>
        <v>188000</v>
      </c>
      <c r="K13" s="7"/>
      <c r="L13" s="6"/>
      <c r="M13" s="8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5">
        <v>12.0</v>
      </c>
      <c r="B14" s="6">
        <v>38.0</v>
      </c>
      <c r="C14" s="7">
        <v>5.0</v>
      </c>
      <c r="D14" s="6">
        <v>85000.0</v>
      </c>
      <c r="E14" s="7">
        <f t="shared" ref="E14:G14" si="15">B14^2</f>
        <v>1444</v>
      </c>
      <c r="F14" s="7">
        <f t="shared" si="15"/>
        <v>25</v>
      </c>
      <c r="G14" s="7">
        <f t="shared" si="15"/>
        <v>7225000000</v>
      </c>
      <c r="H14" s="7">
        <f t="shared" si="3"/>
        <v>3230000</v>
      </c>
      <c r="I14" s="7">
        <f t="shared" si="4"/>
        <v>190</v>
      </c>
      <c r="J14" s="7">
        <f t="shared" si="5"/>
        <v>425000</v>
      </c>
      <c r="K14" s="7"/>
      <c r="L14" s="6"/>
      <c r="M14" s="8"/>
      <c r="N14" s="9"/>
      <c r="O14" s="6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5">
        <v>13.0</v>
      </c>
      <c r="B15" s="6">
        <v>52.0</v>
      </c>
      <c r="C15" s="7">
        <v>3.0</v>
      </c>
      <c r="D15" s="6">
        <v>46000.0</v>
      </c>
      <c r="E15" s="7">
        <f t="shared" ref="E15:G15" si="16">B15^2</f>
        <v>2704</v>
      </c>
      <c r="F15" s="7">
        <f t="shared" si="16"/>
        <v>9</v>
      </c>
      <c r="G15" s="7">
        <f t="shared" si="16"/>
        <v>2116000000</v>
      </c>
      <c r="H15" s="7">
        <f t="shared" si="3"/>
        <v>2392000</v>
      </c>
      <c r="I15" s="7">
        <f t="shared" si="4"/>
        <v>156</v>
      </c>
      <c r="J15" s="7">
        <f t="shared" si="5"/>
        <v>138000</v>
      </c>
      <c r="K15" s="7"/>
      <c r="L15" s="6"/>
      <c r="M15" s="8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5">
        <v>14.0</v>
      </c>
      <c r="B16" s="6">
        <v>63.0</v>
      </c>
      <c r="C16" s="7">
        <v>2.0</v>
      </c>
      <c r="D16" s="6">
        <v>42000.0</v>
      </c>
      <c r="E16" s="7">
        <f t="shared" ref="E16:G16" si="17">B16^2</f>
        <v>3969</v>
      </c>
      <c r="F16" s="7">
        <f t="shared" si="17"/>
        <v>4</v>
      </c>
      <c r="G16" s="7">
        <f t="shared" si="17"/>
        <v>1764000000</v>
      </c>
      <c r="H16" s="7">
        <f t="shared" si="3"/>
        <v>2646000</v>
      </c>
      <c r="I16" s="7">
        <f t="shared" si="4"/>
        <v>126</v>
      </c>
      <c r="J16" s="7">
        <f t="shared" si="5"/>
        <v>84000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5">
        <v>15.0</v>
      </c>
      <c r="B17" s="6">
        <v>21.0</v>
      </c>
      <c r="C17" s="7">
        <v>1.0</v>
      </c>
      <c r="D17" s="6">
        <v>48000.0</v>
      </c>
      <c r="E17" s="7">
        <f t="shared" ref="E17:G17" si="18">B17^2</f>
        <v>441</v>
      </c>
      <c r="F17" s="7">
        <f t="shared" si="18"/>
        <v>1</v>
      </c>
      <c r="G17" s="7">
        <f t="shared" si="18"/>
        <v>2304000000</v>
      </c>
      <c r="H17" s="7">
        <f t="shared" si="3"/>
        <v>1008000</v>
      </c>
      <c r="I17" s="7">
        <f t="shared" si="4"/>
        <v>21</v>
      </c>
      <c r="J17" s="7">
        <f t="shared" si="5"/>
        <v>48000</v>
      </c>
      <c r="K17" s="7"/>
      <c r="L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5">
        <v>16.0</v>
      </c>
      <c r="B18" s="6">
        <v>27.0</v>
      </c>
      <c r="C18" s="7">
        <v>4.0</v>
      </c>
      <c r="D18" s="6">
        <v>46000.0</v>
      </c>
      <c r="E18" s="7">
        <f t="shared" ref="E18:G18" si="19">B18^2</f>
        <v>729</v>
      </c>
      <c r="F18" s="7">
        <f t="shared" si="19"/>
        <v>16</v>
      </c>
      <c r="G18" s="7">
        <f t="shared" si="19"/>
        <v>2116000000</v>
      </c>
      <c r="H18" s="7">
        <f t="shared" si="3"/>
        <v>1242000</v>
      </c>
      <c r="I18" s="7">
        <f t="shared" si="4"/>
        <v>108</v>
      </c>
      <c r="J18" s="7">
        <f t="shared" si="5"/>
        <v>184000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5">
        <v>17.0</v>
      </c>
      <c r="B19" s="6">
        <v>37.0</v>
      </c>
      <c r="C19" s="7">
        <v>5.0</v>
      </c>
      <c r="D19" s="6">
        <v>82000.0</v>
      </c>
      <c r="E19" s="7">
        <f t="shared" ref="E19:G19" si="20">B19^2</f>
        <v>1369</v>
      </c>
      <c r="F19" s="7">
        <f t="shared" si="20"/>
        <v>25</v>
      </c>
      <c r="G19" s="7">
        <f t="shared" si="20"/>
        <v>6724000000</v>
      </c>
      <c r="H19" s="7">
        <f t="shared" si="3"/>
        <v>3034000</v>
      </c>
      <c r="I19" s="7">
        <f t="shared" si="4"/>
        <v>185</v>
      </c>
      <c r="J19" s="7">
        <f t="shared" si="5"/>
        <v>410000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5">
        <v>18.0</v>
      </c>
      <c r="B20" s="6">
        <v>51.0</v>
      </c>
      <c r="C20" s="7">
        <v>3.0</v>
      </c>
      <c r="D20" s="6">
        <v>45000.0</v>
      </c>
      <c r="E20" s="7">
        <f t="shared" ref="E20:G20" si="21">B20^2</f>
        <v>2601</v>
      </c>
      <c r="F20" s="7">
        <f t="shared" si="21"/>
        <v>9</v>
      </c>
      <c r="G20" s="7">
        <f t="shared" si="21"/>
        <v>2025000000</v>
      </c>
      <c r="H20" s="7">
        <f t="shared" si="3"/>
        <v>2295000</v>
      </c>
      <c r="I20" s="7">
        <f t="shared" si="4"/>
        <v>153</v>
      </c>
      <c r="J20" s="7">
        <f t="shared" si="5"/>
        <v>135000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5">
        <v>19.0</v>
      </c>
      <c r="B21" s="6">
        <v>62.0</v>
      </c>
      <c r="C21" s="7">
        <v>2.0</v>
      </c>
      <c r="D21" s="6">
        <v>41000.0</v>
      </c>
      <c r="E21" s="7">
        <f t="shared" ref="E21:G21" si="22">B21^2</f>
        <v>3844</v>
      </c>
      <c r="F21" s="7">
        <f t="shared" si="22"/>
        <v>4</v>
      </c>
      <c r="G21" s="7">
        <f t="shared" si="22"/>
        <v>1681000000</v>
      </c>
      <c r="H21" s="7">
        <f t="shared" si="3"/>
        <v>2542000</v>
      </c>
      <c r="I21" s="7">
        <f t="shared" si="4"/>
        <v>124</v>
      </c>
      <c r="J21" s="7">
        <f t="shared" si="5"/>
        <v>82000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>
      <c r="A22" s="5">
        <v>20.0</v>
      </c>
      <c r="B22" s="6">
        <v>23.0</v>
      </c>
      <c r="C22" s="7">
        <v>1.0</v>
      </c>
      <c r="D22" s="6">
        <v>47000.0</v>
      </c>
      <c r="E22" s="7">
        <f t="shared" ref="E22:G22" si="23">B22^2</f>
        <v>529</v>
      </c>
      <c r="F22" s="7">
        <f t="shared" si="23"/>
        <v>1</v>
      </c>
      <c r="G22" s="7">
        <f t="shared" si="23"/>
        <v>2209000000</v>
      </c>
      <c r="H22" s="7">
        <f t="shared" si="3"/>
        <v>1081000</v>
      </c>
      <c r="I22" s="7">
        <f t="shared" si="4"/>
        <v>23</v>
      </c>
      <c r="J22" s="7">
        <f t="shared" si="5"/>
        <v>47000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5">
        <v>21.0</v>
      </c>
      <c r="B23" s="6">
        <v>29.0</v>
      </c>
      <c r="C23" s="7">
        <v>4.0</v>
      </c>
      <c r="D23" s="6">
        <v>48000.0</v>
      </c>
      <c r="E23" s="7">
        <f t="shared" ref="E23:G23" si="24">B23^2</f>
        <v>841</v>
      </c>
      <c r="F23" s="7">
        <f t="shared" si="24"/>
        <v>16</v>
      </c>
      <c r="G23" s="7">
        <f t="shared" si="24"/>
        <v>2304000000</v>
      </c>
      <c r="H23" s="7">
        <f t="shared" si="3"/>
        <v>1392000</v>
      </c>
      <c r="I23" s="7">
        <f t="shared" si="4"/>
        <v>116</v>
      </c>
      <c r="J23" s="7">
        <f t="shared" si="5"/>
        <v>192000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A24" s="5">
        <v>22.0</v>
      </c>
      <c r="B24" s="6">
        <v>39.0</v>
      </c>
      <c r="C24" s="7">
        <v>5.0</v>
      </c>
      <c r="D24" s="6">
        <v>88000.0</v>
      </c>
      <c r="E24" s="7">
        <f t="shared" ref="E24:G24" si="25">B24^2</f>
        <v>1521</v>
      </c>
      <c r="F24" s="7">
        <f t="shared" si="25"/>
        <v>25</v>
      </c>
      <c r="G24" s="7">
        <f t="shared" si="25"/>
        <v>7744000000</v>
      </c>
      <c r="H24" s="7">
        <f t="shared" si="3"/>
        <v>3432000</v>
      </c>
      <c r="I24" s="7">
        <f t="shared" si="4"/>
        <v>195</v>
      </c>
      <c r="J24" s="7">
        <f t="shared" si="5"/>
        <v>440000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5">
        <v>23.0</v>
      </c>
      <c r="B25" s="6">
        <v>53.0</v>
      </c>
      <c r="C25" s="7">
        <v>3.0</v>
      </c>
      <c r="D25" s="6">
        <v>47000.0</v>
      </c>
      <c r="E25" s="7">
        <f t="shared" ref="E25:G25" si="26">B25^2</f>
        <v>2809</v>
      </c>
      <c r="F25" s="7">
        <f t="shared" si="26"/>
        <v>9</v>
      </c>
      <c r="G25" s="7">
        <f t="shared" si="26"/>
        <v>2209000000</v>
      </c>
      <c r="H25" s="7">
        <f t="shared" si="3"/>
        <v>2491000</v>
      </c>
      <c r="I25" s="7">
        <f t="shared" si="4"/>
        <v>159</v>
      </c>
      <c r="J25" s="7">
        <f t="shared" si="5"/>
        <v>141000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5">
        <v>24.0</v>
      </c>
      <c r="B26" s="6">
        <v>64.0</v>
      </c>
      <c r="C26" s="7">
        <v>2.0</v>
      </c>
      <c r="D26" s="6">
        <v>43000.0</v>
      </c>
      <c r="E26" s="7">
        <f t="shared" ref="E26:G26" si="27">B26^2</f>
        <v>4096</v>
      </c>
      <c r="F26" s="7">
        <f t="shared" si="27"/>
        <v>4</v>
      </c>
      <c r="G26" s="7">
        <f t="shared" si="27"/>
        <v>1849000000</v>
      </c>
      <c r="H26" s="7">
        <f t="shared" si="3"/>
        <v>2752000</v>
      </c>
      <c r="I26" s="7">
        <f t="shared" si="4"/>
        <v>128</v>
      </c>
      <c r="J26" s="7">
        <f t="shared" si="5"/>
        <v>86000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5">
        <v>25.0</v>
      </c>
      <c r="B27" s="6">
        <v>18.0</v>
      </c>
      <c r="C27" s="7">
        <v>3.0</v>
      </c>
      <c r="D27" s="6">
        <v>40000.0</v>
      </c>
      <c r="E27" s="7">
        <f t="shared" ref="E27:G27" si="28">B27^2</f>
        <v>324</v>
      </c>
      <c r="F27" s="7">
        <f t="shared" si="28"/>
        <v>9</v>
      </c>
      <c r="G27" s="7">
        <f t="shared" si="28"/>
        <v>1600000000</v>
      </c>
      <c r="H27" s="7">
        <f t="shared" si="3"/>
        <v>720000</v>
      </c>
      <c r="I27" s="7">
        <f t="shared" si="4"/>
        <v>54</v>
      </c>
      <c r="J27" s="7">
        <f t="shared" si="5"/>
        <v>120000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A28" s="5">
        <v>26.0</v>
      </c>
      <c r="B28" s="6">
        <v>24.0</v>
      </c>
      <c r="C28" s="7">
        <v>5.0</v>
      </c>
      <c r="D28" s="6">
        <v>72000.0</v>
      </c>
      <c r="E28" s="7">
        <f t="shared" ref="E28:G28" si="29">B28^2</f>
        <v>576</v>
      </c>
      <c r="F28" s="7">
        <f t="shared" si="29"/>
        <v>25</v>
      </c>
      <c r="G28" s="7">
        <f t="shared" si="29"/>
        <v>5184000000</v>
      </c>
      <c r="H28" s="7">
        <f t="shared" si="3"/>
        <v>1728000</v>
      </c>
      <c r="I28" s="7">
        <f t="shared" si="4"/>
        <v>120</v>
      </c>
      <c r="J28" s="7">
        <f t="shared" si="5"/>
        <v>360000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5">
        <v>27.0</v>
      </c>
      <c r="B29" s="6">
        <v>40.0</v>
      </c>
      <c r="C29" s="7">
        <v>4.0</v>
      </c>
      <c r="D29" s="6">
        <v>55000.0</v>
      </c>
      <c r="E29" s="7">
        <f t="shared" ref="E29:G29" si="30">B29^2</f>
        <v>1600</v>
      </c>
      <c r="F29" s="7">
        <f t="shared" si="30"/>
        <v>16</v>
      </c>
      <c r="G29" s="7">
        <f t="shared" si="30"/>
        <v>3025000000</v>
      </c>
      <c r="H29" s="7">
        <f t="shared" si="3"/>
        <v>2200000</v>
      </c>
      <c r="I29" s="7">
        <f t="shared" si="4"/>
        <v>160</v>
      </c>
      <c r="J29" s="7">
        <f t="shared" si="5"/>
        <v>220000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A30" s="5">
        <v>28.0</v>
      </c>
      <c r="B30" s="6">
        <v>46.0</v>
      </c>
      <c r="C30" s="7">
        <v>2.0</v>
      </c>
      <c r="D30" s="6">
        <v>38000.0</v>
      </c>
      <c r="E30" s="7">
        <f t="shared" ref="E30:G30" si="31">B30^2</f>
        <v>2116</v>
      </c>
      <c r="F30" s="7">
        <f t="shared" si="31"/>
        <v>4</v>
      </c>
      <c r="G30" s="7">
        <f t="shared" si="31"/>
        <v>1444000000</v>
      </c>
      <c r="H30" s="7">
        <f t="shared" si="3"/>
        <v>1748000</v>
      </c>
      <c r="I30" s="7">
        <f t="shared" si="4"/>
        <v>92</v>
      </c>
      <c r="J30" s="7">
        <f t="shared" si="5"/>
        <v>76000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5">
        <v>29.0</v>
      </c>
      <c r="B31" s="6">
        <v>56.0</v>
      </c>
      <c r="C31" s="7">
        <v>1.0</v>
      </c>
      <c r="D31" s="6">
        <v>46000.0</v>
      </c>
      <c r="E31" s="7">
        <f t="shared" ref="E31:G31" si="32">B31^2</f>
        <v>3136</v>
      </c>
      <c r="F31" s="7">
        <f t="shared" si="32"/>
        <v>1</v>
      </c>
      <c r="G31" s="7">
        <f t="shared" si="32"/>
        <v>2116000000</v>
      </c>
      <c r="H31" s="7">
        <f t="shared" si="3"/>
        <v>2576000</v>
      </c>
      <c r="I31" s="7">
        <f t="shared" si="4"/>
        <v>56</v>
      </c>
      <c r="J31" s="7">
        <f t="shared" si="5"/>
        <v>46000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>
      <c r="A32" s="5">
        <v>30.0</v>
      </c>
      <c r="B32" s="6">
        <v>31.0</v>
      </c>
      <c r="C32" s="7">
        <v>5.0</v>
      </c>
      <c r="D32" s="6">
        <v>75000.0</v>
      </c>
      <c r="E32" s="7">
        <f t="shared" ref="E32:G32" si="33">B32^2</f>
        <v>961</v>
      </c>
      <c r="F32" s="7">
        <f t="shared" si="33"/>
        <v>25</v>
      </c>
      <c r="G32" s="7">
        <f t="shared" si="33"/>
        <v>5625000000</v>
      </c>
      <c r="H32" s="7">
        <f t="shared" si="3"/>
        <v>2325000</v>
      </c>
      <c r="I32" s="7">
        <f t="shared" si="4"/>
        <v>155</v>
      </c>
      <c r="J32" s="7">
        <f t="shared" si="5"/>
        <v>375000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5">
        <v>31.0</v>
      </c>
      <c r="B33" s="6">
        <v>41.0</v>
      </c>
      <c r="C33" s="7">
        <v>4.0</v>
      </c>
      <c r="D33" s="6">
        <v>56000.0</v>
      </c>
      <c r="E33" s="7">
        <f t="shared" ref="E33:G33" si="34">B33^2</f>
        <v>1681</v>
      </c>
      <c r="F33" s="7">
        <f t="shared" si="34"/>
        <v>16</v>
      </c>
      <c r="G33" s="7">
        <f t="shared" si="34"/>
        <v>3136000000</v>
      </c>
      <c r="H33" s="7">
        <f t="shared" si="3"/>
        <v>2296000</v>
      </c>
      <c r="I33" s="7">
        <f t="shared" si="4"/>
        <v>164</v>
      </c>
      <c r="J33" s="7">
        <f t="shared" si="5"/>
        <v>224000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A34" s="5">
        <v>32.0</v>
      </c>
      <c r="B34" s="6">
        <v>47.0</v>
      </c>
      <c r="C34" s="7">
        <v>2.0</v>
      </c>
      <c r="D34" s="6">
        <v>39000.0</v>
      </c>
      <c r="E34" s="7">
        <f t="shared" ref="E34:G34" si="35">B34^2</f>
        <v>2209</v>
      </c>
      <c r="F34" s="7">
        <f t="shared" si="35"/>
        <v>4</v>
      </c>
      <c r="G34" s="7">
        <f t="shared" si="35"/>
        <v>1521000000</v>
      </c>
      <c r="H34" s="7">
        <f t="shared" si="3"/>
        <v>1833000</v>
      </c>
      <c r="I34" s="7">
        <f t="shared" si="4"/>
        <v>94</v>
      </c>
      <c r="J34" s="7">
        <f t="shared" si="5"/>
        <v>78000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5">
        <v>33.0</v>
      </c>
      <c r="B35" s="6">
        <v>57.0</v>
      </c>
      <c r="C35" s="7">
        <v>1.0</v>
      </c>
      <c r="D35" s="6">
        <v>48000.0</v>
      </c>
      <c r="E35" s="7">
        <f t="shared" ref="E35:G35" si="36">B35^2</f>
        <v>3249</v>
      </c>
      <c r="F35" s="7">
        <f t="shared" si="36"/>
        <v>1</v>
      </c>
      <c r="G35" s="7">
        <f t="shared" si="36"/>
        <v>2304000000</v>
      </c>
      <c r="H35" s="7">
        <f t="shared" si="3"/>
        <v>2736000</v>
      </c>
      <c r="I35" s="7">
        <f t="shared" si="4"/>
        <v>57</v>
      </c>
      <c r="J35" s="7">
        <f t="shared" si="5"/>
        <v>48000</v>
      </c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A36" s="5">
        <v>34.0</v>
      </c>
      <c r="B36" s="6">
        <v>32.0</v>
      </c>
      <c r="C36" s="7">
        <v>5.0</v>
      </c>
      <c r="D36" s="6">
        <v>76000.0</v>
      </c>
      <c r="E36" s="7">
        <f t="shared" ref="E36:G36" si="37">B36^2</f>
        <v>1024</v>
      </c>
      <c r="F36" s="7">
        <f t="shared" si="37"/>
        <v>25</v>
      </c>
      <c r="G36" s="7">
        <f t="shared" si="37"/>
        <v>5776000000</v>
      </c>
      <c r="H36" s="7">
        <f t="shared" si="3"/>
        <v>2432000</v>
      </c>
      <c r="I36" s="7">
        <f t="shared" si="4"/>
        <v>160</v>
      </c>
      <c r="J36" s="7">
        <f t="shared" si="5"/>
        <v>380000</v>
      </c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5">
        <v>35.0</v>
      </c>
      <c r="B37" s="6">
        <v>42.0</v>
      </c>
      <c r="C37" s="7">
        <v>4.0</v>
      </c>
      <c r="D37" s="6">
        <v>57000.0</v>
      </c>
      <c r="E37" s="7">
        <f t="shared" ref="E37:G37" si="38">B37^2</f>
        <v>1764</v>
      </c>
      <c r="F37" s="7">
        <f t="shared" si="38"/>
        <v>16</v>
      </c>
      <c r="G37" s="7">
        <f t="shared" si="38"/>
        <v>3249000000</v>
      </c>
      <c r="H37" s="7">
        <f t="shared" si="3"/>
        <v>2394000</v>
      </c>
      <c r="I37" s="7">
        <f t="shared" si="4"/>
        <v>168</v>
      </c>
      <c r="J37" s="7">
        <f t="shared" si="5"/>
        <v>228000</v>
      </c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>
      <c r="A38" s="5">
        <v>36.0</v>
      </c>
      <c r="B38" s="6">
        <v>48.0</v>
      </c>
      <c r="C38" s="7">
        <v>2.0</v>
      </c>
      <c r="D38" s="6">
        <v>40000.0</v>
      </c>
      <c r="E38" s="7">
        <f t="shared" ref="E38:G38" si="39">B38^2</f>
        <v>2304</v>
      </c>
      <c r="F38" s="7">
        <f t="shared" si="39"/>
        <v>4</v>
      </c>
      <c r="G38" s="7">
        <f t="shared" si="39"/>
        <v>1600000000</v>
      </c>
      <c r="H38" s="7">
        <f t="shared" si="3"/>
        <v>1920000</v>
      </c>
      <c r="I38" s="7">
        <f t="shared" si="4"/>
        <v>96</v>
      </c>
      <c r="J38" s="7">
        <f t="shared" si="5"/>
        <v>80000</v>
      </c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>
      <c r="A39" s="5">
        <v>37.0</v>
      </c>
      <c r="B39" s="6">
        <v>58.0</v>
      </c>
      <c r="C39" s="7">
        <v>1.0</v>
      </c>
      <c r="D39" s="6">
        <v>49000.0</v>
      </c>
      <c r="E39" s="7">
        <f t="shared" ref="E39:G39" si="40">B39^2</f>
        <v>3364</v>
      </c>
      <c r="F39" s="7">
        <f t="shared" si="40"/>
        <v>1</v>
      </c>
      <c r="G39" s="7">
        <f t="shared" si="40"/>
        <v>2401000000</v>
      </c>
      <c r="H39" s="7">
        <f t="shared" si="3"/>
        <v>2842000</v>
      </c>
      <c r="I39" s="7">
        <f t="shared" si="4"/>
        <v>58</v>
      </c>
      <c r="J39" s="7">
        <f t="shared" si="5"/>
        <v>49000</v>
      </c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5">
        <v>38.0</v>
      </c>
      <c r="B40" s="6">
        <v>33.0</v>
      </c>
      <c r="C40" s="7">
        <v>5.0</v>
      </c>
      <c r="D40" s="6">
        <v>77000.0</v>
      </c>
      <c r="E40" s="7">
        <f t="shared" ref="E40:G40" si="41">B40^2</f>
        <v>1089</v>
      </c>
      <c r="F40" s="7">
        <f t="shared" si="41"/>
        <v>25</v>
      </c>
      <c r="G40" s="7">
        <f t="shared" si="41"/>
        <v>5929000000</v>
      </c>
      <c r="H40" s="7">
        <f t="shared" si="3"/>
        <v>2541000</v>
      </c>
      <c r="I40" s="7">
        <f t="shared" si="4"/>
        <v>165</v>
      </c>
      <c r="J40" s="7">
        <f t="shared" si="5"/>
        <v>385000</v>
      </c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>
      <c r="A41" s="5">
        <v>39.0</v>
      </c>
      <c r="B41" s="6">
        <v>43.0</v>
      </c>
      <c r="C41" s="7">
        <v>4.0</v>
      </c>
      <c r="D41" s="6">
        <v>58000.0</v>
      </c>
      <c r="E41" s="7">
        <f t="shared" ref="E41:G41" si="42">B41^2</f>
        <v>1849</v>
      </c>
      <c r="F41" s="7">
        <f t="shared" si="42"/>
        <v>16</v>
      </c>
      <c r="G41" s="7">
        <f t="shared" si="42"/>
        <v>3364000000</v>
      </c>
      <c r="H41" s="7">
        <f t="shared" si="3"/>
        <v>2494000</v>
      </c>
      <c r="I41" s="7">
        <f t="shared" si="4"/>
        <v>172</v>
      </c>
      <c r="J41" s="7">
        <f t="shared" si="5"/>
        <v>232000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>
      <c r="A42" s="5">
        <v>40.0</v>
      </c>
      <c r="B42" s="6">
        <v>49.0</v>
      </c>
      <c r="C42" s="7">
        <v>2.0</v>
      </c>
      <c r="D42" s="6">
        <v>41000.0</v>
      </c>
      <c r="E42" s="7">
        <f t="shared" ref="E42:G42" si="43">B42^2</f>
        <v>2401</v>
      </c>
      <c r="F42" s="7">
        <f t="shared" si="43"/>
        <v>4</v>
      </c>
      <c r="G42" s="7">
        <f t="shared" si="43"/>
        <v>1681000000</v>
      </c>
      <c r="H42" s="7">
        <f t="shared" si="3"/>
        <v>2009000</v>
      </c>
      <c r="I42" s="7">
        <f t="shared" si="4"/>
        <v>98</v>
      </c>
      <c r="J42" s="7">
        <f t="shared" si="5"/>
        <v>82000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>
      <c r="A43" s="10" t="s">
        <v>14</v>
      </c>
      <c r="B43" s="7">
        <f t="shared" ref="B43:D43" si="44">SUM(B3:B42)</f>
        <v>1613</v>
      </c>
      <c r="C43" s="7">
        <f t="shared" si="44"/>
        <v>124</v>
      </c>
      <c r="D43" s="7">
        <f t="shared" si="44"/>
        <v>2132000</v>
      </c>
      <c r="E43" s="7">
        <f t="shared" ref="E43:G43" si="45">B43^2</f>
        <v>2601769</v>
      </c>
      <c r="F43" s="7">
        <f t="shared" si="45"/>
        <v>15376</v>
      </c>
      <c r="G43" s="7">
        <f t="shared" si="45"/>
        <v>4545424000000</v>
      </c>
      <c r="H43" s="7">
        <f t="shared" si="3"/>
        <v>3438916000</v>
      </c>
      <c r="I43" s="7">
        <f t="shared" si="4"/>
        <v>200012</v>
      </c>
      <c r="J43" s="7">
        <f t="shared" si="5"/>
        <v>264368000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>
      <c r="A44" s="5" t="s">
        <v>15</v>
      </c>
      <c r="B44" s="7">
        <f t="shared" ref="B44:D44" si="46">AVERAGE(B3:B42)</f>
        <v>40.325</v>
      </c>
      <c r="C44" s="7">
        <f t="shared" si="46"/>
        <v>3.1</v>
      </c>
      <c r="D44" s="7">
        <f t="shared" si="46"/>
        <v>53300</v>
      </c>
      <c r="E44" s="7">
        <f t="shared" ref="E44:G44" si="47">B44^2</f>
        <v>1626.105625</v>
      </c>
      <c r="F44" s="7">
        <f t="shared" si="47"/>
        <v>9.61</v>
      </c>
      <c r="G44" s="7">
        <f t="shared" si="47"/>
        <v>2840890000</v>
      </c>
      <c r="H44" s="7">
        <f t="shared" si="3"/>
        <v>2149322.5</v>
      </c>
      <c r="I44" s="7">
        <f t="shared" si="4"/>
        <v>125.0075</v>
      </c>
      <c r="J44" s="7">
        <f t="shared" si="5"/>
        <v>165230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>
      <c r="A45" s="11"/>
    </row>
    <row r="46">
      <c r="A46" s="11"/>
    </row>
    <row r="47">
      <c r="A47" s="1"/>
      <c r="B47" s="2"/>
      <c r="C47" s="2"/>
      <c r="D47" s="2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4" t="s">
        <v>3</v>
      </c>
      <c r="B48" s="2" t="s">
        <v>16</v>
      </c>
      <c r="C48" s="2" t="s">
        <v>17</v>
      </c>
      <c r="D48" s="2" t="s">
        <v>18</v>
      </c>
      <c r="E48" s="2" t="s">
        <v>19</v>
      </c>
      <c r="F48" s="2" t="s">
        <v>20</v>
      </c>
      <c r="G48" s="2" t="s">
        <v>21</v>
      </c>
      <c r="H48" s="2" t="s">
        <v>22</v>
      </c>
      <c r="I48" s="2" t="s">
        <v>23</v>
      </c>
      <c r="J48" s="2" t="s">
        <v>24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12">
        <v>1.0</v>
      </c>
      <c r="B49" s="13">
        <f t="shared" ref="B49:J49" si="48">B3-B$44</f>
        <v>-20.325</v>
      </c>
      <c r="C49" s="13">
        <f t="shared" si="48"/>
        <v>0.9</v>
      </c>
      <c r="D49" s="13">
        <f t="shared" si="48"/>
        <v>-8300</v>
      </c>
      <c r="E49" s="13">
        <f t="shared" si="48"/>
        <v>-1226.105625</v>
      </c>
      <c r="F49" s="13">
        <f t="shared" si="48"/>
        <v>6.39</v>
      </c>
      <c r="G49" s="13">
        <f t="shared" si="48"/>
        <v>-815890000</v>
      </c>
      <c r="H49" s="13">
        <f t="shared" si="48"/>
        <v>-1249322.5</v>
      </c>
      <c r="I49" s="13">
        <f t="shared" si="48"/>
        <v>-45.0075</v>
      </c>
      <c r="J49" s="13">
        <f t="shared" si="48"/>
        <v>14770</v>
      </c>
    </row>
    <row r="50">
      <c r="A50" s="12">
        <v>2.0</v>
      </c>
      <c r="B50" s="13">
        <f t="shared" ref="B50:J50" si="49">B4-B$44</f>
        <v>-10.325</v>
      </c>
      <c r="C50" s="13">
        <f t="shared" si="49"/>
        <v>1.9</v>
      </c>
      <c r="D50" s="13">
        <f t="shared" si="49"/>
        <v>21700</v>
      </c>
      <c r="E50" s="13">
        <f t="shared" si="49"/>
        <v>-726.105625</v>
      </c>
      <c r="F50" s="13">
        <f t="shared" si="49"/>
        <v>15.39</v>
      </c>
      <c r="G50" s="13">
        <f t="shared" si="49"/>
        <v>2784110000</v>
      </c>
      <c r="H50" s="13">
        <f t="shared" si="49"/>
        <v>100677.5</v>
      </c>
      <c r="I50" s="13">
        <f t="shared" si="49"/>
        <v>24.9925</v>
      </c>
      <c r="J50" s="13">
        <f t="shared" si="49"/>
        <v>209770</v>
      </c>
    </row>
    <row r="51">
      <c r="A51" s="12">
        <v>3.0</v>
      </c>
      <c r="B51" s="13">
        <f t="shared" ref="B51:J51" si="50">B5-B$44</f>
        <v>4.675</v>
      </c>
      <c r="C51" s="13">
        <f t="shared" si="50"/>
        <v>-0.1</v>
      </c>
      <c r="D51" s="13">
        <f t="shared" si="50"/>
        <v>-10300</v>
      </c>
      <c r="E51" s="13">
        <f t="shared" si="50"/>
        <v>398.894375</v>
      </c>
      <c r="F51" s="13">
        <f t="shared" si="50"/>
        <v>-0.61</v>
      </c>
      <c r="G51" s="13">
        <f t="shared" si="50"/>
        <v>-991890000</v>
      </c>
      <c r="H51" s="13">
        <f t="shared" si="50"/>
        <v>-214322.5</v>
      </c>
      <c r="I51" s="13">
        <f t="shared" si="50"/>
        <v>9.9925</v>
      </c>
      <c r="J51" s="13">
        <f t="shared" si="50"/>
        <v>-36230</v>
      </c>
    </row>
    <row r="52">
      <c r="A52" s="12">
        <v>4.0</v>
      </c>
      <c r="B52" s="13">
        <f t="shared" ref="B52:J52" si="51">B6-B$44</f>
        <v>14.675</v>
      </c>
      <c r="C52" s="13">
        <f t="shared" si="51"/>
        <v>-1.1</v>
      </c>
      <c r="D52" s="13">
        <f t="shared" si="51"/>
        <v>-13300</v>
      </c>
      <c r="E52" s="13">
        <f t="shared" si="51"/>
        <v>1398.894375</v>
      </c>
      <c r="F52" s="13">
        <f t="shared" si="51"/>
        <v>-5.61</v>
      </c>
      <c r="G52" s="13">
        <f t="shared" si="51"/>
        <v>-1240890000</v>
      </c>
      <c r="H52" s="13">
        <f t="shared" si="51"/>
        <v>50677.5</v>
      </c>
      <c r="I52" s="13">
        <f t="shared" si="51"/>
        <v>-15.0075</v>
      </c>
      <c r="J52" s="13">
        <f t="shared" si="51"/>
        <v>-85230</v>
      </c>
    </row>
    <row r="53">
      <c r="A53" s="12">
        <v>5.0</v>
      </c>
      <c r="B53" s="13">
        <f t="shared" ref="B53:J53" si="52">B7-B$44</f>
        <v>-21.325</v>
      </c>
      <c r="C53" s="13">
        <f t="shared" si="52"/>
        <v>-2.1</v>
      </c>
      <c r="D53" s="13">
        <f t="shared" si="52"/>
        <v>-6300</v>
      </c>
      <c r="E53" s="13">
        <f t="shared" si="52"/>
        <v>-1265.105625</v>
      </c>
      <c r="F53" s="13">
        <f t="shared" si="52"/>
        <v>-8.61</v>
      </c>
      <c r="G53" s="13">
        <f t="shared" si="52"/>
        <v>-631890000</v>
      </c>
      <c r="H53" s="13">
        <f t="shared" si="52"/>
        <v>-1256322.5</v>
      </c>
      <c r="I53" s="13">
        <f t="shared" si="52"/>
        <v>-106.0075</v>
      </c>
      <c r="J53" s="13">
        <f t="shared" si="52"/>
        <v>-118230</v>
      </c>
    </row>
    <row r="54">
      <c r="A54" s="12">
        <v>6.0</v>
      </c>
      <c r="B54" s="13">
        <f t="shared" ref="B54:J54" si="53">B8-B$44</f>
        <v>-15.325</v>
      </c>
      <c r="C54" s="13">
        <f t="shared" si="53"/>
        <v>0.9</v>
      </c>
      <c r="D54" s="13">
        <f t="shared" si="53"/>
        <v>-7300</v>
      </c>
      <c r="E54" s="13">
        <f t="shared" si="53"/>
        <v>-1001.105625</v>
      </c>
      <c r="F54" s="13">
        <f t="shared" si="53"/>
        <v>6.39</v>
      </c>
      <c r="G54" s="13">
        <f t="shared" si="53"/>
        <v>-724890000</v>
      </c>
      <c r="H54" s="13">
        <f t="shared" si="53"/>
        <v>-999322.5</v>
      </c>
      <c r="I54" s="13">
        <f t="shared" si="53"/>
        <v>-25.0075</v>
      </c>
      <c r="J54" s="13">
        <f t="shared" si="53"/>
        <v>18770</v>
      </c>
    </row>
    <row r="55">
      <c r="A55" s="12">
        <v>7.0</v>
      </c>
      <c r="B55" s="13">
        <f t="shared" ref="B55:J55" si="54">B9-B$44</f>
        <v>-5.325</v>
      </c>
      <c r="C55" s="13">
        <f t="shared" si="54"/>
        <v>1.9</v>
      </c>
      <c r="D55" s="13">
        <f t="shared" si="54"/>
        <v>26700</v>
      </c>
      <c r="E55" s="13">
        <f t="shared" si="54"/>
        <v>-401.105625</v>
      </c>
      <c r="F55" s="13">
        <f t="shared" si="54"/>
        <v>15.39</v>
      </c>
      <c r="G55" s="13">
        <f t="shared" si="54"/>
        <v>3559110000</v>
      </c>
      <c r="H55" s="13">
        <f t="shared" si="54"/>
        <v>650677.5</v>
      </c>
      <c r="I55" s="13">
        <f t="shared" si="54"/>
        <v>49.9925</v>
      </c>
      <c r="J55" s="13">
        <f t="shared" si="54"/>
        <v>234770</v>
      </c>
    </row>
    <row r="56">
      <c r="A56" s="12">
        <v>8.0</v>
      </c>
      <c r="B56" s="13">
        <f t="shared" ref="B56:J56" si="55">B10-B$44</f>
        <v>9.675</v>
      </c>
      <c r="C56" s="13">
        <f t="shared" si="55"/>
        <v>-0.1</v>
      </c>
      <c r="D56" s="13">
        <f t="shared" si="55"/>
        <v>-8300</v>
      </c>
      <c r="E56" s="13">
        <f t="shared" si="55"/>
        <v>873.894375</v>
      </c>
      <c r="F56" s="13">
        <f t="shared" si="55"/>
        <v>-0.61</v>
      </c>
      <c r="G56" s="13">
        <f t="shared" si="55"/>
        <v>-815890000</v>
      </c>
      <c r="H56" s="13">
        <f t="shared" si="55"/>
        <v>100677.5</v>
      </c>
      <c r="I56" s="13">
        <f t="shared" si="55"/>
        <v>24.9925</v>
      </c>
      <c r="J56" s="13">
        <f t="shared" si="55"/>
        <v>-30230</v>
      </c>
    </row>
    <row r="57">
      <c r="A57" s="12">
        <v>9.0</v>
      </c>
      <c r="B57" s="13">
        <f t="shared" ref="B57:J57" si="56">B11-B$44</f>
        <v>19.675</v>
      </c>
      <c r="C57" s="13">
        <f t="shared" si="56"/>
        <v>-1.1</v>
      </c>
      <c r="D57" s="13">
        <f t="shared" si="56"/>
        <v>-12300</v>
      </c>
      <c r="E57" s="13">
        <f t="shared" si="56"/>
        <v>1973.894375</v>
      </c>
      <c r="F57" s="13">
        <f t="shared" si="56"/>
        <v>-5.61</v>
      </c>
      <c r="G57" s="13">
        <f t="shared" si="56"/>
        <v>-1159890000</v>
      </c>
      <c r="H57" s="13">
        <f t="shared" si="56"/>
        <v>310677.5</v>
      </c>
      <c r="I57" s="13">
        <f t="shared" si="56"/>
        <v>-5.0075</v>
      </c>
      <c r="J57" s="13">
        <f t="shared" si="56"/>
        <v>-83230</v>
      </c>
    </row>
    <row r="58">
      <c r="A58" s="12">
        <v>10.0</v>
      </c>
      <c r="B58" s="13">
        <f t="shared" ref="B58:J58" si="57">B12-B$44</f>
        <v>-18.325</v>
      </c>
      <c r="C58" s="13">
        <f t="shared" si="57"/>
        <v>-2.1</v>
      </c>
      <c r="D58" s="13">
        <f t="shared" si="57"/>
        <v>-5300</v>
      </c>
      <c r="E58" s="13">
        <f t="shared" si="57"/>
        <v>-1142.105625</v>
      </c>
      <c r="F58" s="13">
        <f t="shared" si="57"/>
        <v>-8.61</v>
      </c>
      <c r="G58" s="13">
        <f t="shared" si="57"/>
        <v>-536890000</v>
      </c>
      <c r="H58" s="13">
        <f t="shared" si="57"/>
        <v>-1093322.5</v>
      </c>
      <c r="I58" s="13">
        <f t="shared" si="57"/>
        <v>-103.0075</v>
      </c>
      <c r="J58" s="13">
        <f t="shared" si="57"/>
        <v>-117230</v>
      </c>
    </row>
    <row r="59">
      <c r="A59" s="12">
        <v>11.0</v>
      </c>
      <c r="B59" s="13">
        <f t="shared" ref="B59:J59" si="58">B13-B$44</f>
        <v>-12.325</v>
      </c>
      <c r="C59" s="13">
        <f t="shared" si="58"/>
        <v>0.9</v>
      </c>
      <c r="D59" s="13">
        <f t="shared" si="58"/>
        <v>-6300</v>
      </c>
      <c r="E59" s="13">
        <f t="shared" si="58"/>
        <v>-842.105625</v>
      </c>
      <c r="F59" s="13">
        <f t="shared" si="58"/>
        <v>6.39</v>
      </c>
      <c r="G59" s="13">
        <f t="shared" si="58"/>
        <v>-631890000</v>
      </c>
      <c r="H59" s="13">
        <f t="shared" si="58"/>
        <v>-833322.5</v>
      </c>
      <c r="I59" s="13">
        <f t="shared" si="58"/>
        <v>-13.0075</v>
      </c>
      <c r="J59" s="13">
        <f t="shared" si="58"/>
        <v>22770</v>
      </c>
    </row>
    <row r="60">
      <c r="A60" s="12">
        <v>12.0</v>
      </c>
      <c r="B60" s="13">
        <f t="shared" ref="B60:J60" si="59">B14-B$44</f>
        <v>-2.325</v>
      </c>
      <c r="C60" s="13">
        <f t="shared" si="59"/>
        <v>1.9</v>
      </c>
      <c r="D60" s="13">
        <f t="shared" si="59"/>
        <v>31700</v>
      </c>
      <c r="E60" s="13">
        <f t="shared" si="59"/>
        <v>-182.105625</v>
      </c>
      <c r="F60" s="13">
        <f t="shared" si="59"/>
        <v>15.39</v>
      </c>
      <c r="G60" s="13">
        <f t="shared" si="59"/>
        <v>4384110000</v>
      </c>
      <c r="H60" s="13">
        <f t="shared" si="59"/>
        <v>1080677.5</v>
      </c>
      <c r="I60" s="13">
        <f t="shared" si="59"/>
        <v>64.9925</v>
      </c>
      <c r="J60" s="13">
        <f t="shared" si="59"/>
        <v>259770</v>
      </c>
    </row>
    <row r="61">
      <c r="A61" s="12">
        <v>13.0</v>
      </c>
      <c r="B61" s="13">
        <f t="shared" ref="B61:J61" si="60">B15-B$44</f>
        <v>11.675</v>
      </c>
      <c r="C61" s="13">
        <f t="shared" si="60"/>
        <v>-0.1</v>
      </c>
      <c r="D61" s="13">
        <f t="shared" si="60"/>
        <v>-7300</v>
      </c>
      <c r="E61" s="13">
        <f t="shared" si="60"/>
        <v>1077.894375</v>
      </c>
      <c r="F61" s="13">
        <f t="shared" si="60"/>
        <v>-0.61</v>
      </c>
      <c r="G61" s="13">
        <f t="shared" si="60"/>
        <v>-724890000</v>
      </c>
      <c r="H61" s="13">
        <f t="shared" si="60"/>
        <v>242677.5</v>
      </c>
      <c r="I61" s="13">
        <f t="shared" si="60"/>
        <v>30.9925</v>
      </c>
      <c r="J61" s="13">
        <f t="shared" si="60"/>
        <v>-27230</v>
      </c>
    </row>
    <row r="62">
      <c r="A62" s="12">
        <v>14.0</v>
      </c>
      <c r="B62" s="13">
        <f t="shared" ref="B62:J62" si="61">B16-B$44</f>
        <v>22.675</v>
      </c>
      <c r="C62" s="13">
        <f t="shared" si="61"/>
        <v>-1.1</v>
      </c>
      <c r="D62" s="13">
        <f t="shared" si="61"/>
        <v>-11300</v>
      </c>
      <c r="E62" s="13">
        <f t="shared" si="61"/>
        <v>2342.894375</v>
      </c>
      <c r="F62" s="13">
        <f t="shared" si="61"/>
        <v>-5.61</v>
      </c>
      <c r="G62" s="13">
        <f t="shared" si="61"/>
        <v>-1076890000</v>
      </c>
      <c r="H62" s="13">
        <f t="shared" si="61"/>
        <v>496677.5</v>
      </c>
      <c r="I62" s="13">
        <f t="shared" si="61"/>
        <v>0.9925</v>
      </c>
      <c r="J62" s="13">
        <f t="shared" si="61"/>
        <v>-81230</v>
      </c>
    </row>
    <row r="63">
      <c r="A63" s="12">
        <v>15.0</v>
      </c>
      <c r="B63" s="13">
        <f t="shared" ref="B63:J63" si="62">B17-B$44</f>
        <v>-19.325</v>
      </c>
      <c r="C63" s="13">
        <f t="shared" si="62"/>
        <v>-2.1</v>
      </c>
      <c r="D63" s="13">
        <f t="shared" si="62"/>
        <v>-5300</v>
      </c>
      <c r="E63" s="13">
        <f t="shared" si="62"/>
        <v>-1185.105625</v>
      </c>
      <c r="F63" s="13">
        <f t="shared" si="62"/>
        <v>-8.61</v>
      </c>
      <c r="G63" s="13">
        <f t="shared" si="62"/>
        <v>-536890000</v>
      </c>
      <c r="H63" s="13">
        <f t="shared" si="62"/>
        <v>-1141322.5</v>
      </c>
      <c r="I63" s="13">
        <f t="shared" si="62"/>
        <v>-104.0075</v>
      </c>
      <c r="J63" s="13">
        <f t="shared" si="62"/>
        <v>-117230</v>
      </c>
    </row>
    <row r="64">
      <c r="A64" s="12">
        <v>16.0</v>
      </c>
      <c r="B64" s="13">
        <f t="shared" ref="B64:J64" si="63">B18-B$44</f>
        <v>-13.325</v>
      </c>
      <c r="C64" s="13">
        <f t="shared" si="63"/>
        <v>0.9</v>
      </c>
      <c r="D64" s="13">
        <f t="shared" si="63"/>
        <v>-7300</v>
      </c>
      <c r="E64" s="13">
        <f t="shared" si="63"/>
        <v>-897.105625</v>
      </c>
      <c r="F64" s="13">
        <f t="shared" si="63"/>
        <v>6.39</v>
      </c>
      <c r="G64" s="13">
        <f t="shared" si="63"/>
        <v>-724890000</v>
      </c>
      <c r="H64" s="13">
        <f t="shared" si="63"/>
        <v>-907322.5</v>
      </c>
      <c r="I64" s="13">
        <f t="shared" si="63"/>
        <v>-17.0075</v>
      </c>
      <c r="J64" s="13">
        <f t="shared" si="63"/>
        <v>18770</v>
      </c>
    </row>
    <row r="65">
      <c r="A65" s="12">
        <v>17.0</v>
      </c>
      <c r="B65" s="13">
        <f t="shared" ref="B65:J65" si="64">B19-B$44</f>
        <v>-3.325</v>
      </c>
      <c r="C65" s="13">
        <f t="shared" si="64"/>
        <v>1.9</v>
      </c>
      <c r="D65" s="13">
        <f t="shared" si="64"/>
        <v>28700</v>
      </c>
      <c r="E65" s="13">
        <f t="shared" si="64"/>
        <v>-257.105625</v>
      </c>
      <c r="F65" s="13">
        <f t="shared" si="64"/>
        <v>15.39</v>
      </c>
      <c r="G65" s="13">
        <f t="shared" si="64"/>
        <v>3883110000</v>
      </c>
      <c r="H65" s="13">
        <f t="shared" si="64"/>
        <v>884677.5</v>
      </c>
      <c r="I65" s="13">
        <f t="shared" si="64"/>
        <v>59.9925</v>
      </c>
      <c r="J65" s="13">
        <f t="shared" si="64"/>
        <v>244770</v>
      </c>
    </row>
    <row r="66">
      <c r="A66" s="12">
        <v>18.0</v>
      </c>
      <c r="B66" s="13">
        <f t="shared" ref="B66:J66" si="65">B20-B$44</f>
        <v>10.675</v>
      </c>
      <c r="C66" s="13">
        <f t="shared" si="65"/>
        <v>-0.1</v>
      </c>
      <c r="D66" s="13">
        <f t="shared" si="65"/>
        <v>-8300</v>
      </c>
      <c r="E66" s="13">
        <f t="shared" si="65"/>
        <v>974.894375</v>
      </c>
      <c r="F66" s="13">
        <f t="shared" si="65"/>
        <v>-0.61</v>
      </c>
      <c r="G66" s="13">
        <f t="shared" si="65"/>
        <v>-815890000</v>
      </c>
      <c r="H66" s="13">
        <f t="shared" si="65"/>
        <v>145677.5</v>
      </c>
      <c r="I66" s="13">
        <f t="shared" si="65"/>
        <v>27.9925</v>
      </c>
      <c r="J66" s="13">
        <f t="shared" si="65"/>
        <v>-30230</v>
      </c>
    </row>
    <row r="67">
      <c r="A67" s="12">
        <v>19.0</v>
      </c>
      <c r="B67" s="13">
        <f t="shared" ref="B67:J67" si="66">B21-B$44</f>
        <v>21.675</v>
      </c>
      <c r="C67" s="13">
        <f t="shared" si="66"/>
        <v>-1.1</v>
      </c>
      <c r="D67" s="13">
        <f t="shared" si="66"/>
        <v>-12300</v>
      </c>
      <c r="E67" s="13">
        <f t="shared" si="66"/>
        <v>2217.894375</v>
      </c>
      <c r="F67" s="13">
        <f t="shared" si="66"/>
        <v>-5.61</v>
      </c>
      <c r="G67" s="13">
        <f t="shared" si="66"/>
        <v>-1159890000</v>
      </c>
      <c r="H67" s="13">
        <f t="shared" si="66"/>
        <v>392677.5</v>
      </c>
      <c r="I67" s="13">
        <f t="shared" si="66"/>
        <v>-1.0075</v>
      </c>
      <c r="J67" s="13">
        <f t="shared" si="66"/>
        <v>-83230</v>
      </c>
    </row>
    <row r="68">
      <c r="A68" s="12">
        <v>20.0</v>
      </c>
      <c r="B68" s="13">
        <f t="shared" ref="B68:J68" si="67">B22-B$44</f>
        <v>-17.325</v>
      </c>
      <c r="C68" s="13">
        <f t="shared" si="67"/>
        <v>-2.1</v>
      </c>
      <c r="D68" s="13">
        <f t="shared" si="67"/>
        <v>-6300</v>
      </c>
      <c r="E68" s="13">
        <f t="shared" si="67"/>
        <v>-1097.105625</v>
      </c>
      <c r="F68" s="13">
        <f t="shared" si="67"/>
        <v>-8.61</v>
      </c>
      <c r="G68" s="13">
        <f t="shared" si="67"/>
        <v>-631890000</v>
      </c>
      <c r="H68" s="13">
        <f t="shared" si="67"/>
        <v>-1068322.5</v>
      </c>
      <c r="I68" s="13">
        <f t="shared" si="67"/>
        <v>-102.0075</v>
      </c>
      <c r="J68" s="13">
        <f t="shared" si="67"/>
        <v>-118230</v>
      </c>
    </row>
    <row r="69">
      <c r="A69" s="12">
        <v>21.0</v>
      </c>
      <c r="B69" s="13">
        <f t="shared" ref="B69:J69" si="68">B23-B$44</f>
        <v>-11.325</v>
      </c>
      <c r="C69" s="13">
        <f t="shared" si="68"/>
        <v>0.9</v>
      </c>
      <c r="D69" s="13">
        <f t="shared" si="68"/>
        <v>-5300</v>
      </c>
      <c r="E69" s="13">
        <f t="shared" si="68"/>
        <v>-785.105625</v>
      </c>
      <c r="F69" s="13">
        <f t="shared" si="68"/>
        <v>6.39</v>
      </c>
      <c r="G69" s="13">
        <f t="shared" si="68"/>
        <v>-536890000</v>
      </c>
      <c r="H69" s="13">
        <f t="shared" si="68"/>
        <v>-757322.5</v>
      </c>
      <c r="I69" s="13">
        <f t="shared" si="68"/>
        <v>-9.0075</v>
      </c>
      <c r="J69" s="13">
        <f t="shared" si="68"/>
        <v>26770</v>
      </c>
    </row>
    <row r="70">
      <c r="A70" s="12">
        <v>22.0</v>
      </c>
      <c r="B70" s="13">
        <f t="shared" ref="B70:J70" si="69">B24-B$44</f>
        <v>-1.325</v>
      </c>
      <c r="C70" s="13">
        <f t="shared" si="69"/>
        <v>1.9</v>
      </c>
      <c r="D70" s="13">
        <f t="shared" si="69"/>
        <v>34700</v>
      </c>
      <c r="E70" s="13">
        <f t="shared" si="69"/>
        <v>-105.105625</v>
      </c>
      <c r="F70" s="13">
        <f t="shared" si="69"/>
        <v>15.39</v>
      </c>
      <c r="G70" s="13">
        <f t="shared" si="69"/>
        <v>4903110000</v>
      </c>
      <c r="H70" s="13">
        <f t="shared" si="69"/>
        <v>1282677.5</v>
      </c>
      <c r="I70" s="13">
        <f t="shared" si="69"/>
        <v>69.9925</v>
      </c>
      <c r="J70" s="13">
        <f t="shared" si="69"/>
        <v>274770</v>
      </c>
    </row>
    <row r="71">
      <c r="A71" s="12">
        <v>23.0</v>
      </c>
      <c r="B71" s="13">
        <f t="shared" ref="B71:J71" si="70">B25-B$44</f>
        <v>12.675</v>
      </c>
      <c r="C71" s="13">
        <f t="shared" si="70"/>
        <v>-0.1</v>
      </c>
      <c r="D71" s="13">
        <f t="shared" si="70"/>
        <v>-6300</v>
      </c>
      <c r="E71" s="13">
        <f t="shared" si="70"/>
        <v>1182.894375</v>
      </c>
      <c r="F71" s="13">
        <f t="shared" si="70"/>
        <v>-0.61</v>
      </c>
      <c r="G71" s="13">
        <f t="shared" si="70"/>
        <v>-631890000</v>
      </c>
      <c r="H71" s="13">
        <f t="shared" si="70"/>
        <v>341677.5</v>
      </c>
      <c r="I71" s="13">
        <f t="shared" si="70"/>
        <v>33.9925</v>
      </c>
      <c r="J71" s="13">
        <f t="shared" si="70"/>
        <v>-24230</v>
      </c>
    </row>
    <row r="72">
      <c r="A72" s="12">
        <v>24.0</v>
      </c>
      <c r="B72" s="13">
        <f t="shared" ref="B72:J72" si="71">B26-B$44</f>
        <v>23.675</v>
      </c>
      <c r="C72" s="13">
        <f t="shared" si="71"/>
        <v>-1.1</v>
      </c>
      <c r="D72" s="13">
        <f t="shared" si="71"/>
        <v>-10300</v>
      </c>
      <c r="E72" s="13">
        <f t="shared" si="71"/>
        <v>2469.894375</v>
      </c>
      <c r="F72" s="13">
        <f t="shared" si="71"/>
        <v>-5.61</v>
      </c>
      <c r="G72" s="13">
        <f t="shared" si="71"/>
        <v>-991890000</v>
      </c>
      <c r="H72" s="13">
        <f t="shared" si="71"/>
        <v>602677.5</v>
      </c>
      <c r="I72" s="13">
        <f t="shared" si="71"/>
        <v>2.9925</v>
      </c>
      <c r="J72" s="13">
        <f t="shared" si="71"/>
        <v>-79230</v>
      </c>
    </row>
    <row r="73">
      <c r="A73" s="12">
        <v>25.0</v>
      </c>
      <c r="B73" s="13">
        <f t="shared" ref="B73:J73" si="72">B27-B$44</f>
        <v>-22.325</v>
      </c>
      <c r="C73" s="13">
        <f t="shared" si="72"/>
        <v>-0.1</v>
      </c>
      <c r="D73" s="13">
        <f t="shared" si="72"/>
        <v>-13300</v>
      </c>
      <c r="E73" s="13">
        <f t="shared" si="72"/>
        <v>-1302.105625</v>
      </c>
      <c r="F73" s="13">
        <f t="shared" si="72"/>
        <v>-0.61</v>
      </c>
      <c r="G73" s="13">
        <f t="shared" si="72"/>
        <v>-1240890000</v>
      </c>
      <c r="H73" s="13">
        <f t="shared" si="72"/>
        <v>-1429322.5</v>
      </c>
      <c r="I73" s="13">
        <f t="shared" si="72"/>
        <v>-71.0075</v>
      </c>
      <c r="J73" s="13">
        <f t="shared" si="72"/>
        <v>-45230</v>
      </c>
    </row>
    <row r="74">
      <c r="A74" s="12">
        <v>26.0</v>
      </c>
      <c r="B74" s="13">
        <f t="shared" ref="B74:J74" si="73">B28-B$44</f>
        <v>-16.325</v>
      </c>
      <c r="C74" s="13">
        <f t="shared" si="73"/>
        <v>1.9</v>
      </c>
      <c r="D74" s="13">
        <f t="shared" si="73"/>
        <v>18700</v>
      </c>
      <c r="E74" s="13">
        <f t="shared" si="73"/>
        <v>-1050.105625</v>
      </c>
      <c r="F74" s="13">
        <f t="shared" si="73"/>
        <v>15.39</v>
      </c>
      <c r="G74" s="13">
        <f t="shared" si="73"/>
        <v>2343110000</v>
      </c>
      <c r="H74" s="13">
        <f t="shared" si="73"/>
        <v>-421322.5</v>
      </c>
      <c r="I74" s="13">
        <f t="shared" si="73"/>
        <v>-5.0075</v>
      </c>
      <c r="J74" s="13">
        <f t="shared" si="73"/>
        <v>194770</v>
      </c>
    </row>
    <row r="75">
      <c r="A75" s="12">
        <v>27.0</v>
      </c>
      <c r="B75" s="13">
        <f t="shared" ref="B75:J75" si="74">B29-B$44</f>
        <v>-0.325</v>
      </c>
      <c r="C75" s="13">
        <f t="shared" si="74"/>
        <v>0.9</v>
      </c>
      <c r="D75" s="13">
        <f t="shared" si="74"/>
        <v>1700</v>
      </c>
      <c r="E75" s="13">
        <f t="shared" si="74"/>
        <v>-26.105625</v>
      </c>
      <c r="F75" s="13">
        <f t="shared" si="74"/>
        <v>6.39</v>
      </c>
      <c r="G75" s="13">
        <f t="shared" si="74"/>
        <v>184110000</v>
      </c>
      <c r="H75" s="13">
        <f t="shared" si="74"/>
        <v>50677.5</v>
      </c>
      <c r="I75" s="13">
        <f t="shared" si="74"/>
        <v>34.9925</v>
      </c>
      <c r="J75" s="13">
        <f t="shared" si="74"/>
        <v>54770</v>
      </c>
    </row>
    <row r="76">
      <c r="A76" s="12">
        <v>28.0</v>
      </c>
      <c r="B76" s="13">
        <f t="shared" ref="B76:J76" si="75">B30-B$44</f>
        <v>5.675</v>
      </c>
      <c r="C76" s="13">
        <f t="shared" si="75"/>
        <v>-1.1</v>
      </c>
      <c r="D76" s="13">
        <f t="shared" si="75"/>
        <v>-15300</v>
      </c>
      <c r="E76" s="13">
        <f t="shared" si="75"/>
        <v>489.894375</v>
      </c>
      <c r="F76" s="13">
        <f t="shared" si="75"/>
        <v>-5.61</v>
      </c>
      <c r="G76" s="13">
        <f t="shared" si="75"/>
        <v>-1396890000</v>
      </c>
      <c r="H76" s="13">
        <f t="shared" si="75"/>
        <v>-401322.5</v>
      </c>
      <c r="I76" s="13">
        <f t="shared" si="75"/>
        <v>-33.0075</v>
      </c>
      <c r="J76" s="13">
        <f t="shared" si="75"/>
        <v>-89230</v>
      </c>
    </row>
    <row r="77">
      <c r="A77" s="12">
        <v>29.0</v>
      </c>
      <c r="B77" s="13">
        <f t="shared" ref="B77:J77" si="76">B31-B$44</f>
        <v>15.675</v>
      </c>
      <c r="C77" s="13">
        <f t="shared" si="76"/>
        <v>-2.1</v>
      </c>
      <c r="D77" s="13">
        <f t="shared" si="76"/>
        <v>-7300</v>
      </c>
      <c r="E77" s="13">
        <f t="shared" si="76"/>
        <v>1509.894375</v>
      </c>
      <c r="F77" s="13">
        <f t="shared" si="76"/>
        <v>-8.61</v>
      </c>
      <c r="G77" s="13">
        <f t="shared" si="76"/>
        <v>-724890000</v>
      </c>
      <c r="H77" s="13">
        <f t="shared" si="76"/>
        <v>426677.5</v>
      </c>
      <c r="I77" s="13">
        <f t="shared" si="76"/>
        <v>-69.0075</v>
      </c>
      <c r="J77" s="13">
        <f t="shared" si="76"/>
        <v>-119230</v>
      </c>
    </row>
    <row r="78">
      <c r="A78" s="12">
        <v>30.0</v>
      </c>
      <c r="B78" s="13">
        <f t="shared" ref="B78:J78" si="77">B32-B$44</f>
        <v>-9.325</v>
      </c>
      <c r="C78" s="13">
        <f t="shared" si="77"/>
        <v>1.9</v>
      </c>
      <c r="D78" s="13">
        <f t="shared" si="77"/>
        <v>21700</v>
      </c>
      <c r="E78" s="13">
        <f t="shared" si="77"/>
        <v>-665.105625</v>
      </c>
      <c r="F78" s="13">
        <f t="shared" si="77"/>
        <v>15.39</v>
      </c>
      <c r="G78" s="13">
        <f t="shared" si="77"/>
        <v>2784110000</v>
      </c>
      <c r="H78" s="13">
        <f t="shared" si="77"/>
        <v>175677.5</v>
      </c>
      <c r="I78" s="13">
        <f t="shared" si="77"/>
        <v>29.9925</v>
      </c>
      <c r="J78" s="13">
        <f t="shared" si="77"/>
        <v>209770</v>
      </c>
    </row>
    <row r="79">
      <c r="A79" s="12">
        <v>31.0</v>
      </c>
      <c r="B79" s="13">
        <f t="shared" ref="B79:J79" si="78">B33-B$44</f>
        <v>0.675</v>
      </c>
      <c r="C79" s="13">
        <f t="shared" si="78"/>
        <v>0.9</v>
      </c>
      <c r="D79" s="13">
        <f t="shared" si="78"/>
        <v>2700</v>
      </c>
      <c r="E79" s="13">
        <f t="shared" si="78"/>
        <v>54.894375</v>
      </c>
      <c r="F79" s="13">
        <f t="shared" si="78"/>
        <v>6.39</v>
      </c>
      <c r="G79" s="13">
        <f t="shared" si="78"/>
        <v>295110000</v>
      </c>
      <c r="H79" s="13">
        <f t="shared" si="78"/>
        <v>146677.5</v>
      </c>
      <c r="I79" s="13">
        <f t="shared" si="78"/>
        <v>38.9925</v>
      </c>
      <c r="J79" s="13">
        <f t="shared" si="78"/>
        <v>58770</v>
      </c>
    </row>
    <row r="80">
      <c r="A80" s="12">
        <v>32.0</v>
      </c>
      <c r="B80" s="13">
        <f t="shared" ref="B80:J80" si="79">B34-B$44</f>
        <v>6.675</v>
      </c>
      <c r="C80" s="13">
        <f t="shared" si="79"/>
        <v>-1.1</v>
      </c>
      <c r="D80" s="13">
        <f t="shared" si="79"/>
        <v>-14300</v>
      </c>
      <c r="E80" s="13">
        <f t="shared" si="79"/>
        <v>582.894375</v>
      </c>
      <c r="F80" s="13">
        <f t="shared" si="79"/>
        <v>-5.61</v>
      </c>
      <c r="G80" s="13">
        <f t="shared" si="79"/>
        <v>-1319890000</v>
      </c>
      <c r="H80" s="13">
        <f t="shared" si="79"/>
        <v>-316322.5</v>
      </c>
      <c r="I80" s="13">
        <f t="shared" si="79"/>
        <v>-31.0075</v>
      </c>
      <c r="J80" s="13">
        <f t="shared" si="79"/>
        <v>-87230</v>
      </c>
    </row>
    <row r="81">
      <c r="A81" s="12">
        <v>33.0</v>
      </c>
      <c r="B81" s="13">
        <f t="shared" ref="B81:J81" si="80">B35-B$44</f>
        <v>16.675</v>
      </c>
      <c r="C81" s="13">
        <f t="shared" si="80"/>
        <v>-2.1</v>
      </c>
      <c r="D81" s="13">
        <f t="shared" si="80"/>
        <v>-5300</v>
      </c>
      <c r="E81" s="13">
        <f t="shared" si="80"/>
        <v>1622.894375</v>
      </c>
      <c r="F81" s="13">
        <f t="shared" si="80"/>
        <v>-8.61</v>
      </c>
      <c r="G81" s="13">
        <f t="shared" si="80"/>
        <v>-536890000</v>
      </c>
      <c r="H81" s="13">
        <f t="shared" si="80"/>
        <v>586677.5</v>
      </c>
      <c r="I81" s="13">
        <f t="shared" si="80"/>
        <v>-68.0075</v>
      </c>
      <c r="J81" s="13">
        <f t="shared" si="80"/>
        <v>-117230</v>
      </c>
    </row>
    <row r="82">
      <c r="A82" s="12">
        <v>34.0</v>
      </c>
      <c r="B82" s="13">
        <f t="shared" ref="B82:J82" si="81">B36-B$44</f>
        <v>-8.325</v>
      </c>
      <c r="C82" s="13">
        <f t="shared" si="81"/>
        <v>1.9</v>
      </c>
      <c r="D82" s="13">
        <f t="shared" si="81"/>
        <v>22700</v>
      </c>
      <c r="E82" s="13">
        <f t="shared" si="81"/>
        <v>-602.105625</v>
      </c>
      <c r="F82" s="13">
        <f t="shared" si="81"/>
        <v>15.39</v>
      </c>
      <c r="G82" s="13">
        <f t="shared" si="81"/>
        <v>2935110000</v>
      </c>
      <c r="H82" s="13">
        <f t="shared" si="81"/>
        <v>282677.5</v>
      </c>
      <c r="I82" s="13">
        <f t="shared" si="81"/>
        <v>34.9925</v>
      </c>
      <c r="J82" s="13">
        <f t="shared" si="81"/>
        <v>214770</v>
      </c>
    </row>
    <row r="83">
      <c r="A83" s="12">
        <v>35.0</v>
      </c>
      <c r="B83" s="13">
        <f t="shared" ref="B83:J83" si="82">B37-B$44</f>
        <v>1.675</v>
      </c>
      <c r="C83" s="13">
        <f t="shared" si="82"/>
        <v>0.9</v>
      </c>
      <c r="D83" s="13">
        <f t="shared" si="82"/>
        <v>3700</v>
      </c>
      <c r="E83" s="13">
        <f t="shared" si="82"/>
        <v>137.894375</v>
      </c>
      <c r="F83" s="13">
        <f t="shared" si="82"/>
        <v>6.39</v>
      </c>
      <c r="G83" s="13">
        <f t="shared" si="82"/>
        <v>408110000</v>
      </c>
      <c r="H83" s="13">
        <f t="shared" si="82"/>
        <v>244677.5</v>
      </c>
      <c r="I83" s="13">
        <f t="shared" si="82"/>
        <v>42.9925</v>
      </c>
      <c r="J83" s="13">
        <f t="shared" si="82"/>
        <v>62770</v>
      </c>
    </row>
    <row r="84">
      <c r="A84" s="12">
        <v>36.0</v>
      </c>
      <c r="B84" s="13">
        <f t="shared" ref="B84:J84" si="83">B38-B$44</f>
        <v>7.675</v>
      </c>
      <c r="C84" s="13">
        <f t="shared" si="83"/>
        <v>-1.1</v>
      </c>
      <c r="D84" s="13">
        <f t="shared" si="83"/>
        <v>-13300</v>
      </c>
      <c r="E84" s="13">
        <f t="shared" si="83"/>
        <v>677.894375</v>
      </c>
      <c r="F84" s="13">
        <f t="shared" si="83"/>
        <v>-5.61</v>
      </c>
      <c r="G84" s="13">
        <f t="shared" si="83"/>
        <v>-1240890000</v>
      </c>
      <c r="H84" s="13">
        <f t="shared" si="83"/>
        <v>-229322.5</v>
      </c>
      <c r="I84" s="13">
        <f t="shared" si="83"/>
        <v>-29.0075</v>
      </c>
      <c r="J84" s="13">
        <f t="shared" si="83"/>
        <v>-85230</v>
      </c>
    </row>
    <row r="85">
      <c r="A85" s="12">
        <v>37.0</v>
      </c>
      <c r="B85" s="13">
        <f t="shared" ref="B85:J85" si="84">B39-B$44</f>
        <v>17.675</v>
      </c>
      <c r="C85" s="13">
        <f t="shared" si="84"/>
        <v>-2.1</v>
      </c>
      <c r="D85" s="13">
        <f t="shared" si="84"/>
        <v>-4300</v>
      </c>
      <c r="E85" s="13">
        <f t="shared" si="84"/>
        <v>1737.894375</v>
      </c>
      <c r="F85" s="13">
        <f t="shared" si="84"/>
        <v>-8.61</v>
      </c>
      <c r="G85" s="13">
        <f t="shared" si="84"/>
        <v>-439890000</v>
      </c>
      <c r="H85" s="13">
        <f t="shared" si="84"/>
        <v>692677.5</v>
      </c>
      <c r="I85" s="13">
        <f t="shared" si="84"/>
        <v>-67.0075</v>
      </c>
      <c r="J85" s="13">
        <f t="shared" si="84"/>
        <v>-116230</v>
      </c>
    </row>
    <row r="86">
      <c r="A86" s="12">
        <v>38.0</v>
      </c>
      <c r="B86" s="13">
        <f t="shared" ref="B86:J86" si="85">B40-B$44</f>
        <v>-7.325</v>
      </c>
      <c r="C86" s="13">
        <f t="shared" si="85"/>
        <v>1.9</v>
      </c>
      <c r="D86" s="13">
        <f t="shared" si="85"/>
        <v>23700</v>
      </c>
      <c r="E86" s="13">
        <f t="shared" si="85"/>
        <v>-537.105625</v>
      </c>
      <c r="F86" s="13">
        <f t="shared" si="85"/>
        <v>15.39</v>
      </c>
      <c r="G86" s="13">
        <f t="shared" si="85"/>
        <v>3088110000</v>
      </c>
      <c r="H86" s="13">
        <f t="shared" si="85"/>
        <v>391677.5</v>
      </c>
      <c r="I86" s="13">
        <f t="shared" si="85"/>
        <v>39.9925</v>
      </c>
      <c r="J86" s="13">
        <f t="shared" si="85"/>
        <v>219770</v>
      </c>
    </row>
    <row r="87">
      <c r="A87" s="12">
        <v>39.0</v>
      </c>
      <c r="B87" s="13">
        <f t="shared" ref="B87:J87" si="86">B41-B$44</f>
        <v>2.675</v>
      </c>
      <c r="C87" s="13">
        <f t="shared" si="86"/>
        <v>0.9</v>
      </c>
      <c r="D87" s="13">
        <f t="shared" si="86"/>
        <v>4700</v>
      </c>
      <c r="E87" s="13">
        <f t="shared" si="86"/>
        <v>222.894375</v>
      </c>
      <c r="F87" s="13">
        <f t="shared" si="86"/>
        <v>6.39</v>
      </c>
      <c r="G87" s="13">
        <f t="shared" si="86"/>
        <v>523110000</v>
      </c>
      <c r="H87" s="13">
        <f t="shared" si="86"/>
        <v>344677.5</v>
      </c>
      <c r="I87" s="13">
        <f t="shared" si="86"/>
        <v>46.9925</v>
      </c>
      <c r="J87" s="13">
        <f t="shared" si="86"/>
        <v>66770</v>
      </c>
    </row>
    <row r="88">
      <c r="A88" s="12">
        <v>40.0</v>
      </c>
      <c r="B88" s="13">
        <f t="shared" ref="B88:J88" si="87">B42-B$44</f>
        <v>8.675</v>
      </c>
      <c r="C88" s="13">
        <f t="shared" si="87"/>
        <v>-1.1</v>
      </c>
      <c r="D88" s="13">
        <f t="shared" si="87"/>
        <v>-12300</v>
      </c>
      <c r="E88" s="13">
        <f t="shared" si="87"/>
        <v>774.894375</v>
      </c>
      <c r="F88" s="13">
        <f t="shared" si="87"/>
        <v>-5.61</v>
      </c>
      <c r="G88" s="13">
        <f t="shared" si="87"/>
        <v>-1159890000</v>
      </c>
      <c r="H88" s="13">
        <f t="shared" si="87"/>
        <v>-140322.5</v>
      </c>
      <c r="I88" s="13">
        <f t="shared" si="87"/>
        <v>-27.0075</v>
      </c>
      <c r="J88" s="13">
        <f t="shared" si="87"/>
        <v>-83230</v>
      </c>
    </row>
    <row r="89">
      <c r="A89" s="10" t="s">
        <v>14</v>
      </c>
      <c r="B89" s="7">
        <f t="shared" ref="B89:J89" si="88">SUM(B2:B88)</f>
        <v>3266.325</v>
      </c>
      <c r="C89" s="7">
        <f t="shared" si="88"/>
        <v>251.1</v>
      </c>
      <c r="D89" s="7">
        <f t="shared" si="88"/>
        <v>4317300</v>
      </c>
      <c r="E89" s="7">
        <f t="shared" si="88"/>
        <v>2683296.881</v>
      </c>
      <c r="F89" s="7">
        <f t="shared" si="88"/>
        <v>15933.21</v>
      </c>
      <c r="G89" s="7">
        <f t="shared" si="88"/>
        <v>4679165290000</v>
      </c>
      <c r="H89" s="7">
        <f t="shared" si="88"/>
        <v>3522174423</v>
      </c>
      <c r="I89" s="7">
        <f t="shared" si="88"/>
        <v>204588.7075</v>
      </c>
      <c r="J89" s="7">
        <f t="shared" si="88"/>
        <v>272410030</v>
      </c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>
      <c r="A90" s="12"/>
    </row>
    <row r="91">
      <c r="A91" s="12"/>
    </row>
    <row r="92">
      <c r="A92" s="12"/>
    </row>
    <row r="93">
      <c r="A93" s="12"/>
    </row>
    <row r="94">
      <c r="A94" s="12"/>
    </row>
    <row r="95">
      <c r="A95" s="12"/>
    </row>
    <row r="96">
      <c r="A96" s="12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</sheetData>
  <mergeCells count="1">
    <mergeCell ref="L8:O8"/>
  </mergeCells>
  <conditionalFormatting sqref="M10:M15 N10:O12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</cols>
  <sheetData>
    <row r="1">
      <c r="A1" s="14" t="s">
        <v>25</v>
      </c>
      <c r="C1" s="15">
        <v>57240.0</v>
      </c>
    </row>
    <row r="2">
      <c r="A2" s="16" t="s">
        <v>26</v>
      </c>
      <c r="B2" s="17">
        <v>4.0</v>
      </c>
      <c r="C2" s="18">
        <v>75185.0</v>
      </c>
    </row>
    <row r="3">
      <c r="A3" s="16" t="s">
        <v>27</v>
      </c>
      <c r="B3" s="17">
        <v>3.0</v>
      </c>
      <c r="C3" s="18">
        <v>45110.0</v>
      </c>
    </row>
    <row r="4">
      <c r="A4" s="16" t="s">
        <v>28</v>
      </c>
      <c r="B4" s="17">
        <v>2.0</v>
      </c>
      <c r="C4" s="18">
        <v>43532.0</v>
      </c>
    </row>
    <row r="5">
      <c r="A5" s="16" t="s">
        <v>29</v>
      </c>
      <c r="B5" s="17">
        <v>1.0</v>
      </c>
      <c r="C5" s="18">
        <v>41241.0</v>
      </c>
    </row>
    <row r="6">
      <c r="A6" s="16">
        <v>0.0</v>
      </c>
      <c r="B6" s="17">
        <v>0.0</v>
      </c>
      <c r="C6" s="18">
        <v>47967.0</v>
      </c>
      <c r="E6" s="19">
        <v>1.0</v>
      </c>
      <c r="F6" s="19" t="s">
        <v>29</v>
      </c>
    </row>
    <row r="7">
      <c r="E7" s="19">
        <v>2.0</v>
      </c>
      <c r="F7" s="19" t="s">
        <v>28</v>
      </c>
    </row>
    <row r="8">
      <c r="A8" s="14" t="s">
        <v>25</v>
      </c>
      <c r="B8" s="15">
        <v>57240.0</v>
      </c>
      <c r="E8" s="19">
        <v>3.0</v>
      </c>
      <c r="F8" s="19" t="s">
        <v>27</v>
      </c>
    </row>
    <row r="9">
      <c r="A9" s="16" t="s">
        <v>30</v>
      </c>
      <c r="B9" s="18">
        <v>38418.0</v>
      </c>
      <c r="E9" s="19">
        <v>4.0</v>
      </c>
      <c r="F9" s="19" t="s">
        <v>26</v>
      </c>
    </row>
    <row r="10">
      <c r="A10" s="16" t="s">
        <v>31</v>
      </c>
      <c r="B10" s="18">
        <v>48559.0</v>
      </c>
    </row>
    <row r="11">
      <c r="A11" s="16" t="s">
        <v>32</v>
      </c>
      <c r="B11" s="18">
        <v>63135.0</v>
      </c>
    </row>
    <row r="12">
      <c r="A12" s="16" t="s">
        <v>33</v>
      </c>
      <c r="B12" s="18">
        <v>66091.0</v>
      </c>
    </row>
    <row r="13">
      <c r="A13" s="16" t="s">
        <v>34</v>
      </c>
      <c r="B13" s="18">
        <v>64987.0</v>
      </c>
    </row>
    <row r="14">
      <c r="A14" s="16" t="s">
        <v>35</v>
      </c>
      <c r="B14" s="18">
        <v>62257.0</v>
      </c>
    </row>
    <row r="15">
      <c r="A15" s="16" t="s">
        <v>36</v>
      </c>
      <c r="B15" s="18">
        <v>58996.0</v>
      </c>
    </row>
    <row r="16">
      <c r="A16" s="16" t="s">
        <v>37</v>
      </c>
      <c r="B16" s="18">
        <v>53168.0</v>
      </c>
    </row>
    <row r="17">
      <c r="A17" s="16" t="s">
        <v>38</v>
      </c>
      <c r="B17" s="18">
        <v>48413.0</v>
      </c>
    </row>
    <row r="18">
      <c r="A18" s="16" t="s">
        <v>39</v>
      </c>
      <c r="B18" s="18">
        <v>45259.0</v>
      </c>
    </row>
    <row r="19">
      <c r="A19" s="16" t="s">
        <v>40</v>
      </c>
      <c r="B19" s="18">
        <v>44944.0</v>
      </c>
    </row>
  </sheetData>
  <autoFilter ref="$E$5:$F$9">
    <sortState ref="E5:F9">
      <sortCondition ref="E5:E9"/>
    </sortState>
  </autoFilter>
  <drawing r:id="rId1"/>
</worksheet>
</file>