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pe" sheetId="1" state="visible" r:id="rId2"/>
    <sheet name="food_category" sheetId="2" state="visible" r:id="rId3"/>
    <sheet name="ingredients" sheetId="3" state="visible" r:id="rId4"/>
    <sheet name="recipe_ingredients" sheetId="4" state="visible" r:id="rId5"/>
    <sheet name="measurements" sheetId="5" state="visible" r:id="rId6"/>
    <sheet name="conversion_tabl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<sst xmlns="http://schemas.openxmlformats.org/spreadsheetml/2006/main" count="43" uniqueCount="39">
  <si>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recipe_id</t>
  </si>
  <si>
    <t xml:space="preserve">food_category_id</t>
  </si>
  <si>
    <t xml:space="preserve">recipe_name</t>
  </si>
  <si>
    <t xml:space="preserve">prep_time</t>
  </si>
  <si>
    <t xml:space="preserve">cook_time</t>
  </si>
  <si>
    <t xml:space="preserve">recipe_steps</t>
  </si>
  <si>
    <t xml:space="preserve">link_to_original</t>
  </si>
  <si>
    <t xml:space="preserve">Томатный суп с фрикадельками</t>
  </si>
  <si>
    <t xml:space="preserve">Репчатый лук мелко нарезать, Болгарский перец очистить от семян и нарезать, Прямо в кастрюле обжарить лук на растительном масле, Добавить паприку и сушёный укроп, лук и петрушку, Перемешать, Добавить болгарский перец, Перемешать, Добавить помидоры, Перемешать, Налить воду, Добавить соль и перец, Перемешать, Почистить картофель и нарезать, Сделать фрикадельки из фарша, Довести воду в кастрюле до кипения (в которой уже есть лук, перец, травы), Добавить картофель, Варить в течение 5 минут, Добавить томатную пасту, Перемешать, Добавить фрикадельки, Варить 10 минут (если фарш не из птицы, то дольше)</t>
  </si>
  <si>
    <t xml:space="preserve">food_category_name</t>
  </si>
  <si>
    <t xml:space="preserve">Завтрак</t>
  </si>
  <si>
    <t xml:space="preserve">Обед или ужин</t>
  </si>
  <si>
    <t xml:space="preserve">Любое</t>
  </si>
  <si>
    <t xml:space="preserve">Обед</t>
  </si>
  <si>
    <t xml:space="preserve">Ужин</t>
  </si>
  <si>
    <t xml:space="preserve">ingredient_id</t>
  </si>
  <si>
    <t xml:space="preserve">ingredient_name</t>
  </si>
  <si>
    <t xml:space="preserve">фарш из мяса индейки</t>
  </si>
  <si>
    <t xml:space="preserve">картофель</t>
  </si>
  <si>
    <t xml:space="preserve">подмидор</t>
  </si>
  <si>
    <t xml:space="preserve">болгарский перец</t>
  </si>
  <si>
    <t xml:space="preserve">томатная паста</t>
  </si>
  <si>
    <t xml:space="preserve">лук репчатый</t>
  </si>
  <si>
    <t xml:space="preserve">молотая паприка</t>
  </si>
  <si>
    <t xml:space="preserve">сушёный укроп, лук и петрушка</t>
  </si>
  <si>
    <t xml:space="preserve">соль</t>
  </si>
  <si>
    <t xml:space="preserve">перец горошком</t>
  </si>
  <si>
    <t xml:space="preserve">растительное масло</t>
  </si>
  <si>
    <t xml:space="preserve">ingredient_qty</t>
  </si>
  <si>
    <t xml:space="preserve">measurement_id</t>
  </si>
  <si>
    <t xml:space="preserve">проверка_рецепт</t>
  </si>
  <si>
    <t xml:space="preserve">проверка_ингредиент</t>
  </si>
  <si>
    <t xml:space="preserve">проверка_единицы</t>
  </si>
  <si>
    <t xml:space="preserve">measurement_name</t>
  </si>
  <si>
    <t xml:space="preserve">грамм</t>
  </si>
  <si>
    <t xml:space="preserve">столовая ложка без горки</t>
  </si>
  <si>
    <t xml:space="preserve">столовая ложка с горкой</t>
  </si>
  <si>
    <t xml:space="preserve">чайная ложка без горки</t>
  </si>
  <si>
    <t xml:space="preserve">чайная ложка с горкой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</si>
</sst>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B2B2B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34"/>
    <col collapsed="false" customWidth="true" hidden="false" outlineLevel="0" max="3" min="3" style="0" width="14.6"/>
    <col collapsed="false" customWidth="true" hidden="false" outlineLevel="0" max="4" min="4" style="0" width="12.1"/>
    <col collapsed="false" customWidth="true" hidden="false" outlineLevel="0" max="5" min="5" style="0" width="10.98"/>
    <col collapsed="false" customWidth="true" hidden="false" outlineLevel="0" max="6" min="6" style="0" width="124.76"/>
    <col collapsed="false" customWidth="true" hidden="false" outlineLevel="0" max="7" min="7" style="0" width="13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s="2" customFormat="true" ht="57.45" hidden="false" customHeight="false" outlineLevel="0" collapsed="false">
      <c r="A2" s="2" t="n">
        <v>1</v>
      </c>
      <c r="B2" s="3" t="n">
        <v>2</v>
      </c>
      <c r="C2" s="4" t="s">
        <v>7</v>
      </c>
      <c r="F2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8.4"/>
  </cols>
  <sheetData>
    <row r="1" customFormat="false" ht="12.8" hidden="false" customHeight="false" outlineLevel="0" collapsed="false">
      <c r="A1" s="0" t="s">
        <v>1</v>
      </c>
      <c r="B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41"/>
  </cols>
  <sheetData>
    <row r="1" customFormat="false" ht="12.8" hidden="false" customHeight="false" outlineLevel="0" collapsed="false">
      <c r="A1" s="0" t="s">
        <v>15</v>
      </c>
      <c r="B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</row>
    <row r="3" customFormat="false" ht="12.8" hidden="false" customHeight="false" outlineLevel="0" collapsed="false">
      <c r="A3" s="0" t="n">
        <v>2</v>
      </c>
      <c r="B3" s="0" t="s">
        <v>18</v>
      </c>
    </row>
    <row r="4" customFormat="false" ht="12.8" hidden="false" customHeight="false" outlineLevel="0" collapsed="false">
      <c r="A4" s="0" t="n">
        <v>3</v>
      </c>
      <c r="B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</row>
    <row r="6" customFormat="false" ht="12.8" hidden="false" customHeight="false" outlineLevel="0" collapsed="false">
      <c r="A6" s="0" t="n">
        <v>5</v>
      </c>
      <c r="B6" s="0" t="s">
        <v>21</v>
      </c>
    </row>
    <row r="7" customFormat="false" ht="12.8" hidden="false" customHeight="false" outlineLevel="0" collapsed="false">
      <c r="A7" s="0" t="n">
        <v>6</v>
      </c>
      <c r="B7" s="0" t="s">
        <v>22</v>
      </c>
    </row>
    <row r="8" customFormat="false" ht="12.8" hidden="false" customHeight="false" outlineLevel="0" collapsed="false">
      <c r="A8" s="0" t="n">
        <v>7</v>
      </c>
      <c r="B8" s="0" t="s">
        <v>23</v>
      </c>
    </row>
    <row r="9" customFormat="false" ht="12.8" hidden="false" customHeight="false" outlineLevel="0" collapsed="false">
      <c r="A9" s="0" t="n">
        <v>8</v>
      </c>
      <c r="B9" s="0" t="s">
        <v>24</v>
      </c>
    </row>
    <row r="10" customFormat="false" ht="12.8" hidden="false" customHeight="false" outlineLevel="0" collapsed="false">
      <c r="A10" s="0" t="n">
        <v>9</v>
      </c>
      <c r="B10" s="0" t="s">
        <v>25</v>
      </c>
    </row>
    <row r="11" customFormat="false" ht="12.8" hidden="false" customHeight="false" outlineLevel="0" collapsed="false">
      <c r="A11" s="0" t="n">
        <v>10</v>
      </c>
      <c r="B11" s="0" t="s">
        <v>26</v>
      </c>
    </row>
    <row r="12" customFormat="false" ht="12.8" hidden="false" customHeight="false" outlineLevel="0" collapsed="false">
      <c r="A12" s="0" t="n">
        <v>11</v>
      </c>
      <c r="B12" s="0" t="s">
        <v>27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05"/>
    <col collapsed="false" customWidth="true" hidden="false" outlineLevel="0" max="4" min="4" style="0" width="15.15"/>
    <col collapsed="false" customWidth="true" hidden="false" outlineLevel="0" max="6" min="6" style="5" width="28.83"/>
    <col collapsed="false" customWidth="true" hidden="false" outlineLevel="0" max="7" min="7" style="5" width="28.41"/>
    <col collapsed="false" customWidth="true" hidden="false" outlineLevel="0" max="8" min="8" style="5" width="19.79"/>
  </cols>
  <sheetData>
    <row r="1" customFormat="false" ht="12.8" hidden="false" customHeight="false" outlineLevel="0" collapsed="false">
      <c r="A1" s="1" t="s">
        <v>0</v>
      </c>
      <c r="B1" s="0" t="s">
        <v>15</v>
      </c>
      <c r="C1" s="0" t="s">
        <v>28</v>
      </c>
      <c r="D1" s="0" t="s">
        <v>29</v>
      </c>
      <c r="F1" s="5" t="s">
        <v>30</v>
      </c>
      <c r="G1" s="5" t="s">
        <v>31</v>
      </c>
      <c r="H1" s="5" t="s">
        <v>32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31.25</v>
      </c>
      <c r="D2" s="0" t="n">
        <v>1</v>
      </c>
      <c r="F2" s="5" t="str">
        <f aca="false">VLOOKUP(A2,recipe!$A:$C,3)</f>
        <v>Томатный суп с фрикадельками</v>
      </c>
      <c r="G2" s="5" t="str">
        <f aca="false">VLOOKUP(B2,ingredients!$A:$B,2)</f>
        <v>фарш из мяса индейки</v>
      </c>
      <c r="H2" s="5" t="str">
        <f aca="false">VLOOKUP(D2,measurements!$A:$B,2)</f>
        <v>грамм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31.25</v>
      </c>
      <c r="D3" s="0" t="n">
        <v>1</v>
      </c>
      <c r="F3" s="5" t="str">
        <f aca="false">VLOOKUP(A3,recipe!$A:$C,3)</f>
        <v>Томатный суп с фрикадельками</v>
      </c>
      <c r="G3" s="5" t="str">
        <f aca="false">VLOOKUP(B3,ingredients!$A:$B,2)</f>
        <v>картофель</v>
      </c>
      <c r="H3" s="5" t="str">
        <f aca="false">VLOOKUP(D3,measurements!$A:$B,2)</f>
        <v>грамм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21.875</v>
      </c>
      <c r="D4" s="0" t="n">
        <v>1</v>
      </c>
      <c r="F4" s="5" t="str">
        <f aca="false">VLOOKUP(A4,recipe!$A:$C,3)</f>
        <v>Томатный суп с фрикадельками</v>
      </c>
      <c r="G4" s="5" t="str">
        <f aca="false">VLOOKUP(B4,ingredients!$A:$B,2)</f>
        <v>подмидор</v>
      </c>
      <c r="H4" s="5" t="str">
        <f aca="false">VLOOKUP(D4,measurements!$A:$B,2)</f>
        <v>грамм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12.5</v>
      </c>
      <c r="D5" s="0" t="n">
        <v>1</v>
      </c>
      <c r="F5" s="5" t="str">
        <f aca="false">VLOOKUP(A5,recipe!$A:$C,3)</f>
        <v>Томатный суп с фрикадельками</v>
      </c>
      <c r="G5" s="5" t="str">
        <f aca="false">VLOOKUP(B5,ingredients!$A:$B,2)</f>
        <v>болгарский перец</v>
      </c>
      <c r="H5" s="5" t="str">
        <f aca="false">VLOOKUP(D5,measurements!$A:$B,2)</f>
        <v>грамм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9.375</v>
      </c>
      <c r="D6" s="0" t="n">
        <v>1</v>
      </c>
      <c r="F6" s="5" t="str">
        <f aca="false">VLOOKUP(A6,recipe!$A:$C,3)</f>
        <v>Томатный суп с фрикадельками</v>
      </c>
      <c r="G6" s="5" t="str">
        <f aca="false">VLOOKUP(B6,ingredients!$A:$B,2)</f>
        <v>томатная паста</v>
      </c>
      <c r="H6" s="5" t="str">
        <f aca="false">VLOOKUP(D6,measurements!$A:$B,2)</f>
        <v>грамм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n">
        <v>9.375</v>
      </c>
      <c r="D7" s="0" t="n">
        <v>1</v>
      </c>
      <c r="F7" s="5" t="str">
        <f aca="false">VLOOKUP(A7,recipe!$A:$C,3)</f>
        <v>Томатный суп с фрикадельками</v>
      </c>
      <c r="G7" s="5" t="str">
        <f aca="false">VLOOKUP(B7,ingredients!$A:$B,2)</f>
        <v>лук репчатый</v>
      </c>
      <c r="H7" s="5" t="str">
        <f aca="false">VLOOKUP(D7,measurements!$A:$B,2)</f>
        <v>грамм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n">
        <v>0.4375</v>
      </c>
      <c r="D8" s="0" t="n">
        <v>1</v>
      </c>
      <c r="F8" s="5" t="str">
        <f aca="false">VLOOKUP(A8,recipe!$A:$C,3)</f>
        <v>Томатный суп с фрикадельками</v>
      </c>
      <c r="G8" s="5" t="str">
        <f aca="false">VLOOKUP(B8,ingredients!$A:$B,2)</f>
        <v>молотая паприка</v>
      </c>
      <c r="H8" s="5" t="str">
        <f aca="false">VLOOKUP(D8,measurements!$A:$B,2)</f>
        <v>грамм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0.4375</v>
      </c>
      <c r="D9" s="0" t="n">
        <v>1</v>
      </c>
      <c r="F9" s="5" t="str">
        <f aca="false">VLOOKUP(A9,recipe!$A:$C,3)</f>
        <v>Томатный суп с фрикадельками</v>
      </c>
      <c r="G9" s="5" t="str">
        <f aca="false">VLOOKUP(B9,ingredients!$A:$B,2)</f>
        <v>сушёный укроп, лук и петрушка</v>
      </c>
      <c r="H9" s="5" t="str">
        <f aca="false">VLOOKUP(D9,measurements!$A:$B,2)</f>
        <v>грамм</v>
      </c>
    </row>
    <row r="10" customFormat="false" ht="12.8" hidden="false" customHeight="false" outlineLevel="0" collapsed="false">
      <c r="A10" s="0" t="n">
        <v>1</v>
      </c>
      <c r="B10" s="0" t="n">
        <v>9</v>
      </c>
      <c r="D10" s="0" t="n">
        <v>1</v>
      </c>
      <c r="F10" s="5" t="str">
        <f aca="false">VLOOKUP(A10,recipe!$A:$C,3)</f>
        <v>Томатный суп с фрикадельками</v>
      </c>
      <c r="G10" s="5" t="str">
        <f aca="false">VLOOKUP(B10,ingredients!$A:$B,2)</f>
        <v>соль</v>
      </c>
      <c r="H10" s="5" t="str">
        <f aca="false">VLOOKUP(D10,measurements!$A:$B,2)</f>
        <v>грамм</v>
      </c>
    </row>
    <row r="11" customFormat="false" ht="12.8" hidden="false" customHeight="false" outlineLevel="0" collapsed="false">
      <c r="A11" s="0" t="n">
        <v>1</v>
      </c>
      <c r="B11" s="0" t="n">
        <v>10</v>
      </c>
      <c r="D11" s="0" t="n">
        <v>1</v>
      </c>
      <c r="F11" s="5" t="str">
        <f aca="false">VLOOKUP(A11,recipe!$A:$C,3)</f>
        <v>Томатный суп с фрикадельками</v>
      </c>
      <c r="G11" s="5" t="str">
        <f aca="false">VLOOKUP(B11,ingredients!$A:$B,2)</f>
        <v>перец горошком</v>
      </c>
      <c r="H11" s="5" t="str">
        <f aca="false">VLOOKUP(D11,measurements!$A:$B,2)</f>
        <v>грамм</v>
      </c>
    </row>
    <row r="12" customFormat="false" ht="12.8" hidden="false" customHeight="false" outlineLevel="0" collapsed="false">
      <c r="A12" s="0" t="n">
        <v>1</v>
      </c>
      <c r="B12" s="0" t="n">
        <v>11</v>
      </c>
      <c r="D12" s="0" t="n">
        <v>1</v>
      </c>
      <c r="F12" s="5" t="str">
        <f aca="false">VLOOKUP(A12,recipe!$A:$C,3)</f>
        <v>Томатный суп с фрикадельками</v>
      </c>
      <c r="G12" s="5" t="str">
        <f aca="false">VLOOKUP(B12,ingredients!$A:$B,2)</f>
        <v>растительное масло</v>
      </c>
      <c r="H12" s="5" t="str">
        <f aca="false">VLOOKUP(D12,measurements!$A:$B,2)</f>
        <v>грамм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23.27"/>
    <col collapsed="false" customWidth="true" hidden="false" outlineLevel="0" max="3" min="3" style="0" width="12.84"/>
  </cols>
  <sheetData>
    <row r="1" customFormat="false" ht="12.8" hidden="false" customHeight="false" outlineLevel="0" collapsed="false">
      <c r="A1" s="1" t="s">
        <v>29</v>
      </c>
      <c r="B1" s="0" t="s">
        <v>33</v>
      </c>
    </row>
    <row r="2" customFormat="false" ht="12.8" hidden="false" customHeight="false" outlineLevel="0" collapsed="false">
      <c r="A2" s="0" t="n">
        <v>1</v>
      </c>
      <c r="B2" s="0" t="s">
        <v>34</v>
      </c>
    </row>
    <row r="3" customFormat="false" ht="12.8" hidden="false" customHeight="false" outlineLevel="0" collapsed="false">
      <c r="A3" s="0" t="n">
        <v>2</v>
      </c>
      <c r="B3" s="0" t="s">
        <v>35</v>
      </c>
    </row>
    <row r="4" customFormat="false" ht="12.8" hidden="false" customHeight="false" outlineLevel="0" collapsed="false">
      <c r="A4" s="0" t="n">
        <v>3</v>
      </c>
      <c r="B4" s="0" t="s">
        <v>36</v>
      </c>
    </row>
    <row r="5" customFormat="false" ht="12.8" hidden="false" customHeight="false" outlineLevel="0" collapsed="false">
      <c r="A5" s="0" t="n">
        <v>4</v>
      </c>
      <c r="B5" s="0" t="s">
        <v>37</v>
      </c>
    </row>
    <row r="6" customFormat="false" ht="12.8" hidden="false" customHeight="false" outlineLevel="0" collapsed="false">
      <c r="A6" s="0" t="n">
        <v>5</v>
      </c>
      <c r="B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2023-09-10T14:24:41Z</dcterms:created>
  <dc:creator/>
  <dc:description/>
  <dc:language>ru-RU</dc:language>
  <cp:lastModifiedBy/>
  <dcterms:modified xsi:type="dcterms:W3CDTF">2023-09-10T17:06:03Z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