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\Website\Research\Jose Alvarado\"/>
    </mc:Choice>
  </mc:AlternateContent>
  <xr:revisionPtr revIDLastSave="0" documentId="13_ncr:1_{729996AA-DDE9-4AC4-8B6E-7B165DE1ED83}" xr6:coauthVersionLast="47" xr6:coauthVersionMax="47" xr10:uidLastSave="{00000000-0000-0000-0000-000000000000}"/>
  <bookViews>
    <workbookView xWindow="22930" yWindow="-110" windowWidth="23260" windowHeight="12580" xr2:uid="{6C2CCA59-A714-4586-882D-968379935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C32" i="1"/>
  <c r="D31" i="1"/>
  <c r="C31" i="1"/>
  <c r="D30" i="1"/>
  <c r="C30" i="1"/>
  <c r="D29" i="1"/>
  <c r="C29" i="1"/>
  <c r="C15" i="1"/>
  <c r="D15" i="1"/>
  <c r="C14" i="1"/>
  <c r="D14" i="1"/>
  <c r="C13" i="1"/>
  <c r="D13" i="1"/>
  <c r="C12" i="1"/>
  <c r="D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Xu</author>
  </authors>
  <commentList>
    <comment ref="K7" authorId="0" shapeId="0" xr:uid="{F31E0A35-D606-4E96-BEA8-3A5A432E7FCB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Can see how many deviations across the norm this is. ***</t>
        </r>
      </text>
    </comment>
    <comment ref="O7" authorId="0" shapeId="0" xr:uid="{B3520EE0-DBE1-42B9-870C-860358E9F14C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jose 2nd with 2.8</t>
        </r>
      </text>
    </comment>
    <comment ref="Q7" authorId="0" shapeId="0" xr:uid="{D257272B-0C0D-47FD-B45A-B6D38603A268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jose ranked 10th w/4.5%</t>
        </r>
      </text>
    </comment>
    <comment ref="S7" authorId="0" shapeId="0" xr:uid="{91CBD2EE-3A7A-4761-876F-872D53366F33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jose tied for 2nd w/2.8
</t>
        </r>
      </text>
    </comment>
  </commentList>
</comments>
</file>

<file path=xl/sharedStrings.xml><?xml version="1.0" encoding="utf-8"?>
<sst xmlns="http://schemas.openxmlformats.org/spreadsheetml/2006/main" count="91" uniqueCount="48">
  <si>
    <t>Year</t>
  </si>
  <si>
    <t>2017 - 18</t>
  </si>
  <si>
    <t>2018 - 19</t>
  </si>
  <si>
    <t>2019 - 20</t>
  </si>
  <si>
    <t>2020 - 21</t>
  </si>
  <si>
    <t>Steal/100 Poss</t>
  </si>
  <si>
    <t>Steals/40 Min</t>
  </si>
  <si>
    <t>Steal % (Adv)</t>
  </si>
  <si>
    <t>Jose Alvarado Defensive Stats Over 4 Years</t>
  </si>
  <si>
    <t>Steals/Game</t>
  </si>
  <si>
    <t>Player</t>
  </si>
  <si>
    <t>Frank Howard (Tie w/Josh Okogie)</t>
  </si>
  <si>
    <t xml:space="preserve">Zion Williamson </t>
  </si>
  <si>
    <t xml:space="preserve">Jose Alvarado </t>
  </si>
  <si>
    <t>Jacob Gilyard</t>
  </si>
  <si>
    <t>Highest Steals for last 4 years (ACC)</t>
  </si>
  <si>
    <t>Steals Stats (All)</t>
  </si>
  <si>
    <t>Steal %</t>
  </si>
  <si>
    <t>Jose Gilyard</t>
  </si>
  <si>
    <t>Total Steals</t>
  </si>
  <si>
    <t>Juvaris Hayes</t>
  </si>
  <si>
    <t>Matisse Thybulle</t>
  </si>
  <si>
    <t>Paris Collins</t>
  </si>
  <si>
    <t>Jevon Carter</t>
  </si>
  <si>
    <t>Joseph Chartouny</t>
  </si>
  <si>
    <t>Game Splits</t>
  </si>
  <si>
    <t>Steals/Win</t>
  </si>
  <si>
    <t>Steals/Loss</t>
  </si>
  <si>
    <t>How valuable are Jose Alvarado's steals for Georgia Tech</t>
  </si>
  <si>
    <t>Steals Total</t>
  </si>
  <si>
    <t>Top ACC Steal Leaders</t>
  </si>
  <si>
    <t>Jose Ranked 15th</t>
  </si>
  <si>
    <t>jose tends to get more steals in wins</t>
  </si>
  <si>
    <t>From 17_21 Steal Stats</t>
  </si>
  <si>
    <t>Of all ACC baskebtall players, the average number of steals in the 2020-21 szn (of players playing more than 15 games)</t>
  </si>
  <si>
    <t>return and ~50 puts him top 5</t>
  </si>
  <si>
    <t xml:space="preserve"> </t>
  </si>
  <si>
    <t>is 0.754 steals per game, with std dev 0.466. jose finds about 2 more steals compared to the average player. Puts him at over 3 standard deviations from the average player</t>
  </si>
  <si>
    <t>2017-18</t>
  </si>
  <si>
    <t>2018-19</t>
  </si>
  <si>
    <t>2019-20</t>
  </si>
  <si>
    <t>2020-21</t>
  </si>
  <si>
    <t>FG %</t>
  </si>
  <si>
    <t>3P %</t>
  </si>
  <si>
    <t>FT %</t>
  </si>
  <si>
    <t>Pts/Game</t>
  </si>
  <si>
    <t>Assists</t>
  </si>
  <si>
    <t>ORTG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</si>
</sst>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70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Poppins"/>
    </font>
    <font>
      <b/>
      <sz val="12"/>
      <color theme="1"/>
      <name val="Poppins"/>
    </font>
    <font>
      <b/>
      <sz val="11"/>
      <color theme="1"/>
      <name val="Poppins"/>
    </font>
    <font>
      <b/>
      <sz val="10"/>
      <color theme="1"/>
      <name val="Poppin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0" fillId="0" borderId="0" xfId="0" applyBorder="1"/>
    <xf numFmtId="164" fontId="0" fillId="0" borderId="0" xfId="0" applyNumberFormat="1" applyBorder="1"/>
    <xf numFmtId="165" fontId="0" fillId="0" borderId="0" xfId="1" applyNumberFormat="1" applyFon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65" fontId="0" fillId="0" borderId="7" xfId="1" applyNumberFormat="1" applyFont="1" applyBorder="1"/>
    <xf numFmtId="164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  <xf numFmtId="10" fontId="0" fillId="0" borderId="0" xfId="1" applyNumberFormat="1" applyFont="1" applyBorder="1"/>
    <xf numFmtId="0" fontId="0" fillId="0" borderId="7" xfId="0" applyNumberFormat="1" applyBorder="1"/>
    <xf numFmtId="10" fontId="0" fillId="0" borderId="7" xfId="0" applyNumberFormat="1" applyBorder="1"/>
    <xf numFmtId="0" fontId="6" fillId="0" borderId="0" xfId="2"/>
    <xf numFmtId="2" fontId="0" fillId="0" borderId="0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0" borderId="8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7" fillId="0" borderId="9" xfId="0" applyFont="1" applyBorder="1"/>
    <xf numFmtId="2" fontId="7" fillId="0" borderId="9" xfId="0" applyNumberFormat="1" applyFont="1" applyBorder="1"/>
    <xf numFmtId="164" fontId="7" fillId="0" borderId="9" xfId="0" applyNumberFormat="1" applyFont="1" applyBorder="1"/>
    <xf numFmtId="170" fontId="7" fillId="0" borderId="9" xfId="0" applyNumberFormat="1" applyFont="1" applyBorder="1"/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orts-reference.com/cbb/conferences/acc/leaders/stl-player-career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5928-A212-41C9-AF95-731A78B80070}">
  <dimension ref="B1:W41"/>
  <sheetViews>
    <sheetView showGridLines="0" tabSelected="1" topLeftCell="A10" zoomScale="120" zoomScaleNormal="120" workbookViewId="0">
      <selection activeCell="J41" sqref="J41"/>
    </sheetView>
  </sheetViews>
  <sheetFormatPr defaultRowHeight="14.5"/>
  <cols>
    <col min="2" max="2" width="10.08984375" bestFit="1" customWidth="1"/>
    <col min="3" max="3" width="13.6328125" customWidth="1"/>
    <col min="4" max="4" width="14.54296875" customWidth="1"/>
    <col min="5" max="5" width="14.81640625" customWidth="1"/>
    <col min="6" max="6" width="8.7265625" customWidth="1"/>
    <col min="7" max="7" width="11.90625" bestFit="1" customWidth="1"/>
    <col min="8" max="8" width="10.26953125" customWidth="1"/>
    <col min="10" max="10" width="30.26953125" customWidth="1"/>
    <col min="11" max="11" width="11.36328125" bestFit="1" customWidth="1"/>
    <col min="14" max="14" width="15.81640625" bestFit="1" customWidth="1"/>
    <col min="15" max="15" width="5.36328125" customWidth="1"/>
    <col min="16" max="16" width="14.90625" bestFit="1" customWidth="1"/>
    <col min="17" max="17" width="6.1796875" bestFit="1" customWidth="1"/>
    <col min="18" max="18" width="14.90625" bestFit="1" customWidth="1"/>
    <col min="19" max="19" width="8.81640625" customWidth="1"/>
  </cols>
  <sheetData>
    <row r="1" spans="2:19" ht="15" thickBot="1"/>
    <row r="2" spans="2:19">
      <c r="B2" s="23" t="s">
        <v>8</v>
      </c>
      <c r="C2" s="24"/>
      <c r="D2" s="24"/>
      <c r="E2" s="24"/>
      <c r="F2" s="24"/>
      <c r="G2" s="25"/>
      <c r="I2" s="23" t="s">
        <v>15</v>
      </c>
      <c r="J2" s="24"/>
      <c r="K2" s="25"/>
      <c r="L2" s="1"/>
      <c r="M2" s="23" t="s">
        <v>16</v>
      </c>
      <c r="N2" s="24"/>
      <c r="O2" s="24"/>
      <c r="P2" s="24"/>
      <c r="Q2" s="24"/>
      <c r="R2" s="24"/>
      <c r="S2" s="25"/>
    </row>
    <row r="3" spans="2:19">
      <c r="B3" s="5" t="s">
        <v>0</v>
      </c>
      <c r="C3" s="2" t="s">
        <v>9</v>
      </c>
      <c r="D3" s="2" t="s">
        <v>6</v>
      </c>
      <c r="E3" s="2" t="s">
        <v>5</v>
      </c>
      <c r="F3" s="2" t="s">
        <v>7</v>
      </c>
      <c r="G3" s="6" t="s">
        <v>29</v>
      </c>
      <c r="I3" s="5" t="s">
        <v>0</v>
      </c>
      <c r="J3" s="2" t="s">
        <v>10</v>
      </c>
      <c r="K3" s="6" t="s">
        <v>9</v>
      </c>
      <c r="M3" s="5" t="s">
        <v>0</v>
      </c>
      <c r="N3" s="2" t="s">
        <v>9</v>
      </c>
      <c r="O3" s="2"/>
      <c r="P3" s="2" t="s">
        <v>17</v>
      </c>
      <c r="Q3" s="2"/>
      <c r="R3" s="2" t="s">
        <v>19</v>
      </c>
      <c r="S3" s="6"/>
    </row>
    <row r="4" spans="2:19">
      <c r="B4" s="5" t="s">
        <v>1</v>
      </c>
      <c r="C4" s="19">
        <v>1.72</v>
      </c>
      <c r="D4" s="3">
        <v>2</v>
      </c>
      <c r="E4" s="3">
        <v>3</v>
      </c>
      <c r="F4" s="4">
        <v>0.03</v>
      </c>
      <c r="G4" s="7">
        <v>43</v>
      </c>
      <c r="I4" s="5" t="s">
        <v>1</v>
      </c>
      <c r="J4" s="2" t="s">
        <v>11</v>
      </c>
      <c r="K4" s="6">
        <v>1.8</v>
      </c>
      <c r="M4" s="5" t="s">
        <v>1</v>
      </c>
      <c r="N4" s="2" t="s">
        <v>24</v>
      </c>
      <c r="O4" s="14">
        <v>3.3</v>
      </c>
      <c r="P4" s="2" t="s">
        <v>22</v>
      </c>
      <c r="Q4" s="15">
        <v>6.0999999999999999E-2</v>
      </c>
      <c r="R4" s="2" t="s">
        <v>23</v>
      </c>
      <c r="S4" s="6">
        <v>112</v>
      </c>
    </row>
    <row r="5" spans="2:19">
      <c r="B5" s="5" t="s">
        <v>2</v>
      </c>
      <c r="C5" s="19">
        <v>1.81</v>
      </c>
      <c r="D5" s="3">
        <v>2.1</v>
      </c>
      <c r="E5" s="3">
        <v>3.1</v>
      </c>
      <c r="F5" s="4">
        <v>3.1E-2</v>
      </c>
      <c r="G5" s="7">
        <v>56</v>
      </c>
      <c r="I5" s="5" t="s">
        <v>2</v>
      </c>
      <c r="J5" s="2" t="s">
        <v>12</v>
      </c>
      <c r="K5" s="6">
        <v>2.1</v>
      </c>
      <c r="M5" s="5" t="s">
        <v>2</v>
      </c>
      <c r="N5" s="2" t="s">
        <v>21</v>
      </c>
      <c r="O5" s="2">
        <v>3.5</v>
      </c>
      <c r="P5" s="2" t="s">
        <v>21</v>
      </c>
      <c r="Q5" s="15">
        <v>6.7000000000000004E-2</v>
      </c>
      <c r="R5" s="2" t="s">
        <v>21</v>
      </c>
      <c r="S5" s="6">
        <v>126</v>
      </c>
    </row>
    <row r="6" spans="2:19">
      <c r="B6" s="5" t="s">
        <v>3</v>
      </c>
      <c r="C6" s="19">
        <v>2.21</v>
      </c>
      <c r="D6" s="3">
        <v>2.6</v>
      </c>
      <c r="E6" s="3">
        <v>3.7</v>
      </c>
      <c r="F6" s="4">
        <v>3.6999999999999998E-2</v>
      </c>
      <c r="G6" s="7">
        <v>53</v>
      </c>
      <c r="I6" s="5" t="s">
        <v>3</v>
      </c>
      <c r="J6" s="2" t="s">
        <v>13</v>
      </c>
      <c r="K6" s="6">
        <v>2.2000000000000002</v>
      </c>
      <c r="M6" s="5" t="s">
        <v>3</v>
      </c>
      <c r="N6" s="2" t="s">
        <v>20</v>
      </c>
      <c r="O6" s="2">
        <v>3.9</v>
      </c>
      <c r="P6" s="2" t="s">
        <v>20</v>
      </c>
      <c r="Q6" s="15">
        <v>6.7000000000000004E-2</v>
      </c>
      <c r="R6" s="2" t="s">
        <v>20</v>
      </c>
      <c r="S6" s="6">
        <v>121</v>
      </c>
    </row>
    <row r="7" spans="2:19" ht="15" thickBot="1">
      <c r="B7" s="8" t="s">
        <v>4</v>
      </c>
      <c r="C7" s="20">
        <v>2.85</v>
      </c>
      <c r="D7" s="9">
        <v>3.1</v>
      </c>
      <c r="E7" s="9">
        <v>4.5</v>
      </c>
      <c r="F7" s="10">
        <v>4.4999999999999998E-2</v>
      </c>
      <c r="G7" s="11">
        <v>74</v>
      </c>
      <c r="I7" s="8" t="s">
        <v>4</v>
      </c>
      <c r="J7" s="12" t="s">
        <v>13</v>
      </c>
      <c r="K7" s="13">
        <v>2.8</v>
      </c>
      <c r="M7" s="8" t="s">
        <v>4</v>
      </c>
      <c r="N7" s="12" t="s">
        <v>14</v>
      </c>
      <c r="O7" s="16">
        <v>3.6</v>
      </c>
      <c r="P7" s="12" t="s">
        <v>18</v>
      </c>
      <c r="Q7" s="17">
        <v>5.3999999999999999E-2</v>
      </c>
      <c r="R7" s="12" t="s">
        <v>14</v>
      </c>
      <c r="S7" s="13">
        <v>82</v>
      </c>
    </row>
    <row r="9" spans="2:19" ht="15" thickBot="1"/>
    <row r="10" spans="2:19">
      <c r="B10" s="26" t="s">
        <v>25</v>
      </c>
      <c r="C10" s="27"/>
      <c r="D10" s="28"/>
      <c r="F10" s="18" t="s">
        <v>30</v>
      </c>
    </row>
    <row r="11" spans="2:19">
      <c r="B11" s="5" t="s">
        <v>0</v>
      </c>
      <c r="C11" s="2" t="s">
        <v>26</v>
      </c>
      <c r="D11" s="6" t="s">
        <v>27</v>
      </c>
      <c r="F11" t="s">
        <v>31</v>
      </c>
    </row>
    <row r="12" spans="2:19">
      <c r="B12" s="5" t="s">
        <v>1</v>
      </c>
      <c r="C12" s="19">
        <f>19/11</f>
        <v>1.7272727272727273</v>
      </c>
      <c r="D12" s="21">
        <f>24/14</f>
        <v>1.7142857142857142</v>
      </c>
      <c r="F12" t="s">
        <v>35</v>
      </c>
      <c r="J12" t="s">
        <v>28</v>
      </c>
      <c r="P12" t="s">
        <v>33</v>
      </c>
    </row>
    <row r="13" spans="2:19">
      <c r="B13" s="5" t="s">
        <v>2</v>
      </c>
      <c r="C13" s="19">
        <f>31/14</f>
        <v>2.2142857142857144</v>
      </c>
      <c r="D13" s="21">
        <f>25/17</f>
        <v>1.4705882352941178</v>
      </c>
      <c r="P13" t="s">
        <v>34</v>
      </c>
    </row>
    <row r="14" spans="2:19">
      <c r="B14" s="5" t="s">
        <v>3</v>
      </c>
      <c r="C14" s="19">
        <f>39/14</f>
        <v>2.7857142857142856</v>
      </c>
      <c r="D14" s="21">
        <f>14/10</f>
        <v>1.4</v>
      </c>
      <c r="P14" t="s">
        <v>37</v>
      </c>
    </row>
    <row r="15" spans="2:19" ht="15" thickBot="1">
      <c r="B15" s="8" t="s">
        <v>4</v>
      </c>
      <c r="C15" s="20">
        <f>53/17</f>
        <v>3.1176470588235294</v>
      </c>
      <c r="D15" s="22">
        <f>21/9</f>
        <v>2.3333333333333335</v>
      </c>
    </row>
    <row r="17" spans="2:23">
      <c r="C17" t="s">
        <v>32</v>
      </c>
    </row>
    <row r="19" spans="2:23">
      <c r="W19" t="s">
        <v>36</v>
      </c>
    </row>
    <row r="21" spans="2:23" ht="15.5">
      <c r="B21" s="29" t="s">
        <v>0</v>
      </c>
      <c r="C21" s="29" t="s">
        <v>42</v>
      </c>
      <c r="D21" s="29" t="s">
        <v>43</v>
      </c>
      <c r="E21" s="29" t="s">
        <v>44</v>
      </c>
      <c r="F21" s="29" t="s">
        <v>45</v>
      </c>
      <c r="G21" s="29" t="s">
        <v>46</v>
      </c>
      <c r="H21" s="29" t="s">
        <v>47</v>
      </c>
    </row>
    <row r="22" spans="2:23">
      <c r="B22" s="30" t="s">
        <v>38</v>
      </c>
      <c r="C22" s="30">
        <v>0.44800000000000001</v>
      </c>
      <c r="D22" s="33">
        <v>0.37</v>
      </c>
      <c r="E22" s="30">
        <v>0.80200000000000005</v>
      </c>
      <c r="F22" s="30">
        <v>12.1</v>
      </c>
      <c r="G22" s="30">
        <v>3.1</v>
      </c>
      <c r="H22" s="30">
        <v>108.4</v>
      </c>
      <c r="N22" t="s">
        <v>36</v>
      </c>
      <c r="P22" t="s">
        <v>36</v>
      </c>
    </row>
    <row r="23" spans="2:23">
      <c r="B23" s="30" t="s">
        <v>39</v>
      </c>
      <c r="C23" s="30">
        <v>0.39200000000000002</v>
      </c>
      <c r="D23" s="30">
        <v>0.28599999999999998</v>
      </c>
      <c r="E23" s="30">
        <v>0.74299999999999999</v>
      </c>
      <c r="F23" s="30">
        <v>12.5</v>
      </c>
      <c r="G23" s="30">
        <v>3.4</v>
      </c>
      <c r="H23" s="32">
        <v>100</v>
      </c>
    </row>
    <row r="24" spans="2:23">
      <c r="B24" s="30" t="s">
        <v>40</v>
      </c>
      <c r="C24" s="30">
        <v>0.44400000000000001</v>
      </c>
      <c r="D24" s="30">
        <v>0.33600000000000002</v>
      </c>
      <c r="E24" s="30">
        <v>0.79300000000000004</v>
      </c>
      <c r="F24" s="30">
        <v>14.4</v>
      </c>
      <c r="G24" s="32">
        <v>4</v>
      </c>
      <c r="H24" s="30">
        <v>107.1</v>
      </c>
    </row>
    <row r="25" spans="2:23">
      <c r="B25" s="30" t="s">
        <v>41</v>
      </c>
      <c r="C25" s="30">
        <v>0.504</v>
      </c>
      <c r="D25" s="33">
        <v>0.39</v>
      </c>
      <c r="E25" s="30">
        <v>0.83799999999999997</v>
      </c>
      <c r="F25" s="30">
        <v>15.2</v>
      </c>
      <c r="G25" s="30">
        <v>4.0999999999999996</v>
      </c>
      <c r="H25" s="30">
        <v>119.7</v>
      </c>
    </row>
    <row r="28" spans="2:23">
      <c r="B28" s="34" t="s">
        <v>0</v>
      </c>
      <c r="C28" s="34" t="s">
        <v>26</v>
      </c>
      <c r="D28" s="34" t="s">
        <v>27</v>
      </c>
    </row>
    <row r="29" spans="2:23">
      <c r="B29" s="30" t="s">
        <v>1</v>
      </c>
      <c r="C29" s="31">
        <f>19/11</f>
        <v>1.7272727272727273</v>
      </c>
      <c r="D29" s="31">
        <f>24/14</f>
        <v>1.7142857142857142</v>
      </c>
    </row>
    <row r="30" spans="2:23">
      <c r="B30" s="30" t="s">
        <v>2</v>
      </c>
      <c r="C30" s="31">
        <f>31/14</f>
        <v>2.2142857142857144</v>
      </c>
      <c r="D30" s="31">
        <f>25/17</f>
        <v>1.4705882352941178</v>
      </c>
    </row>
    <row r="31" spans="2:23">
      <c r="B31" s="30" t="s">
        <v>3</v>
      </c>
      <c r="C31" s="31">
        <f>39/14</f>
        <v>2.7857142857142856</v>
      </c>
      <c r="D31" s="31">
        <f>14/10</f>
        <v>1.4</v>
      </c>
    </row>
    <row r="32" spans="2:23">
      <c r="B32" s="30" t="s">
        <v>4</v>
      </c>
      <c r="C32" s="31">
        <f>53/17</f>
        <v>3.1176470588235294</v>
      </c>
      <c r="D32" s="31">
        <f>21/9</f>
        <v>2.3333333333333335</v>
      </c>
    </row>
    <row r="37" spans="2:7">
      <c r="B37" s="35" t="s">
        <v>0</v>
      </c>
      <c r="C37" s="35" t="s">
        <v>9</v>
      </c>
      <c r="D37" s="35" t="s">
        <v>6</v>
      </c>
      <c r="E37" s="35" t="s">
        <v>5</v>
      </c>
      <c r="F37" s="35" t="s">
        <v>17</v>
      </c>
      <c r="G37" s="35" t="s">
        <v>29</v>
      </c>
    </row>
    <row r="38" spans="2:7">
      <c r="B38" s="30" t="s">
        <v>1</v>
      </c>
      <c r="C38" s="30">
        <v>1.72</v>
      </c>
      <c r="D38" s="30">
        <v>2</v>
      </c>
      <c r="E38" s="30">
        <v>3</v>
      </c>
      <c r="F38" s="33">
        <v>0.03</v>
      </c>
      <c r="G38" s="30">
        <v>43</v>
      </c>
    </row>
    <row r="39" spans="2:7">
      <c r="B39" s="30" t="s">
        <v>2</v>
      </c>
      <c r="C39" s="30">
        <v>1.81</v>
      </c>
      <c r="D39" s="30">
        <v>2.1</v>
      </c>
      <c r="E39" s="30">
        <v>3.1</v>
      </c>
      <c r="F39" s="30">
        <v>3.1E-2</v>
      </c>
      <c r="G39" s="30">
        <v>56</v>
      </c>
    </row>
    <row r="40" spans="2:7">
      <c r="B40" s="30" t="s">
        <v>3</v>
      </c>
      <c r="C40" s="30">
        <v>2.21</v>
      </c>
      <c r="D40" s="30">
        <v>2.6</v>
      </c>
      <c r="E40" s="30">
        <v>3.7</v>
      </c>
      <c r="F40" s="30">
        <v>3.6999999999999998E-2</v>
      </c>
      <c r="G40" s="30">
        <v>53</v>
      </c>
    </row>
    <row r="41" spans="2:7">
      <c r="B41" s="30" t="s">
        <v>4</v>
      </c>
      <c r="C41" s="30">
        <v>2.85</v>
      </c>
      <c r="D41" s="30">
        <v>3.1</v>
      </c>
      <c r="E41" s="30">
        <v>4.5</v>
      </c>
      <c r="F41" s="30">
        <v>4.4999999999999998E-2</v>
      </c>
      <c r="G41" s="30">
        <v>74</v>
      </c>
    </row>
  </sheetData>
  <mergeCells count="4">
    <mergeCell ref="I2:K2"/>
    <mergeCell ref="M2:S2"/>
    <mergeCell ref="B2:G2"/>
    <mergeCell ref="B10:D10"/>
  </mergeCells>
  <phoneticPr fontId="3" type="noConversion"/>
  <hyperlinks>
    <hyperlink ref="F10" r:id="rId1" xr:uid="{5B3FE336-6D34-4027-9EC8-A7B12E1ED6D1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Xu</dc:creator>
  <cp:lastModifiedBy>Max Xu</cp:lastModifiedBy>
  <dcterms:created xsi:type="dcterms:W3CDTF">2021-03-26T01:25:16Z</dcterms:created>
  <dcterms:modified xsi:type="dcterms:W3CDTF">2021-06-06T19:12:48Z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19f49c6f-d578-4b1d-9cc7-9aafb5c3191c</vt:lpwstr>
  </property>
</Properties>
</file>