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hared documents\prj\mm32spin27ps_hal_example\MM32SPIN27_lvglv7_spi_fast_dma_ili9163c_rotaryEnc_example\"/>
    </mc:Choice>
  </mc:AlternateContent>
  <xr:revisionPtr revIDLastSave="0" documentId="13_ncr:1_{68AE0E93-E1A6-4F60-9A94-C878A93A022E}" xr6:coauthVersionLast="47" xr6:coauthVersionMax="47" xr10:uidLastSave="{00000000-0000-0000-0000-000000000000}"/>
  <bookViews>
    <workbookView xWindow="-120" yWindow="-120" windowWidth="29040" windowHeight="15840" xr2:uid="{924BD871-57BD-4C59-B5D9-1FA55A99A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X35" i="1"/>
  <c r="S4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15" i="1"/>
  <c r="D16" i="1"/>
  <c r="D12" i="1"/>
  <c r="D13" i="1"/>
  <c r="D14" i="1"/>
  <c r="D11" i="1"/>
  <c r="D5" i="1"/>
  <c r="D6" i="1"/>
  <c r="D7" i="1"/>
  <c r="D4" i="1"/>
  <c r="W34" i="1"/>
  <c r="T5" i="1"/>
  <c r="S5" i="1" s="1"/>
  <c r="W33" i="1" l="1"/>
  <c r="X34" i="1"/>
  <c r="T6" i="1"/>
  <c r="S6" i="1" s="1"/>
  <c r="W32" i="1" l="1"/>
  <c r="X33" i="1"/>
  <c r="T7" i="1"/>
  <c r="S7" i="1" s="1"/>
  <c r="W31" i="1" l="1"/>
  <c r="X32" i="1"/>
  <c r="T8" i="1"/>
  <c r="S8" i="1" s="1"/>
  <c r="W30" i="1" l="1"/>
  <c r="X31" i="1"/>
  <c r="T9" i="1"/>
  <c r="S9" i="1" s="1"/>
  <c r="W29" i="1" l="1"/>
  <c r="X30" i="1"/>
  <c r="T10" i="1"/>
  <c r="S10" i="1" s="1"/>
  <c r="W28" i="1" l="1"/>
  <c r="X29" i="1"/>
  <c r="T11" i="1"/>
  <c r="S11" i="1" s="1"/>
  <c r="W27" i="1" l="1"/>
  <c r="X28" i="1"/>
  <c r="T12" i="1"/>
  <c r="T13" i="1" l="1"/>
  <c r="S12" i="1"/>
  <c r="W26" i="1"/>
  <c r="X27" i="1"/>
  <c r="W25" i="1" l="1"/>
  <c r="X26" i="1"/>
  <c r="T14" i="1"/>
  <c r="S13" i="1"/>
  <c r="T15" i="1" l="1"/>
  <c r="S14" i="1"/>
  <c r="W24" i="1"/>
  <c r="X25" i="1"/>
  <c r="W23" i="1" l="1"/>
  <c r="X24" i="1"/>
  <c r="T16" i="1"/>
  <c r="S15" i="1"/>
  <c r="T17" i="1" l="1"/>
  <c r="S16" i="1"/>
  <c r="W22" i="1"/>
  <c r="X23" i="1"/>
  <c r="W21" i="1" l="1"/>
  <c r="X22" i="1"/>
  <c r="T18" i="1"/>
  <c r="S17" i="1"/>
  <c r="T19" i="1" l="1"/>
  <c r="S18" i="1"/>
  <c r="W20" i="1"/>
  <c r="X21" i="1"/>
  <c r="W19" i="1" l="1"/>
  <c r="X20" i="1"/>
  <c r="T20" i="1"/>
  <c r="S19" i="1"/>
  <c r="T21" i="1" l="1"/>
  <c r="S20" i="1"/>
  <c r="W18" i="1"/>
  <c r="X19" i="1"/>
  <c r="T22" i="1" l="1"/>
  <c r="S21" i="1"/>
  <c r="W17" i="1"/>
  <c r="X18" i="1"/>
  <c r="W16" i="1" l="1"/>
  <c r="X17" i="1"/>
  <c r="T23" i="1"/>
  <c r="S22" i="1"/>
  <c r="W15" i="1" l="1"/>
  <c r="X16" i="1"/>
  <c r="T24" i="1"/>
  <c r="S23" i="1"/>
  <c r="T25" i="1" l="1"/>
  <c r="S24" i="1"/>
  <c r="W14" i="1"/>
  <c r="X15" i="1"/>
  <c r="T26" i="1" l="1"/>
  <c r="S25" i="1"/>
  <c r="W13" i="1"/>
  <c r="X14" i="1"/>
  <c r="X13" i="1" l="1"/>
  <c r="W12" i="1"/>
  <c r="T27" i="1"/>
  <c r="S26" i="1"/>
  <c r="T28" i="1" l="1"/>
  <c r="S27" i="1"/>
  <c r="X12" i="1"/>
  <c r="W11" i="1"/>
  <c r="X11" i="1" l="1"/>
  <c r="W10" i="1"/>
  <c r="T29" i="1"/>
  <c r="S28" i="1"/>
  <c r="T30" i="1" l="1"/>
  <c r="S29" i="1"/>
  <c r="X10" i="1"/>
  <c r="W9" i="1"/>
  <c r="X9" i="1" l="1"/>
  <c r="W8" i="1"/>
  <c r="T31" i="1"/>
  <c r="S30" i="1"/>
  <c r="X8" i="1" l="1"/>
  <c r="W7" i="1"/>
  <c r="T32" i="1"/>
  <c r="S31" i="1"/>
  <c r="X7" i="1" l="1"/>
  <c r="W6" i="1"/>
  <c r="T33" i="1"/>
  <c r="S32" i="1"/>
  <c r="T34" i="1" l="1"/>
  <c r="S33" i="1"/>
  <c r="X6" i="1"/>
  <c r="W5" i="1"/>
  <c r="X5" i="1" l="1"/>
  <c r="W4" i="1"/>
  <c r="X4" i="1" s="1"/>
  <c r="T35" i="1"/>
  <c r="S35" i="1" s="1"/>
  <c r="S34" i="1"/>
</calcChain>
</file>

<file path=xl/sharedStrings.xml><?xml version="1.0" encoding="utf-8"?>
<sst xmlns="http://schemas.openxmlformats.org/spreadsheetml/2006/main" count="339" uniqueCount="178">
  <si>
    <t>PINs</t>
    <phoneticPr fontId="1" type="noConversion"/>
  </si>
  <si>
    <t>Pin name</t>
    <phoneticPr fontId="1" type="noConversion"/>
  </si>
  <si>
    <t>default</t>
    <phoneticPr fontId="1" type="noConversion"/>
  </si>
  <si>
    <t>used</t>
    <phoneticPr fontId="1" type="noConversion"/>
  </si>
  <si>
    <t>GPIO</t>
    <phoneticPr fontId="1" type="noConversion"/>
  </si>
  <si>
    <t>PD7</t>
    <phoneticPr fontId="1" type="noConversion"/>
  </si>
  <si>
    <t>PC13</t>
    <phoneticPr fontId="1" type="noConversion"/>
  </si>
  <si>
    <t>PC14</t>
  </si>
  <si>
    <t>PC15</t>
  </si>
  <si>
    <t>PD0</t>
    <phoneticPr fontId="1" type="noConversion"/>
  </si>
  <si>
    <t>PD0/OSC_IN</t>
    <phoneticPr fontId="1" type="noConversion"/>
  </si>
  <si>
    <t>PD1/OSC_OUT</t>
    <phoneticPr fontId="1" type="noConversion"/>
  </si>
  <si>
    <t>nRST</t>
    <phoneticPr fontId="1" type="noConversion"/>
  </si>
  <si>
    <t>PC0</t>
    <phoneticPr fontId="1" type="noConversion"/>
  </si>
  <si>
    <t>PC1</t>
  </si>
  <si>
    <t>PC2</t>
  </si>
  <si>
    <t>PC3</t>
  </si>
  <si>
    <t>VSSA</t>
    <phoneticPr fontId="1" type="noConversion"/>
  </si>
  <si>
    <t>VDDA</t>
    <phoneticPr fontId="1" type="noConversion"/>
  </si>
  <si>
    <t>PA0/WKUP</t>
    <phoneticPr fontId="1" type="noConversion"/>
  </si>
  <si>
    <t>PA1</t>
  </si>
  <si>
    <t>PA1</t>
    <phoneticPr fontId="1" type="noConversion"/>
  </si>
  <si>
    <t>PA2</t>
  </si>
  <si>
    <t>PA3</t>
  </si>
  <si>
    <t>PD4</t>
    <phoneticPr fontId="1" type="noConversion"/>
  </si>
  <si>
    <t>PD5</t>
  </si>
  <si>
    <t>PA4</t>
    <phoneticPr fontId="1" type="noConversion"/>
  </si>
  <si>
    <t>PA5</t>
  </si>
  <si>
    <t>PA6</t>
  </si>
  <si>
    <t>PA7</t>
  </si>
  <si>
    <t>PC4</t>
    <phoneticPr fontId="1" type="noConversion"/>
  </si>
  <si>
    <t>PC5</t>
  </si>
  <si>
    <t>PB0</t>
    <phoneticPr fontId="1" type="noConversion"/>
  </si>
  <si>
    <t>PB1</t>
  </si>
  <si>
    <t>PB2</t>
  </si>
  <si>
    <t>PB10</t>
    <phoneticPr fontId="1" type="noConversion"/>
  </si>
  <si>
    <t>PB11</t>
  </si>
  <si>
    <t>PD1</t>
  </si>
  <si>
    <t>Reset</t>
    <phoneticPr fontId="1" type="noConversion"/>
  </si>
  <si>
    <t>PA0</t>
    <phoneticPr fontId="1" type="noConversion"/>
  </si>
  <si>
    <t>VSS</t>
    <phoneticPr fontId="1" type="noConversion"/>
  </si>
  <si>
    <t>VDD</t>
    <phoneticPr fontId="1" type="noConversion"/>
  </si>
  <si>
    <t>PB12</t>
    <phoneticPr fontId="1" type="noConversion"/>
  </si>
  <si>
    <t>PB13</t>
  </si>
  <si>
    <t>PB14</t>
  </si>
  <si>
    <t>PB15</t>
  </si>
  <si>
    <t>PC6</t>
    <phoneticPr fontId="1" type="noConversion"/>
  </si>
  <si>
    <t>PC7</t>
  </si>
  <si>
    <t>PC8</t>
  </si>
  <si>
    <t>PC9</t>
  </si>
  <si>
    <t>PA8</t>
    <phoneticPr fontId="1" type="noConversion"/>
  </si>
  <si>
    <t>PA9</t>
  </si>
  <si>
    <t>PA10</t>
  </si>
  <si>
    <t>PA11</t>
  </si>
  <si>
    <t>PA12</t>
  </si>
  <si>
    <t>PA13</t>
  </si>
  <si>
    <t>PD2</t>
    <phoneticPr fontId="1" type="noConversion"/>
  </si>
  <si>
    <t>PD3</t>
  </si>
  <si>
    <t>PA14</t>
    <phoneticPr fontId="1" type="noConversion"/>
  </si>
  <si>
    <t>PA15</t>
  </si>
  <si>
    <t>PC10</t>
    <phoneticPr fontId="1" type="noConversion"/>
  </si>
  <si>
    <t>PC11</t>
  </si>
  <si>
    <t>PC12</t>
  </si>
  <si>
    <t>PD6</t>
    <phoneticPr fontId="1" type="noConversion"/>
  </si>
  <si>
    <t>PB3</t>
    <phoneticPr fontId="1" type="noConversion"/>
  </si>
  <si>
    <t>PB4</t>
  </si>
  <si>
    <t>PB5</t>
  </si>
  <si>
    <t>PB6</t>
  </si>
  <si>
    <t>PB7</t>
  </si>
  <si>
    <t>BOOT0</t>
    <phoneticPr fontId="1" type="noConversion"/>
  </si>
  <si>
    <t>PB8</t>
    <phoneticPr fontId="1" type="noConversion"/>
  </si>
  <si>
    <t>PB9</t>
  </si>
  <si>
    <t>ADC1_IN0</t>
    <phoneticPr fontId="1" type="noConversion"/>
  </si>
  <si>
    <t>ADC1_IN4</t>
    <phoneticPr fontId="1" type="noConversion"/>
  </si>
  <si>
    <t>ADC1</t>
    <phoneticPr fontId="1" type="noConversion"/>
  </si>
  <si>
    <t>ADC2</t>
    <phoneticPr fontId="1" type="noConversion"/>
  </si>
  <si>
    <t>ADC2_IN4</t>
    <phoneticPr fontId="1" type="noConversion"/>
  </si>
  <si>
    <t>ADC1_IN8</t>
    <phoneticPr fontId="1" type="noConversion"/>
  </si>
  <si>
    <t>ADC2_IN8</t>
    <phoneticPr fontId="1" type="noConversion"/>
  </si>
  <si>
    <t>ADC2_IN3</t>
    <phoneticPr fontId="1" type="noConversion"/>
  </si>
  <si>
    <t>ADC2_IN2</t>
    <phoneticPr fontId="1" type="noConversion"/>
  </si>
  <si>
    <t>ADC2_IN1</t>
    <phoneticPr fontId="1" type="noConversion"/>
  </si>
  <si>
    <t>ADC2_IN0</t>
    <phoneticPr fontId="1" type="noConversion"/>
  </si>
  <si>
    <r>
      <t xml:space="preserve">UART1
SPI1/2
TIM14/17
</t>
    </r>
    <r>
      <rPr>
        <sz val="10.5"/>
        <color rgb="FF000000"/>
        <rFont val="宋体"/>
        <family val="2"/>
        <charset val="134"/>
      </rPr>
      <t>（</t>
    </r>
    <r>
      <rPr>
        <sz val="10.5"/>
        <color rgb="FF000000"/>
        <rFont val="Arial"/>
        <family val="2"/>
      </rPr>
      <t>AF0</t>
    </r>
    <r>
      <rPr>
        <sz val="10.5"/>
        <color rgb="FF000000"/>
        <rFont val="宋体"/>
        <family val="2"/>
        <charset val="134"/>
      </rPr>
      <t>）</t>
    </r>
    <phoneticPr fontId="1" type="noConversion"/>
  </si>
  <si>
    <t>TIM1_CH1N</t>
    <phoneticPr fontId="1" type="noConversion"/>
  </si>
  <si>
    <t>TIM1_BKIN</t>
    <phoneticPr fontId="1" type="noConversion"/>
  </si>
  <si>
    <t>SPI1_MISO</t>
    <phoneticPr fontId="1" type="noConversion"/>
  </si>
  <si>
    <t>SPI2_MISO</t>
  </si>
  <si>
    <t>SPI1_MOSI</t>
    <phoneticPr fontId="1" type="noConversion"/>
  </si>
  <si>
    <t>SPI1_NSS</t>
  </si>
  <si>
    <t>SPI1_NSS</t>
    <phoneticPr fontId="1" type="noConversion"/>
  </si>
  <si>
    <t>SPI1_SCK</t>
    <phoneticPr fontId="1" type="noConversion"/>
  </si>
  <si>
    <t>TIM14_CH1</t>
    <phoneticPr fontId="1" type="noConversion"/>
  </si>
  <si>
    <t>SPI2_NSS</t>
    <phoneticPr fontId="1" type="noConversion"/>
  </si>
  <si>
    <t>SPI2_SCK</t>
    <phoneticPr fontId="1" type="noConversion"/>
  </si>
  <si>
    <t>SPI2_MISO</t>
    <phoneticPr fontId="1" type="noConversion"/>
  </si>
  <si>
    <t>SPI2_MOSI</t>
    <phoneticPr fontId="1" type="noConversion"/>
  </si>
  <si>
    <t>MCO</t>
    <phoneticPr fontId="1" type="noConversion"/>
  </si>
  <si>
    <t>TIM17_BKIN</t>
    <phoneticPr fontId="1" type="noConversion"/>
  </si>
  <si>
    <t>UART1_TX</t>
    <phoneticPr fontId="1" type="noConversion"/>
  </si>
  <si>
    <t>UART1_RX</t>
    <phoneticPr fontId="1" type="noConversion"/>
  </si>
  <si>
    <r>
      <rPr>
        <sz val="10.5"/>
        <color rgb="FF000000"/>
        <rFont val="Arial"/>
        <family val="3"/>
      </rPr>
      <t xml:space="preserve">UART2
SPI1/2
TIM3
IIC1
</t>
    </r>
    <r>
      <rPr>
        <sz val="10.5"/>
        <color rgb="FF000000"/>
        <rFont val="宋体"/>
        <family val="3"/>
        <charset val="134"/>
      </rPr>
      <t>（</t>
    </r>
    <r>
      <rPr>
        <sz val="10.5"/>
        <color rgb="FF000000"/>
        <rFont val="Arial"/>
        <family val="3"/>
      </rPr>
      <t>AF1</t>
    </r>
    <r>
      <rPr>
        <sz val="10.5"/>
        <color rgb="FF000000"/>
        <rFont val="宋体"/>
        <family val="3"/>
        <charset val="134"/>
      </rPr>
      <t>）</t>
    </r>
    <phoneticPr fontId="1" type="noConversion"/>
  </si>
  <si>
    <t>I2C1_SDA</t>
    <phoneticPr fontId="1" type="noConversion"/>
  </si>
  <si>
    <t>I2C1_SCL</t>
    <phoneticPr fontId="1" type="noConversion"/>
  </si>
  <si>
    <t>UART2_CTS</t>
    <phoneticPr fontId="1" type="noConversion"/>
  </si>
  <si>
    <t>UART2_RTS</t>
    <phoneticPr fontId="1" type="noConversion"/>
  </si>
  <si>
    <t>UART2_TX</t>
    <phoneticPr fontId="1" type="noConversion"/>
  </si>
  <si>
    <t>UART2_RX</t>
    <phoneticPr fontId="1" type="noConversion"/>
  </si>
  <si>
    <t>TIM3_ETR</t>
    <phoneticPr fontId="1" type="noConversion"/>
  </si>
  <si>
    <t>TIM3_CH1</t>
    <phoneticPr fontId="1" type="noConversion"/>
  </si>
  <si>
    <t>TIM3_CH2</t>
  </si>
  <si>
    <t>TIM3_CH2</t>
    <phoneticPr fontId="1" type="noConversion"/>
  </si>
  <si>
    <t>TIM3_CH3</t>
  </si>
  <si>
    <t>UART1_CTS</t>
    <phoneticPr fontId="1" type="noConversion"/>
  </si>
  <si>
    <t>UART1_RTS</t>
    <phoneticPr fontId="1" type="noConversion"/>
  </si>
  <si>
    <r>
      <rPr>
        <sz val="10.5"/>
        <color rgb="FF000000"/>
        <rFont val="Arial"/>
        <family val="3"/>
      </rPr>
      <t xml:space="preserve">TIM1
TIM2
TIM16/17
</t>
    </r>
    <r>
      <rPr>
        <sz val="10.5"/>
        <color rgb="FF000000"/>
        <rFont val="宋体"/>
        <family val="3"/>
        <charset val="134"/>
      </rPr>
      <t>（</t>
    </r>
    <r>
      <rPr>
        <sz val="10.5"/>
        <color rgb="FF000000"/>
        <rFont val="Arial"/>
        <family val="3"/>
      </rPr>
      <t>AF2</t>
    </r>
    <r>
      <rPr>
        <sz val="10.5"/>
        <color rgb="FF000000"/>
        <rFont val="宋体"/>
        <family val="3"/>
        <charset val="134"/>
      </rPr>
      <t>）</t>
    </r>
    <phoneticPr fontId="1" type="noConversion"/>
  </si>
  <si>
    <t>TIM2_CH1_ETR</t>
    <phoneticPr fontId="1" type="noConversion"/>
  </si>
  <si>
    <t>TIM2_CH2</t>
    <phoneticPr fontId="1" type="noConversion"/>
  </si>
  <si>
    <t>TIM1_CH2N</t>
    <phoneticPr fontId="1" type="noConversion"/>
  </si>
  <si>
    <t>TIM1_CH1</t>
    <phoneticPr fontId="1" type="noConversion"/>
  </si>
  <si>
    <t>TIM1_ETR</t>
    <phoneticPr fontId="1" type="noConversion"/>
  </si>
  <si>
    <t>TIM16_BKIN</t>
    <phoneticPr fontId="1" type="noConversion"/>
  </si>
  <si>
    <t>TIM16_CH1N</t>
    <phoneticPr fontId="1" type="noConversion"/>
  </si>
  <si>
    <t>TIM17_CH1N</t>
    <phoneticPr fontId="1" type="noConversion"/>
  </si>
  <si>
    <t>TIM16_CH1</t>
    <phoneticPr fontId="1" type="noConversion"/>
  </si>
  <si>
    <t>TIM17_CH1</t>
    <phoneticPr fontId="1" type="noConversion"/>
  </si>
  <si>
    <t>ADC1_IN1</t>
    <phoneticPr fontId="1" type="noConversion"/>
  </si>
  <si>
    <t>ADC1_IN2</t>
    <phoneticPr fontId="1" type="noConversion"/>
  </si>
  <si>
    <t>TIM2_CH3</t>
    <phoneticPr fontId="1" type="noConversion"/>
  </si>
  <si>
    <t>ADC1_IN3</t>
    <phoneticPr fontId="1" type="noConversion"/>
  </si>
  <si>
    <t>TIM2_CH4</t>
    <phoneticPr fontId="1" type="noConversion"/>
  </si>
  <si>
    <t>ADC1_IN5</t>
    <phoneticPr fontId="1" type="noConversion"/>
  </si>
  <si>
    <t>ADC2_IN5</t>
    <phoneticPr fontId="1" type="noConversion"/>
  </si>
  <si>
    <t>ADC1_IN6</t>
    <phoneticPr fontId="1" type="noConversion"/>
  </si>
  <si>
    <t>ADC2_IN6</t>
    <phoneticPr fontId="1" type="noConversion"/>
  </si>
  <si>
    <t>ADC1_IN7</t>
    <phoneticPr fontId="1" type="noConversion"/>
  </si>
  <si>
    <t>ADC2_IN7</t>
    <phoneticPr fontId="1" type="noConversion"/>
  </si>
  <si>
    <t>TIM3_CH3</t>
    <phoneticPr fontId="1" type="noConversion"/>
  </si>
  <si>
    <t>ADC1_IN9</t>
    <phoneticPr fontId="1" type="noConversion"/>
  </si>
  <si>
    <t>ADC2_IN9</t>
    <phoneticPr fontId="1" type="noConversion"/>
  </si>
  <si>
    <t>TIM3_CH4</t>
    <phoneticPr fontId="1" type="noConversion"/>
  </si>
  <si>
    <t>TIM1_CH3N</t>
    <phoneticPr fontId="1" type="noConversion"/>
  </si>
  <si>
    <t>ADC1_IN10</t>
    <phoneticPr fontId="1" type="noConversion"/>
  </si>
  <si>
    <t>ADC2_IN10</t>
    <phoneticPr fontId="1" type="noConversion"/>
  </si>
  <si>
    <t>ADC1_IN11</t>
    <phoneticPr fontId="1" type="noConversion"/>
  </si>
  <si>
    <t>ADC2_IN11</t>
    <phoneticPr fontId="1" type="noConversion"/>
  </si>
  <si>
    <t>TIM1_CH2</t>
    <phoneticPr fontId="1" type="noConversion"/>
  </si>
  <si>
    <t>TIM1_CH3</t>
    <phoneticPr fontId="1" type="noConversion"/>
  </si>
  <si>
    <t>TIM1_CH4</t>
    <phoneticPr fontId="1" type="noConversion"/>
  </si>
  <si>
    <r>
      <t xml:space="preserve">UART1/2
SPI2
TIM1/8
</t>
    </r>
    <r>
      <rPr>
        <sz val="10.5"/>
        <color rgb="FF000000"/>
        <rFont val="宋体"/>
        <family val="2"/>
        <charset val="134"/>
      </rPr>
      <t>（</t>
    </r>
    <r>
      <rPr>
        <sz val="10.5"/>
        <color rgb="FF000000"/>
        <rFont val="Arial"/>
        <family val="2"/>
      </rPr>
      <t>AF3</t>
    </r>
    <r>
      <rPr>
        <sz val="10.5"/>
        <color rgb="FF000000"/>
        <rFont val="宋体"/>
        <family val="2"/>
        <charset val="134"/>
      </rPr>
      <t>）</t>
    </r>
    <phoneticPr fontId="1" type="noConversion"/>
  </si>
  <si>
    <t>TIM8_BKIN</t>
    <phoneticPr fontId="1" type="noConversion"/>
  </si>
  <si>
    <t>TIM8_CH1N</t>
    <phoneticPr fontId="1" type="noConversion"/>
  </si>
  <si>
    <t>TIM8_CH2N</t>
    <phoneticPr fontId="1" type="noConversion"/>
  </si>
  <si>
    <t>TIM8_CH3N</t>
  </si>
  <si>
    <t>TIM8_CH3N</t>
    <phoneticPr fontId="1" type="noConversion"/>
  </si>
  <si>
    <t>CSM_CH1_TXRX</t>
    <phoneticPr fontId="1" type="noConversion"/>
  </si>
  <si>
    <t>CSM_CH2_TXRX</t>
  </si>
  <si>
    <t>TIM8_CH1</t>
    <phoneticPr fontId="1" type="noConversion"/>
  </si>
  <si>
    <t>TIM8_CH2</t>
  </si>
  <si>
    <t>TIM8_CH3</t>
  </si>
  <si>
    <t>TIM8_CH4</t>
  </si>
  <si>
    <r>
      <t xml:space="preserve">SPI2
TIM2/14
IIC1
</t>
    </r>
    <r>
      <rPr>
        <sz val="10.5"/>
        <color rgb="FF000000"/>
        <rFont val="宋体"/>
        <family val="2"/>
        <charset val="134"/>
      </rPr>
      <t>（</t>
    </r>
    <r>
      <rPr>
        <sz val="10.5"/>
        <color rgb="FF000000"/>
        <rFont val="Arial"/>
        <family val="2"/>
      </rPr>
      <t>AF4</t>
    </r>
    <r>
      <rPr>
        <sz val="10.5"/>
        <color rgb="FF000000"/>
        <rFont val="宋体"/>
        <family val="2"/>
        <charset val="134"/>
      </rPr>
      <t>）</t>
    </r>
    <phoneticPr fontId="1" type="noConversion"/>
  </si>
  <si>
    <t xml:space="preserve">TIM2_CH3 </t>
    <phoneticPr fontId="1" type="noConversion"/>
  </si>
  <si>
    <t>TIM8_CH2</t>
    <phoneticPr fontId="1" type="noConversion"/>
  </si>
  <si>
    <t>TIM8_CH3</t>
    <phoneticPr fontId="1" type="noConversion"/>
  </si>
  <si>
    <r>
      <t xml:space="preserve">SPI1/2
TIM1/2/3/8/16/17
IIC1
</t>
    </r>
    <r>
      <rPr>
        <sz val="10.5"/>
        <color rgb="FF000000"/>
        <rFont val="宋体"/>
        <family val="2"/>
        <charset val="134"/>
      </rPr>
      <t>（</t>
    </r>
    <r>
      <rPr>
        <sz val="10.5"/>
        <color rgb="FF000000"/>
        <rFont val="Arial"/>
        <family val="2"/>
      </rPr>
      <t>AF5</t>
    </r>
    <r>
      <rPr>
        <sz val="10.5"/>
        <color rgb="FF000000"/>
        <rFont val="宋体"/>
        <family val="2"/>
        <charset val="134"/>
      </rPr>
      <t>）</t>
    </r>
    <phoneticPr fontId="1" type="noConversion"/>
  </si>
  <si>
    <r>
      <t xml:space="preserve">SPI1/2
TIM1/2/8
TIM16/17
</t>
    </r>
    <r>
      <rPr>
        <sz val="10.5"/>
        <color rgb="FF000000"/>
        <rFont val="宋体"/>
        <family val="2"/>
        <charset val="134"/>
      </rPr>
      <t>（</t>
    </r>
    <r>
      <rPr>
        <sz val="10.5"/>
        <color rgb="FF000000"/>
        <rFont val="Arial"/>
        <family val="2"/>
      </rPr>
      <t>AF6</t>
    </r>
    <r>
      <rPr>
        <sz val="10.5"/>
        <color rgb="FF000000"/>
        <rFont val="宋体"/>
        <family val="2"/>
        <charset val="134"/>
      </rPr>
      <t>）</t>
    </r>
    <phoneticPr fontId="1" type="noConversion"/>
  </si>
  <si>
    <t xml:space="preserve">TIM17_CH1 </t>
    <phoneticPr fontId="1" type="noConversion"/>
  </si>
  <si>
    <t>COMP2_OUT</t>
  </si>
  <si>
    <t>COMP2_OUT</t>
    <phoneticPr fontId="1" type="noConversion"/>
  </si>
  <si>
    <t>COMP3_OUT</t>
    <phoneticPr fontId="1" type="noConversion"/>
  </si>
  <si>
    <t>COMP4_OUT</t>
    <phoneticPr fontId="1" type="noConversion"/>
  </si>
  <si>
    <t>COMP5_OUT</t>
  </si>
  <si>
    <t>COMP1_OUT</t>
    <phoneticPr fontId="1" type="noConversion"/>
  </si>
  <si>
    <t>COMP
(AF7)</t>
    <phoneticPr fontId="1" type="noConversion"/>
  </si>
  <si>
    <t>Author:Ma Xueyang  @NJUST</t>
    <phoneticPr fontId="1" type="noConversion"/>
  </si>
  <si>
    <t>Mail: mxy815@163.com</t>
    <phoneticPr fontId="1" type="noConversion"/>
  </si>
  <si>
    <t>SWD
NRST
BOOT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</si>
</sst>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</font>
    <font>
      <b/>
      <sz val="10.5"/>
      <color rgb="FF00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.5"/>
      <color rgb="FF000000"/>
      <name val="宋体"/>
      <family val="2"/>
      <charset val="134"/>
    </font>
    <font>
      <sz val="10.5"/>
      <color rgb="FF000000"/>
      <name val="Arial"/>
      <family val="3"/>
      <charset val="134"/>
    </font>
    <font>
      <sz val="10.5"/>
      <color rgb="FF000000"/>
      <name val="Arial"/>
      <family val="3"/>
    </font>
    <font>
      <sz val="9"/>
      <color rgb="FF000000"/>
      <name val="Microsoft YaHei UI"/>
      <family val="2"/>
      <charset val="134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10" fillId="5" borderId="9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0" fontId="5" fillId="0" borderId="9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horizontal="right"/>
    </xf>
    <xf numFmtId="0" fontId="8" fillId="6" borderId="10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 wrapText="1"/>
    </xf>
    <xf numFmtId="0" fontId="0" fillId="6" borderId="11" xfId="0" applyFill="1" applyBorder="1">
      <alignment vertical="center"/>
    </xf>
    <xf numFmtId="0" fontId="8" fillId="3" borderId="12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0" fillId="0" borderId="0" xfId="0" quotePrefix="1" applyAlignme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F$77" lockText="1" noThreeD="1"/>
</file>

<file path=xl/ctrlProps/ctrlProp10.xml><?xml version="1.0" encoding="utf-8"?>
<formControlPr xmlns="http://schemas.microsoft.com/office/spreadsheetml/2009/9/main" objectType="CheckBox" fmlaLink="$G$81" lockText="1" noThreeD="1"/>
</file>

<file path=xl/ctrlProps/ctrlProp100.xml><?xml version="1.0" encoding="utf-8"?>
<formControlPr xmlns="http://schemas.microsoft.com/office/spreadsheetml/2009/9/main" objectType="CheckBox" fmlaLink="$J$89" lockText="1" noThreeD="1"/>
</file>

<file path=xl/ctrlProps/ctrlProp101.xml><?xml version="1.0" encoding="utf-8"?>
<formControlPr xmlns="http://schemas.microsoft.com/office/spreadsheetml/2009/9/main" objectType="CheckBox" fmlaLink="$J$90" lockText="1" noThreeD="1"/>
</file>

<file path=xl/ctrlProps/ctrlProp102.xml><?xml version="1.0" encoding="utf-8"?>
<formControlPr xmlns="http://schemas.microsoft.com/office/spreadsheetml/2009/9/main" objectType="CheckBox" fmlaLink="$K$90" lockText="1" noThreeD="1"/>
</file>

<file path=xl/ctrlProps/ctrlProp103.xml><?xml version="1.0" encoding="utf-8"?>
<formControlPr xmlns="http://schemas.microsoft.com/office/spreadsheetml/2009/9/main" objectType="CheckBox" fmlaLink="$J$91" lockText="1" noThreeD="1"/>
</file>

<file path=xl/ctrlProps/ctrlProp104.xml><?xml version="1.0" encoding="utf-8"?>
<formControlPr xmlns="http://schemas.microsoft.com/office/spreadsheetml/2009/9/main" objectType="CheckBox" fmlaLink="$J$92" lockText="1" noThreeD="1"/>
</file>

<file path=xl/ctrlProps/ctrlProp105.xml><?xml version="1.0" encoding="utf-8"?>
<formControlPr xmlns="http://schemas.microsoft.com/office/spreadsheetml/2009/9/main" objectType="CheckBox" fmlaLink="$J$93" lockText="1" noThreeD="1"/>
</file>

<file path=xl/ctrlProps/ctrlProp106.xml><?xml version="1.0" encoding="utf-8"?>
<formControlPr xmlns="http://schemas.microsoft.com/office/spreadsheetml/2009/9/main" objectType="CheckBox" fmlaLink="$K$75" lockText="1" noThreeD="1"/>
</file>

<file path=xl/ctrlProps/ctrlProp107.xml><?xml version="1.0" encoding="utf-8"?>
<formControlPr xmlns="http://schemas.microsoft.com/office/spreadsheetml/2009/9/main" objectType="CheckBox" fmlaLink="$K$76" lockText="1" noThreeD="1"/>
</file>

<file path=xl/ctrlProps/ctrlProp108.xml><?xml version="1.0" encoding="utf-8"?>
<formControlPr xmlns="http://schemas.microsoft.com/office/spreadsheetml/2009/9/main" objectType="CheckBox" fmlaLink="$K$99" lockText="1" noThreeD="1"/>
</file>

<file path=xl/ctrlProps/ctrlProp109.xml><?xml version="1.0" encoding="utf-8"?>
<formControlPr xmlns="http://schemas.microsoft.com/office/spreadsheetml/2009/9/main" objectType="CheckBox" fmlaLink="$K$100" lockText="1" noThreeD="1"/>
</file>

<file path=xl/ctrlProps/ctrlProp11.xml><?xml version="1.0" encoding="utf-8"?>
<formControlPr xmlns="http://schemas.microsoft.com/office/spreadsheetml/2009/9/main" objectType="CheckBox" fmlaLink="$G$84" lockText="1" noThreeD="1"/>
</file>

<file path=xl/ctrlProps/ctrlProp110.xml><?xml version="1.0" encoding="utf-8"?>
<formControlPr xmlns="http://schemas.microsoft.com/office/spreadsheetml/2009/9/main" objectType="CheckBox" fmlaLink="$J$105" lockText="1" noThreeD="1"/>
</file>

<file path=xl/ctrlProps/ctrlProp111.xml><?xml version="1.0" encoding="utf-8"?>
<formControlPr xmlns="http://schemas.microsoft.com/office/spreadsheetml/2009/9/main" objectType="CheckBox" fmlaLink="$J$106" lockText="1" noThreeD="1"/>
</file>

<file path=xl/ctrlProps/ctrlProp112.xml><?xml version="1.0" encoding="utf-8"?>
<formControlPr xmlns="http://schemas.microsoft.com/office/spreadsheetml/2009/9/main" objectType="CheckBox" fmlaLink="$J$103" lockText="1" noThreeD="1"/>
</file>

<file path=xl/ctrlProps/ctrlProp113.xml><?xml version="1.0" encoding="utf-8"?>
<formControlPr xmlns="http://schemas.microsoft.com/office/spreadsheetml/2009/9/main" objectType="CheckBox" fmlaLink="$J$104" lockText="1" noThreeD="1"/>
</file>

<file path=xl/ctrlProps/ctrlProp114.xml><?xml version="1.0" encoding="utf-8"?>
<formControlPr xmlns="http://schemas.microsoft.com/office/spreadsheetml/2009/9/main" objectType="CheckBox" fmlaLink="$K$91" lockText="1" noThreeD="1"/>
</file>

<file path=xl/ctrlProps/ctrlProp115.xml><?xml version="1.0" encoding="utf-8"?>
<formControlPr xmlns="http://schemas.microsoft.com/office/spreadsheetml/2009/9/main" objectType="CheckBox" fmlaLink="$K$92" lockText="1" noThreeD="1"/>
</file>

<file path=xl/ctrlProps/ctrlProp116.xml><?xml version="1.0" encoding="utf-8"?>
<formControlPr xmlns="http://schemas.microsoft.com/office/spreadsheetml/2009/9/main" objectType="CheckBox" fmlaLink="$K$93" lockText="1" noThreeD="1"/>
</file>

<file path=xl/ctrlProps/ctrlProp117.xml><?xml version="1.0" encoding="utf-8"?>
<formControlPr xmlns="http://schemas.microsoft.com/office/spreadsheetml/2009/9/main" objectType="CheckBox" fmlaLink="$K$96" lockText="1" noThreeD="1"/>
</file>

<file path=xl/ctrlProps/ctrlProp118.xml><?xml version="1.0" encoding="utf-8"?>
<formControlPr xmlns="http://schemas.microsoft.com/office/spreadsheetml/2009/9/main" objectType="CheckBox" fmlaLink="$K$97" lockText="1" noThreeD="1"/>
</file>

<file path=xl/ctrlProps/ctrlProp119.xml><?xml version="1.0" encoding="utf-8"?>
<formControlPr xmlns="http://schemas.microsoft.com/office/spreadsheetml/2009/9/main" objectType="CheckBox" fmlaLink="$K$110" lockText="1" noThreeD="1"/>
</file>

<file path=xl/ctrlProps/ctrlProp12.xml><?xml version="1.0" encoding="utf-8"?>
<formControlPr xmlns="http://schemas.microsoft.com/office/spreadsheetml/2009/9/main" objectType="CheckBox" fmlaLink="$G$85" lockText="1" noThreeD="1"/>
</file>

<file path=xl/ctrlProps/ctrlProp120.xml><?xml version="1.0" encoding="utf-8"?>
<formControlPr xmlns="http://schemas.microsoft.com/office/spreadsheetml/2009/9/main" objectType="CheckBox" fmlaLink="$J$120" lockText="1" noThreeD="1"/>
</file>

<file path=xl/ctrlProps/ctrlProp121.xml><?xml version="1.0" encoding="utf-8"?>
<formControlPr xmlns="http://schemas.microsoft.com/office/spreadsheetml/2009/9/main" objectType="CheckBox" checked="Checked" fmlaLink="$J$121" lockText="1" noThreeD="1"/>
</file>

<file path=xl/ctrlProps/ctrlProp122.xml><?xml version="1.0" encoding="utf-8"?>
<formControlPr xmlns="http://schemas.microsoft.com/office/spreadsheetml/2009/9/main" objectType="CheckBox" fmlaLink="$J$123" lockText="1" noThreeD="1"/>
</file>

<file path=xl/ctrlProps/ctrlProp123.xml><?xml version="1.0" encoding="utf-8"?>
<formControlPr xmlns="http://schemas.microsoft.com/office/spreadsheetml/2009/9/main" objectType="CheckBox" checked="Checked" fmlaLink="$J$122" lockText="1" noThreeD="1"/>
</file>

<file path=xl/ctrlProps/ctrlProp124.xml><?xml version="1.0" encoding="utf-8"?>
<formControlPr xmlns="http://schemas.microsoft.com/office/spreadsheetml/2009/9/main" objectType="CheckBox" fmlaLink="$K$115" lockText="1" noThreeD="1"/>
</file>

<file path=xl/ctrlProps/ctrlProp125.xml><?xml version="1.0" encoding="utf-8"?>
<formControlPr xmlns="http://schemas.microsoft.com/office/spreadsheetml/2009/9/main" objectType="CheckBox" fmlaLink="$K$108" lockText="1" noThreeD="1"/>
</file>

<file path=xl/ctrlProps/ctrlProp126.xml><?xml version="1.0" encoding="utf-8"?>
<formControlPr xmlns="http://schemas.microsoft.com/office/spreadsheetml/2009/9/main" objectType="CheckBox" fmlaLink="$K$109" lockText="1" noThreeD="1"/>
</file>

<file path=xl/ctrlProps/ctrlProp127.xml><?xml version="1.0" encoding="utf-8"?>
<formControlPr xmlns="http://schemas.microsoft.com/office/spreadsheetml/2009/9/main" objectType="CheckBox" fmlaLink="$K$126" lockText="1" noThreeD="1"/>
</file>

<file path=xl/ctrlProps/ctrlProp128.xml><?xml version="1.0" encoding="utf-8"?>
<formControlPr xmlns="http://schemas.microsoft.com/office/spreadsheetml/2009/9/main" objectType="CheckBox" fmlaLink="$K$117" lockText="1" noThreeD="1"/>
</file>

<file path=xl/ctrlProps/ctrlProp129.xml><?xml version="1.0" encoding="utf-8"?>
<formControlPr xmlns="http://schemas.microsoft.com/office/spreadsheetml/2009/9/main" objectType="CheckBox" fmlaLink="$K$127" lockText="1" noThreeD="1"/>
</file>

<file path=xl/ctrlProps/ctrlProp13.xml><?xml version="1.0" encoding="utf-8"?>
<formControlPr xmlns="http://schemas.microsoft.com/office/spreadsheetml/2009/9/main" objectType="CheckBox" fmlaLink="$G$86" lockText="1" noThreeD="1"/>
</file>

<file path=xl/ctrlProps/ctrlProp130.xml><?xml version="1.0" encoding="utf-8"?>
<formControlPr xmlns="http://schemas.microsoft.com/office/spreadsheetml/2009/9/main" objectType="CheckBox" fmlaLink="$K$128" lockText="1" noThreeD="1"/>
</file>

<file path=xl/ctrlProps/ctrlProp131.xml><?xml version="1.0" encoding="utf-8"?>
<formControlPr xmlns="http://schemas.microsoft.com/office/spreadsheetml/2009/9/main" objectType="CheckBox" fmlaLink="$K$129" lockText="1" noThreeD="1"/>
</file>

<file path=xl/ctrlProps/ctrlProp132.xml><?xml version="1.0" encoding="utf-8"?>
<formControlPr xmlns="http://schemas.microsoft.com/office/spreadsheetml/2009/9/main" objectType="CheckBox" fmlaLink="$K$131" lockText="1" noThreeD="1"/>
</file>

<file path=xl/ctrlProps/ctrlProp133.xml><?xml version="1.0" encoding="utf-8"?>
<formControlPr xmlns="http://schemas.microsoft.com/office/spreadsheetml/2009/9/main" objectType="CheckBox" fmlaLink="$K$132" lockText="1" noThreeD="1"/>
</file>

<file path=xl/ctrlProps/ctrlProp134.xml><?xml version="1.0" encoding="utf-8"?>
<formControlPr xmlns="http://schemas.microsoft.com/office/spreadsheetml/2009/9/main" objectType="CheckBox" fmlaLink="$J$84" lockText="1" noThreeD="1"/>
</file>

<file path=xl/ctrlProps/ctrlProp135.xml><?xml version="1.0" encoding="utf-8"?>
<formControlPr xmlns="http://schemas.microsoft.com/office/spreadsheetml/2009/9/main" objectType="CheckBox" fmlaLink="$J$85" lockText="1" noThreeD="1"/>
</file>

<file path=xl/ctrlProps/ctrlProp136.xml><?xml version="1.0" encoding="utf-8"?>
<formControlPr xmlns="http://schemas.microsoft.com/office/spreadsheetml/2009/9/main" objectType="CheckBox" fmlaLink="$L$87" lockText="1" noThreeD="1"/>
</file>

<file path=xl/ctrlProps/ctrlProp137.xml><?xml version="1.0" encoding="utf-8"?>
<formControlPr xmlns="http://schemas.microsoft.com/office/spreadsheetml/2009/9/main" objectType="CheckBox" fmlaLink="$L$96" lockText="1" noThreeD="1"/>
</file>

<file path=xl/ctrlProps/ctrlProp138.xml><?xml version="1.0" encoding="utf-8"?>
<formControlPr xmlns="http://schemas.microsoft.com/office/spreadsheetml/2009/9/main" objectType="CheckBox" fmlaLink="$L$97" lockText="1" noThreeD="1"/>
</file>

<file path=xl/ctrlProps/ctrlProp139.xml><?xml version="1.0" encoding="utf-8"?>
<formControlPr xmlns="http://schemas.microsoft.com/office/spreadsheetml/2009/9/main" objectType="CheckBox" fmlaLink="$L$86" lockText="1" noThreeD="1"/>
</file>

<file path=xl/ctrlProps/ctrlProp14.xml><?xml version="1.0" encoding="utf-8"?>
<formControlPr xmlns="http://schemas.microsoft.com/office/spreadsheetml/2009/9/main" objectType="CheckBox" fmlaLink="$G$87" lockText="1" noThreeD="1"/>
</file>

<file path=xl/ctrlProps/ctrlProp140.xml><?xml version="1.0" encoding="utf-8"?>
<formControlPr xmlns="http://schemas.microsoft.com/office/spreadsheetml/2009/9/main" objectType="CheckBox" fmlaLink="$L$99" lockText="1" noThreeD="1"/>
</file>

<file path=xl/ctrlProps/ctrlProp141.xml><?xml version="1.0" encoding="utf-8"?>
<formControlPr xmlns="http://schemas.microsoft.com/office/spreadsheetml/2009/9/main" objectType="CheckBox" fmlaLink="$L$100" lockText="1" noThreeD="1"/>
</file>

<file path=xl/ctrlProps/ctrlProp142.xml><?xml version="1.0" encoding="utf-8"?>
<formControlPr xmlns="http://schemas.microsoft.com/office/spreadsheetml/2009/9/main" objectType="CheckBox" fmlaLink="$L$91" lockText="1" noThreeD="1"/>
</file>

<file path=xl/ctrlProps/ctrlProp143.xml><?xml version="1.0" encoding="utf-8"?>
<formControlPr xmlns="http://schemas.microsoft.com/office/spreadsheetml/2009/9/main" objectType="CheckBox" fmlaLink="$L$103" lockText="1" noThreeD="1"/>
</file>

<file path=xl/ctrlProps/ctrlProp144.xml><?xml version="1.0" encoding="utf-8"?>
<formControlPr xmlns="http://schemas.microsoft.com/office/spreadsheetml/2009/9/main" objectType="CheckBox" fmlaLink="$L$92" lockText="1" noThreeD="1"/>
</file>

<file path=xl/ctrlProps/ctrlProp145.xml><?xml version="1.0" encoding="utf-8"?>
<formControlPr xmlns="http://schemas.microsoft.com/office/spreadsheetml/2009/9/main" objectType="CheckBox" fmlaLink="$L$93" lockText="1" noThreeD="1"/>
</file>

<file path=xl/ctrlProps/ctrlProp146.xml><?xml version="1.0" encoding="utf-8"?>
<formControlPr xmlns="http://schemas.microsoft.com/office/spreadsheetml/2009/9/main" objectType="CheckBox" fmlaLink="$L$104" lockText="1" noThreeD="1"/>
</file>

<file path=xl/ctrlProps/ctrlProp147.xml><?xml version="1.0" encoding="utf-8"?>
<formControlPr xmlns="http://schemas.microsoft.com/office/spreadsheetml/2009/9/main" objectType="CheckBox" fmlaLink="$L$105" lockText="1" noThreeD="1"/>
</file>

<file path=xl/ctrlProps/ctrlProp148.xml><?xml version="1.0" encoding="utf-8"?>
<formControlPr xmlns="http://schemas.microsoft.com/office/spreadsheetml/2009/9/main" objectType="CheckBox" fmlaLink="$L$106" lockText="1" noThreeD="1"/>
</file>

<file path=xl/ctrlProps/ctrlProp149.xml><?xml version="1.0" encoding="utf-8"?>
<formControlPr xmlns="http://schemas.microsoft.com/office/spreadsheetml/2009/9/main" objectType="CheckBox" fmlaLink="$L$111" lockText="1" noThreeD="1"/>
</file>

<file path=xl/ctrlProps/ctrlProp15.xml><?xml version="1.0" encoding="utf-8"?>
<formControlPr xmlns="http://schemas.microsoft.com/office/spreadsheetml/2009/9/main" objectType="CheckBox" checked="Checked" fmlaLink="$G$88" lockText="1" noThreeD="1"/>
</file>

<file path=xl/ctrlProps/ctrlProp150.xml><?xml version="1.0" encoding="utf-8"?>
<formControlPr xmlns="http://schemas.microsoft.com/office/spreadsheetml/2009/9/main" objectType="CheckBox" fmlaLink="$L$120" lockText="1" noThreeD="1"/>
</file>

<file path=xl/ctrlProps/ctrlProp151.xml><?xml version="1.0" encoding="utf-8"?>
<formControlPr xmlns="http://schemas.microsoft.com/office/spreadsheetml/2009/9/main" objectType="CheckBox" fmlaLink="$L$125" lockText="1" noThreeD="1"/>
</file>

<file path=xl/ctrlProps/ctrlProp152.xml><?xml version="1.0" encoding="utf-8"?>
<formControlPr xmlns="http://schemas.microsoft.com/office/spreadsheetml/2009/9/main" objectType="CheckBox" fmlaLink="$L$127" lockText="1" noThreeD="1"/>
</file>

<file path=xl/ctrlProps/ctrlProp153.xml><?xml version="1.0" encoding="utf-8"?>
<formControlPr xmlns="http://schemas.microsoft.com/office/spreadsheetml/2009/9/main" objectType="CheckBox" fmlaLink="$L$128" lockText="1" noThreeD="1"/>
</file>

<file path=xl/ctrlProps/ctrlProp154.xml><?xml version="1.0" encoding="utf-8"?>
<formControlPr xmlns="http://schemas.microsoft.com/office/spreadsheetml/2009/9/main" objectType="CheckBox" fmlaLink="$L$129" lockText="1" noThreeD="1"/>
</file>

<file path=xl/ctrlProps/ctrlProp155.xml><?xml version="1.0" encoding="utf-8"?>
<formControlPr xmlns="http://schemas.microsoft.com/office/spreadsheetml/2009/9/main" objectType="CheckBox" fmlaLink="$L$131" lockText="1" noThreeD="1"/>
</file>

<file path=xl/ctrlProps/ctrlProp156.xml><?xml version="1.0" encoding="utf-8"?>
<formControlPr xmlns="http://schemas.microsoft.com/office/spreadsheetml/2009/9/main" objectType="CheckBox" checked="Checked" fmlaLink="$L$132" lockText="1" noThreeD="1"/>
</file>

<file path=xl/ctrlProps/ctrlProp157.xml><?xml version="1.0" encoding="utf-8"?>
<formControlPr xmlns="http://schemas.microsoft.com/office/spreadsheetml/2009/9/main" objectType="CheckBox" fmlaLink="$L$84" lockText="1" noThreeD="1"/>
</file>

<file path=xl/ctrlProps/ctrlProp158.xml><?xml version="1.0" encoding="utf-8"?>
<formControlPr xmlns="http://schemas.microsoft.com/office/spreadsheetml/2009/9/main" objectType="CheckBox" fmlaLink="$L$85" lockText="1" noThreeD="1"/>
</file>

<file path=xl/ctrlProps/ctrlProp159.xml><?xml version="1.0" encoding="utf-8"?>
<formControlPr xmlns="http://schemas.microsoft.com/office/spreadsheetml/2009/9/main" objectType="CheckBox" fmlaLink="$J$127" lockText="1" noThreeD="1"/>
</file>

<file path=xl/ctrlProps/ctrlProp16.xml><?xml version="1.0" encoding="utf-8"?>
<formControlPr xmlns="http://schemas.microsoft.com/office/spreadsheetml/2009/9/main" objectType="CheckBox" checked="Checked" fmlaLink="$G$89" lockText="1" noThreeD="1"/>
</file>

<file path=xl/ctrlProps/ctrlProp160.xml><?xml version="1.0" encoding="utf-8"?>
<formControlPr xmlns="http://schemas.microsoft.com/office/spreadsheetml/2009/9/main" objectType="CheckBox" fmlaLink="$J$128" lockText="1" noThreeD="1"/>
</file>

<file path=xl/ctrlProps/ctrlProp161.xml><?xml version="1.0" encoding="utf-8"?>
<formControlPr xmlns="http://schemas.microsoft.com/office/spreadsheetml/2009/9/main" objectType="CheckBox" fmlaLink="$J$129" lockText="1" noThreeD="1"/>
</file>

<file path=xl/ctrlProps/ctrlProp162.xml><?xml version="1.0" encoding="utf-8"?>
<formControlPr xmlns="http://schemas.microsoft.com/office/spreadsheetml/2009/9/main" objectType="CheckBox" fmlaLink="$M$75" lockText="1" noThreeD="1"/>
</file>

<file path=xl/ctrlProps/ctrlProp163.xml><?xml version="1.0" encoding="utf-8"?>
<formControlPr xmlns="http://schemas.microsoft.com/office/spreadsheetml/2009/9/main" objectType="CheckBox" fmlaLink="$M$76" lockText="1" noThreeD="1"/>
</file>

<file path=xl/ctrlProps/ctrlProp164.xml><?xml version="1.0" encoding="utf-8"?>
<formControlPr xmlns="http://schemas.microsoft.com/office/spreadsheetml/2009/9/main" objectType="CheckBox" fmlaLink="$M$85" lockText="1" noThreeD="1"/>
</file>

<file path=xl/ctrlProps/ctrlProp165.xml><?xml version="1.0" encoding="utf-8"?>
<formControlPr xmlns="http://schemas.microsoft.com/office/spreadsheetml/2009/9/main" objectType="CheckBox" fmlaLink="$M$86" lockText="1" noThreeD="1"/>
</file>

<file path=xl/ctrlProps/ctrlProp166.xml><?xml version="1.0" encoding="utf-8"?>
<formControlPr xmlns="http://schemas.microsoft.com/office/spreadsheetml/2009/9/main" objectType="CheckBox" fmlaLink="$M$87" lockText="1" noThreeD="1"/>
</file>

<file path=xl/ctrlProps/ctrlProp167.xml><?xml version="1.0" encoding="utf-8"?>
<formControlPr xmlns="http://schemas.microsoft.com/office/spreadsheetml/2009/9/main" objectType="CheckBox" fmlaLink="$M$90" lockText="1" noThreeD="1"/>
</file>

<file path=xl/ctrlProps/ctrlProp168.xml><?xml version="1.0" encoding="utf-8"?>
<formControlPr xmlns="http://schemas.microsoft.com/office/spreadsheetml/2009/9/main" objectType="CheckBox" fmlaLink="$M$92" lockText="1" noThreeD="1"/>
</file>

<file path=xl/ctrlProps/ctrlProp169.xml><?xml version="1.0" encoding="utf-8"?>
<formControlPr xmlns="http://schemas.microsoft.com/office/spreadsheetml/2009/9/main" objectType="CheckBox" fmlaLink="$M$93" lockText="1" noThreeD="1"/>
</file>

<file path=xl/ctrlProps/ctrlProp17.xml><?xml version="1.0" encoding="utf-8"?>
<formControlPr xmlns="http://schemas.microsoft.com/office/spreadsheetml/2009/9/main" objectType="CheckBox" fmlaLink="$G$90" lockText="1" noThreeD="1"/>
</file>

<file path=xl/ctrlProps/ctrlProp170.xml><?xml version="1.0" encoding="utf-8"?>
<formControlPr xmlns="http://schemas.microsoft.com/office/spreadsheetml/2009/9/main" objectType="CheckBox" fmlaLink="$K$118" lockText="1" noThreeD="1"/>
</file>

<file path=xl/ctrlProps/ctrlProp171.xml><?xml version="1.0" encoding="utf-8"?>
<formControlPr xmlns="http://schemas.microsoft.com/office/spreadsheetml/2009/9/main" objectType="CheckBox" fmlaLink="$K$119" lockText="1" noThreeD="1"/>
</file>

<file path=xl/ctrlProps/ctrlProp172.xml><?xml version="1.0" encoding="utf-8"?>
<formControlPr xmlns="http://schemas.microsoft.com/office/spreadsheetml/2009/9/main" objectType="CheckBox" fmlaLink="$K$120" lockText="1" noThreeD="1"/>
</file>

<file path=xl/ctrlProps/ctrlProp173.xml><?xml version="1.0" encoding="utf-8"?>
<formControlPr xmlns="http://schemas.microsoft.com/office/spreadsheetml/2009/9/main" objectType="CheckBox" fmlaLink="$M$94" lockText="1" noThreeD="1"/>
</file>

<file path=xl/ctrlProps/ctrlProp174.xml><?xml version="1.0" encoding="utf-8"?>
<formControlPr xmlns="http://schemas.microsoft.com/office/spreadsheetml/2009/9/main" objectType="CheckBox" fmlaLink="$M$95" lockText="1" noThreeD="1"/>
</file>

<file path=xl/ctrlProps/ctrlProp175.xml><?xml version="1.0" encoding="utf-8"?>
<formControlPr xmlns="http://schemas.microsoft.com/office/spreadsheetml/2009/9/main" objectType="CheckBox" fmlaLink="$M$96" lockText="1" noThreeD="1"/>
</file>

<file path=xl/ctrlProps/ctrlProp176.xml><?xml version="1.0" encoding="utf-8"?>
<formControlPr xmlns="http://schemas.microsoft.com/office/spreadsheetml/2009/9/main" objectType="CheckBox" fmlaLink="$M$97" lockText="1" noThreeD="1"/>
</file>

<file path=xl/ctrlProps/ctrlProp177.xml><?xml version="1.0" encoding="utf-8"?>
<formControlPr xmlns="http://schemas.microsoft.com/office/spreadsheetml/2009/9/main" objectType="CheckBox" fmlaLink="$K$106" lockText="1" noThreeD="1"/>
</file>

<file path=xl/ctrlProps/ctrlProp178.xml><?xml version="1.0" encoding="utf-8"?>
<formControlPr xmlns="http://schemas.microsoft.com/office/spreadsheetml/2009/9/main" objectType="CheckBox" fmlaLink="$K$107" lockText="1" noThreeD="1"/>
</file>

<file path=xl/ctrlProps/ctrlProp179.xml><?xml version="1.0" encoding="utf-8"?>
<formControlPr xmlns="http://schemas.microsoft.com/office/spreadsheetml/2009/9/main" objectType="CheckBox" checked="Checked" fmlaLink="$K$103" lockText="1" noThreeD="1"/>
</file>

<file path=xl/ctrlProps/ctrlProp18.xml><?xml version="1.0" encoding="utf-8"?>
<formControlPr xmlns="http://schemas.microsoft.com/office/spreadsheetml/2009/9/main" objectType="CheckBox" fmlaLink="$G$91" lockText="1" noThreeD="1"/>
</file>

<file path=xl/ctrlProps/ctrlProp180.xml><?xml version="1.0" encoding="utf-8"?>
<formControlPr xmlns="http://schemas.microsoft.com/office/spreadsheetml/2009/9/main" objectType="CheckBox" fmlaLink="$K$104" lockText="1" noThreeD="1"/>
</file>

<file path=xl/ctrlProps/ctrlProp181.xml><?xml version="1.0" encoding="utf-8"?>
<formControlPr xmlns="http://schemas.microsoft.com/office/spreadsheetml/2009/9/main" objectType="CheckBox" fmlaLink="$K$105" lockText="1" noThreeD="1"/>
</file>

<file path=xl/ctrlProps/ctrlProp182.xml><?xml version="1.0" encoding="utf-8"?>
<formControlPr xmlns="http://schemas.microsoft.com/office/spreadsheetml/2009/9/main" objectType="CheckBox" fmlaLink="$M$107" lockText="1" noThreeD="1"/>
</file>

<file path=xl/ctrlProps/ctrlProp183.xml><?xml version="1.0" encoding="utf-8"?>
<formControlPr xmlns="http://schemas.microsoft.com/office/spreadsheetml/2009/9/main" objectType="CheckBox" fmlaLink="$M$108" lockText="1" noThreeD="1"/>
</file>

<file path=xl/ctrlProps/ctrlProp184.xml><?xml version="1.0" encoding="utf-8"?>
<formControlPr xmlns="http://schemas.microsoft.com/office/spreadsheetml/2009/9/main" objectType="CheckBox" fmlaLink="$M$108" lockText="1" noThreeD="1"/>
</file>

<file path=xl/ctrlProps/ctrlProp185.xml><?xml version="1.0" encoding="utf-8"?>
<formControlPr xmlns="http://schemas.microsoft.com/office/spreadsheetml/2009/9/main" objectType="CheckBox" fmlaLink="$M$108" lockText="1" noThreeD="1"/>
</file>

<file path=xl/ctrlProps/ctrlProp186.xml><?xml version="1.0" encoding="utf-8"?>
<formControlPr xmlns="http://schemas.microsoft.com/office/spreadsheetml/2009/9/main" objectType="CheckBox" fmlaLink="$M$109" lockText="1" noThreeD="1"/>
</file>

<file path=xl/ctrlProps/ctrlProp187.xml><?xml version="1.0" encoding="utf-8"?>
<formControlPr xmlns="http://schemas.microsoft.com/office/spreadsheetml/2009/9/main" objectType="CheckBox" fmlaLink="$M$108" lockText="1" noThreeD="1"/>
</file>

<file path=xl/ctrlProps/ctrlProp188.xml><?xml version="1.0" encoding="utf-8"?>
<formControlPr xmlns="http://schemas.microsoft.com/office/spreadsheetml/2009/9/main" objectType="CheckBox" fmlaLink="$M$110" lockText="1" noThreeD="1"/>
</file>

<file path=xl/ctrlProps/ctrlProp189.xml><?xml version="1.0" encoding="utf-8"?>
<formControlPr xmlns="http://schemas.microsoft.com/office/spreadsheetml/2009/9/main" objectType="CheckBox" fmlaLink="$K$112" lockText="1" noThreeD="1"/>
</file>

<file path=xl/ctrlProps/ctrlProp19.xml><?xml version="1.0" encoding="utf-8"?>
<formControlPr xmlns="http://schemas.microsoft.com/office/spreadsheetml/2009/9/main" objectType="CheckBox" fmlaLink="$G$92" lockText="1" noThreeD="1"/>
</file>

<file path=xl/ctrlProps/ctrlProp190.xml><?xml version="1.0" encoding="utf-8"?>
<formControlPr xmlns="http://schemas.microsoft.com/office/spreadsheetml/2009/9/main" objectType="CheckBox" fmlaLink="$K$113" lockText="1" noThreeD="1"/>
</file>

<file path=xl/ctrlProps/ctrlProp191.xml><?xml version="1.0" encoding="utf-8"?>
<formControlPr xmlns="http://schemas.microsoft.com/office/spreadsheetml/2009/9/main" objectType="CheckBox" fmlaLink="$K$114" lockText="1" noThreeD="1"/>
</file>

<file path=xl/ctrlProps/ctrlProp192.xml><?xml version="1.0" encoding="utf-8"?>
<formControlPr xmlns="http://schemas.microsoft.com/office/spreadsheetml/2009/9/main" objectType="CheckBox" fmlaLink="$M$112" lockText="1" noThreeD="1"/>
</file>

<file path=xl/ctrlProps/ctrlProp193.xml><?xml version="1.0" encoding="utf-8"?>
<formControlPr xmlns="http://schemas.microsoft.com/office/spreadsheetml/2009/9/main" objectType="CheckBox" fmlaLink="$M$113" lockText="1" noThreeD="1"/>
</file>

<file path=xl/ctrlProps/ctrlProp194.xml><?xml version="1.0" encoding="utf-8"?>
<formControlPr xmlns="http://schemas.microsoft.com/office/spreadsheetml/2009/9/main" objectType="CheckBox" fmlaLink="$L$112" lockText="1" noThreeD="1"/>
</file>

<file path=xl/ctrlProps/ctrlProp195.xml><?xml version="1.0" encoding="utf-8"?>
<formControlPr xmlns="http://schemas.microsoft.com/office/spreadsheetml/2009/9/main" objectType="CheckBox" fmlaLink="$L$113" lockText="1" noThreeD="1"/>
</file>

<file path=xl/ctrlProps/ctrlProp196.xml><?xml version="1.0" encoding="utf-8"?>
<formControlPr xmlns="http://schemas.microsoft.com/office/spreadsheetml/2009/9/main" objectType="CheckBox" fmlaLink="$M$114" lockText="1" noThreeD="1"/>
</file>

<file path=xl/ctrlProps/ctrlProp197.xml><?xml version="1.0" encoding="utf-8"?>
<formControlPr xmlns="http://schemas.microsoft.com/office/spreadsheetml/2009/9/main" objectType="CheckBox" fmlaLink="$L$114" lockText="1" noThreeD="1"/>
</file>

<file path=xl/ctrlProps/ctrlProp198.xml><?xml version="1.0" encoding="utf-8"?>
<formControlPr xmlns="http://schemas.microsoft.com/office/spreadsheetml/2009/9/main" objectType="CheckBox" fmlaLink="$L$115" lockText="1" noThreeD="1"/>
</file>

<file path=xl/ctrlProps/ctrlProp199.xml><?xml version="1.0" encoding="utf-8"?>
<formControlPr xmlns="http://schemas.microsoft.com/office/spreadsheetml/2009/9/main" objectType="CheckBox" fmlaLink="$M$115" lockText="1" noThreeD="1"/>
</file>

<file path=xl/ctrlProps/ctrlProp2.xml><?xml version="1.0" encoding="utf-8"?>
<formControlPr xmlns="http://schemas.microsoft.com/office/spreadsheetml/2009/9/main" objectType="CheckBox" checked="Checked" fmlaLink="$F$119" lockText="1" noThreeD="1"/>
</file>

<file path=xl/ctrlProps/ctrlProp20.xml><?xml version="1.0" encoding="utf-8"?>
<formControlPr xmlns="http://schemas.microsoft.com/office/spreadsheetml/2009/9/main" objectType="CheckBox" fmlaLink="$G$93" lockText="1" noThreeD="1"/>
</file>

<file path=xl/ctrlProps/ctrlProp200.xml><?xml version="1.0" encoding="utf-8"?>
<formControlPr xmlns="http://schemas.microsoft.com/office/spreadsheetml/2009/9/main" objectType="CheckBox" fmlaLink="$M$120" lockText="1" noThreeD="1"/>
</file>

<file path=xl/ctrlProps/ctrlProp201.xml><?xml version="1.0" encoding="utf-8"?>
<formControlPr xmlns="http://schemas.microsoft.com/office/spreadsheetml/2009/9/main" objectType="CheckBox" fmlaLink="$M$121" lockText="1" noThreeD="1"/>
</file>

<file path=xl/ctrlProps/ctrlProp202.xml><?xml version="1.0" encoding="utf-8"?>
<formControlPr xmlns="http://schemas.microsoft.com/office/spreadsheetml/2009/9/main" objectType="CheckBox" fmlaLink="$M$121" lockText="1" noThreeD="1"/>
</file>

<file path=xl/ctrlProps/ctrlProp203.xml><?xml version="1.0" encoding="utf-8"?>
<formControlPr xmlns="http://schemas.microsoft.com/office/spreadsheetml/2009/9/main" objectType="CheckBox" fmlaLink="$M$121" lockText="1" noThreeD="1"/>
</file>

<file path=xl/ctrlProps/ctrlProp204.xml><?xml version="1.0" encoding="utf-8"?>
<formControlPr xmlns="http://schemas.microsoft.com/office/spreadsheetml/2009/9/main" objectType="CheckBox" fmlaLink="$M$122" lockText="1" noThreeD="1"/>
</file>

<file path=xl/ctrlProps/ctrlProp205.xml><?xml version="1.0" encoding="utf-8"?>
<formControlPr xmlns="http://schemas.microsoft.com/office/spreadsheetml/2009/9/main" objectType="CheckBox" fmlaLink="$M$121" lockText="1" noThreeD="1"/>
</file>

<file path=xl/ctrlProps/ctrlProp206.xml><?xml version="1.0" encoding="utf-8"?>
<formControlPr xmlns="http://schemas.microsoft.com/office/spreadsheetml/2009/9/main" objectType="CheckBox" fmlaLink="$M$123" lockText="1" noThreeD="1"/>
</file>

<file path=xl/ctrlProps/ctrlProp207.xml><?xml version="1.0" encoding="utf-8"?>
<formControlPr xmlns="http://schemas.microsoft.com/office/spreadsheetml/2009/9/main" objectType="CheckBox" fmlaLink="$M$124" lockText="1" noThreeD="1"/>
</file>

<file path=xl/ctrlProps/ctrlProp208.xml><?xml version="1.0" encoding="utf-8"?>
<formControlPr xmlns="http://schemas.microsoft.com/office/spreadsheetml/2009/9/main" objectType="CheckBox" fmlaLink="$M$131" lockText="1" noThreeD="1"/>
</file>

<file path=xl/ctrlProps/ctrlProp209.xml><?xml version="1.0" encoding="utf-8"?>
<formControlPr xmlns="http://schemas.microsoft.com/office/spreadsheetml/2009/9/main" objectType="CheckBox" fmlaLink="$N$90" lockText="1" noThreeD="1"/>
</file>

<file path=xl/ctrlProps/ctrlProp21.xml><?xml version="1.0" encoding="utf-8"?>
<formControlPr xmlns="http://schemas.microsoft.com/office/spreadsheetml/2009/9/main" objectType="CheckBox" fmlaLink="$G$94" lockText="1" noThreeD="1"/>
</file>

<file path=xl/ctrlProps/ctrlProp210.xml><?xml version="1.0" encoding="utf-8"?>
<formControlPr xmlns="http://schemas.microsoft.com/office/spreadsheetml/2009/9/main" objectType="CheckBox" fmlaLink="$N$93" lockText="1" noThreeD="1"/>
</file>

<file path=xl/ctrlProps/ctrlProp211.xml><?xml version="1.0" encoding="utf-8"?>
<formControlPr xmlns="http://schemas.microsoft.com/office/spreadsheetml/2009/9/main" objectType="CheckBox" fmlaLink="$N$97" lockText="1" noThreeD="1"/>
</file>

<file path=xl/ctrlProps/ctrlProp212.xml><?xml version="1.0" encoding="utf-8"?>
<formControlPr xmlns="http://schemas.microsoft.com/office/spreadsheetml/2009/9/main" objectType="CheckBox" fmlaLink="$N$103" lockText="1" noThreeD="1"/>
</file>

<file path=xl/ctrlProps/ctrlProp213.xml><?xml version="1.0" encoding="utf-8"?>
<formControlPr xmlns="http://schemas.microsoft.com/office/spreadsheetml/2009/9/main" objectType="CheckBox" fmlaLink="$M$103" lockText="1" noThreeD="1"/>
</file>

<file path=xl/ctrlProps/ctrlProp214.xml><?xml version="1.0" encoding="utf-8"?>
<formControlPr xmlns="http://schemas.microsoft.com/office/spreadsheetml/2009/9/main" objectType="CheckBox" fmlaLink="$M$104" lockText="1" noThreeD="1"/>
</file>

<file path=xl/ctrlProps/ctrlProp215.xml><?xml version="1.0" encoding="utf-8"?>
<formControlPr xmlns="http://schemas.microsoft.com/office/spreadsheetml/2009/9/main" objectType="CheckBox" fmlaLink="$M$105" lockText="1" noThreeD="1"/>
</file>

<file path=xl/ctrlProps/ctrlProp216.xml><?xml version="1.0" encoding="utf-8"?>
<formControlPr xmlns="http://schemas.microsoft.com/office/spreadsheetml/2009/9/main" objectType="CheckBox" fmlaLink="$M$106" lockText="1" noThreeD="1"/>
</file>

<file path=xl/ctrlProps/ctrlProp217.xml><?xml version="1.0" encoding="utf-8"?>
<formControlPr xmlns="http://schemas.microsoft.com/office/spreadsheetml/2009/9/main" objectType="CheckBox" checked="Checked" fmlaLink="$N$104" lockText="1" noThreeD="1"/>
</file>

<file path=xl/ctrlProps/ctrlProp218.xml><?xml version="1.0" encoding="utf-8"?>
<formControlPr xmlns="http://schemas.microsoft.com/office/spreadsheetml/2009/9/main" objectType="CheckBox" fmlaLink="$N$105" lockText="1" noThreeD="1"/>
</file>

<file path=xl/ctrlProps/ctrlProp219.xml><?xml version="1.0" encoding="utf-8"?>
<formControlPr xmlns="http://schemas.microsoft.com/office/spreadsheetml/2009/9/main" objectType="CheckBox" fmlaLink="$N$106" lockText="1" noThreeD="1"/>
</file>

<file path=xl/ctrlProps/ctrlProp22.xml><?xml version="1.0" encoding="utf-8"?>
<formControlPr xmlns="http://schemas.microsoft.com/office/spreadsheetml/2009/9/main" objectType="CheckBox" fmlaLink="$G$95" lockText="1" noThreeD="1"/>
</file>

<file path=xl/ctrlProps/ctrlProp220.xml><?xml version="1.0" encoding="utf-8"?>
<formControlPr xmlns="http://schemas.microsoft.com/office/spreadsheetml/2009/9/main" objectType="CheckBox" fmlaLink="$N$114" lockText="1" noThreeD="1"/>
</file>

<file path=xl/ctrlProps/ctrlProp221.xml><?xml version="1.0" encoding="utf-8"?>
<formControlPr xmlns="http://schemas.microsoft.com/office/spreadsheetml/2009/9/main" objectType="CheckBox" fmlaLink="$N$115" lockText="1" noThreeD="1"/>
</file>

<file path=xl/ctrlProps/ctrlProp222.xml><?xml version="1.0" encoding="utf-8"?>
<formControlPr xmlns="http://schemas.microsoft.com/office/spreadsheetml/2009/9/main" objectType="CheckBox" fmlaLink="$N$120" lockText="1" noThreeD="1"/>
</file>

<file path=xl/ctrlProps/ctrlProp223.xml><?xml version="1.0" encoding="utf-8"?>
<formControlPr xmlns="http://schemas.microsoft.com/office/spreadsheetml/2009/9/main" objectType="CheckBox" fmlaLink="$N$122" lockText="1" noThreeD="1"/>
</file>

<file path=xl/ctrlProps/ctrlProp224.xml><?xml version="1.0" encoding="utf-8"?>
<formControlPr xmlns="http://schemas.microsoft.com/office/spreadsheetml/2009/9/main" objectType="CheckBox" fmlaLink="$N$121" lockText="1" noThreeD="1"/>
</file>

<file path=xl/ctrlProps/ctrlProp225.xml><?xml version="1.0" encoding="utf-8"?>
<formControlPr xmlns="http://schemas.microsoft.com/office/spreadsheetml/2009/9/main" objectType="CheckBox" fmlaLink="$N$123" lockText="1" noThreeD="1"/>
</file>

<file path=xl/ctrlProps/ctrlProp226.xml><?xml version="1.0" encoding="utf-8"?>
<formControlPr xmlns="http://schemas.microsoft.com/office/spreadsheetml/2009/9/main" objectType="CheckBox" checked="Checked" fmlaLink="$O$71" lockText="1" noThreeD="1"/>
</file>

<file path=xl/ctrlProps/ctrlProp227.xml><?xml version="1.0" encoding="utf-8"?>
<formControlPr xmlns="http://schemas.microsoft.com/office/spreadsheetml/2009/9/main" objectType="CheckBox" fmlaLink="$O$76" lockText="1" noThreeD="1"/>
</file>

<file path=xl/ctrlProps/ctrlProp228.xml><?xml version="1.0" encoding="utf-8"?>
<formControlPr xmlns="http://schemas.microsoft.com/office/spreadsheetml/2009/9/main" objectType="CheckBox" fmlaLink="$O$118" lockText="1" noThreeD="1"/>
</file>

<file path=xl/ctrlProps/ctrlProp229.xml><?xml version="1.0" encoding="utf-8"?>
<formControlPr xmlns="http://schemas.microsoft.com/office/spreadsheetml/2009/9/main" objectType="CheckBox" fmlaLink="$O$76" lockText="1" noThreeD="1"/>
</file>

<file path=xl/ctrlProps/ctrlProp23.xml><?xml version="1.0" encoding="utf-8"?>
<formControlPr xmlns="http://schemas.microsoft.com/office/spreadsheetml/2009/9/main" objectType="CheckBox" fmlaLink="$G$96" lockText="1" noThreeD="1"/>
</file>

<file path=xl/ctrlProps/ctrlProp230.xml><?xml version="1.0" encoding="utf-8"?>
<formControlPr xmlns="http://schemas.microsoft.com/office/spreadsheetml/2009/9/main" objectType="CheckBox" checked="Checked" fmlaLink="$O$79" lockText="1" noThreeD="1"/>
</file>

<file path=xl/ctrlProps/ctrlProp231.xml><?xml version="1.0" encoding="utf-8"?>
<formControlPr xmlns="http://schemas.microsoft.com/office/spreadsheetml/2009/9/main" objectType="CheckBox" checked="Checked" fmlaLink="$O$80" lockText="1" noThreeD="1"/>
</file>

<file path=xl/ctrlProps/ctrlProp232.xml><?xml version="1.0" encoding="utf-8"?>
<formControlPr xmlns="http://schemas.microsoft.com/office/spreadsheetml/2009/9/main" objectType="CheckBox" checked="Checked" fmlaLink="$O$81" lockText="1" noThreeD="1"/>
</file>

<file path=xl/ctrlProps/ctrlProp233.xml><?xml version="1.0" encoding="utf-8"?>
<formControlPr xmlns="http://schemas.microsoft.com/office/spreadsheetml/2009/9/main" objectType="CheckBox" fmlaLink="$O$88" lockText="1" noThreeD="1"/>
</file>

<file path=xl/ctrlProps/ctrlProp234.xml><?xml version="1.0" encoding="utf-8"?>
<formControlPr xmlns="http://schemas.microsoft.com/office/spreadsheetml/2009/9/main" objectType="CheckBox" fmlaLink="$O$92" lockText="1" noThreeD="1"/>
</file>

<file path=xl/ctrlProps/ctrlProp235.xml><?xml version="1.0" encoding="utf-8"?>
<formControlPr xmlns="http://schemas.microsoft.com/office/spreadsheetml/2009/9/main" objectType="CheckBox" fmlaLink="$O$93" lockText="1" noThreeD="1"/>
</file>

<file path=xl/ctrlProps/ctrlProp236.xml><?xml version="1.0" encoding="utf-8"?>
<formControlPr xmlns="http://schemas.microsoft.com/office/spreadsheetml/2009/9/main" objectType="CheckBox" fmlaLink="$O$94" lockText="1" noThreeD="1"/>
</file>

<file path=xl/ctrlProps/ctrlProp237.xml><?xml version="1.0" encoding="utf-8"?>
<formControlPr xmlns="http://schemas.microsoft.com/office/spreadsheetml/2009/9/main" objectType="CheckBox" fmlaLink="$O$95" lockText="1" noThreeD="1"/>
</file>

<file path=xl/ctrlProps/ctrlProp238.xml><?xml version="1.0" encoding="utf-8"?>
<formControlPr xmlns="http://schemas.microsoft.com/office/spreadsheetml/2009/9/main" objectType="CheckBox" fmlaLink="$O$99" lockText="1" noThreeD="1"/>
</file>

<file path=xl/ctrlProps/ctrlProp239.xml><?xml version="1.0" encoding="utf-8"?>
<formControlPr xmlns="http://schemas.microsoft.com/office/spreadsheetml/2009/9/main" objectType="CheckBox" fmlaLink="$O$104" lockText="1" noThreeD="1"/>
</file>

<file path=xl/ctrlProps/ctrlProp24.xml><?xml version="1.0" encoding="utf-8"?>
<formControlPr xmlns="http://schemas.microsoft.com/office/spreadsheetml/2009/9/main" objectType="CheckBox" fmlaLink="$G$97" lockText="1" noThreeD="1"/>
</file>

<file path=xl/ctrlProps/ctrlProp240.xml><?xml version="1.0" encoding="utf-8"?>
<formControlPr xmlns="http://schemas.microsoft.com/office/spreadsheetml/2009/9/main" objectType="CheckBox" fmlaLink="$O$105" lockText="1" noThreeD="1"/>
</file>

<file path=xl/ctrlProps/ctrlProp241.xml><?xml version="1.0" encoding="utf-8"?>
<formControlPr xmlns="http://schemas.microsoft.com/office/spreadsheetml/2009/9/main" objectType="CheckBox" fmlaLink="$O$107" lockText="1" noThreeD="1"/>
</file>

<file path=xl/ctrlProps/ctrlProp242.xml><?xml version="1.0" encoding="utf-8"?>
<formControlPr xmlns="http://schemas.microsoft.com/office/spreadsheetml/2009/9/main" objectType="CheckBox" checked="Checked" fmlaLink="$O$108" lockText="1" noThreeD="1"/>
</file>

<file path=xl/ctrlProps/ctrlProp243.xml><?xml version="1.0" encoding="utf-8"?>
<formControlPr xmlns="http://schemas.microsoft.com/office/spreadsheetml/2009/9/main" objectType="CheckBox" checked="Checked" fmlaLink="$O$109" lockText="1" noThreeD="1"/>
</file>

<file path=xl/ctrlProps/ctrlProp244.xml><?xml version="1.0" encoding="utf-8"?>
<formControlPr xmlns="http://schemas.microsoft.com/office/spreadsheetml/2009/9/main" objectType="CheckBox" fmlaLink="$O$110" lockText="1" noThreeD="1"/>
</file>

<file path=xl/ctrlProps/ctrlProp245.xml><?xml version="1.0" encoding="utf-8"?>
<formControlPr xmlns="http://schemas.microsoft.com/office/spreadsheetml/2009/9/main" objectType="CheckBox" fmlaLink="$J$111" lockText="1" noThreeD="1"/>
</file>

<file path=xl/ctrlProps/ctrlProp246.xml><?xml version="1.0" encoding="utf-8"?>
<formControlPr xmlns="http://schemas.microsoft.com/office/spreadsheetml/2009/9/main" objectType="CheckBox" fmlaLink="$O$112" lockText="1" noThreeD="1"/>
</file>

<file path=xl/ctrlProps/ctrlProp247.xml><?xml version="1.0" encoding="utf-8"?>
<formControlPr xmlns="http://schemas.microsoft.com/office/spreadsheetml/2009/9/main" objectType="CheckBox" fmlaLink="$N$112" lockText="1" noThreeD="1"/>
</file>

<file path=xl/ctrlProps/ctrlProp248.xml><?xml version="1.0" encoding="utf-8"?>
<formControlPr xmlns="http://schemas.microsoft.com/office/spreadsheetml/2009/9/main" objectType="CheckBox" fmlaLink="$N$113" lockText="1" noThreeD="1"/>
</file>

<file path=xl/ctrlProps/ctrlProp249.xml><?xml version="1.0" encoding="utf-8"?>
<formControlPr xmlns="http://schemas.microsoft.com/office/spreadsheetml/2009/9/main" objectType="CheckBox" fmlaLink="$O$114" lockText="1" noThreeD="1"/>
</file>

<file path=xl/ctrlProps/ctrlProp25.xml><?xml version="1.0" encoding="utf-8"?>
<formControlPr xmlns="http://schemas.microsoft.com/office/spreadsheetml/2009/9/main" objectType="CheckBox" fmlaLink="$G$98" lockText="1" noThreeD="1"/>
</file>

<file path=xl/ctrlProps/ctrlProp250.xml><?xml version="1.0" encoding="utf-8"?>
<formControlPr xmlns="http://schemas.microsoft.com/office/spreadsheetml/2009/9/main" objectType="CheckBox" fmlaLink="$O$115" lockText="1" noThreeD="1"/>
</file>

<file path=xl/ctrlProps/ctrlProp251.xml><?xml version="1.0" encoding="utf-8"?>
<formControlPr xmlns="http://schemas.microsoft.com/office/spreadsheetml/2009/9/main" objectType="CheckBox" fmlaLink="$O$120" lockText="1" noThreeD="1"/>
</file>

<file path=xl/ctrlProps/ctrlProp252.xml><?xml version="1.0" encoding="utf-8"?>
<formControlPr xmlns="http://schemas.microsoft.com/office/spreadsheetml/2009/9/main" objectType="CheckBox" fmlaLink="$O$121" lockText="1" noThreeD="1"/>
</file>

<file path=xl/ctrlProps/ctrlProp253.xml><?xml version="1.0" encoding="utf-8"?>
<formControlPr xmlns="http://schemas.microsoft.com/office/spreadsheetml/2009/9/main" objectType="CheckBox" fmlaLink="$O$122" lockText="1" noThreeD="1"/>
</file>

<file path=xl/ctrlProps/ctrlProp254.xml><?xml version="1.0" encoding="utf-8"?>
<formControlPr xmlns="http://schemas.microsoft.com/office/spreadsheetml/2009/9/main" objectType="CheckBox" fmlaLink="$O$123" lockText="1" noThreeD="1"/>
</file>

<file path=xl/ctrlProps/ctrlProp255.xml><?xml version="1.0" encoding="utf-8"?>
<formControlPr xmlns="http://schemas.microsoft.com/office/spreadsheetml/2009/9/main" objectType="CheckBox" fmlaLink="$O$124" lockText="1" noThreeD="1"/>
</file>

<file path=xl/ctrlProps/ctrlProp256.xml><?xml version="1.0" encoding="utf-8"?>
<formControlPr xmlns="http://schemas.microsoft.com/office/spreadsheetml/2009/9/main" objectType="CheckBox" fmlaLink="$O$125" lockText="1" noThreeD="1"/>
</file>

<file path=xl/ctrlProps/ctrlProp257.xml><?xml version="1.0" encoding="utf-8"?>
<formControlPr xmlns="http://schemas.microsoft.com/office/spreadsheetml/2009/9/main" objectType="CheckBox" fmlaLink="$O$126" lockText="1" noThreeD="1"/>
</file>

<file path=xl/ctrlProps/ctrlProp258.xml><?xml version="1.0" encoding="utf-8"?>
<formControlPr xmlns="http://schemas.microsoft.com/office/spreadsheetml/2009/9/main" objectType="CheckBox" fmlaLink="$O$132" lockText="1" noThreeD="1"/>
</file>

<file path=xl/ctrlProps/ctrlProp259.xml><?xml version="1.0" encoding="utf-8"?>
<formControlPr xmlns="http://schemas.microsoft.com/office/spreadsheetml/2009/9/main" objectType="CheckBox" fmlaLink="$P$71" lockText="1" noThreeD="1"/>
</file>

<file path=xl/ctrlProps/ctrlProp26.xml><?xml version="1.0" encoding="utf-8"?>
<formControlPr xmlns="http://schemas.microsoft.com/office/spreadsheetml/2009/9/main" objectType="CheckBox" fmlaLink="$G$99" lockText="1" noThreeD="1"/>
</file>

<file path=xl/ctrlProps/ctrlProp260.xml><?xml version="1.0" encoding="utf-8"?>
<formControlPr xmlns="http://schemas.microsoft.com/office/spreadsheetml/2009/9/main" objectType="CheckBox" fmlaLink="$P$72" lockText="1" noThreeD="1"/>
</file>

<file path=xl/ctrlProps/ctrlProp261.xml><?xml version="1.0" encoding="utf-8"?>
<formControlPr xmlns="http://schemas.microsoft.com/office/spreadsheetml/2009/9/main" objectType="CheckBox" fmlaLink="$P$73" lockText="1" noThreeD="1"/>
</file>

<file path=xl/ctrlProps/ctrlProp262.xml><?xml version="1.0" encoding="utf-8"?>
<formControlPr xmlns="http://schemas.microsoft.com/office/spreadsheetml/2009/9/main" objectType="CheckBox" fmlaLink="$O$75" lockText="1" noThreeD="1"/>
</file>

<file path=xl/ctrlProps/ctrlProp263.xml><?xml version="1.0" encoding="utf-8"?>
<formControlPr xmlns="http://schemas.microsoft.com/office/spreadsheetml/2009/9/main" objectType="CheckBox" fmlaLink="$P$74" lockText="1" noThreeD="1"/>
</file>

<file path=xl/ctrlProps/ctrlProp264.xml><?xml version="1.0" encoding="utf-8"?>
<formControlPr xmlns="http://schemas.microsoft.com/office/spreadsheetml/2009/9/main" objectType="CheckBox" fmlaLink="$P$75" lockText="1" noThreeD="1"/>
</file>

<file path=xl/ctrlProps/ctrlProp265.xml><?xml version="1.0" encoding="utf-8"?>
<formControlPr xmlns="http://schemas.microsoft.com/office/spreadsheetml/2009/9/main" objectType="CheckBox" fmlaLink="$P$75" lockText="1" noThreeD="1"/>
</file>

<file path=xl/ctrlProps/ctrlProp266.xml><?xml version="1.0" encoding="utf-8"?>
<formControlPr xmlns="http://schemas.microsoft.com/office/spreadsheetml/2009/9/main" objectType="CheckBox" fmlaLink="$P$76" lockText="1" noThreeD="1"/>
</file>

<file path=xl/ctrlProps/ctrlProp267.xml><?xml version="1.0" encoding="utf-8"?>
<formControlPr xmlns="http://schemas.microsoft.com/office/spreadsheetml/2009/9/main" objectType="CheckBox" checked="Checked" fmlaLink="$P$78" lockText="1" noThreeD="1"/>
</file>

<file path=xl/ctrlProps/ctrlProp268.xml><?xml version="1.0" encoding="utf-8"?>
<formControlPr xmlns="http://schemas.microsoft.com/office/spreadsheetml/2009/9/main" objectType="CheckBox" fmlaLink="$P$79" lockText="1" noThreeD="1"/>
</file>

<file path=xl/ctrlProps/ctrlProp269.xml><?xml version="1.0" encoding="utf-8"?>
<formControlPr xmlns="http://schemas.microsoft.com/office/spreadsheetml/2009/9/main" objectType="CheckBox" fmlaLink="$P$80" lockText="1" noThreeD="1"/>
</file>

<file path=xl/ctrlProps/ctrlProp27.xml><?xml version="1.0" encoding="utf-8"?>
<formControlPr xmlns="http://schemas.microsoft.com/office/spreadsheetml/2009/9/main" objectType="CheckBox" fmlaLink="$G$100" lockText="1" noThreeD="1"/>
</file>

<file path=xl/ctrlProps/ctrlProp270.xml><?xml version="1.0" encoding="utf-8"?>
<formControlPr xmlns="http://schemas.microsoft.com/office/spreadsheetml/2009/9/main" objectType="CheckBox" fmlaLink="$P$81" lockText="1" noThreeD="1"/>
</file>

<file path=xl/ctrlProps/ctrlProp271.xml><?xml version="1.0" encoding="utf-8"?>
<formControlPr xmlns="http://schemas.microsoft.com/office/spreadsheetml/2009/9/main" objectType="CheckBox" fmlaLink="$P$84" lockText="1" noThreeD="1"/>
</file>

<file path=xl/ctrlProps/ctrlProp272.xml><?xml version="1.0" encoding="utf-8"?>
<formControlPr xmlns="http://schemas.microsoft.com/office/spreadsheetml/2009/9/main" objectType="CheckBox" fmlaLink="$P$88" lockText="1" noThreeD="1"/>
</file>

<file path=xl/ctrlProps/ctrlProp273.xml><?xml version="1.0" encoding="utf-8"?>
<formControlPr xmlns="http://schemas.microsoft.com/office/spreadsheetml/2009/9/main" objectType="CheckBox" fmlaLink="$P$89" lockText="1" noThreeD="1"/>
</file>

<file path=xl/ctrlProps/ctrlProp274.xml><?xml version="1.0" encoding="utf-8"?>
<formControlPr xmlns="http://schemas.microsoft.com/office/spreadsheetml/2009/9/main" objectType="CheckBox" checked="Checked" fmlaLink="$P$94" lockText="1" noThreeD="1"/>
</file>

<file path=xl/ctrlProps/ctrlProp275.xml><?xml version="1.0" encoding="utf-8"?>
<formControlPr xmlns="http://schemas.microsoft.com/office/spreadsheetml/2009/9/main" objectType="CheckBox" fmlaLink="$P$95" lockText="1" noThreeD="1"/>
</file>

<file path=xl/ctrlProps/ctrlProp276.xml><?xml version="1.0" encoding="utf-8"?>
<formControlPr xmlns="http://schemas.microsoft.com/office/spreadsheetml/2009/9/main" objectType="CheckBox" fmlaLink="$P$104" lockText="1" noThreeD="1"/>
</file>

<file path=xl/ctrlProps/ctrlProp277.xml><?xml version="1.0" encoding="utf-8"?>
<formControlPr xmlns="http://schemas.microsoft.com/office/spreadsheetml/2009/9/main" objectType="CheckBox" fmlaLink="$P$107" lockText="1" noThreeD="1"/>
</file>

<file path=xl/ctrlProps/ctrlProp278.xml><?xml version="1.0" encoding="utf-8"?>
<formControlPr xmlns="http://schemas.microsoft.com/office/spreadsheetml/2009/9/main" objectType="CheckBox" fmlaLink="$P$108" lockText="1" noThreeD="1"/>
</file>

<file path=xl/ctrlProps/ctrlProp279.xml><?xml version="1.0" encoding="utf-8"?>
<formControlPr xmlns="http://schemas.microsoft.com/office/spreadsheetml/2009/9/main" objectType="CheckBox" fmlaLink="$P$113" lockText="1" noThreeD="1"/>
</file>

<file path=xl/ctrlProps/ctrlProp28.xml><?xml version="1.0" encoding="utf-8"?>
<formControlPr xmlns="http://schemas.microsoft.com/office/spreadsheetml/2009/9/main" objectType="CheckBox" fmlaLink="$G$103" lockText="1" noThreeD="1"/>
</file>

<file path=xl/ctrlProps/ctrlProp280.xml><?xml version="1.0" encoding="utf-8"?>
<formControlPr xmlns="http://schemas.microsoft.com/office/spreadsheetml/2009/9/main" objectType="CheckBox" fmlaLink="$P$114" lockText="1" noThreeD="1"/>
</file>

<file path=xl/ctrlProps/ctrlProp281.xml><?xml version="1.0" encoding="utf-8"?>
<formControlPr xmlns="http://schemas.microsoft.com/office/spreadsheetml/2009/9/main" objectType="CheckBox" fmlaLink="$P$115" lockText="1" noThreeD="1"/>
</file>

<file path=xl/ctrlProps/ctrlProp282.xml><?xml version="1.0" encoding="utf-8"?>
<formControlPr xmlns="http://schemas.microsoft.com/office/spreadsheetml/2009/9/main" objectType="CheckBox" fmlaLink="$O$76" lockText="1" noThreeD="1"/>
</file>

<file path=xl/ctrlProps/ctrlProp283.xml><?xml version="1.0" encoding="utf-8"?>
<formControlPr xmlns="http://schemas.microsoft.com/office/spreadsheetml/2009/9/main" objectType="CheckBox" fmlaLink="$O$117" lockText="1" noThreeD="1"/>
</file>

<file path=xl/ctrlProps/ctrlProp284.xml><?xml version="1.0" encoding="utf-8"?>
<formControlPr xmlns="http://schemas.microsoft.com/office/spreadsheetml/2009/9/main" objectType="CheckBox" fmlaLink="$O$76" lockText="1" noThreeD="1"/>
</file>

<file path=xl/ctrlProps/ctrlProp285.xml><?xml version="1.0" encoding="utf-8"?>
<formControlPr xmlns="http://schemas.microsoft.com/office/spreadsheetml/2009/9/main" objectType="CheckBox" fmlaLink="$P$118" lockText="1" noThreeD="1"/>
</file>

<file path=xl/ctrlProps/ctrlProp286.xml><?xml version="1.0" encoding="utf-8"?>
<formControlPr xmlns="http://schemas.microsoft.com/office/spreadsheetml/2009/9/main" objectType="CheckBox" fmlaLink="$O$76" lockText="1" noThreeD="1"/>
</file>

<file path=xl/ctrlProps/ctrlProp287.xml><?xml version="1.0" encoding="utf-8"?>
<formControlPr xmlns="http://schemas.microsoft.com/office/spreadsheetml/2009/9/main" objectType="CheckBox" fmlaLink="$P$117" lockText="1" noThreeD="1"/>
</file>

<file path=xl/ctrlProps/ctrlProp288.xml><?xml version="1.0" encoding="utf-8"?>
<formControlPr xmlns="http://schemas.microsoft.com/office/spreadsheetml/2009/9/main" objectType="CheckBox" fmlaLink="$P$120" lockText="1" noThreeD="1"/>
</file>

<file path=xl/ctrlProps/ctrlProp289.xml><?xml version="1.0" encoding="utf-8"?>
<formControlPr xmlns="http://schemas.microsoft.com/office/spreadsheetml/2009/9/main" objectType="CheckBox" fmlaLink="$P$121" lockText="1" noThreeD="1"/>
</file>

<file path=xl/ctrlProps/ctrlProp29.xml><?xml version="1.0" encoding="utf-8"?>
<formControlPr xmlns="http://schemas.microsoft.com/office/spreadsheetml/2009/9/main" objectType="CheckBox" fmlaLink="$G$104" lockText="1" noThreeD="1"/>
</file>

<file path=xl/ctrlProps/ctrlProp290.xml><?xml version="1.0" encoding="utf-8"?>
<formControlPr xmlns="http://schemas.microsoft.com/office/spreadsheetml/2009/9/main" objectType="CheckBox" fmlaLink="$P$122" lockText="1" noThreeD="1"/>
</file>

<file path=xl/ctrlProps/ctrlProp291.xml><?xml version="1.0" encoding="utf-8"?>
<formControlPr xmlns="http://schemas.microsoft.com/office/spreadsheetml/2009/9/main" objectType="CheckBox" fmlaLink="$P$123" lockText="1" noThreeD="1"/>
</file>

<file path=xl/ctrlProps/ctrlProp292.xml><?xml version="1.0" encoding="utf-8"?>
<formControlPr xmlns="http://schemas.microsoft.com/office/spreadsheetml/2009/9/main" objectType="CheckBox" fmlaLink="$P$124" lockText="1" noThreeD="1"/>
</file>

<file path=xl/ctrlProps/ctrlProp293.xml><?xml version="1.0" encoding="utf-8"?>
<formControlPr xmlns="http://schemas.microsoft.com/office/spreadsheetml/2009/9/main" objectType="CheckBox" fmlaLink="$P$125" lockText="1" noThreeD="1"/>
</file>

<file path=xl/ctrlProps/ctrlProp294.xml><?xml version="1.0" encoding="utf-8"?>
<formControlPr xmlns="http://schemas.microsoft.com/office/spreadsheetml/2009/9/main" objectType="CheckBox" fmlaLink="$P$126" lockText="1" noThreeD="1"/>
</file>

<file path=xl/ctrlProps/ctrlProp295.xml><?xml version="1.0" encoding="utf-8"?>
<formControlPr xmlns="http://schemas.microsoft.com/office/spreadsheetml/2009/9/main" objectType="CheckBox" fmlaLink="$P$127" lockText="1" noThreeD="1"/>
</file>

<file path=xl/ctrlProps/ctrlProp296.xml><?xml version="1.0" encoding="utf-8"?>
<formControlPr xmlns="http://schemas.microsoft.com/office/spreadsheetml/2009/9/main" objectType="CheckBox" fmlaLink="$P$128" lockText="1" noThreeD="1"/>
</file>

<file path=xl/ctrlProps/ctrlProp297.xml><?xml version="1.0" encoding="utf-8"?>
<formControlPr xmlns="http://schemas.microsoft.com/office/spreadsheetml/2009/9/main" objectType="CheckBox" fmlaLink="$P$129" lockText="1" noThreeD="1"/>
</file>

<file path=xl/ctrlProps/ctrlProp298.xml><?xml version="1.0" encoding="utf-8"?>
<formControlPr xmlns="http://schemas.microsoft.com/office/spreadsheetml/2009/9/main" objectType="CheckBox" checked="Checked" fmlaLink="$P$131" lockText="1" noThreeD="1"/>
</file>

<file path=xl/ctrlProps/ctrlProp299.xml><?xml version="1.0" encoding="utf-8"?>
<formControlPr xmlns="http://schemas.microsoft.com/office/spreadsheetml/2009/9/main" objectType="CheckBox" fmlaLink="$P$132" lockText="1" noThreeD="1"/>
</file>

<file path=xl/ctrlProps/ctrlProp3.xml><?xml version="1.0" encoding="utf-8"?>
<formControlPr xmlns="http://schemas.microsoft.com/office/spreadsheetml/2009/9/main" objectType="CheckBox" fmlaLink="$G$73" lockText="1" noThreeD="1"/>
</file>

<file path=xl/ctrlProps/ctrlProp30.xml><?xml version="1.0" encoding="utf-8"?>
<formControlPr xmlns="http://schemas.microsoft.com/office/spreadsheetml/2009/9/main" objectType="CheckBox" checked="Checked" fmlaLink="$G$105" lockText="1" noThreeD="1"/>
</file>

<file path=xl/ctrlProps/ctrlProp300.xml><?xml version="1.0" encoding="utf-8"?>
<formControlPr xmlns="http://schemas.microsoft.com/office/spreadsheetml/2009/9/main" objectType="CheckBox" fmlaLink="$Q$76" lockText="1" noThreeD="1"/>
</file>

<file path=xl/ctrlProps/ctrlProp301.xml><?xml version="1.0" encoding="utf-8"?>
<formControlPr xmlns="http://schemas.microsoft.com/office/spreadsheetml/2009/9/main" objectType="CheckBox" fmlaLink="$Q$85" lockText="1" noThreeD="1"/>
</file>

<file path=xl/ctrlProps/ctrlProp302.xml><?xml version="1.0" encoding="utf-8"?>
<formControlPr xmlns="http://schemas.microsoft.com/office/spreadsheetml/2009/9/main" objectType="CheckBox" fmlaLink="$Q$75" lockText="1" noThreeD="1"/>
</file>

<file path=xl/ctrlProps/ctrlProp303.xml><?xml version="1.0" encoding="utf-8"?>
<formControlPr xmlns="http://schemas.microsoft.com/office/spreadsheetml/2009/9/main" objectType="CheckBox" fmlaLink="$Q$88" lockText="1" noThreeD="1"/>
</file>

<file path=xl/ctrlProps/ctrlProp304.xml><?xml version="1.0" encoding="utf-8"?>
<formControlPr xmlns="http://schemas.microsoft.com/office/spreadsheetml/2009/9/main" objectType="CheckBox" fmlaLink="$Q$89" lockText="1" noThreeD="1"/>
</file>

<file path=xl/ctrlProps/ctrlProp305.xml><?xml version="1.0" encoding="utf-8"?>
<formControlPr xmlns="http://schemas.microsoft.com/office/spreadsheetml/2009/9/main" objectType="CheckBox" fmlaLink="$Q$84" lockText="1" noThreeD="1"/>
</file>

<file path=xl/ctrlProps/ctrlProp306.xml><?xml version="1.0" encoding="utf-8"?>
<formControlPr xmlns="http://schemas.microsoft.com/office/spreadsheetml/2009/9/main" objectType="CheckBox" fmlaLink="$Q$93" lockText="1" noThreeD="1"/>
</file>

<file path=xl/ctrlProps/ctrlProp307.xml><?xml version="1.0" encoding="utf-8"?>
<formControlPr xmlns="http://schemas.microsoft.com/office/spreadsheetml/2009/9/main" objectType="CheckBox" fmlaLink="$Q$92" lockText="1" noThreeD="1"/>
</file>

<file path=xl/ctrlProps/ctrlProp308.xml><?xml version="1.0" encoding="utf-8"?>
<formControlPr xmlns="http://schemas.microsoft.com/office/spreadsheetml/2009/9/main" objectType="CheckBox" fmlaLink="$Q$116" lockText="1" noThreeD="1"/>
</file>

<file path=xl/ctrlProps/ctrlProp309.xml><?xml version="1.0" encoding="utf-8"?>
<formControlPr xmlns="http://schemas.microsoft.com/office/spreadsheetml/2009/9/main" objectType="CheckBox" fmlaLink="$Q$119" lockText="1" noThreeD="1"/>
</file>

<file path=xl/ctrlProps/ctrlProp31.xml><?xml version="1.0" encoding="utf-8"?>
<formControlPr xmlns="http://schemas.microsoft.com/office/spreadsheetml/2009/9/main" objectType="CheckBox" checked="Checked" fmlaLink="$G$106" lockText="1" noThreeD="1"/>
</file>

<file path=xl/ctrlProps/ctrlProp310.xml><?xml version="1.0" encoding="utf-8"?>
<formControlPr xmlns="http://schemas.microsoft.com/office/spreadsheetml/2009/9/main" objectType="CheckBox" fmlaLink="$Q$114" lockText="1" noThreeD="1"/>
</file>

<file path=xl/ctrlProps/ctrlProp311.xml><?xml version="1.0" encoding="utf-8"?>
<formControlPr xmlns="http://schemas.microsoft.com/office/spreadsheetml/2009/9/main" objectType="CheckBox" fmlaLink="$Q$115" lockText="1" noThreeD="1"/>
</file>

<file path=xl/ctrlProps/ctrlProp312.xml><?xml version="1.0" encoding="utf-8"?>
<formControlPr xmlns="http://schemas.microsoft.com/office/spreadsheetml/2009/9/main" objectType="CheckBox" fmlaLink="$Q$115" lockText="1" noThreeD="1"/>
</file>

<file path=xl/ctrlProps/ctrlProp313.xml><?xml version="1.0" encoding="utf-8"?>
<formControlPr xmlns="http://schemas.microsoft.com/office/spreadsheetml/2009/9/main" objectType="CheckBox" fmlaLink="$Q$120" lockText="1" noThreeD="1"/>
</file>

<file path=xl/ctrlProps/ctrlProp314.xml><?xml version="1.0" encoding="utf-8"?>
<formControlPr xmlns="http://schemas.microsoft.com/office/spreadsheetml/2009/9/main" objectType="CheckBox" fmlaLink="$Q$114" lockText="1" noThreeD="1"/>
</file>

<file path=xl/ctrlProps/ctrlProp315.xml><?xml version="1.0" encoding="utf-8"?>
<formControlPr xmlns="http://schemas.microsoft.com/office/spreadsheetml/2009/9/main" objectType="CheckBox" fmlaLink="$Q$115" lockText="1" noThreeD="1"/>
</file>

<file path=xl/ctrlProps/ctrlProp316.xml><?xml version="1.0" encoding="utf-8"?>
<formControlPr xmlns="http://schemas.microsoft.com/office/spreadsheetml/2009/9/main" objectType="CheckBox" fmlaLink="$Q$121" lockText="1" noThreeD="1"/>
</file>

<file path=xl/ctrlProps/ctrlProp317.xml><?xml version="1.0" encoding="utf-8"?>
<formControlPr xmlns="http://schemas.microsoft.com/office/spreadsheetml/2009/9/main" objectType="CheckBox" fmlaLink="$Q$115" lockText="1" noThreeD="1"/>
</file>

<file path=xl/ctrlProps/ctrlProp318.xml><?xml version="1.0" encoding="utf-8"?>
<formControlPr xmlns="http://schemas.microsoft.com/office/spreadsheetml/2009/9/main" objectType="CheckBox" fmlaLink="$Q$124" lockText="1" noThreeD="1"/>
</file>

<file path=xl/ctrlProps/ctrlProp319.xml><?xml version="1.0" encoding="utf-8"?>
<formControlPr xmlns="http://schemas.microsoft.com/office/spreadsheetml/2009/9/main" objectType="CheckBox" fmlaLink="$Q$125" lockText="1" noThreeD="1"/>
</file>

<file path=xl/ctrlProps/ctrlProp32.xml><?xml version="1.0" encoding="utf-8"?>
<formControlPr xmlns="http://schemas.microsoft.com/office/spreadsheetml/2009/9/main" objectType="CheckBox" checked="Checked" fmlaLink="$G$107" lockText="1" noThreeD="1"/>
</file>

<file path=xl/ctrlProps/ctrlProp320.xml><?xml version="1.0" encoding="utf-8"?>
<formControlPr xmlns="http://schemas.microsoft.com/office/spreadsheetml/2009/9/main" objectType="CheckBox" checked="Checked" fmlaLink="$Q$126" lockText="1" noThreeD="1"/>
</file>

<file path=xl/ctrlProps/ctrlProp321.xml><?xml version="1.0" encoding="utf-8"?>
<formControlPr xmlns="http://schemas.microsoft.com/office/spreadsheetml/2009/9/main" objectType="CheckBox" checked="Checked" fmlaLink="$Q$127" lockText="1" noThreeD="1"/>
</file>

<file path=xl/ctrlProps/ctrlProp322.xml><?xml version="1.0" encoding="utf-8"?>
<formControlPr xmlns="http://schemas.microsoft.com/office/spreadsheetml/2009/9/main" objectType="CheckBox" checked="Checked" fmlaLink="$Q$128" lockText="1" noThreeD="1"/>
</file>

<file path=xl/ctrlProps/ctrlProp323.xml><?xml version="1.0" encoding="utf-8"?>
<formControlPr xmlns="http://schemas.microsoft.com/office/spreadsheetml/2009/9/main" objectType="CheckBox" checked="Checked" fmlaLink="$Q$129" lockText="1" noThreeD="1"/>
</file>

<file path=xl/ctrlProps/ctrlProp324.xml><?xml version="1.0" encoding="utf-8"?>
<formControlPr xmlns="http://schemas.microsoft.com/office/spreadsheetml/2009/9/main" objectType="CheckBox" checked="Checked" fmlaLink="$F$130" lockText="1" noThreeD="1"/>
</file>

<file path=xl/ctrlProps/ctrlProp33.xml><?xml version="1.0" encoding="utf-8"?>
<formControlPr xmlns="http://schemas.microsoft.com/office/spreadsheetml/2009/9/main" objectType="CheckBox" fmlaLink="$G$108" lockText="1" noThreeD="1"/>
</file>

<file path=xl/ctrlProps/ctrlProp34.xml><?xml version="1.0" encoding="utf-8"?>
<formControlPr xmlns="http://schemas.microsoft.com/office/spreadsheetml/2009/9/main" objectType="CheckBox" fmlaLink="$G$109" lockText="1" noThreeD="1"/>
</file>

<file path=xl/ctrlProps/ctrlProp35.xml><?xml version="1.0" encoding="utf-8"?>
<formControlPr xmlns="http://schemas.microsoft.com/office/spreadsheetml/2009/9/main" objectType="CheckBox" fmlaLink="$G$110" lockText="1" noThreeD="1"/>
</file>

<file path=xl/ctrlProps/ctrlProp36.xml><?xml version="1.0" encoding="utf-8"?>
<formControlPr xmlns="http://schemas.microsoft.com/office/spreadsheetml/2009/9/main" objectType="CheckBox" fmlaLink="$G$111" lockText="1" noThreeD="1"/>
</file>

<file path=xl/ctrlProps/ctrlProp37.xml><?xml version="1.0" encoding="utf-8"?>
<formControlPr xmlns="http://schemas.microsoft.com/office/spreadsheetml/2009/9/main" objectType="CheckBox" fmlaLink="$G$112" lockText="1" noThreeD="1"/>
</file>

<file path=xl/ctrlProps/ctrlProp38.xml><?xml version="1.0" encoding="utf-8"?>
<formControlPr xmlns="http://schemas.microsoft.com/office/spreadsheetml/2009/9/main" objectType="CheckBox" fmlaLink="$G$113" lockText="1" noThreeD="1"/>
</file>

<file path=xl/ctrlProps/ctrlProp39.xml><?xml version="1.0" encoding="utf-8"?>
<formControlPr xmlns="http://schemas.microsoft.com/office/spreadsheetml/2009/9/main" objectType="CheckBox" fmlaLink="$G$114" lockText="1" noThreeD="1"/>
</file>

<file path=xl/ctrlProps/ctrlProp4.xml><?xml version="1.0" encoding="utf-8"?>
<formControlPr xmlns="http://schemas.microsoft.com/office/spreadsheetml/2009/9/main" objectType="CheckBox" fmlaLink="$G$74" lockText="1" noThreeD="1"/>
</file>

<file path=xl/ctrlProps/ctrlProp40.xml><?xml version="1.0" encoding="utf-8"?>
<formControlPr xmlns="http://schemas.microsoft.com/office/spreadsheetml/2009/9/main" objectType="CheckBox" fmlaLink="$G$115" lockText="1" noThreeD="1"/>
</file>

<file path=xl/ctrlProps/ctrlProp41.xml><?xml version="1.0" encoding="utf-8"?>
<formControlPr xmlns="http://schemas.microsoft.com/office/spreadsheetml/2009/9/main" objectType="CheckBox" fmlaLink="$G$116" lockText="1" noThreeD="1"/>
</file>

<file path=xl/ctrlProps/ctrlProp42.xml><?xml version="1.0" encoding="utf-8"?>
<formControlPr xmlns="http://schemas.microsoft.com/office/spreadsheetml/2009/9/main" objectType="CheckBox" fmlaLink="$G$117" lockText="1" noThreeD="1"/>
</file>

<file path=xl/ctrlProps/ctrlProp43.xml><?xml version="1.0" encoding="utf-8"?>
<formControlPr xmlns="http://schemas.microsoft.com/office/spreadsheetml/2009/9/main" objectType="CheckBox" fmlaLink="$G$118" lockText="1" noThreeD="1"/>
</file>

<file path=xl/ctrlProps/ctrlProp44.xml><?xml version="1.0" encoding="utf-8"?>
<formControlPr xmlns="http://schemas.microsoft.com/office/spreadsheetml/2009/9/main" objectType="CheckBox" fmlaLink="$G$119" lockText="1" noThreeD="1"/>
</file>

<file path=xl/ctrlProps/ctrlProp45.xml><?xml version="1.0" encoding="utf-8"?>
<formControlPr xmlns="http://schemas.microsoft.com/office/spreadsheetml/2009/9/main" objectType="CheckBox" fmlaLink="$G$120" lockText="1" noThreeD="1"/>
</file>

<file path=xl/ctrlProps/ctrlProp46.xml><?xml version="1.0" encoding="utf-8"?>
<formControlPr xmlns="http://schemas.microsoft.com/office/spreadsheetml/2009/9/main" objectType="CheckBox" fmlaLink="$G$121" lockText="1" noThreeD="1"/>
</file>

<file path=xl/ctrlProps/ctrlProp47.xml><?xml version="1.0" encoding="utf-8"?>
<formControlPr xmlns="http://schemas.microsoft.com/office/spreadsheetml/2009/9/main" objectType="CheckBox" fmlaLink="$G$122" lockText="1" noThreeD="1"/>
</file>

<file path=xl/ctrlProps/ctrlProp48.xml><?xml version="1.0" encoding="utf-8"?>
<formControlPr xmlns="http://schemas.microsoft.com/office/spreadsheetml/2009/9/main" objectType="CheckBox" fmlaLink="$G$123" lockText="1" noThreeD="1"/>
</file>

<file path=xl/ctrlProps/ctrlProp49.xml><?xml version="1.0" encoding="utf-8"?>
<formControlPr xmlns="http://schemas.microsoft.com/office/spreadsheetml/2009/9/main" objectType="CheckBox" fmlaLink="$G$124" lockText="1" noThreeD="1"/>
</file>

<file path=xl/ctrlProps/ctrlProp5.xml><?xml version="1.0" encoding="utf-8"?>
<formControlPr xmlns="http://schemas.microsoft.com/office/spreadsheetml/2009/9/main" objectType="CheckBox" fmlaLink="$G$75" lockText="1" noThreeD="1"/>
</file>

<file path=xl/ctrlProps/ctrlProp50.xml><?xml version="1.0" encoding="utf-8"?>
<formControlPr xmlns="http://schemas.microsoft.com/office/spreadsheetml/2009/9/main" objectType="CheckBox" fmlaLink="$G$125" lockText="1" noThreeD="1"/>
</file>

<file path=xl/ctrlProps/ctrlProp51.xml><?xml version="1.0" encoding="utf-8"?>
<formControlPr xmlns="http://schemas.microsoft.com/office/spreadsheetml/2009/9/main" objectType="CheckBox" fmlaLink="$G$126" lockText="1" noThreeD="1"/>
</file>

<file path=xl/ctrlProps/ctrlProp52.xml><?xml version="1.0" encoding="utf-8"?>
<formControlPr xmlns="http://schemas.microsoft.com/office/spreadsheetml/2009/9/main" objectType="CheckBox" fmlaLink="$G$127" lockText="1" noThreeD="1"/>
</file>

<file path=xl/ctrlProps/ctrlProp53.xml><?xml version="1.0" encoding="utf-8"?>
<formControlPr xmlns="http://schemas.microsoft.com/office/spreadsheetml/2009/9/main" objectType="CheckBox" fmlaLink="$G$128" lockText="1" noThreeD="1"/>
</file>

<file path=xl/ctrlProps/ctrlProp54.xml><?xml version="1.0" encoding="utf-8"?>
<formControlPr xmlns="http://schemas.microsoft.com/office/spreadsheetml/2009/9/main" objectType="CheckBox" fmlaLink="$G$129" lockText="1" noThreeD="1"/>
</file>

<file path=xl/ctrlProps/ctrlProp55.xml><?xml version="1.0" encoding="utf-8"?>
<formControlPr xmlns="http://schemas.microsoft.com/office/spreadsheetml/2009/9/main" objectType="CheckBox" fmlaLink="$G$131" lockText="1" noThreeD="1"/>
</file>

<file path=xl/ctrlProps/ctrlProp56.xml><?xml version="1.0" encoding="utf-8"?>
<formControlPr xmlns="http://schemas.microsoft.com/office/spreadsheetml/2009/9/main" objectType="CheckBox" fmlaLink="$G$132" lockText="1" noThreeD="1"/>
</file>

<file path=xl/ctrlProps/ctrlProp57.xml><?xml version="1.0" encoding="utf-8"?>
<formControlPr xmlns="http://schemas.microsoft.com/office/spreadsheetml/2009/9/main" objectType="CheckBox" checked="Checked" fmlaLink="$H$85" lockText="1" noThreeD="1"/>
</file>

<file path=xl/ctrlProps/ctrlProp58.xml><?xml version="1.0" encoding="utf-8"?>
<formControlPr xmlns="http://schemas.microsoft.com/office/spreadsheetml/2009/9/main" objectType="CheckBox" checked="Checked" fmlaLink="$H$86" lockText="1" noThreeD="1"/>
</file>

<file path=xl/ctrlProps/ctrlProp59.xml><?xml version="1.0" encoding="utf-8"?>
<formControlPr xmlns="http://schemas.microsoft.com/office/spreadsheetml/2009/9/main" objectType="CheckBox" checked="Checked" fmlaLink="$H$87" lockText="1" noThreeD="1"/>
</file>

<file path=xl/ctrlProps/ctrlProp6.xml><?xml version="1.0" encoding="utf-8"?>
<formControlPr xmlns="http://schemas.microsoft.com/office/spreadsheetml/2009/9/main" objectType="CheckBox" fmlaLink="$G$76" lockText="1" noThreeD="1"/>
</file>

<file path=xl/ctrlProps/ctrlProp60.xml><?xml version="1.0" encoding="utf-8"?>
<formControlPr xmlns="http://schemas.microsoft.com/office/spreadsheetml/2009/9/main" objectType="CheckBox" checked="Checked" fmlaLink="$H$91" lockText="1" noThreeD="1"/>
</file>

<file path=xl/ctrlProps/ctrlProp61.xml><?xml version="1.0" encoding="utf-8"?>
<formControlPr xmlns="http://schemas.microsoft.com/office/spreadsheetml/2009/9/main" objectType="CheckBox" checked="Checked" fmlaLink="$H$92" lockText="1" noThreeD="1"/>
</file>

<file path=xl/ctrlProps/ctrlProp62.xml><?xml version="1.0" encoding="utf-8"?>
<formControlPr xmlns="http://schemas.microsoft.com/office/spreadsheetml/2009/9/main" objectType="CheckBox" checked="Checked" fmlaLink="$H$93" lockText="1" noThreeD="1"/>
</file>

<file path=xl/ctrlProps/ctrlProp63.xml><?xml version="1.0" encoding="utf-8"?>
<formControlPr xmlns="http://schemas.microsoft.com/office/spreadsheetml/2009/9/main" objectType="CheckBox" fmlaLink="$I$90" lockText="1" noThreeD="1"/>
</file>

<file path=xl/ctrlProps/ctrlProp64.xml><?xml version="1.0" encoding="utf-8"?>
<formControlPr xmlns="http://schemas.microsoft.com/office/spreadsheetml/2009/9/main" objectType="CheckBox" fmlaLink="$I$91" lockText="1" noThreeD="1"/>
</file>

<file path=xl/ctrlProps/ctrlProp65.xml><?xml version="1.0" encoding="utf-8"?>
<formControlPr xmlns="http://schemas.microsoft.com/office/spreadsheetml/2009/9/main" objectType="CheckBox" fmlaLink="$I$92" lockText="1" noThreeD="1"/>
</file>

<file path=xl/ctrlProps/ctrlProp66.xml><?xml version="1.0" encoding="utf-8"?>
<formControlPr xmlns="http://schemas.microsoft.com/office/spreadsheetml/2009/9/main" objectType="CheckBox" fmlaLink="$I$93" lockText="1" noThreeD="1"/>
</file>

<file path=xl/ctrlProps/ctrlProp67.xml><?xml version="1.0" encoding="utf-8"?>
<formControlPr xmlns="http://schemas.microsoft.com/office/spreadsheetml/2009/9/main" objectType="CheckBox" checked="Checked" fmlaLink="$H$90" lockText="1" noThreeD="1"/>
</file>

<file path=xl/ctrlProps/ctrlProp68.xml><?xml version="1.0" encoding="utf-8"?>
<formControlPr xmlns="http://schemas.microsoft.com/office/spreadsheetml/2009/9/main" objectType="CheckBox" fmlaLink="$H$96" lockText="1" noThreeD="1"/>
</file>

<file path=xl/ctrlProps/ctrlProp69.xml><?xml version="1.0" encoding="utf-8"?>
<formControlPr xmlns="http://schemas.microsoft.com/office/spreadsheetml/2009/9/main" objectType="CheckBox" fmlaLink="$H$97" lockText="1" noThreeD="1"/>
</file>

<file path=xl/ctrlProps/ctrlProp7.xml><?xml version="1.0" encoding="utf-8"?>
<formControlPr xmlns="http://schemas.microsoft.com/office/spreadsheetml/2009/9/main" objectType="CheckBox" fmlaLink="$G$78" lockText="1" noThreeD="1"/>
</file>

<file path=xl/ctrlProps/ctrlProp70.xml><?xml version="1.0" encoding="utf-8"?>
<formControlPr xmlns="http://schemas.microsoft.com/office/spreadsheetml/2009/9/main" objectType="CheckBox" fmlaLink="$H$98" lockText="1" noThreeD="1"/>
</file>

<file path=xl/ctrlProps/ctrlProp71.xml><?xml version="1.0" encoding="utf-8"?>
<formControlPr xmlns="http://schemas.microsoft.com/office/spreadsheetml/2009/9/main" objectType="CheckBox" fmlaLink="$H$99" lockText="1" noThreeD="1"/>
</file>

<file path=xl/ctrlProps/ctrlProp72.xml><?xml version="1.0" encoding="utf-8"?>
<formControlPr xmlns="http://schemas.microsoft.com/office/spreadsheetml/2009/9/main" objectType="CheckBox" fmlaLink="$I$96" lockText="1" noThreeD="1"/>
</file>

<file path=xl/ctrlProps/ctrlProp73.xml><?xml version="1.0" encoding="utf-8"?>
<formControlPr xmlns="http://schemas.microsoft.com/office/spreadsheetml/2009/9/main" objectType="CheckBox" fmlaLink="$I$97" lockText="1" noThreeD="1"/>
</file>

<file path=xl/ctrlProps/ctrlProp74.xml><?xml version="1.0" encoding="utf-8"?>
<formControlPr xmlns="http://schemas.microsoft.com/office/spreadsheetml/2009/9/main" objectType="CheckBox" fmlaLink="$I$98" lockText="1" noThreeD="1"/>
</file>

<file path=xl/ctrlProps/ctrlProp75.xml><?xml version="1.0" encoding="utf-8"?>
<formControlPr xmlns="http://schemas.microsoft.com/office/spreadsheetml/2009/9/main" objectType="CheckBox" fmlaLink="$I$99" lockText="1" noThreeD="1"/>
</file>

<file path=xl/ctrlProps/ctrlProp76.xml><?xml version="1.0" encoding="utf-8"?>
<formControlPr xmlns="http://schemas.microsoft.com/office/spreadsheetml/2009/9/main" objectType="CheckBox" fmlaLink="$I$104" lockText="1" noThreeD="1"/>
</file>

<file path=xl/ctrlProps/ctrlProp77.xml><?xml version="1.0" encoding="utf-8"?>
<formControlPr xmlns="http://schemas.microsoft.com/office/spreadsheetml/2009/9/main" objectType="CheckBox" fmlaLink="$I$105" lockText="1" noThreeD="1"/>
</file>

<file path=xl/ctrlProps/ctrlProp78.xml><?xml version="1.0" encoding="utf-8"?>
<formControlPr xmlns="http://schemas.microsoft.com/office/spreadsheetml/2009/9/main" objectType="CheckBox" fmlaLink="$I$106" lockText="1" noThreeD="1"/>
</file>

<file path=xl/ctrlProps/ctrlProp79.xml><?xml version="1.0" encoding="utf-8"?>
<formControlPr xmlns="http://schemas.microsoft.com/office/spreadsheetml/2009/9/main" objectType="CheckBox" fmlaLink="$I$113" lockText="1" noThreeD="1"/>
</file>

<file path=xl/ctrlProps/ctrlProp8.xml><?xml version="1.0" encoding="utf-8"?>
<formControlPr xmlns="http://schemas.microsoft.com/office/spreadsheetml/2009/9/main" objectType="CheckBox" fmlaLink="$G$79" lockText="1" noThreeD="1"/>
</file>

<file path=xl/ctrlProps/ctrlProp80.xml><?xml version="1.0" encoding="utf-8"?>
<formControlPr xmlns="http://schemas.microsoft.com/office/spreadsheetml/2009/9/main" objectType="CheckBox" fmlaLink="$G$71" lockText="1" noThreeD="1"/>
</file>

<file path=xl/ctrlProps/ctrlProp81.xml><?xml version="1.0" encoding="utf-8"?>
<formControlPr xmlns="http://schemas.microsoft.com/office/spreadsheetml/2009/9/main" objectType="CheckBox" fmlaLink="$G$72" lockText="1" noThreeD="1"/>
</file>

<file path=xl/ctrlProps/ctrlProp82.xml><?xml version="1.0" encoding="utf-8"?>
<formControlPr xmlns="http://schemas.microsoft.com/office/spreadsheetml/2009/9/main" objectType="CheckBox" checked="Checked" fmlaLink="$H$84" lockText="1" noThreeD="1"/>
</file>

<file path=xl/ctrlProps/ctrlProp83.xml><?xml version="1.0" encoding="utf-8"?>
<formControlPr xmlns="http://schemas.microsoft.com/office/spreadsheetml/2009/9/main" objectType="CheckBox" checked="Checked" fmlaLink="$J$97" lockText="1" noThreeD="1"/>
</file>

<file path=xl/ctrlProps/ctrlProp84.xml><?xml version="1.0" encoding="utf-8"?>
<formControlPr xmlns="http://schemas.microsoft.com/office/spreadsheetml/2009/9/main" objectType="CheckBox" fmlaLink="$J$113" lockText="1" noThreeD="1"/>
</file>

<file path=xl/ctrlProps/ctrlProp85.xml><?xml version="1.0" encoding="utf-8"?>
<formControlPr xmlns="http://schemas.microsoft.com/office/spreadsheetml/2009/9/main" objectType="CheckBox" checked="Checked" fmlaLink="$F$116" lockText="1" noThreeD="1"/>
</file>

<file path=xl/ctrlProps/ctrlProp86.xml><?xml version="1.0" encoding="utf-8"?>
<formControlPr xmlns="http://schemas.microsoft.com/office/spreadsheetml/2009/9/main" objectType="CheckBox" fmlaLink="$J$125" lockText="1" noThreeD="1"/>
</file>

<file path=xl/ctrlProps/ctrlProp87.xml><?xml version="1.0" encoding="utf-8"?>
<formControlPr xmlns="http://schemas.microsoft.com/office/spreadsheetml/2009/9/main" objectType="CheckBox" fmlaLink="$J$126" lockText="1" noThreeD="1"/>
</file>

<file path=xl/ctrlProps/ctrlProp88.xml><?xml version="1.0" encoding="utf-8"?>
<formControlPr xmlns="http://schemas.microsoft.com/office/spreadsheetml/2009/9/main" objectType="CheckBox" fmlaLink="$J$131" lockText="1" noThreeD="1"/>
</file>

<file path=xl/ctrlProps/ctrlProp89.xml><?xml version="1.0" encoding="utf-8"?>
<formControlPr xmlns="http://schemas.microsoft.com/office/spreadsheetml/2009/9/main" objectType="CheckBox" fmlaLink="$J$132" lockText="1" noThreeD="1"/>
</file>

<file path=xl/ctrlProps/ctrlProp9.xml><?xml version="1.0" encoding="utf-8"?>
<formControlPr xmlns="http://schemas.microsoft.com/office/spreadsheetml/2009/9/main" objectType="CheckBox" fmlaLink="$G$80" lockText="1" noThreeD="1"/>
</file>

<file path=xl/ctrlProps/ctrlProp90.xml><?xml version="1.0" encoding="utf-8"?>
<formControlPr xmlns="http://schemas.microsoft.com/office/spreadsheetml/2009/9/main" objectType="CheckBox" fmlaLink="$J$75" lockText="1" noThreeD="1"/>
</file>

<file path=xl/ctrlProps/ctrlProp91.xml><?xml version="1.0" encoding="utf-8"?>
<formControlPr xmlns="http://schemas.microsoft.com/office/spreadsheetml/2009/9/main" objectType="CheckBox" fmlaLink="$J$76" lockText="1" noThreeD="1"/>
</file>

<file path=xl/ctrlProps/ctrlProp92.xml><?xml version="1.0" encoding="utf-8"?>
<formControlPr xmlns="http://schemas.microsoft.com/office/spreadsheetml/2009/9/main" objectType="CheckBox" fmlaLink="$J$80" lockText="1" noThreeD="1"/>
</file>

<file path=xl/ctrlProps/ctrlProp93.xml><?xml version="1.0" encoding="utf-8"?>
<formControlPr xmlns="http://schemas.microsoft.com/office/spreadsheetml/2009/9/main" objectType="CheckBox" fmlaLink="$J$81" lockText="1" noThreeD="1"/>
</file>

<file path=xl/ctrlProps/ctrlProp94.xml><?xml version="1.0" encoding="utf-8"?>
<formControlPr xmlns="http://schemas.microsoft.com/office/spreadsheetml/2009/9/main" objectType="CheckBox" fmlaLink="$J$86" lockText="1" noThreeD="1"/>
</file>

<file path=xl/ctrlProps/ctrlProp95.xml><?xml version="1.0" encoding="utf-8"?>
<formControlPr xmlns="http://schemas.microsoft.com/office/spreadsheetml/2009/9/main" objectType="CheckBox" fmlaLink="$J$87" lockText="1" noThreeD="1"/>
</file>

<file path=xl/ctrlProps/ctrlProp96.xml><?xml version="1.0" encoding="utf-8"?>
<formControlPr xmlns="http://schemas.microsoft.com/office/spreadsheetml/2009/9/main" objectType="CheckBox" fmlaLink="$J$88" lockText="1" noThreeD="1"/>
</file>

<file path=xl/ctrlProps/ctrlProp97.xml><?xml version="1.0" encoding="utf-8"?>
<formControlPr xmlns="http://schemas.microsoft.com/office/spreadsheetml/2009/9/main" objectType="CheckBox" fmlaLink="$K$88" lockText="1" noThreeD="1"/>
</file>

<file path=xl/ctrlProps/ctrlProp98.xml><?xml version="1.0" encoding="utf-8"?>
<formControlPr xmlns="http://schemas.microsoft.com/office/spreadsheetml/2009/9/main" objectType="CheckBox" fmlaLink="$K$89" lockText="1" noThreeD="1"/>
</file>

<file path=xl/ctrlProps/ctrlProp99.xml><?xml version="1.0" encoding="utf-8"?>
<formControlPr xmlns="http://schemas.microsoft.com/office/spreadsheetml/2009/9/main" objectType="CheckBox" fmlaLink="$K$1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47</xdr:row>
          <xdr:rowOff>171450</xdr:rowOff>
        </xdr:from>
        <xdr:to>
          <xdr:col>6</xdr:col>
          <xdr:colOff>66675</xdr:colOff>
          <xdr:row>49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SWDIO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8</xdr:row>
          <xdr:rowOff>171450</xdr:rowOff>
        </xdr:from>
        <xdr:to>
          <xdr:col>6</xdr:col>
          <xdr:colOff>66675</xdr:colOff>
          <xdr:row>10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NRST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50</xdr:row>
          <xdr:rowOff>171450</xdr:rowOff>
        </xdr:from>
        <xdr:to>
          <xdr:col>6</xdr:col>
          <xdr:colOff>66675</xdr:colOff>
          <xdr:row>52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SWCLK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133350</xdr:colOff>
          <xdr:row>4</xdr:row>
          <xdr:rowOff>66675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323850</xdr:rowOff>
        </xdr:from>
        <xdr:to>
          <xdr:col>7</xdr:col>
          <xdr:colOff>133350</xdr:colOff>
          <xdr:row>5</xdr:row>
          <xdr:rowOff>57150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323850</xdr:rowOff>
        </xdr:from>
        <xdr:to>
          <xdr:col>7</xdr:col>
          <xdr:colOff>133350</xdr:colOff>
          <xdr:row>6</xdr:row>
          <xdr:rowOff>57150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323850</xdr:rowOff>
        </xdr:from>
        <xdr:to>
          <xdr:col>7</xdr:col>
          <xdr:colOff>133350</xdr:colOff>
          <xdr:row>7</xdr:row>
          <xdr:rowOff>57150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323850</xdr:rowOff>
        </xdr:from>
        <xdr:to>
          <xdr:col>7</xdr:col>
          <xdr:colOff>133350</xdr:colOff>
          <xdr:row>8</xdr:row>
          <xdr:rowOff>57150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323850</xdr:rowOff>
        </xdr:from>
        <xdr:to>
          <xdr:col>7</xdr:col>
          <xdr:colOff>133350</xdr:colOff>
          <xdr:row>9</xdr:row>
          <xdr:rowOff>57150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323850</xdr:rowOff>
        </xdr:from>
        <xdr:to>
          <xdr:col>7</xdr:col>
          <xdr:colOff>133350</xdr:colOff>
          <xdr:row>11</xdr:row>
          <xdr:rowOff>57150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323850</xdr:rowOff>
        </xdr:from>
        <xdr:to>
          <xdr:col>7</xdr:col>
          <xdr:colOff>133350</xdr:colOff>
          <xdr:row>12</xdr:row>
          <xdr:rowOff>57150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323850</xdr:rowOff>
        </xdr:from>
        <xdr:to>
          <xdr:col>7</xdr:col>
          <xdr:colOff>133350</xdr:colOff>
          <xdr:row>13</xdr:row>
          <xdr:rowOff>57150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323850</xdr:rowOff>
        </xdr:from>
        <xdr:to>
          <xdr:col>7</xdr:col>
          <xdr:colOff>133350</xdr:colOff>
          <xdr:row>14</xdr:row>
          <xdr:rowOff>57150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323850</xdr:rowOff>
        </xdr:from>
        <xdr:to>
          <xdr:col>7</xdr:col>
          <xdr:colOff>133350</xdr:colOff>
          <xdr:row>17</xdr:row>
          <xdr:rowOff>57150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323850</xdr:rowOff>
        </xdr:from>
        <xdr:to>
          <xdr:col>7</xdr:col>
          <xdr:colOff>133350</xdr:colOff>
          <xdr:row>18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323850</xdr:rowOff>
        </xdr:from>
        <xdr:to>
          <xdr:col>7</xdr:col>
          <xdr:colOff>133350</xdr:colOff>
          <xdr:row>19</xdr:row>
          <xdr:rowOff>57150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323850</xdr:rowOff>
        </xdr:from>
        <xdr:to>
          <xdr:col>7</xdr:col>
          <xdr:colOff>133350</xdr:colOff>
          <xdr:row>20</xdr:row>
          <xdr:rowOff>57150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323850</xdr:rowOff>
        </xdr:from>
        <xdr:to>
          <xdr:col>7</xdr:col>
          <xdr:colOff>133350</xdr:colOff>
          <xdr:row>21</xdr:row>
          <xdr:rowOff>57150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323850</xdr:rowOff>
        </xdr:from>
        <xdr:to>
          <xdr:col>7</xdr:col>
          <xdr:colOff>133350</xdr:colOff>
          <xdr:row>22</xdr:row>
          <xdr:rowOff>57150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323850</xdr:rowOff>
        </xdr:from>
        <xdr:to>
          <xdr:col>7</xdr:col>
          <xdr:colOff>133350</xdr:colOff>
          <xdr:row>23</xdr:row>
          <xdr:rowOff>57150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323850</xdr:rowOff>
        </xdr:from>
        <xdr:to>
          <xdr:col>7</xdr:col>
          <xdr:colOff>133350</xdr:colOff>
          <xdr:row>24</xdr:row>
          <xdr:rowOff>57150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323850</xdr:rowOff>
        </xdr:from>
        <xdr:to>
          <xdr:col>7</xdr:col>
          <xdr:colOff>133350</xdr:colOff>
          <xdr:row>25</xdr:row>
          <xdr:rowOff>57150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323850</xdr:rowOff>
        </xdr:from>
        <xdr:to>
          <xdr:col>7</xdr:col>
          <xdr:colOff>133350</xdr:colOff>
          <xdr:row>26</xdr:row>
          <xdr:rowOff>57150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323850</xdr:rowOff>
        </xdr:from>
        <xdr:to>
          <xdr:col>7</xdr:col>
          <xdr:colOff>133350</xdr:colOff>
          <xdr:row>27</xdr:row>
          <xdr:rowOff>57150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323850</xdr:rowOff>
        </xdr:from>
        <xdr:to>
          <xdr:col>7</xdr:col>
          <xdr:colOff>133350</xdr:colOff>
          <xdr:row>28</xdr:row>
          <xdr:rowOff>57150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323850</xdr:rowOff>
        </xdr:from>
        <xdr:to>
          <xdr:col>7</xdr:col>
          <xdr:colOff>133350</xdr:colOff>
          <xdr:row>29</xdr:row>
          <xdr:rowOff>57150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323850</xdr:rowOff>
        </xdr:from>
        <xdr:to>
          <xdr:col>7</xdr:col>
          <xdr:colOff>133350</xdr:colOff>
          <xdr:row>30</xdr:row>
          <xdr:rowOff>57150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323850</xdr:rowOff>
        </xdr:from>
        <xdr:to>
          <xdr:col>7</xdr:col>
          <xdr:colOff>133350</xdr:colOff>
          <xdr:row>31</xdr:row>
          <xdr:rowOff>57150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323850</xdr:rowOff>
        </xdr:from>
        <xdr:to>
          <xdr:col>7</xdr:col>
          <xdr:colOff>133350</xdr:colOff>
          <xdr:row>32</xdr:row>
          <xdr:rowOff>57150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323850</xdr:rowOff>
        </xdr:from>
        <xdr:to>
          <xdr:col>7</xdr:col>
          <xdr:colOff>133350</xdr:colOff>
          <xdr:row>33</xdr:row>
          <xdr:rowOff>57150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323850</xdr:rowOff>
        </xdr:from>
        <xdr:to>
          <xdr:col>7</xdr:col>
          <xdr:colOff>133350</xdr:colOff>
          <xdr:row>36</xdr:row>
          <xdr:rowOff>57150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323850</xdr:rowOff>
        </xdr:from>
        <xdr:to>
          <xdr:col>7</xdr:col>
          <xdr:colOff>133350</xdr:colOff>
          <xdr:row>37</xdr:row>
          <xdr:rowOff>57150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323850</xdr:rowOff>
        </xdr:from>
        <xdr:to>
          <xdr:col>7</xdr:col>
          <xdr:colOff>133350</xdr:colOff>
          <xdr:row>38</xdr:row>
          <xdr:rowOff>57150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323850</xdr:rowOff>
        </xdr:from>
        <xdr:to>
          <xdr:col>7</xdr:col>
          <xdr:colOff>133350</xdr:colOff>
          <xdr:row>39</xdr:row>
          <xdr:rowOff>57150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323850</xdr:rowOff>
        </xdr:from>
        <xdr:to>
          <xdr:col>7</xdr:col>
          <xdr:colOff>133350</xdr:colOff>
          <xdr:row>40</xdr:row>
          <xdr:rowOff>57150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323850</xdr:rowOff>
        </xdr:from>
        <xdr:to>
          <xdr:col>7</xdr:col>
          <xdr:colOff>133350</xdr:colOff>
          <xdr:row>41</xdr:row>
          <xdr:rowOff>57150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323850</xdr:rowOff>
        </xdr:from>
        <xdr:to>
          <xdr:col>7</xdr:col>
          <xdr:colOff>133350</xdr:colOff>
          <xdr:row>42</xdr:row>
          <xdr:rowOff>57150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323850</xdr:rowOff>
        </xdr:from>
        <xdr:to>
          <xdr:col>7</xdr:col>
          <xdr:colOff>133350</xdr:colOff>
          <xdr:row>43</xdr:row>
          <xdr:rowOff>57150</xdr:rowOff>
        </xdr:to>
        <xdr:sp macro="" textlink="">
          <xdr:nvSpPr>
            <xdr:cNvPr id="1085" name="Check Box 61" descr="PC9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323850</xdr:rowOff>
        </xdr:from>
        <xdr:to>
          <xdr:col>7</xdr:col>
          <xdr:colOff>133350</xdr:colOff>
          <xdr:row>44</xdr:row>
          <xdr:rowOff>57150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323850</xdr:rowOff>
        </xdr:from>
        <xdr:to>
          <xdr:col>7</xdr:col>
          <xdr:colOff>133350</xdr:colOff>
          <xdr:row>45</xdr:row>
          <xdr:rowOff>57150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323850</xdr:rowOff>
        </xdr:from>
        <xdr:to>
          <xdr:col>7</xdr:col>
          <xdr:colOff>133350</xdr:colOff>
          <xdr:row>46</xdr:row>
          <xdr:rowOff>57150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323850</xdr:rowOff>
        </xdr:from>
        <xdr:to>
          <xdr:col>7</xdr:col>
          <xdr:colOff>133350</xdr:colOff>
          <xdr:row>47</xdr:row>
          <xdr:rowOff>57150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323850</xdr:rowOff>
        </xdr:from>
        <xdr:to>
          <xdr:col>7</xdr:col>
          <xdr:colOff>133350</xdr:colOff>
          <xdr:row>48</xdr:row>
          <xdr:rowOff>57150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323850</xdr:rowOff>
        </xdr:from>
        <xdr:to>
          <xdr:col>7</xdr:col>
          <xdr:colOff>133350</xdr:colOff>
          <xdr:row>49</xdr:row>
          <xdr:rowOff>57150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323850</xdr:rowOff>
        </xdr:from>
        <xdr:to>
          <xdr:col>7</xdr:col>
          <xdr:colOff>133350</xdr:colOff>
          <xdr:row>50</xdr:row>
          <xdr:rowOff>57150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323850</xdr:rowOff>
        </xdr:from>
        <xdr:to>
          <xdr:col>7</xdr:col>
          <xdr:colOff>133350</xdr:colOff>
          <xdr:row>51</xdr:row>
          <xdr:rowOff>57150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323850</xdr:rowOff>
        </xdr:from>
        <xdr:to>
          <xdr:col>7</xdr:col>
          <xdr:colOff>133350</xdr:colOff>
          <xdr:row>52</xdr:row>
          <xdr:rowOff>57150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323850</xdr:rowOff>
        </xdr:from>
        <xdr:to>
          <xdr:col>7</xdr:col>
          <xdr:colOff>133350</xdr:colOff>
          <xdr:row>53</xdr:row>
          <xdr:rowOff>57150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PA15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323850</xdr:rowOff>
        </xdr:from>
        <xdr:to>
          <xdr:col>7</xdr:col>
          <xdr:colOff>133350</xdr:colOff>
          <xdr:row>54</xdr:row>
          <xdr:rowOff>57150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323850</xdr:rowOff>
        </xdr:from>
        <xdr:to>
          <xdr:col>7</xdr:col>
          <xdr:colOff>133350</xdr:colOff>
          <xdr:row>55</xdr:row>
          <xdr:rowOff>57150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323850</xdr:rowOff>
        </xdr:from>
        <xdr:to>
          <xdr:col>7</xdr:col>
          <xdr:colOff>133350</xdr:colOff>
          <xdr:row>56</xdr:row>
          <xdr:rowOff>57150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323850</xdr:rowOff>
        </xdr:from>
        <xdr:to>
          <xdr:col>7</xdr:col>
          <xdr:colOff>133350</xdr:colOff>
          <xdr:row>57</xdr:row>
          <xdr:rowOff>57150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PD6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323850</xdr:rowOff>
        </xdr:from>
        <xdr:to>
          <xdr:col>7</xdr:col>
          <xdr:colOff>133350</xdr:colOff>
          <xdr:row>58</xdr:row>
          <xdr:rowOff>57150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323850</xdr:rowOff>
        </xdr:from>
        <xdr:to>
          <xdr:col>7</xdr:col>
          <xdr:colOff>133350</xdr:colOff>
          <xdr:row>59</xdr:row>
          <xdr:rowOff>57150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323850</xdr:rowOff>
        </xdr:from>
        <xdr:to>
          <xdr:col>7</xdr:col>
          <xdr:colOff>133350</xdr:colOff>
          <xdr:row>60</xdr:row>
          <xdr:rowOff>57150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323850</xdr:rowOff>
        </xdr:from>
        <xdr:to>
          <xdr:col>7</xdr:col>
          <xdr:colOff>133350</xdr:colOff>
          <xdr:row>61</xdr:row>
          <xdr:rowOff>57150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323850</xdr:rowOff>
        </xdr:from>
        <xdr:to>
          <xdr:col>7</xdr:col>
          <xdr:colOff>133350</xdr:colOff>
          <xdr:row>62</xdr:row>
          <xdr:rowOff>57150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323850</xdr:rowOff>
        </xdr:from>
        <xdr:to>
          <xdr:col>7</xdr:col>
          <xdr:colOff>133350</xdr:colOff>
          <xdr:row>64</xdr:row>
          <xdr:rowOff>57150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323850</xdr:rowOff>
        </xdr:from>
        <xdr:to>
          <xdr:col>7</xdr:col>
          <xdr:colOff>133350</xdr:colOff>
          <xdr:row>65</xdr:row>
          <xdr:rowOff>57150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PB9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0</xdr:rowOff>
        </xdr:from>
        <xdr:to>
          <xdr:col>7</xdr:col>
          <xdr:colOff>752475</xdr:colOff>
          <xdr:row>17</xdr:row>
          <xdr:rowOff>66675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0</xdr:rowOff>
        </xdr:from>
        <xdr:to>
          <xdr:col>7</xdr:col>
          <xdr:colOff>752475</xdr:colOff>
          <xdr:row>18</xdr:row>
          <xdr:rowOff>66675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0</xdr:rowOff>
        </xdr:from>
        <xdr:to>
          <xdr:col>7</xdr:col>
          <xdr:colOff>752475</xdr:colOff>
          <xdr:row>19</xdr:row>
          <xdr:rowOff>66675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0</xdr:rowOff>
        </xdr:from>
        <xdr:to>
          <xdr:col>7</xdr:col>
          <xdr:colOff>752475</xdr:colOff>
          <xdr:row>20</xdr:row>
          <xdr:rowOff>66675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0</xdr:rowOff>
        </xdr:from>
        <xdr:to>
          <xdr:col>7</xdr:col>
          <xdr:colOff>752475</xdr:colOff>
          <xdr:row>23</xdr:row>
          <xdr:rowOff>66675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0</xdr:rowOff>
        </xdr:from>
        <xdr:to>
          <xdr:col>7</xdr:col>
          <xdr:colOff>752475</xdr:colOff>
          <xdr:row>24</xdr:row>
          <xdr:rowOff>66675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0</xdr:rowOff>
        </xdr:from>
        <xdr:to>
          <xdr:col>7</xdr:col>
          <xdr:colOff>752475</xdr:colOff>
          <xdr:row>25</xdr:row>
          <xdr:rowOff>66675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0</xdr:rowOff>
        </xdr:from>
        <xdr:to>
          <xdr:col>7</xdr:col>
          <xdr:colOff>752475</xdr:colOff>
          <xdr:row>26</xdr:row>
          <xdr:rowOff>66675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22</xdr:row>
          <xdr:rowOff>0</xdr:rowOff>
        </xdr:from>
        <xdr:to>
          <xdr:col>8</xdr:col>
          <xdr:colOff>752475</xdr:colOff>
          <xdr:row>23</xdr:row>
          <xdr:rowOff>66675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23</xdr:row>
          <xdr:rowOff>0</xdr:rowOff>
        </xdr:from>
        <xdr:to>
          <xdr:col>8</xdr:col>
          <xdr:colOff>752475</xdr:colOff>
          <xdr:row>24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24</xdr:row>
          <xdr:rowOff>0</xdr:rowOff>
        </xdr:from>
        <xdr:to>
          <xdr:col>8</xdr:col>
          <xdr:colOff>752475</xdr:colOff>
          <xdr:row>25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25</xdr:row>
          <xdr:rowOff>0</xdr:rowOff>
        </xdr:from>
        <xdr:to>
          <xdr:col>8</xdr:col>
          <xdr:colOff>752475</xdr:colOff>
          <xdr:row>26</xdr:row>
          <xdr:rowOff>66675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0</xdr:rowOff>
        </xdr:from>
        <xdr:to>
          <xdr:col>7</xdr:col>
          <xdr:colOff>752475</xdr:colOff>
          <xdr:row>29</xdr:row>
          <xdr:rowOff>66675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0</xdr:rowOff>
        </xdr:from>
        <xdr:to>
          <xdr:col>7</xdr:col>
          <xdr:colOff>752475</xdr:colOff>
          <xdr:row>30</xdr:row>
          <xdr:rowOff>66675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0</xdr:rowOff>
        </xdr:from>
        <xdr:to>
          <xdr:col>7</xdr:col>
          <xdr:colOff>752475</xdr:colOff>
          <xdr:row>31</xdr:row>
          <xdr:rowOff>66675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0</xdr:rowOff>
        </xdr:from>
        <xdr:to>
          <xdr:col>7</xdr:col>
          <xdr:colOff>752475</xdr:colOff>
          <xdr:row>32</xdr:row>
          <xdr:rowOff>66675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28</xdr:row>
          <xdr:rowOff>0</xdr:rowOff>
        </xdr:from>
        <xdr:to>
          <xdr:col>8</xdr:col>
          <xdr:colOff>752475</xdr:colOff>
          <xdr:row>29</xdr:row>
          <xdr:rowOff>66675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29</xdr:row>
          <xdr:rowOff>0</xdr:rowOff>
        </xdr:from>
        <xdr:to>
          <xdr:col>8</xdr:col>
          <xdr:colOff>752475</xdr:colOff>
          <xdr:row>30</xdr:row>
          <xdr:rowOff>66675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30</xdr:row>
          <xdr:rowOff>0</xdr:rowOff>
        </xdr:from>
        <xdr:to>
          <xdr:col>8</xdr:col>
          <xdr:colOff>752475</xdr:colOff>
          <xdr:row>31</xdr:row>
          <xdr:rowOff>66675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31</xdr:row>
          <xdr:rowOff>0</xdr:rowOff>
        </xdr:from>
        <xdr:to>
          <xdr:col>8</xdr:col>
          <xdr:colOff>752475</xdr:colOff>
          <xdr:row>32</xdr:row>
          <xdr:rowOff>66675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36</xdr:row>
          <xdr:rowOff>0</xdr:rowOff>
        </xdr:from>
        <xdr:to>
          <xdr:col>8</xdr:col>
          <xdr:colOff>752475</xdr:colOff>
          <xdr:row>37</xdr:row>
          <xdr:rowOff>66675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37</xdr:row>
          <xdr:rowOff>0</xdr:rowOff>
        </xdr:from>
        <xdr:to>
          <xdr:col>8</xdr:col>
          <xdr:colOff>752475</xdr:colOff>
          <xdr:row>38</xdr:row>
          <xdr:rowOff>66675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38</xdr:row>
          <xdr:rowOff>0</xdr:rowOff>
        </xdr:from>
        <xdr:to>
          <xdr:col>8</xdr:col>
          <xdr:colOff>752475</xdr:colOff>
          <xdr:row>39</xdr:row>
          <xdr:rowOff>66675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45</xdr:row>
          <xdr:rowOff>0</xdr:rowOff>
        </xdr:from>
        <xdr:to>
          <xdr:col>8</xdr:col>
          <xdr:colOff>752475</xdr:colOff>
          <xdr:row>46</xdr:row>
          <xdr:rowOff>66675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200025</xdr:rowOff>
        </xdr:from>
        <xdr:to>
          <xdr:col>9</xdr:col>
          <xdr:colOff>666750</xdr:colOff>
          <xdr:row>8</xdr:row>
          <xdr:rowOff>57150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200025</xdr:rowOff>
        </xdr:from>
        <xdr:to>
          <xdr:col>9</xdr:col>
          <xdr:colOff>666750</xdr:colOff>
          <xdr:row>9</xdr:row>
          <xdr:rowOff>57150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200025</xdr:rowOff>
        </xdr:from>
        <xdr:to>
          <xdr:col>9</xdr:col>
          <xdr:colOff>666750</xdr:colOff>
          <xdr:row>21</xdr:row>
          <xdr:rowOff>57150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200025</xdr:rowOff>
        </xdr:from>
        <xdr:to>
          <xdr:col>9</xdr:col>
          <xdr:colOff>666750</xdr:colOff>
          <xdr:row>22</xdr:row>
          <xdr:rowOff>57150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200025</xdr:rowOff>
        </xdr:from>
        <xdr:to>
          <xdr:col>9</xdr:col>
          <xdr:colOff>666750</xdr:colOff>
          <xdr:row>23</xdr:row>
          <xdr:rowOff>57150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200025</xdr:rowOff>
        </xdr:from>
        <xdr:to>
          <xdr:col>9</xdr:col>
          <xdr:colOff>666750</xdr:colOff>
          <xdr:row>24</xdr:row>
          <xdr:rowOff>57150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200025</xdr:rowOff>
        </xdr:from>
        <xdr:to>
          <xdr:col>9</xdr:col>
          <xdr:colOff>666750</xdr:colOff>
          <xdr:row>25</xdr:row>
          <xdr:rowOff>57150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200025</xdr:rowOff>
        </xdr:from>
        <xdr:to>
          <xdr:col>9</xdr:col>
          <xdr:colOff>666750</xdr:colOff>
          <xdr:row>26</xdr:row>
          <xdr:rowOff>57150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200025</xdr:rowOff>
        </xdr:from>
        <xdr:to>
          <xdr:col>9</xdr:col>
          <xdr:colOff>666750</xdr:colOff>
          <xdr:row>30</xdr:row>
          <xdr:rowOff>57150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200025</xdr:rowOff>
        </xdr:from>
        <xdr:to>
          <xdr:col>9</xdr:col>
          <xdr:colOff>666750</xdr:colOff>
          <xdr:row>36</xdr:row>
          <xdr:rowOff>57150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200025</xdr:rowOff>
        </xdr:from>
        <xdr:to>
          <xdr:col>9</xdr:col>
          <xdr:colOff>666750</xdr:colOff>
          <xdr:row>37</xdr:row>
          <xdr:rowOff>57150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200025</xdr:rowOff>
        </xdr:from>
        <xdr:to>
          <xdr:col>9</xdr:col>
          <xdr:colOff>666750</xdr:colOff>
          <xdr:row>38</xdr:row>
          <xdr:rowOff>57150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200025</xdr:rowOff>
        </xdr:from>
        <xdr:to>
          <xdr:col>9</xdr:col>
          <xdr:colOff>666750</xdr:colOff>
          <xdr:row>39</xdr:row>
          <xdr:rowOff>57150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200025</xdr:rowOff>
        </xdr:from>
        <xdr:to>
          <xdr:col>9</xdr:col>
          <xdr:colOff>666750</xdr:colOff>
          <xdr:row>44</xdr:row>
          <xdr:rowOff>57150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200025</xdr:rowOff>
        </xdr:from>
        <xdr:to>
          <xdr:col>9</xdr:col>
          <xdr:colOff>666750</xdr:colOff>
          <xdr:row>46</xdr:row>
          <xdr:rowOff>57150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200025</xdr:rowOff>
        </xdr:from>
        <xdr:to>
          <xdr:col>9</xdr:col>
          <xdr:colOff>666750</xdr:colOff>
          <xdr:row>53</xdr:row>
          <xdr:rowOff>57150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200025</xdr:rowOff>
        </xdr:from>
        <xdr:to>
          <xdr:col>9</xdr:col>
          <xdr:colOff>666750</xdr:colOff>
          <xdr:row>54</xdr:row>
          <xdr:rowOff>57150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200025</xdr:rowOff>
        </xdr:from>
        <xdr:to>
          <xdr:col>9</xdr:col>
          <xdr:colOff>666750</xdr:colOff>
          <xdr:row>56</xdr:row>
          <xdr:rowOff>57150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200025</xdr:rowOff>
        </xdr:from>
        <xdr:to>
          <xdr:col>9</xdr:col>
          <xdr:colOff>666750</xdr:colOff>
          <xdr:row>55</xdr:row>
          <xdr:rowOff>57150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200025</xdr:rowOff>
        </xdr:from>
        <xdr:to>
          <xdr:col>9</xdr:col>
          <xdr:colOff>666750</xdr:colOff>
          <xdr:row>58</xdr:row>
          <xdr:rowOff>57150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200025</xdr:rowOff>
        </xdr:from>
        <xdr:to>
          <xdr:col>9</xdr:col>
          <xdr:colOff>666750</xdr:colOff>
          <xdr:row>59</xdr:row>
          <xdr:rowOff>57150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200025</xdr:rowOff>
        </xdr:from>
        <xdr:to>
          <xdr:col>9</xdr:col>
          <xdr:colOff>666750</xdr:colOff>
          <xdr:row>60</xdr:row>
          <xdr:rowOff>57150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200025</xdr:rowOff>
        </xdr:from>
        <xdr:to>
          <xdr:col>9</xdr:col>
          <xdr:colOff>666750</xdr:colOff>
          <xdr:row>61</xdr:row>
          <xdr:rowOff>57150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200025</xdr:rowOff>
        </xdr:from>
        <xdr:to>
          <xdr:col>9</xdr:col>
          <xdr:colOff>666750</xdr:colOff>
          <xdr:row>62</xdr:row>
          <xdr:rowOff>57150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200025</xdr:rowOff>
        </xdr:from>
        <xdr:to>
          <xdr:col>9</xdr:col>
          <xdr:colOff>666750</xdr:colOff>
          <xdr:row>64</xdr:row>
          <xdr:rowOff>57150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200025</xdr:rowOff>
        </xdr:from>
        <xdr:to>
          <xdr:col>9</xdr:col>
          <xdr:colOff>666750</xdr:colOff>
          <xdr:row>65</xdr:row>
          <xdr:rowOff>57150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200025</xdr:rowOff>
        </xdr:from>
        <xdr:to>
          <xdr:col>10</xdr:col>
          <xdr:colOff>666750</xdr:colOff>
          <xdr:row>8</xdr:row>
          <xdr:rowOff>57150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200025</xdr:rowOff>
        </xdr:from>
        <xdr:to>
          <xdr:col>10</xdr:col>
          <xdr:colOff>666750</xdr:colOff>
          <xdr:row>9</xdr:row>
          <xdr:rowOff>57150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200025</xdr:rowOff>
        </xdr:from>
        <xdr:to>
          <xdr:col>10</xdr:col>
          <xdr:colOff>666750</xdr:colOff>
          <xdr:row>50</xdr:row>
          <xdr:rowOff>57150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200025</xdr:rowOff>
        </xdr:from>
        <xdr:to>
          <xdr:col>10</xdr:col>
          <xdr:colOff>666750</xdr:colOff>
          <xdr:row>51</xdr:row>
          <xdr:rowOff>57150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200025</xdr:rowOff>
        </xdr:from>
        <xdr:to>
          <xdr:col>10</xdr:col>
          <xdr:colOff>666750</xdr:colOff>
          <xdr:row>13</xdr:row>
          <xdr:rowOff>57150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200025</xdr:rowOff>
        </xdr:from>
        <xdr:to>
          <xdr:col>10</xdr:col>
          <xdr:colOff>666750</xdr:colOff>
          <xdr:row>14</xdr:row>
          <xdr:rowOff>57150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200025</xdr:rowOff>
        </xdr:from>
        <xdr:to>
          <xdr:col>10</xdr:col>
          <xdr:colOff>666750</xdr:colOff>
          <xdr:row>17</xdr:row>
          <xdr:rowOff>57150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200025</xdr:rowOff>
        </xdr:from>
        <xdr:to>
          <xdr:col>10</xdr:col>
          <xdr:colOff>666750</xdr:colOff>
          <xdr:row>18</xdr:row>
          <xdr:rowOff>57150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200025</xdr:rowOff>
        </xdr:from>
        <xdr:to>
          <xdr:col>10</xdr:col>
          <xdr:colOff>666750</xdr:colOff>
          <xdr:row>19</xdr:row>
          <xdr:rowOff>57150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200025</xdr:rowOff>
        </xdr:from>
        <xdr:to>
          <xdr:col>10</xdr:col>
          <xdr:colOff>666750</xdr:colOff>
          <xdr:row>20</xdr:row>
          <xdr:rowOff>57150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200025</xdr:rowOff>
        </xdr:from>
        <xdr:to>
          <xdr:col>10</xdr:col>
          <xdr:colOff>666750</xdr:colOff>
          <xdr:row>21</xdr:row>
          <xdr:rowOff>57150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200025</xdr:rowOff>
        </xdr:from>
        <xdr:to>
          <xdr:col>10</xdr:col>
          <xdr:colOff>666750</xdr:colOff>
          <xdr:row>22</xdr:row>
          <xdr:rowOff>57150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200025</xdr:rowOff>
        </xdr:from>
        <xdr:to>
          <xdr:col>10</xdr:col>
          <xdr:colOff>666750</xdr:colOff>
          <xdr:row>57</xdr:row>
          <xdr:rowOff>57150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200025</xdr:rowOff>
        </xdr:from>
        <xdr:to>
          <xdr:col>10</xdr:col>
          <xdr:colOff>666750</xdr:colOff>
          <xdr:row>23</xdr:row>
          <xdr:rowOff>57150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200025</xdr:rowOff>
        </xdr:from>
        <xdr:to>
          <xdr:col>10</xdr:col>
          <xdr:colOff>666750</xdr:colOff>
          <xdr:row>24</xdr:row>
          <xdr:rowOff>57150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200025</xdr:rowOff>
        </xdr:from>
        <xdr:to>
          <xdr:col>10</xdr:col>
          <xdr:colOff>666750</xdr:colOff>
          <xdr:row>25</xdr:row>
          <xdr:rowOff>57150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200025</xdr:rowOff>
        </xdr:from>
        <xdr:to>
          <xdr:col>10</xdr:col>
          <xdr:colOff>666750</xdr:colOff>
          <xdr:row>26</xdr:row>
          <xdr:rowOff>57150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200025</xdr:rowOff>
        </xdr:from>
        <xdr:to>
          <xdr:col>10</xdr:col>
          <xdr:colOff>666750</xdr:colOff>
          <xdr:row>29</xdr:row>
          <xdr:rowOff>57150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10</xdr:col>
          <xdr:colOff>666750</xdr:colOff>
          <xdr:row>30</xdr:row>
          <xdr:rowOff>57150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200025</xdr:rowOff>
        </xdr:from>
        <xdr:to>
          <xdr:col>10</xdr:col>
          <xdr:colOff>666750</xdr:colOff>
          <xdr:row>32</xdr:row>
          <xdr:rowOff>57150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200025</xdr:rowOff>
        </xdr:from>
        <xdr:to>
          <xdr:col>10</xdr:col>
          <xdr:colOff>666750</xdr:colOff>
          <xdr:row>33</xdr:row>
          <xdr:rowOff>57150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200025</xdr:rowOff>
        </xdr:from>
        <xdr:to>
          <xdr:col>10</xdr:col>
          <xdr:colOff>666750</xdr:colOff>
          <xdr:row>36</xdr:row>
          <xdr:rowOff>57150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200025</xdr:rowOff>
        </xdr:from>
        <xdr:to>
          <xdr:col>10</xdr:col>
          <xdr:colOff>666750</xdr:colOff>
          <xdr:row>37</xdr:row>
          <xdr:rowOff>57150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200025</xdr:rowOff>
        </xdr:from>
        <xdr:to>
          <xdr:col>10</xdr:col>
          <xdr:colOff>666750</xdr:colOff>
          <xdr:row>38</xdr:row>
          <xdr:rowOff>57150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200025</xdr:rowOff>
        </xdr:from>
        <xdr:to>
          <xdr:col>10</xdr:col>
          <xdr:colOff>666750</xdr:colOff>
          <xdr:row>39</xdr:row>
          <xdr:rowOff>57150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200025</xdr:rowOff>
        </xdr:from>
        <xdr:to>
          <xdr:col>10</xdr:col>
          <xdr:colOff>666750</xdr:colOff>
          <xdr:row>40</xdr:row>
          <xdr:rowOff>57150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200025</xdr:rowOff>
        </xdr:from>
        <xdr:to>
          <xdr:col>10</xdr:col>
          <xdr:colOff>666750</xdr:colOff>
          <xdr:row>41</xdr:row>
          <xdr:rowOff>57150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200025</xdr:rowOff>
        </xdr:from>
        <xdr:to>
          <xdr:col>10</xdr:col>
          <xdr:colOff>666750</xdr:colOff>
          <xdr:row>42</xdr:row>
          <xdr:rowOff>57150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666750</xdr:colOff>
          <xdr:row>43</xdr:row>
          <xdr:rowOff>57150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200025</xdr:rowOff>
        </xdr:from>
        <xdr:to>
          <xdr:col>10</xdr:col>
          <xdr:colOff>666750</xdr:colOff>
          <xdr:row>45</xdr:row>
          <xdr:rowOff>57150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200025</xdr:rowOff>
        </xdr:from>
        <xdr:to>
          <xdr:col>10</xdr:col>
          <xdr:colOff>666750</xdr:colOff>
          <xdr:row>46</xdr:row>
          <xdr:rowOff>57150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200025</xdr:rowOff>
        </xdr:from>
        <xdr:to>
          <xdr:col>10</xdr:col>
          <xdr:colOff>666750</xdr:colOff>
          <xdr:row>47</xdr:row>
          <xdr:rowOff>57150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200025</xdr:rowOff>
        </xdr:from>
        <xdr:to>
          <xdr:col>10</xdr:col>
          <xdr:colOff>666750</xdr:colOff>
          <xdr:row>48</xdr:row>
          <xdr:rowOff>57150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200025</xdr:rowOff>
        </xdr:from>
        <xdr:to>
          <xdr:col>10</xdr:col>
          <xdr:colOff>666750</xdr:colOff>
          <xdr:row>52</xdr:row>
          <xdr:rowOff>57150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200025</xdr:rowOff>
        </xdr:from>
        <xdr:to>
          <xdr:col>10</xdr:col>
          <xdr:colOff>666750</xdr:colOff>
          <xdr:row>53</xdr:row>
          <xdr:rowOff>57150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200025</xdr:rowOff>
        </xdr:from>
        <xdr:to>
          <xdr:col>10</xdr:col>
          <xdr:colOff>666750</xdr:colOff>
          <xdr:row>59</xdr:row>
          <xdr:rowOff>57150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200025</xdr:rowOff>
        </xdr:from>
        <xdr:to>
          <xdr:col>10</xdr:col>
          <xdr:colOff>666750</xdr:colOff>
          <xdr:row>60</xdr:row>
          <xdr:rowOff>57150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200025</xdr:rowOff>
        </xdr:from>
        <xdr:to>
          <xdr:col>10</xdr:col>
          <xdr:colOff>666750</xdr:colOff>
          <xdr:row>61</xdr:row>
          <xdr:rowOff>57150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200025</xdr:rowOff>
        </xdr:from>
        <xdr:to>
          <xdr:col>10</xdr:col>
          <xdr:colOff>666750</xdr:colOff>
          <xdr:row>62</xdr:row>
          <xdr:rowOff>57150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200025</xdr:rowOff>
        </xdr:from>
        <xdr:to>
          <xdr:col>10</xdr:col>
          <xdr:colOff>666750</xdr:colOff>
          <xdr:row>64</xdr:row>
          <xdr:rowOff>57150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200025</xdr:rowOff>
        </xdr:from>
        <xdr:to>
          <xdr:col>10</xdr:col>
          <xdr:colOff>666750</xdr:colOff>
          <xdr:row>65</xdr:row>
          <xdr:rowOff>57150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200025</xdr:rowOff>
        </xdr:from>
        <xdr:to>
          <xdr:col>11</xdr:col>
          <xdr:colOff>666750</xdr:colOff>
          <xdr:row>17</xdr:row>
          <xdr:rowOff>57150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200025</xdr:rowOff>
        </xdr:from>
        <xdr:to>
          <xdr:col>11</xdr:col>
          <xdr:colOff>666750</xdr:colOff>
          <xdr:row>18</xdr:row>
          <xdr:rowOff>57150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200025</xdr:rowOff>
        </xdr:from>
        <xdr:to>
          <xdr:col>11</xdr:col>
          <xdr:colOff>666750</xdr:colOff>
          <xdr:row>19</xdr:row>
          <xdr:rowOff>57150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11</xdr:col>
          <xdr:colOff>666750</xdr:colOff>
          <xdr:row>20</xdr:row>
          <xdr:rowOff>57150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200025</xdr:rowOff>
        </xdr:from>
        <xdr:to>
          <xdr:col>11</xdr:col>
          <xdr:colOff>666750</xdr:colOff>
          <xdr:row>24</xdr:row>
          <xdr:rowOff>57150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200025</xdr:rowOff>
        </xdr:from>
        <xdr:to>
          <xdr:col>11</xdr:col>
          <xdr:colOff>666750</xdr:colOff>
          <xdr:row>25</xdr:row>
          <xdr:rowOff>57150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200025</xdr:rowOff>
        </xdr:from>
        <xdr:to>
          <xdr:col>11</xdr:col>
          <xdr:colOff>666750</xdr:colOff>
          <xdr:row>26</xdr:row>
          <xdr:rowOff>57150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200025</xdr:rowOff>
        </xdr:from>
        <xdr:to>
          <xdr:col>11</xdr:col>
          <xdr:colOff>666750</xdr:colOff>
          <xdr:row>29</xdr:row>
          <xdr:rowOff>57150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200025</xdr:rowOff>
        </xdr:from>
        <xdr:to>
          <xdr:col>11</xdr:col>
          <xdr:colOff>666750</xdr:colOff>
          <xdr:row>30</xdr:row>
          <xdr:rowOff>57150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200025</xdr:rowOff>
        </xdr:from>
        <xdr:to>
          <xdr:col>11</xdr:col>
          <xdr:colOff>666750</xdr:colOff>
          <xdr:row>32</xdr:row>
          <xdr:rowOff>57150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200025</xdr:rowOff>
        </xdr:from>
        <xdr:to>
          <xdr:col>11</xdr:col>
          <xdr:colOff>666750</xdr:colOff>
          <xdr:row>33</xdr:row>
          <xdr:rowOff>57150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200025</xdr:rowOff>
        </xdr:from>
        <xdr:to>
          <xdr:col>11</xdr:col>
          <xdr:colOff>666750</xdr:colOff>
          <xdr:row>36</xdr:row>
          <xdr:rowOff>57150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200025</xdr:rowOff>
        </xdr:from>
        <xdr:to>
          <xdr:col>11</xdr:col>
          <xdr:colOff>666750</xdr:colOff>
          <xdr:row>37</xdr:row>
          <xdr:rowOff>57150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200025</xdr:rowOff>
        </xdr:from>
        <xdr:to>
          <xdr:col>11</xdr:col>
          <xdr:colOff>666750</xdr:colOff>
          <xdr:row>38</xdr:row>
          <xdr:rowOff>57150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200025</xdr:rowOff>
        </xdr:from>
        <xdr:to>
          <xdr:col>11</xdr:col>
          <xdr:colOff>666750</xdr:colOff>
          <xdr:row>39</xdr:row>
          <xdr:rowOff>57150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200025</xdr:rowOff>
        </xdr:from>
        <xdr:to>
          <xdr:col>11</xdr:col>
          <xdr:colOff>666750</xdr:colOff>
          <xdr:row>44</xdr:row>
          <xdr:rowOff>57150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200025</xdr:rowOff>
        </xdr:from>
        <xdr:to>
          <xdr:col>11</xdr:col>
          <xdr:colOff>666750</xdr:colOff>
          <xdr:row>45</xdr:row>
          <xdr:rowOff>57150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200025</xdr:rowOff>
        </xdr:from>
        <xdr:to>
          <xdr:col>11</xdr:col>
          <xdr:colOff>666750</xdr:colOff>
          <xdr:row>46</xdr:row>
          <xdr:rowOff>57150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200025</xdr:rowOff>
        </xdr:from>
        <xdr:to>
          <xdr:col>11</xdr:col>
          <xdr:colOff>666750</xdr:colOff>
          <xdr:row>47</xdr:row>
          <xdr:rowOff>57150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200025</xdr:rowOff>
        </xdr:from>
        <xdr:to>
          <xdr:col>11</xdr:col>
          <xdr:colOff>666750</xdr:colOff>
          <xdr:row>48</xdr:row>
          <xdr:rowOff>57150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200025</xdr:rowOff>
        </xdr:from>
        <xdr:to>
          <xdr:col>11</xdr:col>
          <xdr:colOff>666750</xdr:colOff>
          <xdr:row>53</xdr:row>
          <xdr:rowOff>57150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200025</xdr:rowOff>
        </xdr:from>
        <xdr:to>
          <xdr:col>11</xdr:col>
          <xdr:colOff>666750</xdr:colOff>
          <xdr:row>58</xdr:row>
          <xdr:rowOff>57150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200025</xdr:rowOff>
        </xdr:from>
        <xdr:to>
          <xdr:col>11</xdr:col>
          <xdr:colOff>666750</xdr:colOff>
          <xdr:row>60</xdr:row>
          <xdr:rowOff>57150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200025</xdr:rowOff>
        </xdr:from>
        <xdr:to>
          <xdr:col>11</xdr:col>
          <xdr:colOff>666750</xdr:colOff>
          <xdr:row>61</xdr:row>
          <xdr:rowOff>57150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200025</xdr:rowOff>
        </xdr:from>
        <xdr:to>
          <xdr:col>11</xdr:col>
          <xdr:colOff>666750</xdr:colOff>
          <xdr:row>62</xdr:row>
          <xdr:rowOff>57150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200025</xdr:rowOff>
        </xdr:from>
        <xdr:to>
          <xdr:col>11</xdr:col>
          <xdr:colOff>666750</xdr:colOff>
          <xdr:row>64</xdr:row>
          <xdr:rowOff>57150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200025</xdr:rowOff>
        </xdr:from>
        <xdr:to>
          <xdr:col>11</xdr:col>
          <xdr:colOff>666750</xdr:colOff>
          <xdr:row>65</xdr:row>
          <xdr:rowOff>57150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200025</xdr:rowOff>
        </xdr:from>
        <xdr:to>
          <xdr:col>12</xdr:col>
          <xdr:colOff>666750</xdr:colOff>
          <xdr:row>8</xdr:row>
          <xdr:rowOff>57150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200025</xdr:rowOff>
        </xdr:from>
        <xdr:to>
          <xdr:col>12</xdr:col>
          <xdr:colOff>666750</xdr:colOff>
          <xdr:row>9</xdr:row>
          <xdr:rowOff>57150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12</xdr:col>
          <xdr:colOff>666750</xdr:colOff>
          <xdr:row>18</xdr:row>
          <xdr:rowOff>57150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12</xdr:col>
          <xdr:colOff>666750</xdr:colOff>
          <xdr:row>19</xdr:row>
          <xdr:rowOff>57150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12</xdr:col>
          <xdr:colOff>666750</xdr:colOff>
          <xdr:row>20</xdr:row>
          <xdr:rowOff>57150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12</xdr:col>
          <xdr:colOff>666750</xdr:colOff>
          <xdr:row>23</xdr:row>
          <xdr:rowOff>57150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12</xdr:col>
          <xdr:colOff>666750</xdr:colOff>
          <xdr:row>25</xdr:row>
          <xdr:rowOff>57150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12</xdr:col>
          <xdr:colOff>666750</xdr:colOff>
          <xdr:row>26</xdr:row>
          <xdr:rowOff>57150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200025</xdr:rowOff>
        </xdr:from>
        <xdr:to>
          <xdr:col>12</xdr:col>
          <xdr:colOff>666750</xdr:colOff>
          <xdr:row>27</xdr:row>
          <xdr:rowOff>57150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200025</xdr:rowOff>
        </xdr:from>
        <xdr:to>
          <xdr:col>12</xdr:col>
          <xdr:colOff>666750</xdr:colOff>
          <xdr:row>28</xdr:row>
          <xdr:rowOff>57150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12</xdr:col>
          <xdr:colOff>666750</xdr:colOff>
          <xdr:row>29</xdr:row>
          <xdr:rowOff>57150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12</xdr:col>
          <xdr:colOff>666750</xdr:colOff>
          <xdr:row>30</xdr:row>
          <xdr:rowOff>57150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200025</xdr:rowOff>
        </xdr:from>
        <xdr:to>
          <xdr:col>12</xdr:col>
          <xdr:colOff>666750</xdr:colOff>
          <xdr:row>36</xdr:row>
          <xdr:rowOff>57150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200025</xdr:rowOff>
        </xdr:from>
        <xdr:to>
          <xdr:col>12</xdr:col>
          <xdr:colOff>666750</xdr:colOff>
          <xdr:row>37</xdr:row>
          <xdr:rowOff>57150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200025</xdr:rowOff>
        </xdr:from>
        <xdr:to>
          <xdr:col>12</xdr:col>
          <xdr:colOff>666750</xdr:colOff>
          <xdr:row>38</xdr:row>
          <xdr:rowOff>57150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200025</xdr:rowOff>
        </xdr:from>
        <xdr:to>
          <xdr:col>12</xdr:col>
          <xdr:colOff>666750</xdr:colOff>
          <xdr:row>39</xdr:row>
          <xdr:rowOff>57150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12</xdr:col>
          <xdr:colOff>666750</xdr:colOff>
          <xdr:row>40</xdr:row>
          <xdr:rowOff>57150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12</xdr:col>
          <xdr:colOff>666750</xdr:colOff>
          <xdr:row>41</xdr:row>
          <xdr:rowOff>57150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12</xdr:col>
          <xdr:colOff>666750</xdr:colOff>
          <xdr:row>41</xdr:row>
          <xdr:rowOff>57150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12</xdr:col>
          <xdr:colOff>666750</xdr:colOff>
          <xdr:row>42</xdr:row>
          <xdr:rowOff>57150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12</xdr:col>
          <xdr:colOff>666750</xdr:colOff>
          <xdr:row>42</xdr:row>
          <xdr:rowOff>57150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12</xdr:col>
          <xdr:colOff>666750</xdr:colOff>
          <xdr:row>43</xdr:row>
          <xdr:rowOff>57150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12</xdr:col>
          <xdr:colOff>666750</xdr:colOff>
          <xdr:row>43</xdr:row>
          <xdr:rowOff>57150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200025</xdr:rowOff>
        </xdr:from>
        <xdr:to>
          <xdr:col>12</xdr:col>
          <xdr:colOff>666750</xdr:colOff>
          <xdr:row>45</xdr:row>
          <xdr:rowOff>57150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200025</xdr:rowOff>
        </xdr:from>
        <xdr:to>
          <xdr:col>12</xdr:col>
          <xdr:colOff>666750</xdr:colOff>
          <xdr:row>46</xdr:row>
          <xdr:rowOff>57150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200025</xdr:rowOff>
        </xdr:from>
        <xdr:to>
          <xdr:col>12</xdr:col>
          <xdr:colOff>666750</xdr:colOff>
          <xdr:row>47</xdr:row>
          <xdr:rowOff>57150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200025</xdr:rowOff>
        </xdr:from>
        <xdr:to>
          <xdr:col>12</xdr:col>
          <xdr:colOff>666750</xdr:colOff>
          <xdr:row>48</xdr:row>
          <xdr:rowOff>57150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12</xdr:col>
          <xdr:colOff>666750</xdr:colOff>
          <xdr:row>53</xdr:row>
          <xdr:rowOff>57150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12</xdr:col>
          <xdr:colOff>666750</xdr:colOff>
          <xdr:row>54</xdr:row>
          <xdr:rowOff>57150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12</xdr:col>
          <xdr:colOff>666750</xdr:colOff>
          <xdr:row>54</xdr:row>
          <xdr:rowOff>57150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12</xdr:col>
          <xdr:colOff>666750</xdr:colOff>
          <xdr:row>55</xdr:row>
          <xdr:rowOff>57150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12</xdr:col>
          <xdr:colOff>666750</xdr:colOff>
          <xdr:row>55</xdr:row>
          <xdr:rowOff>57150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12</xdr:col>
          <xdr:colOff>666750</xdr:colOff>
          <xdr:row>56</xdr:row>
          <xdr:rowOff>57150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12</xdr:col>
          <xdr:colOff>666750</xdr:colOff>
          <xdr:row>56</xdr:row>
          <xdr:rowOff>57150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12</xdr:col>
          <xdr:colOff>666750</xdr:colOff>
          <xdr:row>57</xdr:row>
          <xdr:rowOff>57150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12</xdr:col>
          <xdr:colOff>666750</xdr:colOff>
          <xdr:row>64</xdr:row>
          <xdr:rowOff>57150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13</xdr:col>
          <xdr:colOff>666750</xdr:colOff>
          <xdr:row>23</xdr:row>
          <xdr:rowOff>57150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13</xdr:col>
          <xdr:colOff>666750</xdr:colOff>
          <xdr:row>26</xdr:row>
          <xdr:rowOff>57150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13</xdr:col>
          <xdr:colOff>666750</xdr:colOff>
          <xdr:row>30</xdr:row>
          <xdr:rowOff>57150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200025</xdr:rowOff>
        </xdr:from>
        <xdr:to>
          <xdr:col>13</xdr:col>
          <xdr:colOff>666750</xdr:colOff>
          <xdr:row>36</xdr:row>
          <xdr:rowOff>57150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200025</xdr:rowOff>
        </xdr:from>
        <xdr:to>
          <xdr:col>13</xdr:col>
          <xdr:colOff>666750</xdr:colOff>
          <xdr:row>37</xdr:row>
          <xdr:rowOff>57150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200025</xdr:rowOff>
        </xdr:from>
        <xdr:to>
          <xdr:col>13</xdr:col>
          <xdr:colOff>666750</xdr:colOff>
          <xdr:row>38</xdr:row>
          <xdr:rowOff>57150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200025</xdr:rowOff>
        </xdr:from>
        <xdr:to>
          <xdr:col>13</xdr:col>
          <xdr:colOff>666750</xdr:colOff>
          <xdr:row>39</xdr:row>
          <xdr:rowOff>57150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13</xdr:col>
          <xdr:colOff>666750</xdr:colOff>
          <xdr:row>45</xdr:row>
          <xdr:rowOff>57150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13</xdr:col>
          <xdr:colOff>666750</xdr:colOff>
          <xdr:row>46</xdr:row>
          <xdr:rowOff>57150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13</xdr:col>
          <xdr:colOff>666750</xdr:colOff>
          <xdr:row>47</xdr:row>
          <xdr:rowOff>57150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13</xdr:col>
          <xdr:colOff>666750</xdr:colOff>
          <xdr:row>48</xdr:row>
          <xdr:rowOff>57150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13</xdr:col>
          <xdr:colOff>666750</xdr:colOff>
          <xdr:row>53</xdr:row>
          <xdr:rowOff>57150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13</xdr:col>
          <xdr:colOff>666750</xdr:colOff>
          <xdr:row>55</xdr:row>
          <xdr:rowOff>57150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13</xdr:col>
          <xdr:colOff>666750</xdr:colOff>
          <xdr:row>54</xdr:row>
          <xdr:rowOff>57150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13</xdr:col>
          <xdr:colOff>666750</xdr:colOff>
          <xdr:row>56</xdr:row>
          <xdr:rowOff>57150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9525</xdr:rowOff>
        </xdr:from>
        <xdr:to>
          <xdr:col>14</xdr:col>
          <xdr:colOff>666750</xdr:colOff>
          <xdr:row>4</xdr:row>
          <xdr:rowOff>66675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9525</xdr:rowOff>
        </xdr:from>
        <xdr:to>
          <xdr:col>14</xdr:col>
          <xdr:colOff>666750</xdr:colOff>
          <xdr:row>8</xdr:row>
          <xdr:rowOff>66675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9525</xdr:rowOff>
        </xdr:from>
        <xdr:to>
          <xdr:col>14</xdr:col>
          <xdr:colOff>666750</xdr:colOff>
          <xdr:row>50</xdr:row>
          <xdr:rowOff>66675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9525</xdr:rowOff>
        </xdr:from>
        <xdr:to>
          <xdr:col>14</xdr:col>
          <xdr:colOff>666750</xdr:colOff>
          <xdr:row>50</xdr:row>
          <xdr:rowOff>66675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9525</xdr:rowOff>
        </xdr:from>
        <xdr:to>
          <xdr:col>14</xdr:col>
          <xdr:colOff>666750</xdr:colOff>
          <xdr:row>51</xdr:row>
          <xdr:rowOff>66675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9525</xdr:rowOff>
        </xdr:from>
        <xdr:to>
          <xdr:col>14</xdr:col>
          <xdr:colOff>666750</xdr:colOff>
          <xdr:row>51</xdr:row>
          <xdr:rowOff>66675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9525</xdr:rowOff>
        </xdr:from>
        <xdr:to>
          <xdr:col>14</xdr:col>
          <xdr:colOff>666750</xdr:colOff>
          <xdr:row>9</xdr:row>
          <xdr:rowOff>66675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9525</xdr:rowOff>
        </xdr:from>
        <xdr:to>
          <xdr:col>14</xdr:col>
          <xdr:colOff>666750</xdr:colOff>
          <xdr:row>12</xdr:row>
          <xdr:rowOff>66675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9525</xdr:rowOff>
        </xdr:from>
        <xdr:to>
          <xdr:col>14</xdr:col>
          <xdr:colOff>666750</xdr:colOff>
          <xdr:row>13</xdr:row>
          <xdr:rowOff>66675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9525</xdr:rowOff>
        </xdr:from>
        <xdr:to>
          <xdr:col>14</xdr:col>
          <xdr:colOff>666750</xdr:colOff>
          <xdr:row>14</xdr:row>
          <xdr:rowOff>66675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9525</xdr:rowOff>
        </xdr:from>
        <xdr:to>
          <xdr:col>14</xdr:col>
          <xdr:colOff>666750</xdr:colOff>
          <xdr:row>21</xdr:row>
          <xdr:rowOff>66675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9525</xdr:rowOff>
        </xdr:from>
        <xdr:to>
          <xdr:col>14</xdr:col>
          <xdr:colOff>666750</xdr:colOff>
          <xdr:row>25</xdr:row>
          <xdr:rowOff>66675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9525</xdr:rowOff>
        </xdr:from>
        <xdr:to>
          <xdr:col>14</xdr:col>
          <xdr:colOff>666750</xdr:colOff>
          <xdr:row>26</xdr:row>
          <xdr:rowOff>66675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9525</xdr:rowOff>
        </xdr:from>
        <xdr:to>
          <xdr:col>14</xdr:col>
          <xdr:colOff>666750</xdr:colOff>
          <xdr:row>27</xdr:row>
          <xdr:rowOff>66675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9525</xdr:rowOff>
        </xdr:from>
        <xdr:to>
          <xdr:col>14</xdr:col>
          <xdr:colOff>666750</xdr:colOff>
          <xdr:row>28</xdr:row>
          <xdr:rowOff>66675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9525</xdr:rowOff>
        </xdr:from>
        <xdr:to>
          <xdr:col>14</xdr:col>
          <xdr:colOff>666750</xdr:colOff>
          <xdr:row>32</xdr:row>
          <xdr:rowOff>66675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9525</xdr:rowOff>
        </xdr:from>
        <xdr:to>
          <xdr:col>14</xdr:col>
          <xdr:colOff>666750</xdr:colOff>
          <xdr:row>37</xdr:row>
          <xdr:rowOff>66675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9525</xdr:rowOff>
        </xdr:from>
        <xdr:to>
          <xdr:col>14</xdr:col>
          <xdr:colOff>666750</xdr:colOff>
          <xdr:row>38</xdr:row>
          <xdr:rowOff>66675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9525</xdr:rowOff>
        </xdr:from>
        <xdr:to>
          <xdr:col>14</xdr:col>
          <xdr:colOff>666750</xdr:colOff>
          <xdr:row>40</xdr:row>
          <xdr:rowOff>66675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9525</xdr:rowOff>
        </xdr:from>
        <xdr:to>
          <xdr:col>14</xdr:col>
          <xdr:colOff>666750</xdr:colOff>
          <xdr:row>41</xdr:row>
          <xdr:rowOff>66675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9525</xdr:rowOff>
        </xdr:from>
        <xdr:to>
          <xdr:col>14</xdr:col>
          <xdr:colOff>666750</xdr:colOff>
          <xdr:row>42</xdr:row>
          <xdr:rowOff>66675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9525</xdr:rowOff>
        </xdr:from>
        <xdr:to>
          <xdr:col>14</xdr:col>
          <xdr:colOff>666750</xdr:colOff>
          <xdr:row>43</xdr:row>
          <xdr:rowOff>66675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9525</xdr:rowOff>
        </xdr:from>
        <xdr:to>
          <xdr:col>14</xdr:col>
          <xdr:colOff>666750</xdr:colOff>
          <xdr:row>45</xdr:row>
          <xdr:rowOff>66675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14</xdr:col>
          <xdr:colOff>666750</xdr:colOff>
          <xdr:row>47</xdr:row>
          <xdr:rowOff>57150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14</xdr:col>
          <xdr:colOff>666750</xdr:colOff>
          <xdr:row>48</xdr:row>
          <xdr:rowOff>57150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14</xdr:col>
          <xdr:colOff>666750</xdr:colOff>
          <xdr:row>53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14</xdr:col>
          <xdr:colOff>666750</xdr:colOff>
          <xdr:row>54</xdr:row>
          <xdr:rowOff>57150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14</xdr:col>
          <xdr:colOff>666750</xdr:colOff>
          <xdr:row>55</xdr:row>
          <xdr:rowOff>57150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14</xdr:col>
          <xdr:colOff>666750</xdr:colOff>
          <xdr:row>56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14</xdr:col>
          <xdr:colOff>666750</xdr:colOff>
          <xdr:row>57</xdr:row>
          <xdr:rowOff>57150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14</xdr:col>
          <xdr:colOff>666750</xdr:colOff>
          <xdr:row>58</xdr:row>
          <xdr:rowOff>57150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14</xdr:col>
          <xdr:colOff>666750</xdr:colOff>
          <xdr:row>59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14</xdr:col>
          <xdr:colOff>666750</xdr:colOff>
          <xdr:row>65</xdr:row>
          <xdr:rowOff>57150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9525</xdr:rowOff>
        </xdr:from>
        <xdr:to>
          <xdr:col>15</xdr:col>
          <xdr:colOff>666750</xdr:colOff>
          <xdr:row>4</xdr:row>
          <xdr:rowOff>66675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9525</xdr:rowOff>
        </xdr:from>
        <xdr:to>
          <xdr:col>15</xdr:col>
          <xdr:colOff>666750</xdr:colOff>
          <xdr:row>5</xdr:row>
          <xdr:rowOff>66675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9525</xdr:rowOff>
        </xdr:from>
        <xdr:to>
          <xdr:col>15</xdr:col>
          <xdr:colOff>666750</xdr:colOff>
          <xdr:row>7</xdr:row>
          <xdr:rowOff>66675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9525</xdr:rowOff>
        </xdr:from>
        <xdr:to>
          <xdr:col>15</xdr:col>
          <xdr:colOff>666750</xdr:colOff>
          <xdr:row>6</xdr:row>
          <xdr:rowOff>66675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9525</xdr:rowOff>
        </xdr:from>
        <xdr:to>
          <xdr:col>15</xdr:col>
          <xdr:colOff>666750</xdr:colOff>
          <xdr:row>8</xdr:row>
          <xdr:rowOff>66675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9525</xdr:rowOff>
        </xdr:from>
        <xdr:to>
          <xdr:col>15</xdr:col>
          <xdr:colOff>666750</xdr:colOff>
          <xdr:row>8</xdr:row>
          <xdr:rowOff>66675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9525</xdr:rowOff>
        </xdr:from>
        <xdr:to>
          <xdr:col>15</xdr:col>
          <xdr:colOff>666750</xdr:colOff>
          <xdr:row>9</xdr:row>
          <xdr:rowOff>66675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9525</xdr:rowOff>
        </xdr:from>
        <xdr:to>
          <xdr:col>15</xdr:col>
          <xdr:colOff>666750</xdr:colOff>
          <xdr:row>11</xdr:row>
          <xdr:rowOff>66675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9525</xdr:rowOff>
        </xdr:from>
        <xdr:to>
          <xdr:col>15</xdr:col>
          <xdr:colOff>666750</xdr:colOff>
          <xdr:row>12</xdr:row>
          <xdr:rowOff>66675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9525</xdr:rowOff>
        </xdr:from>
        <xdr:to>
          <xdr:col>15</xdr:col>
          <xdr:colOff>666750</xdr:colOff>
          <xdr:row>13</xdr:row>
          <xdr:rowOff>66675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13</xdr:row>
          <xdr:rowOff>9525</xdr:rowOff>
        </xdr:from>
        <xdr:to>
          <xdr:col>15</xdr:col>
          <xdr:colOff>666750</xdr:colOff>
          <xdr:row>14</xdr:row>
          <xdr:rowOff>66675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16</xdr:row>
          <xdr:rowOff>9525</xdr:rowOff>
        </xdr:from>
        <xdr:to>
          <xdr:col>15</xdr:col>
          <xdr:colOff>666750</xdr:colOff>
          <xdr:row>17</xdr:row>
          <xdr:rowOff>66675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20</xdr:row>
          <xdr:rowOff>9525</xdr:rowOff>
        </xdr:from>
        <xdr:to>
          <xdr:col>15</xdr:col>
          <xdr:colOff>666750</xdr:colOff>
          <xdr:row>21</xdr:row>
          <xdr:rowOff>66675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21</xdr:row>
          <xdr:rowOff>9525</xdr:rowOff>
        </xdr:from>
        <xdr:to>
          <xdr:col>15</xdr:col>
          <xdr:colOff>666750</xdr:colOff>
          <xdr:row>22</xdr:row>
          <xdr:rowOff>66675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26</xdr:row>
          <xdr:rowOff>9525</xdr:rowOff>
        </xdr:from>
        <xdr:to>
          <xdr:col>15</xdr:col>
          <xdr:colOff>666750</xdr:colOff>
          <xdr:row>27</xdr:row>
          <xdr:rowOff>66675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27</xdr:row>
          <xdr:rowOff>9525</xdr:rowOff>
        </xdr:from>
        <xdr:to>
          <xdr:col>15</xdr:col>
          <xdr:colOff>666750</xdr:colOff>
          <xdr:row>28</xdr:row>
          <xdr:rowOff>66675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36</xdr:row>
          <xdr:rowOff>9525</xdr:rowOff>
        </xdr:from>
        <xdr:to>
          <xdr:col>15</xdr:col>
          <xdr:colOff>666750</xdr:colOff>
          <xdr:row>37</xdr:row>
          <xdr:rowOff>66675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9525</xdr:rowOff>
        </xdr:from>
        <xdr:to>
          <xdr:col>15</xdr:col>
          <xdr:colOff>666750</xdr:colOff>
          <xdr:row>40</xdr:row>
          <xdr:rowOff>66675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9525</xdr:rowOff>
        </xdr:from>
        <xdr:to>
          <xdr:col>15</xdr:col>
          <xdr:colOff>666750</xdr:colOff>
          <xdr:row>41</xdr:row>
          <xdr:rowOff>66675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9525</xdr:rowOff>
        </xdr:from>
        <xdr:to>
          <xdr:col>15</xdr:col>
          <xdr:colOff>666750</xdr:colOff>
          <xdr:row>46</xdr:row>
          <xdr:rowOff>66675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9525</xdr:rowOff>
        </xdr:from>
        <xdr:to>
          <xdr:col>15</xdr:col>
          <xdr:colOff>666750</xdr:colOff>
          <xdr:row>47</xdr:row>
          <xdr:rowOff>66675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9525</xdr:rowOff>
        </xdr:from>
        <xdr:to>
          <xdr:col>15</xdr:col>
          <xdr:colOff>666750</xdr:colOff>
          <xdr:row>48</xdr:row>
          <xdr:rowOff>66675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9525</xdr:rowOff>
        </xdr:from>
        <xdr:to>
          <xdr:col>15</xdr:col>
          <xdr:colOff>666750</xdr:colOff>
          <xdr:row>50</xdr:row>
          <xdr:rowOff>66675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9525</xdr:rowOff>
        </xdr:from>
        <xdr:to>
          <xdr:col>15</xdr:col>
          <xdr:colOff>666750</xdr:colOff>
          <xdr:row>50</xdr:row>
          <xdr:rowOff>66675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9525</xdr:rowOff>
        </xdr:from>
        <xdr:to>
          <xdr:col>15</xdr:col>
          <xdr:colOff>666750</xdr:colOff>
          <xdr:row>51</xdr:row>
          <xdr:rowOff>66675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9525</xdr:rowOff>
        </xdr:from>
        <xdr:to>
          <xdr:col>15</xdr:col>
          <xdr:colOff>666750</xdr:colOff>
          <xdr:row>51</xdr:row>
          <xdr:rowOff>66675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9525</xdr:rowOff>
        </xdr:from>
        <xdr:to>
          <xdr:col>15</xdr:col>
          <xdr:colOff>666750</xdr:colOff>
          <xdr:row>53</xdr:row>
          <xdr:rowOff>66675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9525</xdr:rowOff>
        </xdr:from>
        <xdr:to>
          <xdr:col>15</xdr:col>
          <xdr:colOff>666750</xdr:colOff>
          <xdr:row>54</xdr:row>
          <xdr:rowOff>66675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9525</xdr:rowOff>
        </xdr:from>
        <xdr:to>
          <xdr:col>15</xdr:col>
          <xdr:colOff>666750</xdr:colOff>
          <xdr:row>55</xdr:row>
          <xdr:rowOff>66675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9525</xdr:rowOff>
        </xdr:from>
        <xdr:to>
          <xdr:col>15</xdr:col>
          <xdr:colOff>666750</xdr:colOff>
          <xdr:row>56</xdr:row>
          <xdr:rowOff>66675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9525</xdr:rowOff>
        </xdr:from>
        <xdr:to>
          <xdr:col>15</xdr:col>
          <xdr:colOff>666750</xdr:colOff>
          <xdr:row>57</xdr:row>
          <xdr:rowOff>66675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9525</xdr:rowOff>
        </xdr:from>
        <xdr:to>
          <xdr:col>15</xdr:col>
          <xdr:colOff>666750</xdr:colOff>
          <xdr:row>58</xdr:row>
          <xdr:rowOff>66675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9525</xdr:rowOff>
        </xdr:from>
        <xdr:to>
          <xdr:col>15</xdr:col>
          <xdr:colOff>666750</xdr:colOff>
          <xdr:row>59</xdr:row>
          <xdr:rowOff>66675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9525</xdr:rowOff>
        </xdr:from>
        <xdr:to>
          <xdr:col>15</xdr:col>
          <xdr:colOff>666750</xdr:colOff>
          <xdr:row>60</xdr:row>
          <xdr:rowOff>66675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9525</xdr:rowOff>
        </xdr:from>
        <xdr:to>
          <xdr:col>15</xdr:col>
          <xdr:colOff>666750</xdr:colOff>
          <xdr:row>61</xdr:row>
          <xdr:rowOff>66675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9525</xdr:rowOff>
        </xdr:from>
        <xdr:to>
          <xdr:col>15</xdr:col>
          <xdr:colOff>666750</xdr:colOff>
          <xdr:row>62</xdr:row>
          <xdr:rowOff>66675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9525</xdr:rowOff>
        </xdr:from>
        <xdr:to>
          <xdr:col>15</xdr:col>
          <xdr:colOff>666750</xdr:colOff>
          <xdr:row>64</xdr:row>
          <xdr:rowOff>66675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9525</xdr:rowOff>
        </xdr:from>
        <xdr:to>
          <xdr:col>15</xdr:col>
          <xdr:colOff>666750</xdr:colOff>
          <xdr:row>65</xdr:row>
          <xdr:rowOff>66675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9525</xdr:rowOff>
        </xdr:from>
        <xdr:to>
          <xdr:col>16</xdr:col>
          <xdr:colOff>666750</xdr:colOff>
          <xdr:row>8</xdr:row>
          <xdr:rowOff>66675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8</xdr:row>
          <xdr:rowOff>9525</xdr:rowOff>
        </xdr:from>
        <xdr:to>
          <xdr:col>16</xdr:col>
          <xdr:colOff>666750</xdr:colOff>
          <xdr:row>9</xdr:row>
          <xdr:rowOff>66675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16</xdr:row>
          <xdr:rowOff>9525</xdr:rowOff>
        </xdr:from>
        <xdr:to>
          <xdr:col>16</xdr:col>
          <xdr:colOff>666750</xdr:colOff>
          <xdr:row>17</xdr:row>
          <xdr:rowOff>66675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17</xdr:row>
          <xdr:rowOff>9525</xdr:rowOff>
        </xdr:from>
        <xdr:to>
          <xdr:col>16</xdr:col>
          <xdr:colOff>666750</xdr:colOff>
          <xdr:row>18</xdr:row>
          <xdr:rowOff>66675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20</xdr:row>
          <xdr:rowOff>9525</xdr:rowOff>
        </xdr:from>
        <xdr:to>
          <xdr:col>16</xdr:col>
          <xdr:colOff>666750</xdr:colOff>
          <xdr:row>21</xdr:row>
          <xdr:rowOff>66675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21</xdr:row>
          <xdr:rowOff>9525</xdr:rowOff>
        </xdr:from>
        <xdr:to>
          <xdr:col>16</xdr:col>
          <xdr:colOff>666750</xdr:colOff>
          <xdr:row>22</xdr:row>
          <xdr:rowOff>66675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24</xdr:row>
          <xdr:rowOff>9525</xdr:rowOff>
        </xdr:from>
        <xdr:to>
          <xdr:col>16</xdr:col>
          <xdr:colOff>666750</xdr:colOff>
          <xdr:row>25</xdr:row>
          <xdr:rowOff>66675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25</xdr:row>
          <xdr:rowOff>9525</xdr:rowOff>
        </xdr:from>
        <xdr:to>
          <xdr:col>16</xdr:col>
          <xdr:colOff>666750</xdr:colOff>
          <xdr:row>26</xdr:row>
          <xdr:rowOff>66675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46</xdr:row>
          <xdr:rowOff>9525</xdr:rowOff>
        </xdr:from>
        <xdr:to>
          <xdr:col>16</xdr:col>
          <xdr:colOff>666750</xdr:colOff>
          <xdr:row>47</xdr:row>
          <xdr:rowOff>66675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47</xdr:row>
          <xdr:rowOff>9525</xdr:rowOff>
        </xdr:from>
        <xdr:to>
          <xdr:col>16</xdr:col>
          <xdr:colOff>666750</xdr:colOff>
          <xdr:row>48</xdr:row>
          <xdr:rowOff>66675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47</xdr:row>
          <xdr:rowOff>9525</xdr:rowOff>
        </xdr:from>
        <xdr:to>
          <xdr:col>16</xdr:col>
          <xdr:colOff>666750</xdr:colOff>
          <xdr:row>48</xdr:row>
          <xdr:rowOff>66675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48</xdr:row>
          <xdr:rowOff>9525</xdr:rowOff>
        </xdr:from>
        <xdr:to>
          <xdr:col>16</xdr:col>
          <xdr:colOff>666750</xdr:colOff>
          <xdr:row>49</xdr:row>
          <xdr:rowOff>66675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51</xdr:row>
          <xdr:rowOff>9525</xdr:rowOff>
        </xdr:from>
        <xdr:to>
          <xdr:col>16</xdr:col>
          <xdr:colOff>666750</xdr:colOff>
          <xdr:row>52</xdr:row>
          <xdr:rowOff>66675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52</xdr:row>
          <xdr:rowOff>9525</xdr:rowOff>
        </xdr:from>
        <xdr:to>
          <xdr:col>16</xdr:col>
          <xdr:colOff>666750</xdr:colOff>
          <xdr:row>53</xdr:row>
          <xdr:rowOff>66675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52</xdr:row>
          <xdr:rowOff>9525</xdr:rowOff>
        </xdr:from>
        <xdr:to>
          <xdr:col>16</xdr:col>
          <xdr:colOff>666750</xdr:colOff>
          <xdr:row>53</xdr:row>
          <xdr:rowOff>66675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53</xdr:row>
          <xdr:rowOff>9525</xdr:rowOff>
        </xdr:from>
        <xdr:to>
          <xdr:col>16</xdr:col>
          <xdr:colOff>666750</xdr:colOff>
          <xdr:row>54</xdr:row>
          <xdr:rowOff>66675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53</xdr:row>
          <xdr:rowOff>9525</xdr:rowOff>
        </xdr:from>
        <xdr:to>
          <xdr:col>16</xdr:col>
          <xdr:colOff>666750</xdr:colOff>
          <xdr:row>54</xdr:row>
          <xdr:rowOff>66675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56</xdr:row>
          <xdr:rowOff>9525</xdr:rowOff>
        </xdr:from>
        <xdr:to>
          <xdr:col>16</xdr:col>
          <xdr:colOff>666750</xdr:colOff>
          <xdr:row>57</xdr:row>
          <xdr:rowOff>66675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56</xdr:row>
          <xdr:rowOff>9525</xdr:rowOff>
        </xdr:from>
        <xdr:to>
          <xdr:col>16</xdr:col>
          <xdr:colOff>666750</xdr:colOff>
          <xdr:row>57</xdr:row>
          <xdr:rowOff>66675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57</xdr:row>
          <xdr:rowOff>9525</xdr:rowOff>
        </xdr:from>
        <xdr:to>
          <xdr:col>16</xdr:col>
          <xdr:colOff>666750</xdr:colOff>
          <xdr:row>58</xdr:row>
          <xdr:rowOff>66675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58</xdr:row>
          <xdr:rowOff>9525</xdr:rowOff>
        </xdr:from>
        <xdr:to>
          <xdr:col>16</xdr:col>
          <xdr:colOff>666750</xdr:colOff>
          <xdr:row>59</xdr:row>
          <xdr:rowOff>66675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59</xdr:row>
          <xdr:rowOff>9525</xdr:rowOff>
        </xdr:from>
        <xdr:to>
          <xdr:col>16</xdr:col>
          <xdr:colOff>666750</xdr:colOff>
          <xdr:row>60</xdr:row>
          <xdr:rowOff>66675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60</xdr:row>
          <xdr:rowOff>9525</xdr:rowOff>
        </xdr:from>
        <xdr:to>
          <xdr:col>16</xdr:col>
          <xdr:colOff>666750</xdr:colOff>
          <xdr:row>61</xdr:row>
          <xdr:rowOff>66675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61</xdr:row>
          <xdr:rowOff>9525</xdr:rowOff>
        </xdr:from>
        <xdr:to>
          <xdr:col>16</xdr:col>
          <xdr:colOff>666750</xdr:colOff>
          <xdr:row>62</xdr:row>
          <xdr:rowOff>66675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61</xdr:row>
          <xdr:rowOff>180975</xdr:rowOff>
        </xdr:from>
        <xdr:to>
          <xdr:col>6</xdr:col>
          <xdr:colOff>57150</xdr:colOff>
          <xdr:row>63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BOOT0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25" Type="http://schemas.openxmlformats.org/officeDocument/2006/relationships/ctrlProp" Target="../ctrlProps/ctrlProp322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26" Type="http://schemas.openxmlformats.org/officeDocument/2006/relationships/ctrlProp" Target="../ctrlProps/ctrlProp323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16" Type="http://schemas.openxmlformats.org/officeDocument/2006/relationships/ctrlProp" Target="../ctrlProps/ctrlProp313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282" Type="http://schemas.openxmlformats.org/officeDocument/2006/relationships/ctrlProp" Target="../ctrlProps/ctrlProp279.xml"/><Relationship Id="rId312" Type="http://schemas.openxmlformats.org/officeDocument/2006/relationships/ctrlProp" Target="../ctrlProps/ctrlProp30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2" Type="http://schemas.openxmlformats.org/officeDocument/2006/relationships/ctrlProp" Target="../ctrlProps/ctrlProp299.xml"/><Relationship Id="rId307" Type="http://schemas.openxmlformats.org/officeDocument/2006/relationships/ctrlProp" Target="../ctrlProps/ctrlProp304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3" Type="http://schemas.openxmlformats.org/officeDocument/2006/relationships/ctrlProp" Target="../ctrlProps/ctrlProp310.xml"/><Relationship Id="rId318" Type="http://schemas.openxmlformats.org/officeDocument/2006/relationships/ctrlProp" Target="../ctrlProps/ctrlProp315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BE84-599A-4078-A866-1E74AC32203D}">
  <sheetPr codeName="Sheet1"/>
  <dimension ref="B1:AB176"/>
  <sheetViews>
    <sheetView tabSelected="1" zoomScaleNormal="100" workbookViewId="0">
      <pane xSplit="5" ySplit="3" topLeftCell="F43" activePane="bottomRight" state="frozen"/>
      <selection pane="topRight" activeCell="F1" sqref="F1"/>
      <selection pane="bottomLeft" activeCell="A4" sqref="A4"/>
      <selection pane="bottomRight" activeCell="S60" sqref="S60"/>
    </sheetView>
  </sheetViews>
  <sheetFormatPr defaultRowHeight="14.25" x14ac:dyDescent="0.2"/>
  <cols>
    <col min="1" max="1" width="1.25" customWidth="1"/>
    <col min="2" max="2" width="5.625" customWidth="1"/>
    <col min="3" max="3" width="13.5" customWidth="1"/>
    <col min="5" max="5" width="4.875" customWidth="1"/>
    <col min="6" max="6" width="7.875" customWidth="1"/>
    <col min="7" max="7" width="7" customWidth="1"/>
    <col min="8" max="9" width="11.25" style="18" customWidth="1"/>
    <col min="10" max="10" width="11.375" customWidth="1"/>
    <col min="11" max="11" width="11.75" customWidth="1"/>
    <col min="12" max="12" width="14" customWidth="1"/>
    <col min="13" max="13" width="12.625" customWidth="1"/>
    <col min="14" max="14" width="14.125" customWidth="1"/>
    <col min="15" max="15" width="14.25" customWidth="1"/>
    <col min="16" max="16" width="14" customWidth="1"/>
    <col min="17" max="17" width="12.5" customWidth="1"/>
    <col min="19" max="19" width="12.625" customWidth="1"/>
    <col min="20" max="23" width="2.625" customWidth="1"/>
    <col min="24" max="24" width="7.125" customWidth="1"/>
    <col min="25" max="27" width="9" customWidth="1"/>
    <col min="28" max="28" width="9" style="17"/>
  </cols>
  <sheetData>
    <row r="1" spans="2:24" x14ac:dyDescent="0.2">
      <c r="C1" s="32" t="s">
        <v>175</v>
      </c>
      <c r="E1" s="31"/>
      <c r="F1" s="31"/>
      <c r="J1" s="18"/>
    </row>
    <row r="2" spans="2:24" ht="15" thickBot="1" x14ac:dyDescent="0.25">
      <c r="C2" s="32" t="s">
        <v>176</v>
      </c>
      <c r="J2" s="18"/>
    </row>
    <row r="3" spans="2:24" ht="68.25" thickBot="1" x14ac:dyDescent="0.25">
      <c r="B3" s="11" t="s">
        <v>0</v>
      </c>
      <c r="C3" s="12" t="s">
        <v>1</v>
      </c>
      <c r="D3" s="12" t="s">
        <v>2</v>
      </c>
      <c r="E3" s="12" t="s">
        <v>3</v>
      </c>
      <c r="F3" s="13" t="s">
        <v>177</v>
      </c>
      <c r="G3" s="13" t="s">
        <v>4</v>
      </c>
      <c r="H3" s="13" t="s">
        <v>74</v>
      </c>
      <c r="I3" s="13" t="s">
        <v>75</v>
      </c>
      <c r="J3" s="14" t="s">
        <v>83</v>
      </c>
      <c r="K3" s="19" t="s">
        <v>101</v>
      </c>
      <c r="L3" s="19" t="s">
        <v>115</v>
      </c>
      <c r="M3" s="14" t="s">
        <v>149</v>
      </c>
      <c r="N3" s="14" t="s">
        <v>161</v>
      </c>
      <c r="O3" s="14" t="s">
        <v>165</v>
      </c>
      <c r="P3" s="14" t="s">
        <v>166</v>
      </c>
      <c r="Q3" s="14" t="s">
        <v>174</v>
      </c>
    </row>
    <row r="4" spans="2:24" ht="15.75" thickBot="1" x14ac:dyDescent="0.25">
      <c r="B4" s="15">
        <v>1</v>
      </c>
      <c r="C4" s="16" t="s">
        <v>5</v>
      </c>
      <c r="D4" s="16" t="str">
        <f>C4</f>
        <v>PD7</v>
      </c>
      <c r="E4" s="22">
        <f>F71*1+G71*1+H71*1+I71*1+J71*1+K71*1+L71*1+M71*1+N71*1+P71*1+Q71*1+O71*1</f>
        <v>1</v>
      </c>
      <c r="F4" s="23"/>
      <c r="G4" s="24"/>
      <c r="H4" s="23"/>
      <c r="I4" s="24"/>
      <c r="J4" s="23"/>
      <c r="K4" s="24"/>
      <c r="L4" s="23"/>
      <c r="M4" s="24"/>
      <c r="N4" s="23"/>
      <c r="O4" s="24" t="s">
        <v>109</v>
      </c>
      <c r="P4" s="23" t="s">
        <v>125</v>
      </c>
      <c r="Q4" s="24"/>
      <c r="S4" s="1" t="str">
        <f t="shared" ref="S4:S35" si="0">VLOOKUP(T4,B3:C67,2,FALSE)</f>
        <v>PD7</v>
      </c>
      <c r="T4" s="2">
        <v>1</v>
      </c>
      <c r="U4" s="3"/>
      <c r="V4" s="3"/>
      <c r="W4" s="4">
        <f t="shared" ref="W4:W33" si="1">W5+1</f>
        <v>64</v>
      </c>
      <c r="X4" s="17" t="str">
        <f t="shared" ref="X4:X35" si="2">VLOOKUP(W4,B4:C68,2,FALSE)</f>
        <v>VDD</v>
      </c>
    </row>
    <row r="5" spans="2:24" ht="15.75" thickBot="1" x14ac:dyDescent="0.25">
      <c r="B5" s="15">
        <v>2</v>
      </c>
      <c r="C5" s="16" t="s">
        <v>6</v>
      </c>
      <c r="D5" s="16" t="str">
        <f t="shared" ref="D5:D7" si="3">C5</f>
        <v>PC13</v>
      </c>
      <c r="E5" s="22">
        <f t="shared" ref="E5:E67" si="4">F72*1+G72*1+H72*1+I72*1+J72*1+K72*1+L72*1+M72*1+N72*1+P72*1+Q72*1+O72*1</f>
        <v>0</v>
      </c>
      <c r="F5" s="25"/>
      <c r="G5" s="26"/>
      <c r="H5" s="25"/>
      <c r="I5" s="26"/>
      <c r="J5" s="25"/>
      <c r="K5" s="26"/>
      <c r="L5" s="25"/>
      <c r="M5" s="26"/>
      <c r="N5" s="25"/>
      <c r="O5" s="26"/>
      <c r="P5" s="25" t="s">
        <v>116</v>
      </c>
      <c r="Q5" s="26"/>
      <c r="S5" s="1" t="str">
        <f t="shared" si="0"/>
        <v>PC13</v>
      </c>
      <c r="T5" s="5">
        <f>T4+1</f>
        <v>2</v>
      </c>
      <c r="U5" s="6"/>
      <c r="V5" s="6"/>
      <c r="W5" s="7">
        <f t="shared" si="1"/>
        <v>63</v>
      </c>
      <c r="X5" s="17" t="str">
        <f t="shared" si="2"/>
        <v>VSS</v>
      </c>
    </row>
    <row r="6" spans="2:24" ht="15.75" thickBot="1" x14ac:dyDescent="0.25">
      <c r="B6" s="15">
        <v>3</v>
      </c>
      <c r="C6" s="16" t="s">
        <v>7</v>
      </c>
      <c r="D6" s="16" t="str">
        <f t="shared" si="3"/>
        <v>PC14</v>
      </c>
      <c r="E6" s="22">
        <f t="shared" si="4"/>
        <v>0</v>
      </c>
      <c r="F6" s="25"/>
      <c r="G6" s="26"/>
      <c r="H6" s="25"/>
      <c r="I6" s="26"/>
      <c r="J6" s="25"/>
      <c r="K6" s="26"/>
      <c r="L6" s="25"/>
      <c r="M6" s="26"/>
      <c r="N6" s="25"/>
      <c r="O6" s="26"/>
      <c r="P6" s="25" t="s">
        <v>117</v>
      </c>
      <c r="Q6" s="26"/>
      <c r="S6" s="1" t="str">
        <f t="shared" si="0"/>
        <v>PC14</v>
      </c>
      <c r="T6" s="5">
        <f t="shared" ref="T6:T35" si="5">T5+1</f>
        <v>3</v>
      </c>
      <c r="U6" s="6"/>
      <c r="V6" s="6"/>
      <c r="W6" s="7">
        <f t="shared" si="1"/>
        <v>62</v>
      </c>
      <c r="X6" s="17" t="str">
        <f t="shared" si="2"/>
        <v>PB9</v>
      </c>
    </row>
    <row r="7" spans="2:24" ht="15.75" thickBot="1" x14ac:dyDescent="0.25">
      <c r="B7" s="15">
        <v>4</v>
      </c>
      <c r="C7" s="16" t="s">
        <v>8</v>
      </c>
      <c r="D7" s="16" t="str">
        <f t="shared" si="3"/>
        <v>PC15</v>
      </c>
      <c r="E7" s="22">
        <f t="shared" si="4"/>
        <v>0</v>
      </c>
      <c r="F7" s="25"/>
      <c r="G7" s="26"/>
      <c r="H7" s="25"/>
      <c r="I7" s="26"/>
      <c r="J7" s="25"/>
      <c r="K7" s="26"/>
      <c r="L7" s="25"/>
      <c r="M7" s="26"/>
      <c r="N7" s="25"/>
      <c r="O7" s="26"/>
      <c r="P7" s="25" t="s">
        <v>128</v>
      </c>
      <c r="Q7" s="26"/>
      <c r="S7" s="1" t="str">
        <f t="shared" si="0"/>
        <v>PC15</v>
      </c>
      <c r="T7" s="5">
        <f t="shared" si="5"/>
        <v>4</v>
      </c>
      <c r="U7" s="6"/>
      <c r="V7" s="6"/>
      <c r="W7" s="7">
        <f t="shared" si="1"/>
        <v>61</v>
      </c>
      <c r="X7" s="17" t="str">
        <f t="shared" si="2"/>
        <v>PB8</v>
      </c>
    </row>
    <row r="8" spans="2:24" ht="15.75" thickBot="1" x14ac:dyDescent="0.25">
      <c r="B8" s="15">
        <v>5</v>
      </c>
      <c r="C8" s="16" t="s">
        <v>10</v>
      </c>
      <c r="D8" s="16" t="s">
        <v>9</v>
      </c>
      <c r="E8" s="22">
        <f t="shared" si="4"/>
        <v>0</v>
      </c>
      <c r="F8" s="25"/>
      <c r="G8" s="26"/>
      <c r="H8" s="25"/>
      <c r="I8" s="26"/>
      <c r="J8" s="25" t="s">
        <v>84</v>
      </c>
      <c r="K8" s="26" t="s">
        <v>102</v>
      </c>
      <c r="L8" s="25"/>
      <c r="M8" s="26" t="s">
        <v>99</v>
      </c>
      <c r="N8" s="25"/>
      <c r="O8" s="26" t="s">
        <v>88</v>
      </c>
      <c r="P8" s="25" t="s">
        <v>88</v>
      </c>
      <c r="Q8" s="27" t="s">
        <v>169</v>
      </c>
      <c r="S8" s="1" t="str">
        <f t="shared" si="0"/>
        <v>PD0/OSC_IN</v>
      </c>
      <c r="T8" s="5">
        <f t="shared" si="5"/>
        <v>5</v>
      </c>
      <c r="U8" s="6"/>
      <c r="V8" s="6"/>
      <c r="W8" s="7">
        <f t="shared" si="1"/>
        <v>60</v>
      </c>
      <c r="X8" s="17" t="str">
        <f t="shared" si="2"/>
        <v>BOOT0</v>
      </c>
    </row>
    <row r="9" spans="2:24" ht="15.75" thickBot="1" x14ac:dyDescent="0.25">
      <c r="B9" s="15">
        <v>6</v>
      </c>
      <c r="C9" s="16" t="s">
        <v>11</v>
      </c>
      <c r="D9" s="16" t="s">
        <v>37</v>
      </c>
      <c r="E9" s="22">
        <f t="shared" si="4"/>
        <v>0</v>
      </c>
      <c r="F9" s="25"/>
      <c r="G9" s="26"/>
      <c r="H9" s="25"/>
      <c r="I9" s="26"/>
      <c r="J9" s="25" t="s">
        <v>85</v>
      </c>
      <c r="K9" s="26" t="s">
        <v>103</v>
      </c>
      <c r="L9" s="25"/>
      <c r="M9" s="26" t="s">
        <v>100</v>
      </c>
      <c r="N9" s="25"/>
      <c r="O9" s="26" t="s">
        <v>86</v>
      </c>
      <c r="P9" s="25" t="s">
        <v>91</v>
      </c>
      <c r="Q9" s="27" t="s">
        <v>170</v>
      </c>
      <c r="S9" s="1" t="str">
        <f t="shared" si="0"/>
        <v>PD1/OSC_OUT</v>
      </c>
      <c r="T9" s="5">
        <f t="shared" si="5"/>
        <v>6</v>
      </c>
      <c r="U9" s="6"/>
      <c r="V9" s="6"/>
      <c r="W9" s="7">
        <f t="shared" si="1"/>
        <v>59</v>
      </c>
      <c r="X9" s="17" t="str">
        <f t="shared" si="2"/>
        <v>PB7</v>
      </c>
    </row>
    <row r="10" spans="2:24" ht="15.75" thickBot="1" x14ac:dyDescent="0.25">
      <c r="B10" s="15">
        <v>7</v>
      </c>
      <c r="C10" s="16" t="s">
        <v>12</v>
      </c>
      <c r="D10" s="16" t="s">
        <v>38</v>
      </c>
      <c r="E10" s="22">
        <f t="shared" si="4"/>
        <v>1</v>
      </c>
      <c r="F10" s="25"/>
      <c r="G10" s="26"/>
      <c r="H10" s="25"/>
      <c r="I10" s="26"/>
      <c r="J10" s="25"/>
      <c r="K10" s="26"/>
      <c r="L10" s="25"/>
      <c r="M10" s="26"/>
      <c r="N10" s="25"/>
      <c r="O10" s="28"/>
      <c r="P10" s="25"/>
      <c r="Q10" s="26"/>
      <c r="S10" s="1" t="str">
        <f t="shared" si="0"/>
        <v>nRST</v>
      </c>
      <c r="T10" s="5">
        <f t="shared" si="5"/>
        <v>7</v>
      </c>
      <c r="U10" s="6"/>
      <c r="V10" s="6"/>
      <c r="W10" s="7">
        <f t="shared" si="1"/>
        <v>58</v>
      </c>
      <c r="X10" s="17" t="str">
        <f t="shared" si="2"/>
        <v>PB6</v>
      </c>
    </row>
    <row r="11" spans="2:24" ht="15.75" thickBot="1" x14ac:dyDescent="0.25">
      <c r="B11" s="15">
        <v>8</v>
      </c>
      <c r="C11" s="16" t="s">
        <v>13</v>
      </c>
      <c r="D11" s="16" t="str">
        <f>C11</f>
        <v>PC0</v>
      </c>
      <c r="E11" s="22">
        <f t="shared" si="4"/>
        <v>1</v>
      </c>
      <c r="F11" s="25"/>
      <c r="G11" s="26"/>
      <c r="H11" s="25"/>
      <c r="I11" s="26"/>
      <c r="J11" s="25"/>
      <c r="K11" s="26"/>
      <c r="L11" s="25"/>
      <c r="M11" s="26"/>
      <c r="N11" s="25"/>
      <c r="O11" s="28"/>
      <c r="P11" s="25" t="s">
        <v>157</v>
      </c>
      <c r="Q11" s="26"/>
      <c r="S11" s="1" t="str">
        <f t="shared" si="0"/>
        <v>PC0</v>
      </c>
      <c r="T11" s="5">
        <f t="shared" si="5"/>
        <v>8</v>
      </c>
      <c r="U11" s="6"/>
      <c r="V11" s="6"/>
      <c r="W11" s="7">
        <f t="shared" si="1"/>
        <v>57</v>
      </c>
      <c r="X11" s="17" t="str">
        <f t="shared" si="2"/>
        <v>PB5</v>
      </c>
    </row>
    <row r="12" spans="2:24" ht="15.75" thickBot="1" x14ac:dyDescent="0.25">
      <c r="B12" s="15">
        <v>9</v>
      </c>
      <c r="C12" s="16" t="s">
        <v>14</v>
      </c>
      <c r="D12" s="16" t="str">
        <f t="shared" ref="D12:D16" si="6">C12</f>
        <v>PC1</v>
      </c>
      <c r="E12" s="22">
        <f t="shared" si="4"/>
        <v>1</v>
      </c>
      <c r="F12" s="25"/>
      <c r="G12" s="26"/>
      <c r="H12" s="25"/>
      <c r="I12" s="26"/>
      <c r="J12" s="25"/>
      <c r="K12" s="26"/>
      <c r="L12" s="25"/>
      <c r="M12" s="26"/>
      <c r="N12" s="25"/>
      <c r="O12" s="26" t="s">
        <v>151</v>
      </c>
      <c r="P12" s="25" t="s">
        <v>158</v>
      </c>
      <c r="Q12" s="26"/>
      <c r="S12" s="1" t="str">
        <f t="shared" si="0"/>
        <v>PC1</v>
      </c>
      <c r="T12" s="5">
        <f t="shared" si="5"/>
        <v>9</v>
      </c>
      <c r="U12" s="6"/>
      <c r="V12" s="6"/>
      <c r="W12" s="7">
        <f t="shared" si="1"/>
        <v>56</v>
      </c>
      <c r="X12" s="17" t="str">
        <f t="shared" si="2"/>
        <v>PB4</v>
      </c>
    </row>
    <row r="13" spans="2:24" ht="15.75" thickBot="1" x14ac:dyDescent="0.25">
      <c r="B13" s="15">
        <v>10</v>
      </c>
      <c r="C13" s="16" t="s">
        <v>15</v>
      </c>
      <c r="D13" s="16" t="str">
        <f t="shared" si="6"/>
        <v>PC2</v>
      </c>
      <c r="E13" s="22">
        <f t="shared" si="4"/>
        <v>1</v>
      </c>
      <c r="F13" s="25"/>
      <c r="G13" s="26"/>
      <c r="H13" s="25"/>
      <c r="I13" s="26"/>
      <c r="J13" s="25"/>
      <c r="K13" s="26" t="s">
        <v>95</v>
      </c>
      <c r="L13" s="25"/>
      <c r="M13" s="26"/>
      <c r="N13" s="25"/>
      <c r="O13" s="26" t="s">
        <v>163</v>
      </c>
      <c r="P13" s="25" t="s">
        <v>159</v>
      </c>
      <c r="Q13" s="26"/>
      <c r="S13" s="1" t="str">
        <f t="shared" si="0"/>
        <v>PC2</v>
      </c>
      <c r="T13" s="5">
        <f t="shared" si="5"/>
        <v>10</v>
      </c>
      <c r="U13" s="6"/>
      <c r="V13" s="6"/>
      <c r="W13" s="7">
        <f t="shared" si="1"/>
        <v>55</v>
      </c>
      <c r="X13" s="17" t="str">
        <f t="shared" si="2"/>
        <v>PB3</v>
      </c>
    </row>
    <row r="14" spans="2:24" ht="15.75" thickBot="1" x14ac:dyDescent="0.25">
      <c r="B14" s="15">
        <v>11</v>
      </c>
      <c r="C14" s="16" t="s">
        <v>16</v>
      </c>
      <c r="D14" s="16" t="str">
        <f t="shared" si="6"/>
        <v>PC3</v>
      </c>
      <c r="E14" s="22">
        <f t="shared" si="4"/>
        <v>1</v>
      </c>
      <c r="F14" s="25"/>
      <c r="G14" s="26"/>
      <c r="H14" s="25"/>
      <c r="I14" s="26"/>
      <c r="J14" s="25"/>
      <c r="K14" s="26" t="s">
        <v>96</v>
      </c>
      <c r="L14" s="25"/>
      <c r="M14" s="26"/>
      <c r="N14" s="25"/>
      <c r="O14" s="26" t="s">
        <v>152</v>
      </c>
      <c r="P14" s="25" t="s">
        <v>151</v>
      </c>
      <c r="Q14" s="26"/>
      <c r="S14" s="1" t="str">
        <f t="shared" si="0"/>
        <v>PC3</v>
      </c>
      <c r="T14" s="5">
        <f t="shared" si="5"/>
        <v>11</v>
      </c>
      <c r="U14" s="6"/>
      <c r="V14" s="6"/>
      <c r="W14" s="7">
        <f t="shared" si="1"/>
        <v>54</v>
      </c>
      <c r="X14" s="17" t="str">
        <f t="shared" si="2"/>
        <v>PD6</v>
      </c>
    </row>
    <row r="15" spans="2:24" ht="15.75" thickBot="1" x14ac:dyDescent="0.25">
      <c r="B15" s="15">
        <v>12</v>
      </c>
      <c r="C15" s="16" t="s">
        <v>17</v>
      </c>
      <c r="D15" s="16" t="str">
        <f>C15</f>
        <v>VSSA</v>
      </c>
      <c r="E15" s="22">
        <f t="shared" si="4"/>
        <v>0</v>
      </c>
      <c r="F15" s="25"/>
      <c r="G15" s="26"/>
      <c r="H15" s="25"/>
      <c r="I15" s="26"/>
      <c r="J15" s="25"/>
      <c r="K15" s="26"/>
      <c r="L15" s="25"/>
      <c r="M15" s="26"/>
      <c r="N15" s="25"/>
      <c r="O15" s="26"/>
      <c r="P15" s="25"/>
      <c r="Q15" s="26"/>
      <c r="S15" s="1" t="str">
        <f t="shared" si="0"/>
        <v>VSSA</v>
      </c>
      <c r="T15" s="5">
        <f t="shared" si="5"/>
        <v>12</v>
      </c>
      <c r="U15" s="6"/>
      <c r="V15" s="6"/>
      <c r="W15" s="7">
        <f t="shared" si="1"/>
        <v>53</v>
      </c>
      <c r="X15" s="17" t="str">
        <f t="shared" si="2"/>
        <v>PC12</v>
      </c>
    </row>
    <row r="16" spans="2:24" ht="15.75" thickBot="1" x14ac:dyDescent="0.25">
      <c r="B16" s="15">
        <v>13</v>
      </c>
      <c r="C16" s="16" t="s">
        <v>18</v>
      </c>
      <c r="D16" s="16" t="str">
        <f t="shared" si="6"/>
        <v>VDDA</v>
      </c>
      <c r="E16" s="22">
        <f t="shared" si="4"/>
        <v>0</v>
      </c>
      <c r="F16" s="25"/>
      <c r="G16" s="26"/>
      <c r="H16" s="25"/>
      <c r="I16" s="26"/>
      <c r="J16" s="25"/>
      <c r="K16" s="26"/>
      <c r="L16" s="25"/>
      <c r="M16" s="26"/>
      <c r="N16" s="25"/>
      <c r="O16" s="26"/>
      <c r="P16" s="25"/>
      <c r="Q16" s="26"/>
      <c r="S16" s="1" t="str">
        <f t="shared" si="0"/>
        <v>VDDA</v>
      </c>
      <c r="T16" s="5">
        <f t="shared" si="5"/>
        <v>13</v>
      </c>
      <c r="U16" s="6"/>
      <c r="V16" s="6"/>
      <c r="W16" s="7">
        <f t="shared" si="1"/>
        <v>52</v>
      </c>
      <c r="X16" s="17" t="str">
        <f t="shared" si="2"/>
        <v>PC11</v>
      </c>
    </row>
    <row r="17" spans="2:24" ht="15.75" thickBot="1" x14ac:dyDescent="0.25">
      <c r="B17" s="15">
        <v>14</v>
      </c>
      <c r="C17" s="16" t="s">
        <v>19</v>
      </c>
      <c r="D17" s="16" t="s">
        <v>39</v>
      </c>
      <c r="E17" s="22">
        <f t="shared" si="4"/>
        <v>1</v>
      </c>
      <c r="F17" s="25"/>
      <c r="G17" s="26"/>
      <c r="H17" s="25" t="s">
        <v>72</v>
      </c>
      <c r="I17" s="26"/>
      <c r="J17" s="25"/>
      <c r="K17" s="26" t="s">
        <v>104</v>
      </c>
      <c r="L17" s="25" t="s">
        <v>116</v>
      </c>
      <c r="M17" s="26"/>
      <c r="N17" s="25"/>
      <c r="O17" s="26"/>
      <c r="P17" s="25" t="s">
        <v>92</v>
      </c>
      <c r="Q17" s="27" t="s">
        <v>171</v>
      </c>
      <c r="S17" s="1" t="str">
        <f t="shared" si="0"/>
        <v>PA0/WKUP</v>
      </c>
      <c r="T17" s="5">
        <f t="shared" si="5"/>
        <v>14</v>
      </c>
      <c r="U17" s="6"/>
      <c r="V17" s="6"/>
      <c r="W17" s="7">
        <f t="shared" si="1"/>
        <v>51</v>
      </c>
      <c r="X17" s="17" t="str">
        <f t="shared" si="2"/>
        <v>PC10</v>
      </c>
    </row>
    <row r="18" spans="2:24" ht="15.75" thickBot="1" x14ac:dyDescent="0.25">
      <c r="B18" s="15">
        <v>15</v>
      </c>
      <c r="C18" s="16" t="s">
        <v>21</v>
      </c>
      <c r="D18" s="16" t="s">
        <v>20</v>
      </c>
      <c r="E18" s="22">
        <f t="shared" si="4"/>
        <v>1</v>
      </c>
      <c r="F18" s="25"/>
      <c r="G18" s="26"/>
      <c r="H18" s="25" t="s">
        <v>126</v>
      </c>
      <c r="I18" s="26"/>
      <c r="J18" s="25"/>
      <c r="K18" s="26" t="s">
        <v>105</v>
      </c>
      <c r="L18" s="25" t="s">
        <v>117</v>
      </c>
      <c r="M18" s="26" t="s">
        <v>146</v>
      </c>
      <c r="N18" s="25"/>
      <c r="O18" s="26"/>
      <c r="P18" s="25"/>
      <c r="Q18" s="27" t="s">
        <v>172</v>
      </c>
      <c r="S18" s="1" t="str">
        <f t="shared" si="0"/>
        <v>PA1</v>
      </c>
      <c r="T18" s="5">
        <f t="shared" si="5"/>
        <v>15</v>
      </c>
      <c r="U18" s="6"/>
      <c r="V18" s="6"/>
      <c r="W18" s="7">
        <f t="shared" si="1"/>
        <v>50</v>
      </c>
      <c r="X18" s="17" t="str">
        <f t="shared" si="2"/>
        <v>PA15</v>
      </c>
    </row>
    <row r="19" spans="2:24" ht="15.75" thickBot="1" x14ac:dyDescent="0.25">
      <c r="B19" s="15">
        <v>16</v>
      </c>
      <c r="C19" s="16" t="s">
        <v>22</v>
      </c>
      <c r="D19" s="16" t="s">
        <v>22</v>
      </c>
      <c r="E19" s="22">
        <f t="shared" si="4"/>
        <v>1</v>
      </c>
      <c r="F19" s="25"/>
      <c r="G19" s="26"/>
      <c r="H19" s="25" t="s">
        <v>127</v>
      </c>
      <c r="I19" s="26"/>
      <c r="J19" s="25"/>
      <c r="K19" s="26" t="s">
        <v>106</v>
      </c>
      <c r="L19" s="25" t="s">
        <v>128</v>
      </c>
      <c r="M19" s="26" t="s">
        <v>118</v>
      </c>
      <c r="N19" s="25"/>
      <c r="O19" s="26"/>
      <c r="P19" s="25"/>
      <c r="Q19" s="26"/>
      <c r="S19" s="1" t="str">
        <f t="shared" si="0"/>
        <v>PA2</v>
      </c>
      <c r="T19" s="8">
        <f t="shared" si="5"/>
        <v>16</v>
      </c>
      <c r="U19" s="9"/>
      <c r="V19" s="9"/>
      <c r="W19" s="10">
        <f t="shared" si="1"/>
        <v>49</v>
      </c>
      <c r="X19" s="17" t="str">
        <f t="shared" si="2"/>
        <v>PA14</v>
      </c>
    </row>
    <row r="20" spans="2:24" ht="15.75" thickBot="1" x14ac:dyDescent="0.25">
      <c r="B20" s="15">
        <v>17</v>
      </c>
      <c r="C20" s="16" t="s">
        <v>23</v>
      </c>
      <c r="D20" s="16" t="str">
        <f>C20</f>
        <v>PA3</v>
      </c>
      <c r="E20" s="22">
        <f t="shared" si="4"/>
        <v>1</v>
      </c>
      <c r="F20" s="25"/>
      <c r="G20" s="26"/>
      <c r="H20" s="25" t="s">
        <v>129</v>
      </c>
      <c r="I20" s="26"/>
      <c r="J20" s="25"/>
      <c r="K20" s="26" t="s">
        <v>107</v>
      </c>
      <c r="L20" s="25" t="s">
        <v>130</v>
      </c>
      <c r="M20" s="26" t="s">
        <v>147</v>
      </c>
      <c r="N20" s="25"/>
      <c r="O20" s="26"/>
      <c r="P20" s="25"/>
      <c r="Q20" s="26"/>
      <c r="S20" s="1" t="str">
        <f t="shared" si="0"/>
        <v>PA3</v>
      </c>
      <c r="T20" s="5">
        <f t="shared" si="5"/>
        <v>17</v>
      </c>
      <c r="U20" s="6"/>
      <c r="V20" s="6"/>
      <c r="W20" s="7">
        <f t="shared" si="1"/>
        <v>48</v>
      </c>
      <c r="X20" s="17" t="str">
        <f t="shared" si="2"/>
        <v>PD3</v>
      </c>
    </row>
    <row r="21" spans="2:24" ht="15.75" thickBot="1" x14ac:dyDescent="0.25">
      <c r="B21" s="15">
        <v>18</v>
      </c>
      <c r="C21" s="16" t="s">
        <v>24</v>
      </c>
      <c r="D21" s="16" t="str">
        <f t="shared" ref="D21:D67" si="7">C21</f>
        <v>PD4</v>
      </c>
      <c r="E21" s="22">
        <f t="shared" si="4"/>
        <v>1</v>
      </c>
      <c r="F21" s="25"/>
      <c r="G21" s="26"/>
      <c r="H21" s="25"/>
      <c r="I21" s="26"/>
      <c r="J21" s="25" t="s">
        <v>86</v>
      </c>
      <c r="K21" s="26" t="s">
        <v>88</v>
      </c>
      <c r="L21" s="25"/>
      <c r="M21" s="26"/>
      <c r="N21" s="25"/>
      <c r="O21" s="26" t="s">
        <v>164</v>
      </c>
      <c r="P21" s="25" t="s">
        <v>152</v>
      </c>
      <c r="Q21" s="27" t="s">
        <v>173</v>
      </c>
      <c r="S21" s="1" t="str">
        <f t="shared" si="0"/>
        <v>PD4</v>
      </c>
      <c r="T21" s="5">
        <f t="shared" si="5"/>
        <v>18</v>
      </c>
      <c r="U21" s="6"/>
      <c r="V21" s="6"/>
      <c r="W21" s="7">
        <f t="shared" si="1"/>
        <v>47</v>
      </c>
      <c r="X21" s="17" t="str">
        <f t="shared" si="2"/>
        <v>PD2</v>
      </c>
    </row>
    <row r="22" spans="2:24" ht="15.75" thickBot="1" x14ac:dyDescent="0.25">
      <c r="B22" s="15">
        <v>19</v>
      </c>
      <c r="C22" s="16" t="s">
        <v>25</v>
      </c>
      <c r="D22" s="16" t="str">
        <f t="shared" si="7"/>
        <v>PD5</v>
      </c>
      <c r="E22" s="22">
        <f t="shared" si="4"/>
        <v>1</v>
      </c>
      <c r="F22" s="25"/>
      <c r="G22" s="26"/>
      <c r="H22" s="25"/>
      <c r="I22" s="26"/>
      <c r="J22" s="25" t="s">
        <v>88</v>
      </c>
      <c r="K22" s="26" t="s">
        <v>86</v>
      </c>
      <c r="L22" s="25"/>
      <c r="M22" s="26"/>
      <c r="N22" s="25"/>
      <c r="O22" s="26"/>
      <c r="P22" s="25" t="s">
        <v>153</v>
      </c>
      <c r="Q22" s="27" t="s">
        <v>168</v>
      </c>
      <c r="S22" s="1" t="str">
        <f t="shared" si="0"/>
        <v>PD5</v>
      </c>
      <c r="T22" s="5">
        <f t="shared" si="5"/>
        <v>19</v>
      </c>
      <c r="U22" s="6"/>
      <c r="V22" s="6"/>
      <c r="W22" s="7">
        <f t="shared" si="1"/>
        <v>46</v>
      </c>
      <c r="X22" s="17" t="str">
        <f t="shared" si="2"/>
        <v>PA13</v>
      </c>
    </row>
    <row r="23" spans="2:24" ht="15.75" thickBot="1" x14ac:dyDescent="0.25">
      <c r="B23" s="15">
        <v>20</v>
      </c>
      <c r="C23" s="16" t="s">
        <v>26</v>
      </c>
      <c r="D23" s="16" t="str">
        <f t="shared" si="7"/>
        <v>PA4</v>
      </c>
      <c r="E23" s="22">
        <f t="shared" si="4"/>
        <v>1</v>
      </c>
      <c r="F23" s="25"/>
      <c r="G23" s="26"/>
      <c r="H23" s="25" t="s">
        <v>73</v>
      </c>
      <c r="I23" s="26" t="s">
        <v>76</v>
      </c>
      <c r="J23" s="25" t="s">
        <v>90</v>
      </c>
      <c r="K23" s="26" t="s">
        <v>91</v>
      </c>
      <c r="L23" s="25"/>
      <c r="M23" s="26" t="s">
        <v>141</v>
      </c>
      <c r="N23" s="25" t="s">
        <v>92</v>
      </c>
      <c r="O23" s="26"/>
      <c r="P23" s="25"/>
      <c r="Q23" s="27"/>
      <c r="S23" s="1" t="str">
        <f t="shared" si="0"/>
        <v>PA4</v>
      </c>
      <c r="T23" s="5">
        <f t="shared" si="5"/>
        <v>20</v>
      </c>
      <c r="U23" s="6"/>
      <c r="V23" s="6"/>
      <c r="W23" s="7">
        <f t="shared" si="1"/>
        <v>45</v>
      </c>
      <c r="X23" s="17" t="str">
        <f t="shared" si="2"/>
        <v>PA12</v>
      </c>
    </row>
    <row r="24" spans="2:24" ht="15.75" thickBot="1" x14ac:dyDescent="0.25">
      <c r="B24" s="15">
        <v>21</v>
      </c>
      <c r="C24" s="16" t="s">
        <v>27</v>
      </c>
      <c r="D24" s="16" t="str">
        <f t="shared" si="7"/>
        <v>PA5</v>
      </c>
      <c r="E24" s="22">
        <f t="shared" si="4"/>
        <v>1</v>
      </c>
      <c r="F24" s="25"/>
      <c r="G24" s="26"/>
      <c r="H24" s="25" t="s">
        <v>131</v>
      </c>
      <c r="I24" s="26" t="s">
        <v>132</v>
      </c>
      <c r="J24" s="25" t="s">
        <v>91</v>
      </c>
      <c r="K24" s="26" t="s">
        <v>90</v>
      </c>
      <c r="L24" s="25" t="s">
        <v>116</v>
      </c>
      <c r="M24" s="26"/>
      <c r="N24" s="25"/>
      <c r="O24" s="26"/>
      <c r="P24" s="25"/>
      <c r="Q24" s="26"/>
      <c r="S24" s="1" t="str">
        <f t="shared" si="0"/>
        <v>PA5</v>
      </c>
      <c r="T24" s="5">
        <f t="shared" si="5"/>
        <v>21</v>
      </c>
      <c r="U24" s="6"/>
      <c r="V24" s="6"/>
      <c r="W24" s="7">
        <f t="shared" si="1"/>
        <v>44</v>
      </c>
      <c r="X24" s="17" t="str">
        <f t="shared" si="2"/>
        <v>PA11</v>
      </c>
    </row>
    <row r="25" spans="2:24" ht="15.75" thickBot="1" x14ac:dyDescent="0.25">
      <c r="B25" s="15">
        <v>22</v>
      </c>
      <c r="C25" s="16" t="s">
        <v>28</v>
      </c>
      <c r="D25" s="16" t="str">
        <f t="shared" si="7"/>
        <v>PA6</v>
      </c>
      <c r="E25" s="22">
        <f t="shared" si="4"/>
        <v>1</v>
      </c>
      <c r="F25" s="25"/>
      <c r="G25" s="26"/>
      <c r="H25" s="25" t="s">
        <v>133</v>
      </c>
      <c r="I25" s="26" t="s">
        <v>134</v>
      </c>
      <c r="J25" s="25" t="s">
        <v>86</v>
      </c>
      <c r="K25" s="26" t="s">
        <v>109</v>
      </c>
      <c r="L25" s="25" t="s">
        <v>85</v>
      </c>
      <c r="M25" s="26" t="s">
        <v>150</v>
      </c>
      <c r="N25" s="25"/>
      <c r="O25" s="26" t="s">
        <v>124</v>
      </c>
      <c r="P25" s="25"/>
      <c r="Q25" s="26" t="s">
        <v>171</v>
      </c>
      <c r="S25" s="1" t="str">
        <f t="shared" si="0"/>
        <v>PA6</v>
      </c>
      <c r="T25" s="5">
        <f t="shared" si="5"/>
        <v>22</v>
      </c>
      <c r="U25" s="6"/>
      <c r="V25" s="6"/>
      <c r="W25" s="7">
        <f t="shared" si="1"/>
        <v>43</v>
      </c>
      <c r="X25" s="17" t="str">
        <f t="shared" si="2"/>
        <v>PA10</v>
      </c>
    </row>
    <row r="26" spans="2:24" ht="15.75" thickBot="1" x14ac:dyDescent="0.25">
      <c r="B26" s="15">
        <v>23</v>
      </c>
      <c r="C26" s="16" t="s">
        <v>29</v>
      </c>
      <c r="D26" s="16" t="str">
        <f t="shared" si="7"/>
        <v>PA7</v>
      </c>
      <c r="E26" s="22">
        <f t="shared" si="4"/>
        <v>1</v>
      </c>
      <c r="F26" s="25"/>
      <c r="G26" s="26"/>
      <c r="H26" s="25" t="s">
        <v>135</v>
      </c>
      <c r="I26" s="26" t="s">
        <v>136</v>
      </c>
      <c r="J26" s="25" t="s">
        <v>88</v>
      </c>
      <c r="K26" s="26" t="s">
        <v>111</v>
      </c>
      <c r="L26" s="25" t="s">
        <v>84</v>
      </c>
      <c r="M26" s="26" t="s">
        <v>151</v>
      </c>
      <c r="N26" s="25" t="s">
        <v>92</v>
      </c>
      <c r="O26" s="26" t="s">
        <v>125</v>
      </c>
      <c r="P26" s="25"/>
      <c r="Q26" s="26" t="s">
        <v>172</v>
      </c>
      <c r="S26" s="1" t="str">
        <f t="shared" si="0"/>
        <v>PA7</v>
      </c>
      <c r="T26" s="5">
        <f t="shared" si="5"/>
        <v>23</v>
      </c>
      <c r="U26" s="6"/>
      <c r="V26" s="6"/>
      <c r="W26" s="7">
        <f t="shared" si="1"/>
        <v>42</v>
      </c>
      <c r="X26" s="17" t="str">
        <f t="shared" si="2"/>
        <v>PA9</v>
      </c>
    </row>
    <row r="27" spans="2:24" ht="15.75" thickBot="1" x14ac:dyDescent="0.25">
      <c r="B27" s="15">
        <v>24</v>
      </c>
      <c r="C27" s="16" t="s">
        <v>30</v>
      </c>
      <c r="D27" s="16" t="str">
        <f t="shared" si="7"/>
        <v>PC4</v>
      </c>
      <c r="E27" s="22">
        <f t="shared" si="4"/>
        <v>1</v>
      </c>
      <c r="F27" s="25"/>
      <c r="G27" s="26"/>
      <c r="H27" s="25"/>
      <c r="I27" s="26"/>
      <c r="J27" s="25"/>
      <c r="K27" s="26"/>
      <c r="L27" s="25"/>
      <c r="M27" s="26" t="s">
        <v>106</v>
      </c>
      <c r="N27" s="25"/>
      <c r="O27" s="26" t="s">
        <v>109</v>
      </c>
      <c r="P27" s="25" t="s">
        <v>88</v>
      </c>
      <c r="Q27" s="26"/>
      <c r="S27" s="1" t="str">
        <f t="shared" si="0"/>
        <v>PC4</v>
      </c>
      <c r="T27" s="5">
        <f t="shared" si="5"/>
        <v>24</v>
      </c>
      <c r="U27" s="6"/>
      <c r="V27" s="6"/>
      <c r="W27" s="7">
        <f t="shared" si="1"/>
        <v>41</v>
      </c>
      <c r="X27" s="17" t="str">
        <f t="shared" si="2"/>
        <v>PA8</v>
      </c>
    </row>
    <row r="28" spans="2:24" ht="15.75" thickBot="1" x14ac:dyDescent="0.25">
      <c r="B28" s="15">
        <v>25</v>
      </c>
      <c r="C28" s="16" t="s">
        <v>31</v>
      </c>
      <c r="D28" s="16" t="str">
        <f t="shared" si="7"/>
        <v>PC5</v>
      </c>
      <c r="E28" s="22">
        <f t="shared" si="4"/>
        <v>0</v>
      </c>
      <c r="F28" s="25"/>
      <c r="G28" s="26"/>
      <c r="H28" s="25"/>
      <c r="I28" s="26"/>
      <c r="J28" s="25"/>
      <c r="K28" s="26"/>
      <c r="L28" s="25"/>
      <c r="M28" s="26" t="s">
        <v>107</v>
      </c>
      <c r="N28" s="25"/>
      <c r="O28" s="26" t="s">
        <v>110</v>
      </c>
      <c r="P28" s="25" t="s">
        <v>86</v>
      </c>
      <c r="Q28" s="26"/>
      <c r="S28" s="1" t="str">
        <f t="shared" si="0"/>
        <v>PC5</v>
      </c>
      <c r="T28" s="5">
        <f t="shared" si="5"/>
        <v>25</v>
      </c>
      <c r="U28" s="6"/>
      <c r="V28" s="6"/>
      <c r="W28" s="7">
        <f t="shared" si="1"/>
        <v>40</v>
      </c>
      <c r="X28" s="17" t="str">
        <f t="shared" si="2"/>
        <v>PC9</v>
      </c>
    </row>
    <row r="29" spans="2:24" ht="15.75" thickBot="1" x14ac:dyDescent="0.25">
      <c r="B29" s="15">
        <v>26</v>
      </c>
      <c r="C29" s="16" t="s">
        <v>32</v>
      </c>
      <c r="D29" s="16" t="str">
        <f t="shared" si="7"/>
        <v>PB0</v>
      </c>
      <c r="E29" s="22">
        <f t="shared" si="4"/>
        <v>0</v>
      </c>
      <c r="F29" s="25"/>
      <c r="G29" s="26"/>
      <c r="H29" s="25" t="s">
        <v>77</v>
      </c>
      <c r="I29" s="26" t="s">
        <v>78</v>
      </c>
      <c r="J29" s="25"/>
      <c r="K29" s="26" t="s">
        <v>137</v>
      </c>
      <c r="L29" s="25" t="s">
        <v>118</v>
      </c>
      <c r="M29" s="26" t="s">
        <v>152</v>
      </c>
      <c r="N29" s="25"/>
      <c r="O29" s="26"/>
      <c r="P29" s="25"/>
      <c r="Q29" s="26"/>
      <c r="S29" s="1" t="str">
        <f t="shared" si="0"/>
        <v>PB0</v>
      </c>
      <c r="T29" s="5">
        <f t="shared" si="5"/>
        <v>26</v>
      </c>
      <c r="U29" s="6"/>
      <c r="V29" s="6"/>
      <c r="W29" s="7">
        <f t="shared" si="1"/>
        <v>39</v>
      </c>
      <c r="X29" s="17" t="str">
        <f t="shared" si="2"/>
        <v>PC8</v>
      </c>
    </row>
    <row r="30" spans="2:24" ht="15.75" thickBot="1" x14ac:dyDescent="0.25">
      <c r="B30" s="15">
        <v>27</v>
      </c>
      <c r="C30" s="16" t="s">
        <v>33</v>
      </c>
      <c r="D30" s="16" t="str">
        <f t="shared" si="7"/>
        <v>PB1</v>
      </c>
      <c r="E30" s="22">
        <f t="shared" si="4"/>
        <v>1</v>
      </c>
      <c r="F30" s="25"/>
      <c r="G30" s="26"/>
      <c r="H30" s="25" t="s">
        <v>138</v>
      </c>
      <c r="I30" s="26" t="s">
        <v>139</v>
      </c>
      <c r="J30" s="25" t="s">
        <v>92</v>
      </c>
      <c r="K30" s="26" t="s">
        <v>140</v>
      </c>
      <c r="L30" s="25" t="s">
        <v>141</v>
      </c>
      <c r="M30" s="26" t="s">
        <v>154</v>
      </c>
      <c r="N30" s="25" t="s">
        <v>162</v>
      </c>
      <c r="O30" s="26"/>
      <c r="P30" s="25"/>
      <c r="Q30" s="26"/>
      <c r="S30" s="1" t="str">
        <f t="shared" si="0"/>
        <v>PB1</v>
      </c>
      <c r="T30" s="5">
        <f t="shared" si="5"/>
        <v>27</v>
      </c>
      <c r="U30" s="6"/>
      <c r="V30" s="6"/>
      <c r="W30" s="7">
        <f t="shared" si="1"/>
        <v>38</v>
      </c>
      <c r="X30" s="17" t="str">
        <f t="shared" si="2"/>
        <v>PC7</v>
      </c>
    </row>
    <row r="31" spans="2:24" ht="15.75" thickBot="1" x14ac:dyDescent="0.25">
      <c r="B31" s="15">
        <v>28</v>
      </c>
      <c r="C31" s="16" t="s">
        <v>34</v>
      </c>
      <c r="D31" s="16" t="str">
        <f t="shared" si="7"/>
        <v>PB2</v>
      </c>
      <c r="E31" s="22">
        <f t="shared" si="4"/>
        <v>0</v>
      </c>
      <c r="F31" s="25"/>
      <c r="G31" s="26"/>
      <c r="H31" s="25" t="s">
        <v>142</v>
      </c>
      <c r="I31" s="26" t="s">
        <v>143</v>
      </c>
      <c r="J31" s="25"/>
      <c r="K31" s="26"/>
      <c r="L31" s="25"/>
      <c r="M31" s="26" t="s">
        <v>155</v>
      </c>
      <c r="N31" s="25"/>
      <c r="O31" s="26"/>
      <c r="P31" s="25"/>
      <c r="Q31" s="26"/>
      <c r="S31" s="1" t="str">
        <f t="shared" si="0"/>
        <v>PB2</v>
      </c>
      <c r="T31" s="5">
        <f t="shared" si="5"/>
        <v>28</v>
      </c>
      <c r="U31" s="6"/>
      <c r="V31" s="6"/>
      <c r="W31" s="7">
        <f t="shared" si="1"/>
        <v>37</v>
      </c>
      <c r="X31" s="17" t="str">
        <f t="shared" si="2"/>
        <v>PC6</v>
      </c>
    </row>
    <row r="32" spans="2:24" ht="15.75" thickBot="1" x14ac:dyDescent="0.25">
      <c r="B32" s="15">
        <v>29</v>
      </c>
      <c r="C32" s="16" t="s">
        <v>35</v>
      </c>
      <c r="D32" s="16" t="str">
        <f t="shared" si="7"/>
        <v>PB10</v>
      </c>
      <c r="E32" s="22">
        <f t="shared" si="4"/>
        <v>0</v>
      </c>
      <c r="F32" s="25"/>
      <c r="G32" s="26"/>
      <c r="H32" s="25" t="s">
        <v>144</v>
      </c>
      <c r="I32" s="26" t="s">
        <v>145</v>
      </c>
      <c r="J32" s="25"/>
      <c r="K32" s="26" t="s">
        <v>103</v>
      </c>
      <c r="L32" s="25" t="s">
        <v>128</v>
      </c>
      <c r="M32" s="26" t="s">
        <v>156</v>
      </c>
      <c r="N32" s="25"/>
      <c r="O32" s="26" t="s">
        <v>94</v>
      </c>
      <c r="P32" s="25"/>
      <c r="Q32" s="26"/>
      <c r="S32" s="1" t="str">
        <f t="shared" si="0"/>
        <v>PB10</v>
      </c>
      <c r="T32" s="5">
        <f t="shared" si="5"/>
        <v>29</v>
      </c>
      <c r="U32" s="6"/>
      <c r="V32" s="6"/>
      <c r="W32" s="7">
        <f t="shared" si="1"/>
        <v>36</v>
      </c>
      <c r="X32" s="17" t="str">
        <f t="shared" si="2"/>
        <v>PB15</v>
      </c>
    </row>
    <row r="33" spans="2:24" ht="15.75" thickBot="1" x14ac:dyDescent="0.25">
      <c r="B33" s="15">
        <v>30</v>
      </c>
      <c r="C33" s="16" t="s">
        <v>36</v>
      </c>
      <c r="D33" s="16" t="str">
        <f t="shared" si="7"/>
        <v>PB11</v>
      </c>
      <c r="E33" s="22">
        <f t="shared" si="4"/>
        <v>0</v>
      </c>
      <c r="F33" s="25"/>
      <c r="G33" s="26"/>
      <c r="H33" s="25"/>
      <c r="I33" s="26"/>
      <c r="J33" s="25"/>
      <c r="K33" s="26" t="s">
        <v>102</v>
      </c>
      <c r="L33" s="25" t="s">
        <v>130</v>
      </c>
      <c r="M33" s="26"/>
      <c r="N33" s="25"/>
      <c r="O33" s="26"/>
      <c r="P33" s="25"/>
      <c r="Q33" s="26"/>
      <c r="S33" s="1" t="str">
        <f t="shared" si="0"/>
        <v>PB11</v>
      </c>
      <c r="T33" s="5">
        <f t="shared" si="5"/>
        <v>30</v>
      </c>
      <c r="U33" s="6"/>
      <c r="V33" s="6"/>
      <c r="W33" s="7">
        <f t="shared" si="1"/>
        <v>35</v>
      </c>
      <c r="X33" s="17" t="str">
        <f t="shared" si="2"/>
        <v>PB14</v>
      </c>
    </row>
    <row r="34" spans="2:24" ht="15.75" thickBot="1" x14ac:dyDescent="0.25">
      <c r="B34" s="15">
        <v>31</v>
      </c>
      <c r="C34" s="16" t="s">
        <v>40</v>
      </c>
      <c r="D34" s="16" t="str">
        <f t="shared" si="7"/>
        <v>VSS</v>
      </c>
      <c r="E34" s="22">
        <f t="shared" si="4"/>
        <v>0</v>
      </c>
      <c r="F34" s="25"/>
      <c r="G34" s="26"/>
      <c r="H34" s="25"/>
      <c r="I34" s="26"/>
      <c r="J34" s="25"/>
      <c r="K34" s="26"/>
      <c r="L34" s="25"/>
      <c r="M34" s="26"/>
      <c r="N34" s="25"/>
      <c r="O34" s="26"/>
      <c r="P34" s="25"/>
      <c r="Q34" s="26"/>
      <c r="S34" s="1" t="str">
        <f t="shared" si="0"/>
        <v>VSS</v>
      </c>
      <c r="T34" s="5">
        <f t="shared" si="5"/>
        <v>31</v>
      </c>
      <c r="U34" s="6"/>
      <c r="V34" s="6"/>
      <c r="W34" s="7">
        <f>W35+1</f>
        <v>34</v>
      </c>
      <c r="X34" s="17" t="str">
        <f t="shared" si="2"/>
        <v>PB13</v>
      </c>
    </row>
    <row r="35" spans="2:24" ht="15.75" thickBot="1" x14ac:dyDescent="0.25">
      <c r="B35" s="15">
        <v>32</v>
      </c>
      <c r="C35" s="16" t="s">
        <v>41</v>
      </c>
      <c r="D35" s="16" t="str">
        <f t="shared" si="7"/>
        <v>VDD</v>
      </c>
      <c r="E35" s="22">
        <f t="shared" si="4"/>
        <v>0</v>
      </c>
      <c r="F35" s="25"/>
      <c r="G35" s="26"/>
      <c r="H35" s="25"/>
      <c r="I35" s="26"/>
      <c r="J35" s="25"/>
      <c r="K35" s="26"/>
      <c r="L35" s="25"/>
      <c r="M35" s="26"/>
      <c r="N35" s="25"/>
      <c r="O35" s="26"/>
      <c r="P35" s="25"/>
      <c r="Q35" s="26"/>
      <c r="S35" s="1" t="str">
        <f t="shared" si="0"/>
        <v>VDD</v>
      </c>
      <c r="T35" s="8">
        <f t="shared" si="5"/>
        <v>32</v>
      </c>
      <c r="U35" s="9"/>
      <c r="V35" s="9"/>
      <c r="W35" s="10">
        <v>33</v>
      </c>
      <c r="X35" s="17" t="str">
        <f t="shared" si="2"/>
        <v>PB12</v>
      </c>
    </row>
    <row r="36" spans="2:24" ht="15.75" thickBot="1" x14ac:dyDescent="0.25">
      <c r="B36" s="15">
        <v>33</v>
      </c>
      <c r="C36" s="16" t="s">
        <v>42</v>
      </c>
      <c r="D36" s="16" t="str">
        <f t="shared" si="7"/>
        <v>PB12</v>
      </c>
      <c r="E36" s="22">
        <f t="shared" si="4"/>
        <v>1</v>
      </c>
      <c r="F36" s="25"/>
      <c r="G36" s="26"/>
      <c r="H36" s="25"/>
      <c r="I36" s="26"/>
      <c r="J36" s="25" t="s">
        <v>93</v>
      </c>
      <c r="K36" s="26" t="s">
        <v>94</v>
      </c>
      <c r="L36" s="25" t="s">
        <v>85</v>
      </c>
      <c r="M36" s="26" t="s">
        <v>96</v>
      </c>
      <c r="N36" s="25" t="s">
        <v>95</v>
      </c>
      <c r="O36" s="26"/>
      <c r="P36" s="25"/>
      <c r="Q36" s="26"/>
    </row>
    <row r="37" spans="2:24" ht="15.75" thickBot="1" x14ac:dyDescent="0.25">
      <c r="B37" s="15">
        <v>34</v>
      </c>
      <c r="C37" s="16" t="s">
        <v>43</v>
      </c>
      <c r="D37" s="16" t="str">
        <f t="shared" si="7"/>
        <v>PB13</v>
      </c>
      <c r="E37" s="22">
        <f t="shared" si="4"/>
        <v>1</v>
      </c>
      <c r="F37" s="25"/>
      <c r="G37" s="26"/>
      <c r="H37" s="25"/>
      <c r="I37" s="26" t="s">
        <v>79</v>
      </c>
      <c r="J37" s="25" t="s">
        <v>94</v>
      </c>
      <c r="K37" s="26" t="s">
        <v>95</v>
      </c>
      <c r="L37" s="25" t="s">
        <v>84</v>
      </c>
      <c r="M37" s="26" t="s">
        <v>93</v>
      </c>
      <c r="N37" s="25" t="s">
        <v>96</v>
      </c>
      <c r="O37" s="26" t="s">
        <v>103</v>
      </c>
      <c r="P37" s="25" t="s">
        <v>167</v>
      </c>
      <c r="Q37" s="26"/>
    </row>
    <row r="38" spans="2:24" ht="15.75" thickBot="1" x14ac:dyDescent="0.25">
      <c r="B38" s="15">
        <v>35</v>
      </c>
      <c r="C38" s="16" t="s">
        <v>44</v>
      </c>
      <c r="D38" s="16" t="str">
        <f t="shared" si="7"/>
        <v>PB14</v>
      </c>
      <c r="E38" s="22">
        <f t="shared" si="4"/>
        <v>1</v>
      </c>
      <c r="F38" s="25"/>
      <c r="G38" s="26"/>
      <c r="H38" s="25"/>
      <c r="I38" s="26" t="s">
        <v>80</v>
      </c>
      <c r="J38" s="25" t="s">
        <v>95</v>
      </c>
      <c r="K38" s="26" t="s">
        <v>96</v>
      </c>
      <c r="L38" s="25" t="s">
        <v>118</v>
      </c>
      <c r="M38" s="26" t="s">
        <v>94</v>
      </c>
      <c r="N38" s="25" t="s">
        <v>93</v>
      </c>
      <c r="O38" s="26" t="s">
        <v>102</v>
      </c>
      <c r="P38" s="25"/>
      <c r="Q38" s="26"/>
    </row>
    <row r="39" spans="2:24" ht="15.75" thickBot="1" x14ac:dyDescent="0.25">
      <c r="B39" s="15">
        <v>36</v>
      </c>
      <c r="C39" s="16" t="s">
        <v>45</v>
      </c>
      <c r="D39" s="16" t="str">
        <f t="shared" si="7"/>
        <v>PB15</v>
      </c>
      <c r="E39" s="22">
        <f t="shared" si="4"/>
        <v>1</v>
      </c>
      <c r="F39" s="25"/>
      <c r="G39" s="26"/>
      <c r="H39" s="25"/>
      <c r="I39" s="26" t="s">
        <v>81</v>
      </c>
      <c r="J39" s="25" t="s">
        <v>96</v>
      </c>
      <c r="K39" s="26" t="s">
        <v>93</v>
      </c>
      <c r="L39" s="25" t="s">
        <v>141</v>
      </c>
      <c r="M39" s="26" t="s">
        <v>95</v>
      </c>
      <c r="N39" s="25" t="s">
        <v>94</v>
      </c>
      <c r="O39" s="26"/>
      <c r="P39" s="25"/>
      <c r="Q39" s="26"/>
    </row>
    <row r="40" spans="2:24" ht="15.75" thickBot="1" x14ac:dyDescent="0.25">
      <c r="B40" s="15">
        <v>37</v>
      </c>
      <c r="C40" s="16" t="s">
        <v>46</v>
      </c>
      <c r="D40" s="16" t="str">
        <f t="shared" si="7"/>
        <v>PC6</v>
      </c>
      <c r="E40" s="22">
        <f t="shared" si="4"/>
        <v>1</v>
      </c>
      <c r="F40" s="25"/>
      <c r="G40" s="26"/>
      <c r="H40" s="25"/>
      <c r="I40" s="26"/>
      <c r="J40" s="25"/>
      <c r="K40" s="26" t="s">
        <v>109</v>
      </c>
      <c r="L40" s="25"/>
      <c r="M40" s="26" t="s">
        <v>157</v>
      </c>
      <c r="N40" s="25"/>
      <c r="O40" s="26" t="s">
        <v>137</v>
      </c>
      <c r="P40" s="25" t="s">
        <v>90</v>
      </c>
      <c r="Q40" s="26"/>
    </row>
    <row r="41" spans="2:24" ht="15.75" thickBot="1" x14ac:dyDescent="0.25">
      <c r="B41" s="15">
        <v>38</v>
      </c>
      <c r="C41" s="16" t="s">
        <v>47</v>
      </c>
      <c r="D41" s="16" t="str">
        <f t="shared" si="7"/>
        <v>PC7</v>
      </c>
      <c r="E41" s="22">
        <f t="shared" si="4"/>
        <v>1</v>
      </c>
      <c r="F41" s="25"/>
      <c r="G41" s="26"/>
      <c r="H41" s="25"/>
      <c r="I41" s="26"/>
      <c r="J41" s="25"/>
      <c r="K41" s="26" t="s">
        <v>111</v>
      </c>
      <c r="L41" s="25"/>
      <c r="M41" s="26" t="s">
        <v>158</v>
      </c>
      <c r="N41" s="25"/>
      <c r="O41" s="26" t="s">
        <v>116</v>
      </c>
      <c r="P41" s="25" t="s">
        <v>91</v>
      </c>
      <c r="Q41" s="26"/>
    </row>
    <row r="42" spans="2:24" ht="15.75" thickBot="1" x14ac:dyDescent="0.25">
      <c r="B42" s="15">
        <v>39</v>
      </c>
      <c r="C42" s="16" t="s">
        <v>48</v>
      </c>
      <c r="D42" s="16" t="str">
        <f t="shared" si="7"/>
        <v>PC8</v>
      </c>
      <c r="E42" s="22">
        <f t="shared" si="4"/>
        <v>1</v>
      </c>
      <c r="F42" s="25"/>
      <c r="G42" s="26"/>
      <c r="H42" s="25"/>
      <c r="I42" s="26"/>
      <c r="J42" s="25"/>
      <c r="K42" s="26" t="s">
        <v>137</v>
      </c>
      <c r="L42" s="25"/>
      <c r="M42" s="26" t="s">
        <v>159</v>
      </c>
      <c r="N42" s="25"/>
      <c r="O42" s="26" t="s">
        <v>117</v>
      </c>
      <c r="P42" s="25"/>
      <c r="Q42" s="26"/>
    </row>
    <row r="43" spans="2:24" ht="15.75" thickBot="1" x14ac:dyDescent="0.25">
      <c r="B43" s="15">
        <v>40</v>
      </c>
      <c r="C43" s="16" t="s">
        <v>49</v>
      </c>
      <c r="D43" s="16" t="str">
        <f t="shared" si="7"/>
        <v>PC9</v>
      </c>
      <c r="E43" s="22">
        <f t="shared" si="4"/>
        <v>0</v>
      </c>
      <c r="F43" s="25"/>
      <c r="G43" s="26"/>
      <c r="H43" s="25"/>
      <c r="I43" s="26"/>
      <c r="J43" s="25"/>
      <c r="K43" s="26" t="s">
        <v>140</v>
      </c>
      <c r="L43" s="25"/>
      <c r="M43" s="26" t="s">
        <v>160</v>
      </c>
      <c r="N43" s="25"/>
      <c r="O43" s="26" t="s">
        <v>128</v>
      </c>
      <c r="P43" s="25"/>
      <c r="Q43" s="26"/>
    </row>
    <row r="44" spans="2:24" ht="15.75" thickBot="1" x14ac:dyDescent="0.25">
      <c r="B44" s="15">
        <v>41</v>
      </c>
      <c r="C44" s="16" t="s">
        <v>50</v>
      </c>
      <c r="D44" s="16" t="str">
        <f t="shared" si="7"/>
        <v>PA8</v>
      </c>
      <c r="E44" s="22">
        <f t="shared" si="4"/>
        <v>0</v>
      </c>
      <c r="F44" s="25"/>
      <c r="G44" s="26"/>
      <c r="H44" s="25"/>
      <c r="I44" s="26"/>
      <c r="J44" s="25" t="s">
        <v>97</v>
      </c>
      <c r="K44" s="26"/>
      <c r="L44" s="25" t="s">
        <v>119</v>
      </c>
      <c r="M44" s="26"/>
      <c r="N44" s="25"/>
      <c r="O44" s="26"/>
      <c r="P44" s="25"/>
      <c r="Q44" s="26"/>
    </row>
    <row r="45" spans="2:24" ht="15.75" thickBot="1" x14ac:dyDescent="0.25">
      <c r="B45" s="15">
        <v>42</v>
      </c>
      <c r="C45" s="16" t="s">
        <v>51</v>
      </c>
      <c r="D45" s="16" t="str">
        <f t="shared" si="7"/>
        <v>PA9</v>
      </c>
      <c r="E45" s="22">
        <f t="shared" si="4"/>
        <v>0</v>
      </c>
      <c r="F45" s="25"/>
      <c r="G45" s="26"/>
      <c r="H45" s="25"/>
      <c r="I45" s="26"/>
      <c r="J45" s="25"/>
      <c r="K45" s="26" t="s">
        <v>99</v>
      </c>
      <c r="L45" s="25" t="s">
        <v>146</v>
      </c>
      <c r="M45" s="26" t="s">
        <v>100</v>
      </c>
      <c r="N45" s="25" t="s">
        <v>103</v>
      </c>
      <c r="O45" s="26" t="s">
        <v>97</v>
      </c>
      <c r="P45" s="25"/>
      <c r="Q45" s="26"/>
    </row>
    <row r="46" spans="2:24" ht="15.75" thickBot="1" x14ac:dyDescent="0.25">
      <c r="B46" s="15">
        <v>43</v>
      </c>
      <c r="C46" s="16" t="s">
        <v>52</v>
      </c>
      <c r="D46" s="16" t="str">
        <f t="shared" si="7"/>
        <v>PA10</v>
      </c>
      <c r="E46" s="22">
        <f t="shared" si="4"/>
        <v>0</v>
      </c>
      <c r="F46" s="25"/>
      <c r="G46" s="26"/>
      <c r="H46" s="25"/>
      <c r="I46" s="26" t="s">
        <v>82</v>
      </c>
      <c r="J46" s="25" t="s">
        <v>98</v>
      </c>
      <c r="K46" s="26" t="s">
        <v>100</v>
      </c>
      <c r="L46" s="25" t="s">
        <v>147</v>
      </c>
      <c r="M46" s="26" t="s">
        <v>99</v>
      </c>
      <c r="N46" s="25" t="s">
        <v>102</v>
      </c>
      <c r="O46" s="26"/>
      <c r="P46" s="25" t="s">
        <v>124</v>
      </c>
      <c r="Q46" s="26"/>
    </row>
    <row r="47" spans="2:24" ht="15.75" thickBot="1" x14ac:dyDescent="0.25">
      <c r="B47" s="15">
        <v>44</v>
      </c>
      <c r="C47" s="16" t="s">
        <v>53</v>
      </c>
      <c r="D47" s="16" t="str">
        <f t="shared" si="7"/>
        <v>PA11</v>
      </c>
      <c r="E47" s="22">
        <f t="shared" si="4"/>
        <v>0</v>
      </c>
      <c r="F47" s="25"/>
      <c r="G47" s="26"/>
      <c r="H47" s="25"/>
      <c r="I47" s="26"/>
      <c r="J47" s="25"/>
      <c r="K47" s="26" t="s">
        <v>113</v>
      </c>
      <c r="L47" s="25" t="s">
        <v>148</v>
      </c>
      <c r="M47" s="26" t="s">
        <v>147</v>
      </c>
      <c r="N47" s="25" t="s">
        <v>116</v>
      </c>
      <c r="O47" s="26" t="s">
        <v>103</v>
      </c>
      <c r="P47" s="25" t="s">
        <v>85</v>
      </c>
      <c r="Q47" s="26" t="s">
        <v>171</v>
      </c>
    </row>
    <row r="48" spans="2:24" ht="15.75" thickBot="1" x14ac:dyDescent="0.25">
      <c r="B48" s="15">
        <v>45</v>
      </c>
      <c r="C48" s="16" t="s">
        <v>54</v>
      </c>
      <c r="D48" s="16" t="str">
        <f t="shared" si="7"/>
        <v>PA12</v>
      </c>
      <c r="E48" s="22">
        <f t="shared" si="4"/>
        <v>0</v>
      </c>
      <c r="F48" s="25"/>
      <c r="G48" s="26"/>
      <c r="H48" s="25"/>
      <c r="I48" s="26"/>
      <c r="J48" s="25"/>
      <c r="K48" s="26" t="s">
        <v>114</v>
      </c>
      <c r="L48" s="25" t="s">
        <v>120</v>
      </c>
      <c r="M48" s="26" t="s">
        <v>141</v>
      </c>
      <c r="N48" s="25" t="s">
        <v>117</v>
      </c>
      <c r="O48" s="26" t="s">
        <v>102</v>
      </c>
      <c r="P48" s="25" t="s">
        <v>150</v>
      </c>
      <c r="Q48" s="26" t="s">
        <v>172</v>
      </c>
    </row>
    <row r="49" spans="2:17" ht="15.75" thickBot="1" x14ac:dyDescent="0.25">
      <c r="B49" s="15">
        <v>46</v>
      </c>
      <c r="C49" s="16" t="s">
        <v>55</v>
      </c>
      <c r="D49" s="16" t="str">
        <f t="shared" si="7"/>
        <v>PA13</v>
      </c>
      <c r="E49" s="22">
        <f t="shared" si="4"/>
        <v>1</v>
      </c>
      <c r="F49" s="25"/>
      <c r="G49" s="26"/>
      <c r="H49" s="25"/>
      <c r="I49" s="26"/>
      <c r="J49" s="25"/>
      <c r="K49" s="26"/>
      <c r="L49" s="25"/>
      <c r="M49" s="26"/>
      <c r="N49" s="25"/>
      <c r="O49" s="26"/>
      <c r="P49" s="25"/>
      <c r="Q49" s="26" t="s">
        <v>169</v>
      </c>
    </row>
    <row r="50" spans="2:17" ht="15.75" thickBot="1" x14ac:dyDescent="0.25">
      <c r="B50" s="15">
        <v>47</v>
      </c>
      <c r="C50" s="16" t="s">
        <v>56</v>
      </c>
      <c r="D50" s="16" t="str">
        <f t="shared" si="7"/>
        <v>PD2</v>
      </c>
      <c r="E50" s="22">
        <f t="shared" si="4"/>
        <v>0</v>
      </c>
      <c r="F50" s="25"/>
      <c r="G50" s="26"/>
      <c r="H50" s="25"/>
      <c r="I50" s="26"/>
      <c r="J50" s="25"/>
      <c r="K50" s="26" t="s">
        <v>103</v>
      </c>
      <c r="L50" s="25"/>
      <c r="M50" s="26"/>
      <c r="N50" s="25"/>
      <c r="O50" s="26" t="s">
        <v>90</v>
      </c>
      <c r="P50" s="25" t="s">
        <v>90</v>
      </c>
      <c r="Q50" s="26"/>
    </row>
    <row r="51" spans="2:17" ht="15.75" thickBot="1" x14ac:dyDescent="0.25">
      <c r="B51" s="15">
        <v>48</v>
      </c>
      <c r="C51" s="16" t="s">
        <v>57</v>
      </c>
      <c r="D51" s="16" t="str">
        <f t="shared" si="7"/>
        <v>PD3</v>
      </c>
      <c r="E51" s="22">
        <f t="shared" si="4"/>
        <v>0</v>
      </c>
      <c r="F51" s="25"/>
      <c r="G51" s="26"/>
      <c r="H51" s="25"/>
      <c r="I51" s="26"/>
      <c r="J51" s="25"/>
      <c r="K51" s="26" t="s">
        <v>102</v>
      </c>
      <c r="L51" s="25"/>
      <c r="M51" s="26"/>
      <c r="N51" s="25"/>
      <c r="O51" s="26" t="s">
        <v>91</v>
      </c>
      <c r="P51" s="25" t="s">
        <v>86</v>
      </c>
      <c r="Q51" s="26"/>
    </row>
    <row r="52" spans="2:17" ht="15.75" thickBot="1" x14ac:dyDescent="0.25">
      <c r="B52" s="15">
        <v>49</v>
      </c>
      <c r="C52" s="16" t="s">
        <v>58</v>
      </c>
      <c r="D52" s="16" t="str">
        <f t="shared" si="7"/>
        <v>PA14</v>
      </c>
      <c r="E52" s="22">
        <f t="shared" si="4"/>
        <v>1</v>
      </c>
      <c r="F52" s="25"/>
      <c r="G52" s="26"/>
      <c r="H52" s="25"/>
      <c r="I52" s="26"/>
      <c r="J52" s="25"/>
      <c r="K52" s="26" t="s">
        <v>106</v>
      </c>
      <c r="L52" s="25"/>
      <c r="M52" s="26"/>
      <c r="N52" s="25"/>
      <c r="O52" s="26"/>
      <c r="P52" s="25"/>
      <c r="Q52" s="26" t="s">
        <v>173</v>
      </c>
    </row>
    <row r="53" spans="2:17" ht="15.75" thickBot="1" x14ac:dyDescent="0.25">
      <c r="B53" s="15">
        <v>50</v>
      </c>
      <c r="C53" s="16" t="s">
        <v>59</v>
      </c>
      <c r="D53" s="16" t="str">
        <f t="shared" si="7"/>
        <v>PA15</v>
      </c>
      <c r="E53" s="22">
        <f t="shared" si="4"/>
        <v>0</v>
      </c>
      <c r="F53" s="25"/>
      <c r="G53" s="26"/>
      <c r="H53" s="25"/>
      <c r="I53" s="26"/>
      <c r="J53" s="25" t="s">
        <v>90</v>
      </c>
      <c r="K53" s="26" t="s">
        <v>107</v>
      </c>
      <c r="L53" s="25" t="s">
        <v>116</v>
      </c>
      <c r="M53" s="26" t="s">
        <v>94</v>
      </c>
      <c r="N53" s="25" t="s">
        <v>96</v>
      </c>
      <c r="O53" s="26" t="s">
        <v>95</v>
      </c>
      <c r="P53" s="25" t="s">
        <v>84</v>
      </c>
      <c r="Q53" s="26" t="s">
        <v>141</v>
      </c>
    </row>
    <row r="54" spans="2:17" ht="15.75" thickBot="1" x14ac:dyDescent="0.25">
      <c r="B54" s="15">
        <v>51</v>
      </c>
      <c r="C54" s="16" t="s">
        <v>60</v>
      </c>
      <c r="D54" s="16" t="str">
        <f t="shared" si="7"/>
        <v>PC10</v>
      </c>
      <c r="E54" s="22">
        <f t="shared" si="4"/>
        <v>1</v>
      </c>
      <c r="F54" s="25"/>
      <c r="G54" s="26"/>
      <c r="H54" s="25"/>
      <c r="I54" s="26"/>
      <c r="J54" s="25" t="s">
        <v>99</v>
      </c>
      <c r="K54" s="26"/>
      <c r="L54" s="25"/>
      <c r="M54" s="26" t="s">
        <v>95</v>
      </c>
      <c r="N54" s="25" t="s">
        <v>94</v>
      </c>
      <c r="O54" s="26" t="s">
        <v>93</v>
      </c>
      <c r="P54" s="25" t="s">
        <v>96</v>
      </c>
      <c r="Q54" s="26" t="s">
        <v>172</v>
      </c>
    </row>
    <row r="55" spans="2:17" ht="15.75" thickBot="1" x14ac:dyDescent="0.25">
      <c r="B55" s="15">
        <v>52</v>
      </c>
      <c r="C55" s="16" t="s">
        <v>61</v>
      </c>
      <c r="D55" s="16" t="str">
        <f t="shared" si="7"/>
        <v>PC11</v>
      </c>
      <c r="E55" s="22">
        <f t="shared" si="4"/>
        <v>1</v>
      </c>
      <c r="F55" s="25"/>
      <c r="G55" s="26"/>
      <c r="H55" s="25"/>
      <c r="I55" s="26"/>
      <c r="J55" s="25" t="s">
        <v>100</v>
      </c>
      <c r="K55" s="26"/>
      <c r="L55" s="25"/>
      <c r="M55" s="26" t="s">
        <v>96</v>
      </c>
      <c r="N55" s="25" t="s">
        <v>89</v>
      </c>
      <c r="O55" s="26" t="s">
        <v>94</v>
      </c>
      <c r="P55" s="25" t="s">
        <v>87</v>
      </c>
      <c r="Q55" s="26"/>
    </row>
    <row r="56" spans="2:17" ht="15.75" thickBot="1" x14ac:dyDescent="0.25">
      <c r="B56" s="15">
        <v>53</v>
      </c>
      <c r="C56" s="16" t="s">
        <v>62</v>
      </c>
      <c r="D56" s="16" t="str">
        <f t="shared" si="7"/>
        <v>PC12</v>
      </c>
      <c r="E56" s="22">
        <f t="shared" si="4"/>
        <v>0</v>
      </c>
      <c r="F56" s="25"/>
      <c r="G56" s="26"/>
      <c r="H56" s="25"/>
      <c r="I56" s="26"/>
      <c r="J56" s="25" t="s">
        <v>99</v>
      </c>
      <c r="K56" s="26"/>
      <c r="L56" s="25"/>
      <c r="M56" s="26" t="s">
        <v>94</v>
      </c>
      <c r="N56" s="25" t="s">
        <v>87</v>
      </c>
      <c r="O56" s="26" t="s">
        <v>96</v>
      </c>
      <c r="P56" s="25" t="s">
        <v>93</v>
      </c>
      <c r="Q56" s="26"/>
    </row>
    <row r="57" spans="2:17" ht="15.75" thickBot="1" x14ac:dyDescent="0.25">
      <c r="B57" s="15">
        <v>54</v>
      </c>
      <c r="C57" s="16" t="s">
        <v>63</v>
      </c>
      <c r="D57" s="16" t="str">
        <f t="shared" si="7"/>
        <v>PD6</v>
      </c>
      <c r="E57" s="22">
        <f t="shared" si="4"/>
        <v>0</v>
      </c>
      <c r="F57" s="25"/>
      <c r="G57" s="26"/>
      <c r="H57" s="25"/>
      <c r="I57" s="26"/>
      <c r="J57" s="25"/>
      <c r="K57" s="26" t="s">
        <v>108</v>
      </c>
      <c r="L57" s="25"/>
      <c r="M57" s="26" t="s">
        <v>141</v>
      </c>
      <c r="N57" s="25"/>
      <c r="O57" s="26" t="s">
        <v>119</v>
      </c>
      <c r="P57" s="25" t="s">
        <v>84</v>
      </c>
      <c r="Q57" s="26" t="s">
        <v>170</v>
      </c>
    </row>
    <row r="58" spans="2:17" ht="15.75" thickBot="1" x14ac:dyDescent="0.25">
      <c r="B58" s="15">
        <v>55</v>
      </c>
      <c r="C58" s="16" t="s">
        <v>64</v>
      </c>
      <c r="D58" s="16" t="str">
        <f t="shared" si="7"/>
        <v>PB3</v>
      </c>
      <c r="E58" s="22">
        <f t="shared" si="4"/>
        <v>0</v>
      </c>
      <c r="F58" s="25"/>
      <c r="G58" s="26"/>
      <c r="H58" s="25"/>
      <c r="I58" s="26"/>
      <c r="J58" s="25" t="s">
        <v>91</v>
      </c>
      <c r="K58" s="26"/>
      <c r="L58" s="25" t="s">
        <v>117</v>
      </c>
      <c r="M58" s="26"/>
      <c r="N58" s="25"/>
      <c r="O58" s="26" t="s">
        <v>109</v>
      </c>
      <c r="P58" s="25" t="s">
        <v>118</v>
      </c>
      <c r="Q58" s="26" t="s">
        <v>147</v>
      </c>
    </row>
    <row r="59" spans="2:17" ht="15.75" thickBot="1" x14ac:dyDescent="0.25">
      <c r="B59" s="15">
        <v>56</v>
      </c>
      <c r="C59" s="16" t="s">
        <v>65</v>
      </c>
      <c r="D59" s="16" t="str">
        <f t="shared" si="7"/>
        <v>PB4</v>
      </c>
      <c r="E59" s="22">
        <f t="shared" si="4"/>
        <v>1</v>
      </c>
      <c r="F59" s="25"/>
      <c r="G59" s="26"/>
      <c r="H59" s="25"/>
      <c r="I59" s="26"/>
      <c r="J59" s="25" t="s">
        <v>86</v>
      </c>
      <c r="K59" s="26" t="s">
        <v>109</v>
      </c>
      <c r="L59" s="25"/>
      <c r="M59" s="26"/>
      <c r="N59" s="25"/>
      <c r="O59" s="26" t="s">
        <v>98</v>
      </c>
      <c r="P59" s="25" t="s">
        <v>141</v>
      </c>
      <c r="Q59" s="26" t="s">
        <v>118</v>
      </c>
    </row>
    <row r="60" spans="2:17" ht="15.75" thickBot="1" x14ac:dyDescent="0.25">
      <c r="B60" s="15">
        <v>57</v>
      </c>
      <c r="C60" s="16" t="s">
        <v>66</v>
      </c>
      <c r="D60" s="16" t="str">
        <f t="shared" si="7"/>
        <v>PB5</v>
      </c>
      <c r="E60" s="22">
        <f t="shared" si="4"/>
        <v>1</v>
      </c>
      <c r="F60" s="25"/>
      <c r="G60" s="26"/>
      <c r="H60" s="25"/>
      <c r="I60" s="26"/>
      <c r="J60" s="25" t="s">
        <v>88</v>
      </c>
      <c r="K60" s="26" t="s">
        <v>111</v>
      </c>
      <c r="L60" s="25" t="s">
        <v>121</v>
      </c>
      <c r="M60" s="26"/>
      <c r="N60" s="25"/>
      <c r="O60" s="26"/>
      <c r="P60" s="25" t="s">
        <v>119</v>
      </c>
      <c r="Q60" s="26" t="s">
        <v>146</v>
      </c>
    </row>
    <row r="61" spans="2:17" ht="15.75" thickBot="1" x14ac:dyDescent="0.25">
      <c r="B61" s="15">
        <v>58</v>
      </c>
      <c r="C61" s="16" t="s">
        <v>67</v>
      </c>
      <c r="D61" s="16" t="str">
        <f t="shared" si="7"/>
        <v>PB6</v>
      </c>
      <c r="E61" s="22">
        <f t="shared" si="4"/>
        <v>1</v>
      </c>
      <c r="F61" s="25"/>
      <c r="G61" s="26"/>
      <c r="H61" s="25"/>
      <c r="I61" s="26"/>
      <c r="J61" s="25" t="s">
        <v>99</v>
      </c>
      <c r="K61" s="26" t="s">
        <v>103</v>
      </c>
      <c r="L61" s="25" t="s">
        <v>122</v>
      </c>
      <c r="M61" s="26"/>
      <c r="N61" s="25"/>
      <c r="O61" s="26"/>
      <c r="P61" s="25" t="s">
        <v>146</v>
      </c>
      <c r="Q61" s="26" t="s">
        <v>84</v>
      </c>
    </row>
    <row r="62" spans="2:17" ht="15.75" thickBot="1" x14ac:dyDescent="0.25">
      <c r="B62" s="15">
        <v>59</v>
      </c>
      <c r="C62" s="16" t="s">
        <v>68</v>
      </c>
      <c r="D62" s="16" t="str">
        <f t="shared" si="7"/>
        <v>PB7</v>
      </c>
      <c r="E62" s="22">
        <f t="shared" si="4"/>
        <v>1</v>
      </c>
      <c r="F62" s="25"/>
      <c r="G62" s="26"/>
      <c r="H62" s="25"/>
      <c r="I62" s="26"/>
      <c r="J62" s="25" t="s">
        <v>100</v>
      </c>
      <c r="K62" s="26" t="s">
        <v>102</v>
      </c>
      <c r="L62" s="25" t="s">
        <v>123</v>
      </c>
      <c r="M62" s="26"/>
      <c r="N62" s="25"/>
      <c r="O62" s="26"/>
      <c r="P62" s="25" t="s">
        <v>147</v>
      </c>
      <c r="Q62" s="26" t="s">
        <v>119</v>
      </c>
    </row>
    <row r="63" spans="2:17" ht="15.75" thickBot="1" x14ac:dyDescent="0.25">
      <c r="B63" s="15">
        <v>60</v>
      </c>
      <c r="C63" s="16" t="s">
        <v>69</v>
      </c>
      <c r="D63" s="16" t="str">
        <f t="shared" si="7"/>
        <v>BOOT0</v>
      </c>
      <c r="E63" s="22">
        <f t="shared" si="4"/>
        <v>1</v>
      </c>
      <c r="F63" s="25"/>
      <c r="G63" s="26"/>
      <c r="H63" s="25"/>
      <c r="I63" s="26"/>
      <c r="J63" s="25"/>
      <c r="K63" s="26"/>
      <c r="L63" s="25"/>
      <c r="M63" s="26"/>
      <c r="N63" s="25"/>
      <c r="O63" s="26"/>
      <c r="P63" s="25"/>
      <c r="Q63" s="26"/>
    </row>
    <row r="64" spans="2:17" ht="15.75" thickBot="1" x14ac:dyDescent="0.25">
      <c r="B64" s="15">
        <v>61</v>
      </c>
      <c r="C64" s="16" t="s">
        <v>70</v>
      </c>
      <c r="D64" s="16" t="str">
        <f t="shared" si="7"/>
        <v>PB8</v>
      </c>
      <c r="E64" s="22">
        <f t="shared" si="4"/>
        <v>1</v>
      </c>
      <c r="F64" s="25"/>
      <c r="G64" s="26"/>
      <c r="H64" s="25"/>
      <c r="I64" s="26"/>
      <c r="J64" s="25" t="s">
        <v>100</v>
      </c>
      <c r="K64" s="26" t="s">
        <v>103</v>
      </c>
      <c r="L64" s="25" t="s">
        <v>124</v>
      </c>
      <c r="M64" s="26" t="s">
        <v>119</v>
      </c>
      <c r="N64" s="25"/>
      <c r="O64" s="26"/>
      <c r="P64" s="25" t="s">
        <v>111</v>
      </c>
      <c r="Q64" s="26"/>
    </row>
    <row r="65" spans="2:17" ht="15.75" thickBot="1" x14ac:dyDescent="0.25">
      <c r="B65" s="15">
        <v>62</v>
      </c>
      <c r="C65" s="16" t="s">
        <v>71</v>
      </c>
      <c r="D65" s="16" t="str">
        <f t="shared" si="7"/>
        <v>PB9</v>
      </c>
      <c r="E65" s="22">
        <f t="shared" si="4"/>
        <v>1</v>
      </c>
      <c r="F65" s="25"/>
      <c r="G65" s="26"/>
      <c r="H65" s="25"/>
      <c r="I65" s="26"/>
      <c r="J65" s="25" t="s">
        <v>99</v>
      </c>
      <c r="K65" s="26" t="s">
        <v>102</v>
      </c>
      <c r="L65" s="25" t="s">
        <v>125</v>
      </c>
      <c r="M65" s="26"/>
      <c r="N65" s="25"/>
      <c r="O65" s="26" t="s">
        <v>93</v>
      </c>
      <c r="P65" s="25" t="s">
        <v>112</v>
      </c>
      <c r="Q65" s="26"/>
    </row>
    <row r="66" spans="2:17" ht="15.75" thickBot="1" x14ac:dyDescent="0.25">
      <c r="B66" s="15">
        <v>63</v>
      </c>
      <c r="C66" s="16" t="s">
        <v>40</v>
      </c>
      <c r="D66" s="16" t="str">
        <f t="shared" si="7"/>
        <v>VSS</v>
      </c>
      <c r="E66" s="22">
        <f t="shared" si="4"/>
        <v>0</v>
      </c>
      <c r="F66" s="25"/>
      <c r="G66" s="26"/>
      <c r="H66" s="25"/>
      <c r="I66" s="26"/>
      <c r="J66" s="25"/>
      <c r="K66" s="26"/>
      <c r="L66" s="25"/>
      <c r="M66" s="26"/>
      <c r="N66" s="25"/>
      <c r="O66" s="26"/>
      <c r="P66" s="25"/>
      <c r="Q66" s="26"/>
    </row>
    <row r="67" spans="2:17" ht="15.75" thickBot="1" x14ac:dyDescent="0.25">
      <c r="B67" s="15">
        <v>64</v>
      </c>
      <c r="C67" s="16" t="s">
        <v>41</v>
      </c>
      <c r="D67" s="16" t="str">
        <f t="shared" si="7"/>
        <v>VDD</v>
      </c>
      <c r="E67" s="22">
        <f t="shared" si="4"/>
        <v>0</v>
      </c>
      <c r="F67" s="29"/>
      <c r="G67" s="30"/>
      <c r="H67" s="29"/>
      <c r="I67" s="30"/>
      <c r="J67" s="29"/>
      <c r="K67" s="30"/>
      <c r="L67" s="29"/>
      <c r="M67" s="30"/>
      <c r="N67" s="29"/>
      <c r="O67" s="30"/>
      <c r="P67" s="29"/>
      <c r="Q67" s="30"/>
    </row>
    <row r="70" spans="2:17" x14ac:dyDescent="0.2">
      <c r="F70" s="20"/>
      <c r="G70" s="20"/>
      <c r="H70" s="21"/>
      <c r="I70" s="21"/>
      <c r="J70" s="20"/>
      <c r="K70" s="20"/>
      <c r="L70" s="20"/>
      <c r="M70" s="20"/>
      <c r="N70" s="20"/>
      <c r="O70" s="20"/>
      <c r="P70" s="20"/>
      <c r="Q70" s="20"/>
    </row>
    <row r="71" spans="2:17" x14ac:dyDescent="0.2">
      <c r="F71" s="20"/>
      <c r="G71" s="20" t="b">
        <v>0</v>
      </c>
      <c r="H71" s="21"/>
      <c r="I71" s="21"/>
      <c r="J71" s="20"/>
      <c r="K71" s="20"/>
      <c r="L71" s="20"/>
      <c r="M71" s="20"/>
      <c r="N71" s="20"/>
      <c r="O71" s="20" t="b">
        <v>1</v>
      </c>
      <c r="P71" s="20" t="b">
        <v>0</v>
      </c>
      <c r="Q71" s="20"/>
    </row>
    <row r="72" spans="2:17" x14ac:dyDescent="0.2">
      <c r="F72" s="20"/>
      <c r="G72" s="20" t="b">
        <v>0</v>
      </c>
      <c r="H72" s="21"/>
      <c r="I72" s="21"/>
      <c r="J72" s="20"/>
      <c r="K72" s="20"/>
      <c r="L72" s="20"/>
      <c r="M72" s="20"/>
      <c r="N72" s="20"/>
      <c r="O72" s="20"/>
      <c r="P72" s="20" t="b">
        <v>0</v>
      </c>
      <c r="Q72" s="20"/>
    </row>
    <row r="73" spans="2:17" x14ac:dyDescent="0.2">
      <c r="F73" s="20"/>
      <c r="G73" s="20" t="b">
        <v>0</v>
      </c>
      <c r="H73" s="21"/>
      <c r="I73" s="21"/>
      <c r="J73" s="20"/>
      <c r="K73" s="20"/>
      <c r="L73" s="20"/>
      <c r="M73" s="20"/>
      <c r="N73" s="20"/>
      <c r="O73" s="20"/>
      <c r="P73" s="20" t="b">
        <v>0</v>
      </c>
      <c r="Q73" s="20"/>
    </row>
    <row r="74" spans="2:17" x14ac:dyDescent="0.2">
      <c r="F74" s="20"/>
      <c r="G74" s="20" t="b">
        <v>0</v>
      </c>
      <c r="H74" s="21"/>
      <c r="I74" s="21"/>
      <c r="J74" s="20"/>
      <c r="K74" s="20"/>
      <c r="L74" s="20"/>
      <c r="M74" s="20"/>
      <c r="N74" s="20"/>
      <c r="O74" s="20"/>
      <c r="P74" s="20" t="b">
        <v>0</v>
      </c>
      <c r="Q74" s="20" t="b">
        <v>0</v>
      </c>
    </row>
    <row r="75" spans="2:17" x14ac:dyDescent="0.2">
      <c r="F75" s="20"/>
      <c r="G75" s="20" t="b">
        <v>0</v>
      </c>
      <c r="H75" s="21"/>
      <c r="I75" s="21"/>
      <c r="J75" s="20" t="b">
        <v>0</v>
      </c>
      <c r="K75" s="20" t="b">
        <v>0</v>
      </c>
      <c r="L75" s="20"/>
      <c r="M75" s="20" t="b">
        <v>0</v>
      </c>
      <c r="N75" s="20"/>
      <c r="O75" s="20" t="b">
        <v>0</v>
      </c>
      <c r="P75" s="20" t="b">
        <v>0</v>
      </c>
      <c r="Q75" s="20" t="b">
        <v>0</v>
      </c>
    </row>
    <row r="76" spans="2:17" x14ac:dyDescent="0.2">
      <c r="F76" s="20"/>
      <c r="G76" s="20" t="b">
        <v>0</v>
      </c>
      <c r="H76" s="21"/>
      <c r="I76" s="21"/>
      <c r="J76" s="20" t="b">
        <v>0</v>
      </c>
      <c r="K76" s="20" t="b">
        <v>0</v>
      </c>
      <c r="L76" s="20"/>
      <c r="M76" s="20" t="b">
        <v>0</v>
      </c>
      <c r="N76" s="20"/>
      <c r="O76" s="20" t="b">
        <v>0</v>
      </c>
      <c r="P76" s="20" t="b">
        <v>0</v>
      </c>
      <c r="Q76" s="20" t="b">
        <v>0</v>
      </c>
    </row>
    <row r="77" spans="2:17" x14ac:dyDescent="0.2">
      <c r="F77" s="20" t="b">
        <v>1</v>
      </c>
      <c r="G77" s="20" t="b">
        <v>0</v>
      </c>
      <c r="H77" s="21"/>
      <c r="I77" s="21"/>
      <c r="J77" s="20"/>
      <c r="K77" s="20" t="b">
        <v>0</v>
      </c>
      <c r="L77" s="20"/>
      <c r="M77" s="20"/>
      <c r="N77" s="20"/>
      <c r="O77" s="20" t="b">
        <v>0</v>
      </c>
      <c r="P77" s="20"/>
      <c r="Q77" s="20"/>
    </row>
    <row r="78" spans="2:17" x14ac:dyDescent="0.2">
      <c r="F78" s="20"/>
      <c r="G78" s="20" t="b">
        <v>0</v>
      </c>
      <c r="H78" s="21"/>
      <c r="I78" s="21"/>
      <c r="J78" s="20"/>
      <c r="K78" s="20" t="b">
        <v>0</v>
      </c>
      <c r="L78" s="20"/>
      <c r="M78" s="20"/>
      <c r="N78" s="20"/>
      <c r="O78" s="20"/>
      <c r="P78" s="20" t="b">
        <v>1</v>
      </c>
      <c r="Q78" s="20"/>
    </row>
    <row r="79" spans="2:17" x14ac:dyDescent="0.2">
      <c r="F79" s="20"/>
      <c r="G79" s="20" t="b">
        <v>0</v>
      </c>
      <c r="H79" s="21"/>
      <c r="I79" s="21"/>
      <c r="J79" s="20"/>
      <c r="K79" s="20"/>
      <c r="L79" s="20"/>
      <c r="M79" s="20"/>
      <c r="N79" s="20"/>
      <c r="O79" s="20" t="b">
        <v>1</v>
      </c>
      <c r="P79" s="20"/>
      <c r="Q79" s="20"/>
    </row>
    <row r="80" spans="2:17" x14ac:dyDescent="0.2">
      <c r="F80" s="20"/>
      <c r="G80" s="20" t="b">
        <v>0</v>
      </c>
      <c r="H80" s="21"/>
      <c r="I80" s="21"/>
      <c r="J80" s="20" t="b">
        <v>0</v>
      </c>
      <c r="K80" s="20"/>
      <c r="L80" s="20"/>
      <c r="M80" s="20"/>
      <c r="N80" s="20"/>
      <c r="O80" s="20" t="b">
        <v>1</v>
      </c>
      <c r="P80" s="20" t="b">
        <v>0</v>
      </c>
      <c r="Q80" s="20"/>
    </row>
    <row r="81" spans="6:17" x14ac:dyDescent="0.2">
      <c r="F81" s="20"/>
      <c r="G81" s="20" t="b">
        <v>0</v>
      </c>
      <c r="H81" s="21"/>
      <c r="I81" s="21"/>
      <c r="J81" s="20" t="b">
        <v>0</v>
      </c>
      <c r="K81" s="20"/>
      <c r="L81" s="20"/>
      <c r="M81" s="20"/>
      <c r="N81" s="20"/>
      <c r="O81" s="20" t="b">
        <v>1</v>
      </c>
      <c r="P81" s="20" t="b">
        <v>0</v>
      </c>
      <c r="Q81" s="20"/>
    </row>
    <row r="82" spans="6:17" x14ac:dyDescent="0.2">
      <c r="F82" s="20"/>
      <c r="G82" s="20" t="b">
        <v>0</v>
      </c>
      <c r="H82" s="21"/>
      <c r="I82" s="21"/>
      <c r="J82" s="20"/>
      <c r="K82" s="20"/>
      <c r="L82" s="20"/>
      <c r="M82" s="20"/>
      <c r="N82" s="20"/>
      <c r="O82" s="20"/>
      <c r="P82" s="20"/>
      <c r="Q82" s="20"/>
    </row>
    <row r="83" spans="6:17" x14ac:dyDescent="0.2">
      <c r="F83" s="20"/>
      <c r="G83" s="20" t="b">
        <v>0</v>
      </c>
      <c r="H83" s="21"/>
      <c r="I83" s="21"/>
      <c r="J83" s="20"/>
      <c r="K83" s="20"/>
      <c r="L83" s="20"/>
      <c r="M83" s="20"/>
      <c r="N83" s="20"/>
      <c r="O83" s="20"/>
      <c r="P83" s="20"/>
      <c r="Q83" s="20"/>
    </row>
    <row r="84" spans="6:17" x14ac:dyDescent="0.2">
      <c r="F84" s="20"/>
      <c r="G84" s="20" t="b">
        <v>0</v>
      </c>
      <c r="H84" s="21" t="b">
        <v>1</v>
      </c>
      <c r="I84" s="21"/>
      <c r="J84" s="20" t="b">
        <v>0</v>
      </c>
      <c r="K84" s="20"/>
      <c r="L84" s="20" t="b">
        <v>0</v>
      </c>
      <c r="M84" s="20"/>
      <c r="N84" s="20"/>
      <c r="O84" s="20"/>
      <c r="P84" s="20" t="b">
        <v>0</v>
      </c>
      <c r="Q84" s="20" t="b">
        <v>0</v>
      </c>
    </row>
    <row r="85" spans="6:17" x14ac:dyDescent="0.2">
      <c r="F85" s="20"/>
      <c r="G85" s="20" t="b">
        <v>0</v>
      </c>
      <c r="H85" s="21" t="b">
        <v>1</v>
      </c>
      <c r="I85" s="21"/>
      <c r="J85" s="20" t="b">
        <v>0</v>
      </c>
      <c r="K85" s="20"/>
      <c r="L85" s="20" t="b">
        <v>0</v>
      </c>
      <c r="M85" s="20" t="b">
        <v>0</v>
      </c>
      <c r="N85" s="20"/>
      <c r="O85" s="20"/>
      <c r="P85" s="20"/>
      <c r="Q85" s="20" t="b">
        <v>0</v>
      </c>
    </row>
    <row r="86" spans="6:17" x14ac:dyDescent="0.2">
      <c r="F86" s="20"/>
      <c r="G86" s="20" t="b">
        <v>0</v>
      </c>
      <c r="H86" s="21" t="b">
        <v>1</v>
      </c>
      <c r="I86" s="21"/>
      <c r="J86" s="20" t="b">
        <v>0</v>
      </c>
      <c r="K86" s="20"/>
      <c r="L86" s="20" t="b">
        <v>0</v>
      </c>
      <c r="M86" s="20" t="b">
        <v>0</v>
      </c>
      <c r="N86" s="20"/>
      <c r="O86" s="20"/>
      <c r="P86" s="20"/>
      <c r="Q86" s="20"/>
    </row>
    <row r="87" spans="6:17" x14ac:dyDescent="0.2">
      <c r="F87" s="20"/>
      <c r="G87" s="20" t="b">
        <v>0</v>
      </c>
      <c r="H87" s="21" t="b">
        <v>1</v>
      </c>
      <c r="I87" s="21"/>
      <c r="J87" s="20" t="b">
        <v>0</v>
      </c>
      <c r="K87" s="20"/>
      <c r="L87" s="20" t="b">
        <v>0</v>
      </c>
      <c r="M87" s="20" t="b">
        <v>0</v>
      </c>
      <c r="N87" s="20"/>
      <c r="O87" s="20"/>
      <c r="P87" s="20"/>
      <c r="Q87" s="20"/>
    </row>
    <row r="88" spans="6:17" x14ac:dyDescent="0.2">
      <c r="F88" s="20"/>
      <c r="G88" s="20" t="b">
        <v>1</v>
      </c>
      <c r="H88" s="21"/>
      <c r="I88" s="21"/>
      <c r="J88" s="20" t="b">
        <v>0</v>
      </c>
      <c r="K88" s="20" t="b">
        <v>0</v>
      </c>
      <c r="L88" s="20"/>
      <c r="M88" s="20"/>
      <c r="N88" s="20"/>
      <c r="O88" s="20" t="b">
        <v>0</v>
      </c>
      <c r="P88" s="20" t="b">
        <v>0</v>
      </c>
      <c r="Q88" s="20" t="b">
        <v>0</v>
      </c>
    </row>
    <row r="89" spans="6:17" x14ac:dyDescent="0.2">
      <c r="F89" s="20"/>
      <c r="G89" s="20" t="b">
        <v>1</v>
      </c>
      <c r="H89" s="21"/>
      <c r="I89" s="21"/>
      <c r="J89" s="20" t="b">
        <v>0</v>
      </c>
      <c r="K89" s="20" t="b">
        <v>0</v>
      </c>
      <c r="L89" s="20"/>
      <c r="M89" s="20"/>
      <c r="N89" s="20"/>
      <c r="O89" s="20"/>
      <c r="P89" s="20" t="b">
        <v>0</v>
      </c>
      <c r="Q89" s="20" t="b">
        <v>0</v>
      </c>
    </row>
    <row r="90" spans="6:17" x14ac:dyDescent="0.2">
      <c r="F90" s="20"/>
      <c r="G90" s="20" t="b">
        <v>0</v>
      </c>
      <c r="H90" s="21" t="b">
        <v>1</v>
      </c>
      <c r="I90" s="21" t="b">
        <v>0</v>
      </c>
      <c r="J90" s="20" t="b">
        <v>0</v>
      </c>
      <c r="K90" s="20" t="b">
        <v>0</v>
      </c>
      <c r="L90" s="20"/>
      <c r="M90" s="20" t="b">
        <v>0</v>
      </c>
      <c r="N90" s="20" t="b">
        <v>0</v>
      </c>
      <c r="O90" s="20"/>
      <c r="P90" s="20"/>
      <c r="Q90" s="20" t="b">
        <v>0</v>
      </c>
    </row>
    <row r="91" spans="6:17" x14ac:dyDescent="0.2">
      <c r="F91" s="20"/>
      <c r="G91" s="20" t="b">
        <v>0</v>
      </c>
      <c r="H91" s="21" t="b">
        <v>1</v>
      </c>
      <c r="I91" s="21" t="b">
        <v>0</v>
      </c>
      <c r="J91" s="20"/>
      <c r="K91" s="20" t="b">
        <v>0</v>
      </c>
      <c r="L91" s="20" t="b">
        <v>0</v>
      </c>
      <c r="M91" s="20"/>
      <c r="N91" s="20"/>
      <c r="O91" s="20"/>
      <c r="P91" s="20"/>
      <c r="Q91" s="20"/>
    </row>
    <row r="92" spans="6:17" x14ac:dyDescent="0.2">
      <c r="F92" s="20"/>
      <c r="G92" s="20" t="b">
        <v>0</v>
      </c>
      <c r="H92" s="21" t="b">
        <v>1</v>
      </c>
      <c r="I92" s="21" t="b">
        <v>0</v>
      </c>
      <c r="J92" s="20" t="b">
        <v>0</v>
      </c>
      <c r="K92" s="20" t="b">
        <v>0</v>
      </c>
      <c r="L92" s="20" t="b">
        <v>0</v>
      </c>
      <c r="M92" s="20" t="b">
        <v>0</v>
      </c>
      <c r="N92" s="20"/>
      <c r="O92" s="20" t="b">
        <v>0</v>
      </c>
      <c r="P92" s="20"/>
      <c r="Q92" s="20" t="b">
        <v>0</v>
      </c>
    </row>
    <row r="93" spans="6:17" x14ac:dyDescent="0.2">
      <c r="F93" s="20"/>
      <c r="G93" s="20" t="b">
        <v>0</v>
      </c>
      <c r="H93" s="21" t="b">
        <v>1</v>
      </c>
      <c r="I93" s="21" t="b">
        <v>0</v>
      </c>
      <c r="J93" s="20" t="b">
        <v>0</v>
      </c>
      <c r="K93" s="20" t="b">
        <v>0</v>
      </c>
      <c r="L93" s="20" t="b">
        <v>0</v>
      </c>
      <c r="M93" s="20" t="b">
        <v>0</v>
      </c>
      <c r="N93" s="20" t="b">
        <v>0</v>
      </c>
      <c r="O93" s="20" t="b">
        <v>0</v>
      </c>
      <c r="P93" s="20"/>
      <c r="Q93" s="20"/>
    </row>
    <row r="94" spans="6:17" x14ac:dyDescent="0.2">
      <c r="F94" s="20"/>
      <c r="G94" s="20" t="b">
        <v>0</v>
      </c>
      <c r="H94" s="21"/>
      <c r="I94" s="21"/>
      <c r="J94" s="20"/>
      <c r="K94" s="20"/>
      <c r="L94" s="20"/>
      <c r="M94" s="20" t="b">
        <v>0</v>
      </c>
      <c r="N94" s="20"/>
      <c r="O94" s="20"/>
      <c r="P94" s="20" t="b">
        <v>1</v>
      </c>
      <c r="Q94" s="20"/>
    </row>
    <row r="95" spans="6:17" x14ac:dyDescent="0.2">
      <c r="F95" s="20"/>
      <c r="G95" s="20" t="b">
        <v>0</v>
      </c>
      <c r="H95" s="21"/>
      <c r="I95" s="21"/>
      <c r="J95" s="20"/>
      <c r="K95" s="20"/>
      <c r="L95" s="20"/>
      <c r="M95" s="20" t="b">
        <v>0</v>
      </c>
      <c r="N95" s="20"/>
      <c r="O95" s="20" t="b">
        <v>0</v>
      </c>
      <c r="P95" s="20" t="b">
        <v>0</v>
      </c>
      <c r="Q95" s="20"/>
    </row>
    <row r="96" spans="6:17" x14ac:dyDescent="0.2">
      <c r="F96" s="20"/>
      <c r="G96" s="20" t="b">
        <v>0</v>
      </c>
      <c r="H96" s="21" t="b">
        <v>0</v>
      </c>
      <c r="I96" s="21" t="b">
        <v>0</v>
      </c>
      <c r="J96" s="20"/>
      <c r="K96" s="20" t="b">
        <v>0</v>
      </c>
      <c r="L96" s="20" t="b">
        <v>0</v>
      </c>
      <c r="M96" s="20" t="b">
        <v>0</v>
      </c>
      <c r="N96" s="20"/>
      <c r="O96" s="20"/>
      <c r="P96" s="20"/>
      <c r="Q96" s="20"/>
    </row>
    <row r="97" spans="6:17" x14ac:dyDescent="0.2">
      <c r="F97" s="20"/>
      <c r="G97" s="20"/>
      <c r="H97" s="21" t="b">
        <v>0</v>
      </c>
      <c r="I97" s="21" t="b">
        <v>0</v>
      </c>
      <c r="J97" s="20" t="b">
        <v>1</v>
      </c>
      <c r="K97" s="20" t="b">
        <v>0</v>
      </c>
      <c r="L97" s="20" t="b">
        <v>0</v>
      </c>
      <c r="M97" s="20" t="b">
        <v>0</v>
      </c>
      <c r="N97" s="20" t="b">
        <v>0</v>
      </c>
      <c r="O97" s="20"/>
      <c r="P97" s="20"/>
      <c r="Q97" s="20"/>
    </row>
    <row r="98" spans="6:17" x14ac:dyDescent="0.2">
      <c r="F98" s="20"/>
      <c r="G98" s="20"/>
      <c r="H98" s="21" t="b">
        <v>0</v>
      </c>
      <c r="I98" s="21" t="b">
        <v>0</v>
      </c>
      <c r="J98" s="20"/>
      <c r="K98" s="20"/>
      <c r="L98" s="20"/>
      <c r="M98" s="20"/>
      <c r="N98" s="20"/>
      <c r="O98" s="20" t="b">
        <v>0</v>
      </c>
      <c r="P98" s="20"/>
      <c r="Q98" s="20"/>
    </row>
    <row r="99" spans="6:17" x14ac:dyDescent="0.2">
      <c r="F99" s="20"/>
      <c r="G99" s="20" t="b">
        <v>0</v>
      </c>
      <c r="H99" s="21" t="b">
        <v>0</v>
      </c>
      <c r="I99" s="21" t="b">
        <v>0</v>
      </c>
      <c r="J99" s="20"/>
      <c r="K99" s="20" t="b">
        <v>0</v>
      </c>
      <c r="L99" s="20" t="b">
        <v>0</v>
      </c>
      <c r="M99" s="20"/>
      <c r="N99" s="20"/>
      <c r="O99" s="20" t="b">
        <v>0</v>
      </c>
      <c r="P99" s="20"/>
      <c r="Q99" s="20"/>
    </row>
    <row r="100" spans="6:17" x14ac:dyDescent="0.2">
      <c r="F100" s="20"/>
      <c r="G100" s="20" t="b">
        <v>0</v>
      </c>
      <c r="H100" s="21"/>
      <c r="I100" s="21"/>
      <c r="J100" s="20"/>
      <c r="K100" s="20" t="b">
        <v>0</v>
      </c>
      <c r="L100" s="20" t="b">
        <v>0</v>
      </c>
      <c r="M100" s="20" t="b">
        <v>0</v>
      </c>
      <c r="N100" s="20"/>
      <c r="O100" s="20"/>
      <c r="P100" s="20"/>
      <c r="Q100" s="20"/>
    </row>
    <row r="101" spans="6:17" x14ac:dyDescent="0.2">
      <c r="F101" s="20"/>
      <c r="G101" s="20" t="b">
        <v>0</v>
      </c>
      <c r="H101" s="21"/>
      <c r="I101" s="21"/>
      <c r="J101" s="20" t="b">
        <v>0</v>
      </c>
      <c r="K101" s="20"/>
      <c r="L101" s="20"/>
      <c r="M101" s="20"/>
      <c r="N101" s="20"/>
      <c r="O101" s="20"/>
      <c r="P101" s="20"/>
      <c r="Q101" s="20"/>
    </row>
    <row r="102" spans="6:17" x14ac:dyDescent="0.2">
      <c r="F102" s="20"/>
      <c r="G102" s="20"/>
      <c r="H102" s="21"/>
      <c r="I102" s="21"/>
      <c r="J102" s="20"/>
      <c r="K102" s="20"/>
      <c r="L102" s="20"/>
      <c r="M102" s="20"/>
      <c r="N102" s="20"/>
      <c r="O102" s="20"/>
      <c r="P102" s="20"/>
      <c r="Q102" s="20"/>
    </row>
    <row r="103" spans="6:17" x14ac:dyDescent="0.2">
      <c r="F103" s="20"/>
      <c r="G103" s="20"/>
      <c r="H103" s="21"/>
      <c r="I103" s="21"/>
      <c r="J103" s="20" t="b">
        <v>0</v>
      </c>
      <c r="K103" s="20" t="b">
        <v>1</v>
      </c>
      <c r="L103" s="20" t="b">
        <v>0</v>
      </c>
      <c r="M103" s="20" t="b">
        <v>0</v>
      </c>
      <c r="N103" s="20" t="b">
        <v>0</v>
      </c>
      <c r="O103" s="20"/>
      <c r="P103" s="20"/>
      <c r="Q103" s="20"/>
    </row>
    <row r="104" spans="6:17" x14ac:dyDescent="0.2">
      <c r="F104" s="20"/>
      <c r="G104" s="20" t="b">
        <v>0</v>
      </c>
      <c r="H104" s="21"/>
      <c r="I104" s="21" t="b">
        <v>0</v>
      </c>
      <c r="J104" s="20" t="b">
        <v>0</v>
      </c>
      <c r="K104" s="20" t="b">
        <v>0</v>
      </c>
      <c r="L104" s="20" t="b">
        <v>0</v>
      </c>
      <c r="M104" s="20" t="b">
        <v>0</v>
      </c>
      <c r="N104" s="20" t="b">
        <v>1</v>
      </c>
      <c r="O104" s="20" t="b">
        <v>0</v>
      </c>
      <c r="P104" s="20" t="b">
        <v>0</v>
      </c>
      <c r="Q104" s="20"/>
    </row>
    <row r="105" spans="6:17" x14ac:dyDescent="0.2">
      <c r="F105" s="20"/>
      <c r="G105" s="20" t="b">
        <v>1</v>
      </c>
      <c r="H105" s="21"/>
      <c r="I105" s="21" t="b">
        <v>0</v>
      </c>
      <c r="J105" s="20" t="b">
        <v>0</v>
      </c>
      <c r="K105" s="20" t="b">
        <v>0</v>
      </c>
      <c r="L105" s="20" t="b">
        <v>0</v>
      </c>
      <c r="M105" s="20" t="b">
        <v>0</v>
      </c>
      <c r="N105" s="20" t="b">
        <v>0</v>
      </c>
      <c r="O105" s="20" t="b">
        <v>0</v>
      </c>
      <c r="P105" s="20"/>
      <c r="Q105" s="20"/>
    </row>
    <row r="106" spans="6:17" x14ac:dyDescent="0.2">
      <c r="F106" s="20"/>
      <c r="G106" s="20" t="b">
        <v>1</v>
      </c>
      <c r="H106" s="21"/>
      <c r="I106" s="21" t="b">
        <v>0</v>
      </c>
      <c r="J106" s="20" t="b">
        <v>0</v>
      </c>
      <c r="K106" s="20" t="b">
        <v>0</v>
      </c>
      <c r="L106" s="20" t="b">
        <v>0</v>
      </c>
      <c r="M106" s="20" t="b">
        <v>0</v>
      </c>
      <c r="N106" s="20" t="b">
        <v>0</v>
      </c>
      <c r="O106" s="20"/>
      <c r="P106" s="20"/>
      <c r="Q106" s="20"/>
    </row>
    <row r="107" spans="6:17" x14ac:dyDescent="0.2">
      <c r="F107" s="20"/>
      <c r="G107" s="20" t="b">
        <v>1</v>
      </c>
      <c r="H107" s="21"/>
      <c r="I107" s="21"/>
      <c r="J107" s="20"/>
      <c r="K107" s="20" t="b">
        <v>0</v>
      </c>
      <c r="L107" s="20"/>
      <c r="M107" s="20" t="b">
        <v>0</v>
      </c>
      <c r="N107" s="20"/>
      <c r="O107" s="20" t="b">
        <v>0</v>
      </c>
      <c r="P107" s="20" t="b">
        <v>0</v>
      </c>
      <c r="Q107" s="20"/>
    </row>
    <row r="108" spans="6:17" x14ac:dyDescent="0.2">
      <c r="F108" s="20"/>
      <c r="G108" s="20" t="b">
        <v>0</v>
      </c>
      <c r="H108" s="21"/>
      <c r="I108" s="21"/>
      <c r="J108" s="20"/>
      <c r="K108" s="20" t="b">
        <v>0</v>
      </c>
      <c r="L108" s="20"/>
      <c r="M108" s="20" t="b">
        <v>0</v>
      </c>
      <c r="N108" s="20"/>
      <c r="O108" s="20" t="b">
        <v>1</v>
      </c>
      <c r="P108" s="20"/>
      <c r="Q108" s="20"/>
    </row>
    <row r="109" spans="6:17" x14ac:dyDescent="0.2">
      <c r="F109" s="20"/>
      <c r="G109" s="20"/>
      <c r="H109" s="21"/>
      <c r="I109" s="21"/>
      <c r="J109" s="20"/>
      <c r="K109" s="20" t="b">
        <v>0</v>
      </c>
      <c r="L109" s="20"/>
      <c r="M109" s="20" t="b">
        <v>0</v>
      </c>
      <c r="N109" s="20"/>
      <c r="O109" s="20" t="b">
        <v>1</v>
      </c>
      <c r="P109" s="20"/>
      <c r="Q109" s="20"/>
    </row>
    <row r="110" spans="6:17" x14ac:dyDescent="0.2">
      <c r="F110" s="20"/>
      <c r="G110" s="20" t="b">
        <v>0</v>
      </c>
      <c r="H110" s="21"/>
      <c r="I110" s="21"/>
      <c r="J110" s="20"/>
      <c r="K110" s="20" t="b">
        <v>0</v>
      </c>
      <c r="L110" s="20"/>
      <c r="M110" s="20" t="b">
        <v>0</v>
      </c>
      <c r="N110" s="20"/>
      <c r="O110" s="20" t="b">
        <v>0</v>
      </c>
      <c r="P110" s="20"/>
      <c r="Q110" s="20"/>
    </row>
    <row r="111" spans="6:17" x14ac:dyDescent="0.2">
      <c r="F111" s="20"/>
      <c r="G111" s="20" t="b">
        <v>0</v>
      </c>
      <c r="H111" s="21"/>
      <c r="I111" s="21"/>
      <c r="J111" s="20" t="b">
        <v>0</v>
      </c>
      <c r="K111" s="20"/>
      <c r="L111" s="20" t="b">
        <v>0</v>
      </c>
      <c r="M111" s="20"/>
      <c r="N111" s="20"/>
      <c r="O111" s="20"/>
      <c r="P111" s="20"/>
      <c r="Q111" s="20"/>
    </row>
    <row r="112" spans="6:17" x14ac:dyDescent="0.2">
      <c r="F112" s="20"/>
      <c r="G112" s="20" t="b">
        <v>0</v>
      </c>
      <c r="H112" s="21"/>
      <c r="I112" s="21"/>
      <c r="J112" s="20" t="b">
        <v>0</v>
      </c>
      <c r="K112" s="20" t="b">
        <v>0</v>
      </c>
      <c r="L112" s="20" t="b">
        <v>0</v>
      </c>
      <c r="M112" s="20" t="b">
        <v>0</v>
      </c>
      <c r="N112" s="20" t="b">
        <v>0</v>
      </c>
      <c r="O112" s="20" t="b">
        <v>0</v>
      </c>
      <c r="P112" s="20"/>
      <c r="Q112" s="20"/>
    </row>
    <row r="113" spans="6:17" x14ac:dyDescent="0.2">
      <c r="F113" s="20"/>
      <c r="G113" s="20" t="b">
        <v>0</v>
      </c>
      <c r="H113" s="21"/>
      <c r="I113" s="21" t="b">
        <v>0</v>
      </c>
      <c r="J113" s="20" t="b">
        <v>0</v>
      </c>
      <c r="K113" s="20" t="b">
        <v>0</v>
      </c>
      <c r="L113" s="20" t="b">
        <v>0</v>
      </c>
      <c r="M113" s="20" t="b">
        <v>0</v>
      </c>
      <c r="N113" s="20" t="b">
        <v>0</v>
      </c>
      <c r="O113" s="20"/>
      <c r="P113" s="20" t="b">
        <v>0</v>
      </c>
      <c r="Q113" s="20"/>
    </row>
    <row r="114" spans="6:17" x14ac:dyDescent="0.2">
      <c r="F114" s="20"/>
      <c r="G114" s="20" t="b">
        <v>0</v>
      </c>
      <c r="H114" s="21"/>
      <c r="I114" s="21"/>
      <c r="J114" s="20"/>
      <c r="K114" s="20" t="b">
        <v>0</v>
      </c>
      <c r="L114" s="20" t="b">
        <v>0</v>
      </c>
      <c r="M114" s="20" t="b">
        <v>0</v>
      </c>
      <c r="N114" s="20" t="b">
        <v>0</v>
      </c>
      <c r="O114" s="20" t="b">
        <v>0</v>
      </c>
      <c r="P114" s="20" t="b">
        <v>0</v>
      </c>
      <c r="Q114" s="20" t="b">
        <v>0</v>
      </c>
    </row>
    <row r="115" spans="6:17" x14ac:dyDescent="0.2">
      <c r="F115" s="20"/>
      <c r="G115" s="20" t="b">
        <v>0</v>
      </c>
      <c r="H115" s="21"/>
      <c r="I115" s="21"/>
      <c r="J115" s="20"/>
      <c r="K115" s="20" t="b">
        <v>0</v>
      </c>
      <c r="L115" s="20" t="b">
        <v>0</v>
      </c>
      <c r="M115" s="20" t="b">
        <v>0</v>
      </c>
      <c r="N115" s="20" t="b">
        <v>0</v>
      </c>
      <c r="O115" s="20" t="b">
        <v>0</v>
      </c>
      <c r="P115" s="20" t="b">
        <v>0</v>
      </c>
      <c r="Q115" s="20" t="b">
        <v>0</v>
      </c>
    </row>
    <row r="116" spans="6:17" x14ac:dyDescent="0.2">
      <c r="F116" s="20" t="b">
        <v>1</v>
      </c>
      <c r="G116" s="20" t="b">
        <v>0</v>
      </c>
      <c r="H116" s="21"/>
      <c r="I116" s="21"/>
      <c r="J116" s="20"/>
      <c r="K116" s="20"/>
      <c r="L116" s="20"/>
      <c r="M116" s="20"/>
      <c r="N116" s="20"/>
      <c r="O116" s="20"/>
      <c r="P116" s="20"/>
      <c r="Q116" s="20" t="b">
        <v>0</v>
      </c>
    </row>
    <row r="117" spans="6:17" x14ac:dyDescent="0.2">
      <c r="F117" s="20"/>
      <c r="G117" s="20" t="b">
        <v>0</v>
      </c>
      <c r="H117" s="21"/>
      <c r="I117" s="21"/>
      <c r="J117" s="20"/>
      <c r="K117" s="20" t="b">
        <v>0</v>
      </c>
      <c r="L117" s="20"/>
      <c r="M117" s="20"/>
      <c r="N117" s="20"/>
      <c r="O117" s="20" t="b">
        <v>0</v>
      </c>
      <c r="P117" s="20" t="b">
        <v>0</v>
      </c>
      <c r="Q117" s="20"/>
    </row>
    <row r="118" spans="6:17" x14ac:dyDescent="0.2">
      <c r="F118" s="20"/>
      <c r="G118" s="20"/>
      <c r="H118" s="21"/>
      <c r="I118" s="21"/>
      <c r="J118" s="20"/>
      <c r="K118" s="20" t="b">
        <v>0</v>
      </c>
      <c r="L118" s="20"/>
      <c r="M118" s="20"/>
      <c r="N118" s="20"/>
      <c r="O118" s="20" t="b">
        <v>0</v>
      </c>
      <c r="P118" s="20" t="b">
        <v>0</v>
      </c>
      <c r="Q118" s="20"/>
    </row>
    <row r="119" spans="6:17" x14ac:dyDescent="0.2">
      <c r="F119" s="20" t="b">
        <v>1</v>
      </c>
      <c r="G119" s="20" t="b">
        <v>0</v>
      </c>
      <c r="H119" s="21"/>
      <c r="I119" s="21"/>
      <c r="J119" s="20"/>
      <c r="K119" s="20" t="b">
        <v>0</v>
      </c>
      <c r="L119" s="20"/>
      <c r="M119" s="20"/>
      <c r="N119" s="20"/>
      <c r="O119" s="20"/>
      <c r="P119" s="20"/>
      <c r="Q119" s="20" t="b">
        <v>0</v>
      </c>
    </row>
    <row r="120" spans="6:17" x14ac:dyDescent="0.2">
      <c r="F120" s="20"/>
      <c r="G120" s="20" t="b">
        <v>0</v>
      </c>
      <c r="H120" s="21"/>
      <c r="I120" s="21"/>
      <c r="J120" s="20" t="b">
        <v>0</v>
      </c>
      <c r="K120" s="20" t="b">
        <v>0</v>
      </c>
      <c r="L120" s="20" t="b">
        <v>0</v>
      </c>
      <c r="M120" s="20" t="b">
        <v>0</v>
      </c>
      <c r="N120" s="20" t="b">
        <v>0</v>
      </c>
      <c r="O120" s="20" t="b">
        <v>0</v>
      </c>
      <c r="P120" s="20" t="b">
        <v>0</v>
      </c>
      <c r="Q120" s="20" t="b">
        <v>0</v>
      </c>
    </row>
    <row r="121" spans="6:17" x14ac:dyDescent="0.2">
      <c r="F121" s="20"/>
      <c r="G121" s="20" t="b">
        <v>0</v>
      </c>
      <c r="H121" s="21"/>
      <c r="I121" s="21"/>
      <c r="J121" s="20" t="b">
        <v>1</v>
      </c>
      <c r="K121" s="20"/>
      <c r="L121" s="20"/>
      <c r="M121" s="20" t="b">
        <v>0</v>
      </c>
      <c r="N121" s="20" t="b">
        <v>0</v>
      </c>
      <c r="O121" s="20" t="b">
        <v>0</v>
      </c>
      <c r="P121" s="20" t="b">
        <v>0</v>
      </c>
      <c r="Q121" s="20" t="b">
        <v>0</v>
      </c>
    </row>
    <row r="122" spans="6:17" x14ac:dyDescent="0.2">
      <c r="F122" s="20"/>
      <c r="G122" s="20" t="b">
        <v>0</v>
      </c>
      <c r="H122" s="21"/>
      <c r="I122" s="21"/>
      <c r="J122" s="20" t="b">
        <v>1</v>
      </c>
      <c r="K122" s="20"/>
      <c r="L122" s="20"/>
      <c r="M122" s="20" t="b">
        <v>0</v>
      </c>
      <c r="N122" s="20" t="b">
        <v>0</v>
      </c>
      <c r="O122" s="20" t="b">
        <v>0</v>
      </c>
      <c r="P122" s="20" t="b">
        <v>0</v>
      </c>
      <c r="Q122" s="20"/>
    </row>
    <row r="123" spans="6:17" x14ac:dyDescent="0.2">
      <c r="F123" s="20"/>
      <c r="G123" s="20" t="b">
        <v>0</v>
      </c>
      <c r="H123" s="21"/>
      <c r="I123" s="21"/>
      <c r="J123" s="20" t="b">
        <v>0</v>
      </c>
      <c r="K123" s="20"/>
      <c r="L123" s="20"/>
      <c r="M123" s="20" t="b">
        <v>0</v>
      </c>
      <c r="N123" s="20" t="b">
        <v>0</v>
      </c>
      <c r="O123" s="20" t="b">
        <v>0</v>
      </c>
      <c r="P123" s="20" t="b">
        <v>0</v>
      </c>
      <c r="Q123" s="20"/>
    </row>
    <row r="124" spans="6:17" x14ac:dyDescent="0.2">
      <c r="F124" s="20"/>
      <c r="G124" s="20" t="b">
        <v>0</v>
      </c>
      <c r="H124" s="21"/>
      <c r="I124" s="21"/>
      <c r="J124" s="20"/>
      <c r="K124" s="20" t="b">
        <v>0</v>
      </c>
      <c r="L124" s="20"/>
      <c r="M124" s="20" t="b">
        <v>0</v>
      </c>
      <c r="N124" s="20"/>
      <c r="O124" s="20" t="b">
        <v>0</v>
      </c>
      <c r="P124" s="20" t="b">
        <v>0</v>
      </c>
      <c r="Q124" s="20" t="b">
        <v>0</v>
      </c>
    </row>
    <row r="125" spans="6:17" x14ac:dyDescent="0.2">
      <c r="F125" s="20"/>
      <c r="G125" s="20" t="b">
        <v>0</v>
      </c>
      <c r="H125" s="21"/>
      <c r="I125" s="21"/>
      <c r="J125" s="20" t="b">
        <v>0</v>
      </c>
      <c r="K125" s="20"/>
      <c r="L125" s="20" t="b">
        <v>0</v>
      </c>
      <c r="M125" s="20"/>
      <c r="N125" s="20"/>
      <c r="O125" s="20" t="b">
        <v>0</v>
      </c>
      <c r="P125" s="20" t="b">
        <v>0</v>
      </c>
      <c r="Q125" s="20" t="b">
        <v>0</v>
      </c>
    </row>
    <row r="126" spans="6:17" x14ac:dyDescent="0.2">
      <c r="F126" s="20"/>
      <c r="G126" s="20" t="b">
        <v>0</v>
      </c>
      <c r="H126" s="21"/>
      <c r="I126" s="21"/>
      <c r="J126" s="20" t="b">
        <v>0</v>
      </c>
      <c r="K126" s="20" t="b">
        <v>0</v>
      </c>
      <c r="L126" s="20"/>
      <c r="M126" s="20"/>
      <c r="N126" s="20"/>
      <c r="O126" s="20" t="b">
        <v>0</v>
      </c>
      <c r="P126" s="20" t="b">
        <v>0</v>
      </c>
      <c r="Q126" s="20" t="b">
        <v>1</v>
      </c>
    </row>
    <row r="127" spans="6:17" x14ac:dyDescent="0.2">
      <c r="F127" s="20"/>
      <c r="G127" s="20" t="b">
        <v>0</v>
      </c>
      <c r="H127" s="21"/>
      <c r="I127" s="21"/>
      <c r="J127" s="20" t="b">
        <v>0</v>
      </c>
      <c r="K127" s="20" t="b">
        <v>0</v>
      </c>
      <c r="L127" s="20" t="b">
        <v>0</v>
      </c>
      <c r="M127" s="20"/>
      <c r="N127" s="20"/>
      <c r="O127" s="20"/>
      <c r="P127" s="20" t="b">
        <v>0</v>
      </c>
      <c r="Q127" s="20" t="b">
        <v>1</v>
      </c>
    </row>
    <row r="128" spans="6:17" x14ac:dyDescent="0.2">
      <c r="F128" s="20"/>
      <c r="G128" s="20" t="b">
        <v>0</v>
      </c>
      <c r="H128" s="21"/>
      <c r="I128" s="21"/>
      <c r="J128" s="20" t="b">
        <v>0</v>
      </c>
      <c r="K128" s="20" t="b">
        <v>0</v>
      </c>
      <c r="L128" s="20" t="b">
        <v>0</v>
      </c>
      <c r="M128" s="20"/>
      <c r="N128" s="20"/>
      <c r="O128" s="20"/>
      <c r="P128" s="20" t="b">
        <v>0</v>
      </c>
      <c r="Q128" s="20" t="b">
        <v>1</v>
      </c>
    </row>
    <row r="129" spans="6:17" x14ac:dyDescent="0.2">
      <c r="F129" s="20" t="b">
        <v>0</v>
      </c>
      <c r="G129" s="20" t="b">
        <v>0</v>
      </c>
      <c r="H129" s="21"/>
      <c r="I129" s="21"/>
      <c r="J129" s="20" t="b">
        <v>0</v>
      </c>
      <c r="K129" s="20" t="b">
        <v>0</v>
      </c>
      <c r="L129" s="20" t="b">
        <v>0</v>
      </c>
      <c r="M129" s="20"/>
      <c r="N129" s="20"/>
      <c r="O129" s="20"/>
      <c r="P129" s="20" t="b">
        <v>0</v>
      </c>
      <c r="Q129" s="20" t="b">
        <v>1</v>
      </c>
    </row>
    <row r="130" spans="6:17" x14ac:dyDescent="0.2">
      <c r="F130" s="20" t="b">
        <v>1</v>
      </c>
      <c r="G130" s="20" t="b">
        <v>0</v>
      </c>
      <c r="H130" s="21"/>
      <c r="I130" s="21"/>
      <c r="J130" s="20"/>
      <c r="K130" s="20"/>
      <c r="L130" s="20"/>
      <c r="M130" s="20"/>
      <c r="N130" s="20"/>
      <c r="O130" s="20"/>
      <c r="P130" s="20"/>
      <c r="Q130" s="20"/>
    </row>
    <row r="131" spans="6:17" x14ac:dyDescent="0.2">
      <c r="F131" s="20"/>
      <c r="G131" s="20" t="b">
        <v>0</v>
      </c>
      <c r="H131" s="21"/>
      <c r="I131" s="21"/>
      <c r="J131" s="20" t="b">
        <v>0</v>
      </c>
      <c r="K131" s="20" t="b">
        <v>0</v>
      </c>
      <c r="L131" s="20" t="b">
        <v>0</v>
      </c>
      <c r="M131" s="20" t="b">
        <v>0</v>
      </c>
      <c r="N131" s="20"/>
      <c r="O131" s="20"/>
      <c r="P131" s="20" t="b">
        <v>1</v>
      </c>
      <c r="Q131" s="20"/>
    </row>
    <row r="132" spans="6:17" x14ac:dyDescent="0.2">
      <c r="F132" s="20"/>
      <c r="G132" s="20" t="b">
        <v>0</v>
      </c>
      <c r="H132" s="21"/>
      <c r="I132" s="21"/>
      <c r="J132" s="20" t="b">
        <v>0</v>
      </c>
      <c r="K132" s="20" t="b">
        <v>0</v>
      </c>
      <c r="L132" s="20" t="b">
        <v>1</v>
      </c>
      <c r="M132" s="20"/>
      <c r="N132" s="20"/>
      <c r="O132" s="20" t="b">
        <v>0</v>
      </c>
      <c r="P132" s="20" t="b">
        <v>0</v>
      </c>
      <c r="Q132" s="20"/>
    </row>
    <row r="133" spans="6:17" x14ac:dyDescent="0.2">
      <c r="F133" s="20"/>
      <c r="G133" s="20"/>
      <c r="H133" s="21"/>
      <c r="I133" s="21"/>
      <c r="J133" s="20"/>
      <c r="K133" s="20"/>
      <c r="L133" s="20"/>
      <c r="M133" s="20"/>
      <c r="N133" s="20"/>
      <c r="O133" s="20"/>
      <c r="P133" s="20"/>
      <c r="Q133" s="20"/>
    </row>
    <row r="134" spans="6:17" x14ac:dyDescent="0.2">
      <c r="F134" s="20"/>
      <c r="G134" s="20"/>
      <c r="H134" s="21"/>
      <c r="I134" s="21"/>
      <c r="J134" s="20"/>
      <c r="K134" s="20"/>
      <c r="L134" s="20"/>
      <c r="M134" s="20"/>
      <c r="N134" s="20"/>
      <c r="O134" s="20"/>
      <c r="P134" s="20"/>
      <c r="Q134" s="20"/>
    </row>
    <row r="135" spans="6:17" x14ac:dyDescent="0.2">
      <c r="F135" s="20"/>
      <c r="G135" s="20"/>
      <c r="H135" s="21"/>
      <c r="I135" s="21"/>
      <c r="J135" s="20"/>
      <c r="K135" s="20"/>
      <c r="L135" s="20"/>
      <c r="M135" s="20"/>
      <c r="N135" s="20"/>
      <c r="O135" s="20"/>
      <c r="P135" s="20"/>
      <c r="Q135" s="20"/>
    </row>
    <row r="176" spans="6:6" x14ac:dyDescent="0.2">
      <c r="F176" t="b">
        <v>0</v>
      </c>
    </row>
  </sheetData>
  <phoneticPr fontId="1" type="noConversion"/>
  <conditionalFormatting sqref="E4:E67">
    <cfRule type="cellIs" dxfId="5" priority="9" operator="greaterThan">
      <formula>1</formula>
    </cfRule>
    <cfRule type="cellIs" dxfId="4" priority="10" operator="equal">
      <formula>1</formula>
    </cfRule>
  </conditionalFormatting>
  <conditionalFormatting sqref="X4:X35">
    <cfRule type="expression" dxfId="3" priority="15" stopIfTrue="1">
      <formula>(VLOOKUP($W4,$B$4:$E$67,4,FALSE))=1</formula>
    </cfRule>
    <cfRule type="expression" dxfId="2" priority="16" stopIfTrue="1">
      <formula>(VLOOKUP($W4,$B$4:$E$67,4,FALSE))&gt;1</formula>
    </cfRule>
  </conditionalFormatting>
  <conditionalFormatting sqref="S4:S35">
    <cfRule type="expression" dxfId="1" priority="17" stopIfTrue="1">
      <formula>(VLOOKUP($T4,$B$4:$E$67,4,FALSE))=1</formula>
    </cfRule>
    <cfRule type="expression" dxfId="0" priority="18" stopIfTrue="1">
      <formula>(VLOOKUP($T4,$B$4:$E$67,4,FALSE))&gt;1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4</xdr:col>
                    <xdr:colOff>676275</xdr:colOff>
                    <xdr:row>8</xdr:row>
                    <xdr:rowOff>171450</xdr:rowOff>
                  </from>
                  <to>
                    <xdr:col>6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4</xdr:col>
                    <xdr:colOff>685800</xdr:colOff>
                    <xdr:row>50</xdr:row>
                    <xdr:rowOff>171450</xdr:rowOff>
                  </from>
                  <to>
                    <xdr:col>6</xdr:col>
                    <xdr:colOff>66675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6" name="Check Box 24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323850</xdr:rowOff>
                  </from>
                  <to>
                    <xdr:col>7</xdr:col>
                    <xdr:colOff>133350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7" name="Check Box 25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323850</xdr:rowOff>
                  </from>
                  <to>
                    <xdr:col>7</xdr:col>
                    <xdr:colOff>133350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Check Box 26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323850</xdr:rowOff>
                  </from>
                  <to>
                    <xdr:col>7</xdr:col>
                    <xdr:colOff>133350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9" name="Check Box 27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323850</xdr:rowOff>
                  </from>
                  <to>
                    <xdr:col>7</xdr:col>
                    <xdr:colOff>133350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323850</xdr:rowOff>
                  </from>
                  <to>
                    <xdr:col>7</xdr:col>
                    <xdr:colOff>133350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323850</xdr:rowOff>
                  </from>
                  <to>
                    <xdr:col>7</xdr:col>
                    <xdr:colOff>133350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323850</xdr:rowOff>
                  </from>
                  <to>
                    <xdr:col>7</xdr:col>
                    <xdr:colOff>133350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323850</xdr:rowOff>
                  </from>
                  <to>
                    <xdr:col>7</xdr:col>
                    <xdr:colOff>133350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323850</xdr:rowOff>
                  </from>
                  <to>
                    <xdr:col>7</xdr:col>
                    <xdr:colOff>133350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323850</xdr:rowOff>
                  </from>
                  <to>
                    <xdr:col>7</xdr:col>
                    <xdr:colOff>133350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6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323850</xdr:rowOff>
                  </from>
                  <to>
                    <xdr:col>7</xdr:col>
                    <xdr:colOff>133350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323850</xdr:rowOff>
                  </from>
                  <to>
                    <xdr:col>7</xdr:col>
                    <xdr:colOff>133350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323850</xdr:rowOff>
                  </from>
                  <to>
                    <xdr:col>7</xdr:col>
                    <xdr:colOff>133350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9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323850</xdr:rowOff>
                  </from>
                  <to>
                    <xdr:col>7</xdr:col>
                    <xdr:colOff>133350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0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323850</xdr:rowOff>
                  </from>
                  <to>
                    <xdr:col>7</xdr:col>
                    <xdr:colOff>133350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1" name="Check Box 42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323850</xdr:rowOff>
                  </from>
                  <to>
                    <xdr:col>7</xdr:col>
                    <xdr:colOff>133350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2" name="Check Box 43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323850</xdr:rowOff>
                  </from>
                  <to>
                    <xdr:col>7</xdr:col>
                    <xdr:colOff>133350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3" name="Check Box 44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323850</xdr:rowOff>
                  </from>
                  <to>
                    <xdr:col>7</xdr:col>
                    <xdr:colOff>133350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4" name="Check Box 45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323850</xdr:rowOff>
                  </from>
                  <to>
                    <xdr:col>7</xdr:col>
                    <xdr:colOff>133350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5" name="Check Box 46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323850</xdr:rowOff>
                  </from>
                  <to>
                    <xdr:col>7</xdr:col>
                    <xdr:colOff>133350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6" name="Check Box 47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323850</xdr:rowOff>
                  </from>
                  <to>
                    <xdr:col>7</xdr:col>
                    <xdr:colOff>133350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7" name="Check Box 48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323850</xdr:rowOff>
                  </from>
                  <to>
                    <xdr:col>7</xdr:col>
                    <xdr:colOff>133350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323850</xdr:rowOff>
                  </from>
                  <to>
                    <xdr:col>7</xdr:col>
                    <xdr:colOff>133350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323850</xdr:rowOff>
                  </from>
                  <to>
                    <xdr:col>7</xdr:col>
                    <xdr:colOff>133350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323850</xdr:rowOff>
                  </from>
                  <to>
                    <xdr:col>7</xdr:col>
                    <xdr:colOff>133350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1" name="Check Box 54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323850</xdr:rowOff>
                  </from>
                  <to>
                    <xdr:col>7</xdr:col>
                    <xdr:colOff>133350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2" name="Check Box 55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323850</xdr:rowOff>
                  </from>
                  <to>
                    <xdr:col>7</xdr:col>
                    <xdr:colOff>133350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3" name="Check Box 56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323850</xdr:rowOff>
                  </from>
                  <to>
                    <xdr:col>7</xdr:col>
                    <xdr:colOff>133350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4" name="Check Box 57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323850</xdr:rowOff>
                  </from>
                  <to>
                    <xdr:col>7</xdr:col>
                    <xdr:colOff>133350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5" name="Check Box 58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323850</xdr:rowOff>
                  </from>
                  <to>
                    <xdr:col>7</xdr:col>
                    <xdr:colOff>133350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6" name="Check Box 59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323850</xdr:rowOff>
                  </from>
                  <to>
                    <xdr:col>7</xdr:col>
                    <xdr:colOff>133350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7" name="Check Box 60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323850</xdr:rowOff>
                  </from>
                  <to>
                    <xdr:col>7</xdr:col>
                    <xdr:colOff>133350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8" name="Check Box 61">
              <controlPr defaultSize="0" autoFill="0" autoLine="0" autoPict="0" altText="PC9">
                <anchor moveWithCells="1">
                  <from>
                    <xdr:col>6</xdr:col>
                    <xdr:colOff>0</xdr:colOff>
                    <xdr:row>41</xdr:row>
                    <xdr:rowOff>323850</xdr:rowOff>
                  </from>
                  <to>
                    <xdr:col>7</xdr:col>
                    <xdr:colOff>133350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9" name="Check Box 62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323850</xdr:rowOff>
                  </from>
                  <to>
                    <xdr:col>7</xdr:col>
                    <xdr:colOff>133350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0" name="Check Box 63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323850</xdr:rowOff>
                  </from>
                  <to>
                    <xdr:col>7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1" name="Check Box 64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323850</xdr:rowOff>
                  </from>
                  <to>
                    <xdr:col>7</xdr:col>
                    <xdr:colOff>133350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2" name="Check Box 65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323850</xdr:rowOff>
                  </from>
                  <to>
                    <xdr:col>7</xdr:col>
                    <xdr:colOff>133350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3" name="Check Box 66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323850</xdr:rowOff>
                  </from>
                  <to>
                    <xdr:col>7</xdr:col>
                    <xdr:colOff>133350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4" name="Check Box 67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323850</xdr:rowOff>
                  </from>
                  <to>
                    <xdr:col>7</xdr:col>
                    <xdr:colOff>133350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5" name="Check Box 68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323850</xdr:rowOff>
                  </from>
                  <to>
                    <xdr:col>7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6" name="Check Box 69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323850</xdr:rowOff>
                  </from>
                  <to>
                    <xdr:col>7</xdr:col>
                    <xdr:colOff>133350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7" name="Check Box 70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323850</xdr:rowOff>
                  </from>
                  <to>
                    <xdr:col>7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8" name="Check Box 71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323850</xdr:rowOff>
                  </from>
                  <to>
                    <xdr:col>7</xdr:col>
                    <xdr:colOff>133350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9" name="Check Box 72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323850</xdr:rowOff>
                  </from>
                  <to>
                    <xdr:col>7</xdr:col>
                    <xdr:colOff>133350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0" name="Check Box 73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323850</xdr:rowOff>
                  </from>
                  <to>
                    <xdr:col>7</xdr:col>
                    <xdr:colOff>133350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1" name="Check Box 74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323850</xdr:rowOff>
                  </from>
                  <to>
                    <xdr:col>7</xdr:col>
                    <xdr:colOff>133350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2" name="Check Box 75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323850</xdr:rowOff>
                  </from>
                  <to>
                    <xdr:col>7</xdr:col>
                    <xdr:colOff>133350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3" name="Check Box 76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323850</xdr:rowOff>
                  </from>
                  <to>
                    <xdr:col>7</xdr:col>
                    <xdr:colOff>133350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4" name="Check Box 77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323850</xdr:rowOff>
                  </from>
                  <to>
                    <xdr:col>7</xdr:col>
                    <xdr:colOff>133350</xdr:colOff>
                    <xdr:row>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5" name="Check Box 78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323850</xdr:rowOff>
                  </from>
                  <to>
                    <xdr:col>7</xdr:col>
                    <xdr:colOff>133350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6" name="Check Box 79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323850</xdr:rowOff>
                  </from>
                  <to>
                    <xdr:col>7</xdr:col>
                    <xdr:colOff>133350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7" name="Check Box 80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323850</xdr:rowOff>
                  </from>
                  <to>
                    <xdr:col>7</xdr:col>
                    <xdr:colOff>133350</xdr:colOff>
                    <xdr:row>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8" name="Check Box 82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323850</xdr:rowOff>
                  </from>
                  <to>
                    <xdr:col>7</xdr:col>
                    <xdr:colOff>133350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9" name="Check Box 83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323850</xdr:rowOff>
                  </from>
                  <to>
                    <xdr:col>7</xdr:col>
                    <xdr:colOff>133350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0</xdr:rowOff>
                  </from>
                  <to>
                    <xdr:col>7</xdr:col>
                    <xdr:colOff>752475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0</xdr:rowOff>
                  </from>
                  <to>
                    <xdr:col>7</xdr:col>
                    <xdr:colOff>752475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0</xdr:rowOff>
                  </from>
                  <to>
                    <xdr:col>7</xdr:col>
                    <xdr:colOff>752475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3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0</xdr:rowOff>
                  </from>
                  <to>
                    <xdr:col>7</xdr:col>
                    <xdr:colOff>752475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4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0</xdr:rowOff>
                  </from>
                  <to>
                    <xdr:col>7</xdr:col>
                    <xdr:colOff>752475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5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0</xdr:rowOff>
                  </from>
                  <to>
                    <xdr:col>7</xdr:col>
                    <xdr:colOff>752475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6" name="Check Box 112">
              <controlPr defaultSize="0" autoFill="0" autoLine="0" autoPict="0">
                <anchor moveWithCells="1">
                  <from>
                    <xdr:col>8</xdr:col>
                    <xdr:colOff>19050</xdr:colOff>
                    <xdr:row>22</xdr:row>
                    <xdr:rowOff>0</xdr:rowOff>
                  </from>
                  <to>
                    <xdr:col>8</xdr:col>
                    <xdr:colOff>752475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7" name="Check Box 113">
              <controlPr defaultSize="0" autoFill="0" autoLine="0" autoPict="0">
                <anchor moveWithCells="1">
                  <from>
                    <xdr:col>8</xdr:col>
                    <xdr:colOff>19050</xdr:colOff>
                    <xdr:row>23</xdr:row>
                    <xdr:rowOff>0</xdr:rowOff>
                  </from>
                  <to>
                    <xdr:col>8</xdr:col>
                    <xdr:colOff>752475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8" name="Check Box 114">
              <controlPr defaultSize="0" autoFill="0" autoLine="0" autoPict="0">
                <anchor moveWithCells="1">
                  <from>
                    <xdr:col>8</xdr:col>
                    <xdr:colOff>19050</xdr:colOff>
                    <xdr:row>24</xdr:row>
                    <xdr:rowOff>0</xdr:rowOff>
                  </from>
                  <to>
                    <xdr:col>8</xdr:col>
                    <xdr:colOff>752475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9" name="Check Box 115">
              <controlPr defaultSize="0" autoFill="0" autoLine="0" autoPict="0">
                <anchor moveWithCells="1">
                  <from>
                    <xdr:col>8</xdr:col>
                    <xdr:colOff>19050</xdr:colOff>
                    <xdr:row>25</xdr:row>
                    <xdr:rowOff>0</xdr:rowOff>
                  </from>
                  <to>
                    <xdr:col>8</xdr:col>
                    <xdr:colOff>752475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0</xdr:rowOff>
                  </from>
                  <to>
                    <xdr:col>7</xdr:col>
                    <xdr:colOff>752475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28</xdr:row>
                    <xdr:rowOff>0</xdr:rowOff>
                  </from>
                  <to>
                    <xdr:col>7</xdr:col>
                    <xdr:colOff>752475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0</xdr:rowOff>
                  </from>
                  <to>
                    <xdr:col>7</xdr:col>
                    <xdr:colOff>752475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30</xdr:row>
                    <xdr:rowOff>0</xdr:rowOff>
                  </from>
                  <to>
                    <xdr:col>7</xdr:col>
                    <xdr:colOff>752475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31</xdr:row>
                    <xdr:rowOff>0</xdr:rowOff>
                  </from>
                  <to>
                    <xdr:col>7</xdr:col>
                    <xdr:colOff>752475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19050</xdr:colOff>
                    <xdr:row>28</xdr:row>
                    <xdr:rowOff>0</xdr:rowOff>
                  </from>
                  <to>
                    <xdr:col>8</xdr:col>
                    <xdr:colOff>752475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19050</xdr:colOff>
                    <xdr:row>29</xdr:row>
                    <xdr:rowOff>0</xdr:rowOff>
                  </from>
                  <to>
                    <xdr:col>8</xdr:col>
                    <xdr:colOff>752475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8</xdr:col>
                    <xdr:colOff>19050</xdr:colOff>
                    <xdr:row>30</xdr:row>
                    <xdr:rowOff>0</xdr:rowOff>
                  </from>
                  <to>
                    <xdr:col>8</xdr:col>
                    <xdr:colOff>752475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8</xdr:col>
                    <xdr:colOff>19050</xdr:colOff>
                    <xdr:row>31</xdr:row>
                    <xdr:rowOff>0</xdr:rowOff>
                  </from>
                  <to>
                    <xdr:col>8</xdr:col>
                    <xdr:colOff>752475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8</xdr:col>
                    <xdr:colOff>19050</xdr:colOff>
                    <xdr:row>36</xdr:row>
                    <xdr:rowOff>0</xdr:rowOff>
                  </from>
                  <to>
                    <xdr:col>8</xdr:col>
                    <xdr:colOff>752475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8</xdr:col>
                    <xdr:colOff>19050</xdr:colOff>
                    <xdr:row>37</xdr:row>
                    <xdr:rowOff>0</xdr:rowOff>
                  </from>
                  <to>
                    <xdr:col>8</xdr:col>
                    <xdr:colOff>752475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8</xdr:col>
                    <xdr:colOff>19050</xdr:colOff>
                    <xdr:row>38</xdr:row>
                    <xdr:rowOff>0</xdr:rowOff>
                  </from>
                  <to>
                    <xdr:col>8</xdr:col>
                    <xdr:colOff>752475</xdr:colOff>
                    <xdr:row>39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2" name="Check Box 129">
              <controlPr defaultSize="0" autoFill="0" autoLine="0" autoPict="0">
                <anchor moveWithCells="1">
                  <from>
                    <xdr:col>8</xdr:col>
                    <xdr:colOff>19050</xdr:colOff>
                    <xdr:row>45</xdr:row>
                    <xdr:rowOff>0</xdr:rowOff>
                  </from>
                  <to>
                    <xdr:col>8</xdr:col>
                    <xdr:colOff>752475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3" name="Check Box 5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9525</xdr:rowOff>
                  </from>
                  <to>
                    <xdr:col>7</xdr:col>
                    <xdr:colOff>133350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84" name="Check Box 23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323850</xdr:rowOff>
                  </from>
                  <to>
                    <xdr:col>7</xdr:col>
                    <xdr:colOff>133350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5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0</xdr:rowOff>
                  </from>
                  <to>
                    <xdr:col>7</xdr:col>
                    <xdr:colOff>752475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6" name="Check Box 142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200025</xdr:rowOff>
                  </from>
                  <to>
                    <xdr:col>9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7" name="Check Box 148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200025</xdr:rowOff>
                  </from>
                  <to>
                    <xdr:col>9</xdr:col>
                    <xdr:colOff>666750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88" name="Check Box 2">
              <controlPr defaultSize="0" autoFill="0" autoLine="0" autoPict="0">
                <anchor moveWithCells="1">
                  <from>
                    <xdr:col>4</xdr:col>
                    <xdr:colOff>676275</xdr:colOff>
                    <xdr:row>47</xdr:row>
                    <xdr:rowOff>171450</xdr:rowOff>
                  </from>
                  <to>
                    <xdr:col>6</xdr:col>
                    <xdr:colOff>66675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9" name="Check Box 154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200025</xdr:rowOff>
                  </from>
                  <to>
                    <xdr:col>9</xdr:col>
                    <xdr:colOff>666750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90" name="Check Box 155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200025</xdr:rowOff>
                  </from>
                  <to>
                    <xdr:col>9</xdr:col>
                    <xdr:colOff>666750</xdr:colOff>
                    <xdr:row>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1" name="Check Box 159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200025</xdr:rowOff>
                  </from>
                  <to>
                    <xdr:col>9</xdr:col>
                    <xdr:colOff>666750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2" name="Check Box 161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200025</xdr:rowOff>
                  </from>
                  <to>
                    <xdr:col>9</xdr:col>
                    <xdr:colOff>666750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3" name="Check Box 130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200025</xdr:rowOff>
                  </from>
                  <to>
                    <xdr:col>9</xdr:col>
                    <xdr:colOff>666750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4" name="Check Box 133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200025</xdr:rowOff>
                  </from>
                  <to>
                    <xdr:col>9</xdr:col>
                    <xdr:colOff>666750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5" name="Check Box 166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200025</xdr:rowOff>
                  </from>
                  <to>
                    <xdr:col>10</xdr:col>
                    <xdr:colOff>666750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200025</xdr:rowOff>
                  </from>
                  <to>
                    <xdr:col>10</xdr:col>
                    <xdr:colOff>666750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7" name="Check Box 170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200025</xdr:rowOff>
                  </from>
                  <to>
                    <xdr:col>10</xdr:col>
                    <xdr:colOff>666750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98" name="Check Box 171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200025</xdr:rowOff>
                  </from>
                  <to>
                    <xdr:col>10</xdr:col>
                    <xdr:colOff>666750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200025</xdr:rowOff>
                  </from>
                  <to>
                    <xdr:col>9</xdr:col>
                    <xdr:colOff>666750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0" name="Check Box 172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200025</xdr:rowOff>
                  </from>
                  <to>
                    <xdr:col>10</xdr:col>
                    <xdr:colOff>666750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1" name="Check Box 173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200025</xdr:rowOff>
                  </from>
                  <to>
                    <xdr:col>10</xdr:col>
                    <xdr:colOff>666750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2" name="Check Box 174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200025</xdr:rowOff>
                  </from>
                  <to>
                    <xdr:col>10</xdr:col>
                    <xdr:colOff>666750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3" name="Check Box 135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200025</xdr:rowOff>
                  </from>
                  <to>
                    <xdr:col>9</xdr:col>
                    <xdr:colOff>666750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4" name="Check Box 136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200025</xdr:rowOff>
                  </from>
                  <to>
                    <xdr:col>9</xdr:col>
                    <xdr:colOff>666750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200025</xdr:rowOff>
                  </from>
                  <to>
                    <xdr:col>10</xdr:col>
                    <xdr:colOff>666750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6" name="Check Box 137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200025</xdr:rowOff>
                  </from>
                  <to>
                    <xdr:col>9</xdr:col>
                    <xdr:colOff>666750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7" name="Check Box 140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200025</xdr:rowOff>
                  </from>
                  <to>
                    <xdr:col>9</xdr:col>
                    <xdr:colOff>666750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8" name="Check Box 14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200025</xdr:rowOff>
                  </from>
                  <to>
                    <xdr:col>9</xdr:col>
                    <xdr:colOff>666750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9" name="Check Box 162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200025</xdr:rowOff>
                  </from>
                  <to>
                    <xdr:col>10</xdr:col>
                    <xdr:colOff>666750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0" name="Check Box 163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200025</xdr:rowOff>
                  </from>
                  <to>
                    <xdr:col>10</xdr:col>
                    <xdr:colOff>666750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1" name="Check Box 182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200025</xdr:rowOff>
                  </from>
                  <to>
                    <xdr:col>10</xdr:col>
                    <xdr:colOff>666750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2" name="Check Box 183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200025</xdr:rowOff>
                  </from>
                  <to>
                    <xdr:col>10</xdr:col>
                    <xdr:colOff>666750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3" name="Check Box 145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200025</xdr:rowOff>
                  </from>
                  <to>
                    <xdr:col>9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4" name="Check Box 146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200025</xdr:rowOff>
                  </from>
                  <to>
                    <xdr:col>9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5" name="Check Box 143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200025</xdr:rowOff>
                  </from>
                  <to>
                    <xdr:col>9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6" name="Check Box 144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200025</xdr:rowOff>
                  </from>
                  <to>
                    <xdr:col>9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7" name="Check Box 176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200025</xdr:rowOff>
                  </from>
                  <to>
                    <xdr:col>10</xdr:col>
                    <xdr:colOff>666750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8" name="Check Box 177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200025</xdr:rowOff>
                  </from>
                  <to>
                    <xdr:col>10</xdr:col>
                    <xdr:colOff>666750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9" name="Check Box 178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200025</xdr:rowOff>
                  </from>
                  <to>
                    <xdr:col>10</xdr:col>
                    <xdr:colOff>666750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0" name="Check Box 180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200025</xdr:rowOff>
                  </from>
                  <to>
                    <xdr:col>10</xdr:col>
                    <xdr:colOff>666750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21" name="Check Box 181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10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2" name="Check Box 191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666750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3" name="Check Box 150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200025</xdr:rowOff>
                  </from>
                  <to>
                    <xdr:col>9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4" name="Check Box 151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200025</xdr:rowOff>
                  </from>
                  <to>
                    <xdr:col>9</xdr:col>
                    <xdr:colOff>666750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5" name="Check Box 152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200025</xdr:rowOff>
                  </from>
                  <to>
                    <xdr:col>9</xdr:col>
                    <xdr:colOff>666750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6" name="Check Box 153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200025</xdr:rowOff>
                  </from>
                  <to>
                    <xdr:col>9</xdr:col>
                    <xdr:colOff>666750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200025</xdr:rowOff>
                  </from>
                  <to>
                    <xdr:col>10</xdr:col>
                    <xdr:colOff>666750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8" name="Check Box 189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200025</xdr:rowOff>
                  </from>
                  <to>
                    <xdr:col>10</xdr:col>
                    <xdr:colOff>666750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9" name="Check Box 190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200025</xdr:rowOff>
                  </from>
                  <to>
                    <xdr:col>10</xdr:col>
                    <xdr:colOff>666750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200025</xdr:rowOff>
                  </from>
                  <to>
                    <xdr:col>10</xdr:col>
                    <xdr:colOff>666750</xdr:colOff>
                    <xdr:row>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1" name="Check Box 164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200025</xdr:rowOff>
                  </from>
                  <to>
                    <xdr:col>10</xdr:col>
                    <xdr:colOff>666750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2" name="Check Box 199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200025</xdr:rowOff>
                  </from>
                  <to>
                    <xdr:col>10</xdr:col>
                    <xdr:colOff>666750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3" name="Check Box 200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200025</xdr:rowOff>
                  </from>
                  <to>
                    <xdr:col>10</xdr:col>
                    <xdr:colOff>666750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4" name="Check Box 201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200025</xdr:rowOff>
                  </from>
                  <to>
                    <xdr:col>10</xdr:col>
                    <xdr:colOff>666750</xdr:colOff>
                    <xdr:row>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5" name="Check Box 202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200025</xdr:rowOff>
                  </from>
                  <to>
                    <xdr:col>10</xdr:col>
                    <xdr:colOff>666750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6" name="Check Box 203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200025</xdr:rowOff>
                  </from>
                  <to>
                    <xdr:col>10</xdr:col>
                    <xdr:colOff>666750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7" name="Check Box 168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200025</xdr:rowOff>
                  </from>
                  <to>
                    <xdr:col>10</xdr:col>
                    <xdr:colOff>666750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8" name="Check Box 169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200025</xdr:rowOff>
                  </from>
                  <to>
                    <xdr:col>10</xdr:col>
                    <xdr:colOff>666750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9" name="Check Box 207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11</xdr:col>
                    <xdr:colOff>666750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200025</xdr:rowOff>
                  </from>
                  <to>
                    <xdr:col>11</xdr:col>
                    <xdr:colOff>666750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200025</xdr:rowOff>
                  </from>
                  <to>
                    <xdr:col>11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42" name="Check Box 20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200025</xdr:rowOff>
                  </from>
                  <to>
                    <xdr:col>11</xdr:col>
                    <xdr:colOff>666750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200025</xdr:rowOff>
                  </from>
                  <to>
                    <xdr:col>11</xdr:col>
                    <xdr:colOff>666750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200025</xdr:rowOff>
                  </from>
                  <to>
                    <xdr:col>11</xdr:col>
                    <xdr:colOff>666750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45" name="Check Box 208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200025</xdr:rowOff>
                  </from>
                  <to>
                    <xdr:col>11</xdr:col>
                    <xdr:colOff>666750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6" name="Check Box 215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200025</xdr:rowOff>
                  </from>
                  <to>
                    <xdr:col>11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47" name="Check Box 209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200025</xdr:rowOff>
                  </from>
                  <to>
                    <xdr:col>11</xdr:col>
                    <xdr:colOff>666750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8" name="Check Box 210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200025</xdr:rowOff>
                  </from>
                  <to>
                    <xdr:col>11</xdr:col>
                    <xdr:colOff>666750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9" name="Check Box 216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200025</xdr:rowOff>
                  </from>
                  <to>
                    <xdr:col>11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50" name="Check Box 217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200025</xdr:rowOff>
                  </from>
                  <to>
                    <xdr:col>11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51" name="Check Box 218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200025</xdr:rowOff>
                  </from>
                  <to>
                    <xdr:col>11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52" name="Check Box 219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200025</xdr:rowOff>
                  </from>
                  <to>
                    <xdr:col>11</xdr:col>
                    <xdr:colOff>666750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3" name="Check Box 224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200025</xdr:rowOff>
                  </from>
                  <to>
                    <xdr:col>11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4" name="Check Box 225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200025</xdr:rowOff>
                  </from>
                  <to>
                    <xdr:col>11</xdr:col>
                    <xdr:colOff>666750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5" name="Check Box 226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200025</xdr:rowOff>
                  </from>
                  <to>
                    <xdr:col>11</xdr:col>
                    <xdr:colOff>666750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6" name="Check Box 227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200025</xdr:rowOff>
                  </from>
                  <to>
                    <xdr:col>11</xdr:col>
                    <xdr:colOff>666750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7" name="Check Box 228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200025</xdr:rowOff>
                  </from>
                  <to>
                    <xdr:col>11</xdr:col>
                    <xdr:colOff>666750</xdr:colOff>
                    <xdr:row>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8" name="Check Box 229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200025</xdr:rowOff>
                  </from>
                  <to>
                    <xdr:col>11</xdr:col>
                    <xdr:colOff>666750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59" name="Check Box 230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200025</xdr:rowOff>
                  </from>
                  <to>
                    <xdr:col>11</xdr:col>
                    <xdr:colOff>666750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0" name="Check Box 20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200025</xdr:rowOff>
                  </from>
                  <to>
                    <xdr:col>11</xdr:col>
                    <xdr:colOff>666750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1" name="Check Box 20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200025</xdr:rowOff>
                  </from>
                  <to>
                    <xdr:col>11</xdr:col>
                    <xdr:colOff>666750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62" name="Check Box 156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200025</xdr:rowOff>
                  </from>
                  <to>
                    <xdr:col>9</xdr:col>
                    <xdr:colOff>666750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3" name="Check Box 157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200025</xdr:rowOff>
                  </from>
                  <to>
                    <xdr:col>9</xdr:col>
                    <xdr:colOff>666750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4" name="Check Box 158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200025</xdr:rowOff>
                  </from>
                  <to>
                    <xdr:col>9</xdr:col>
                    <xdr:colOff>666750</xdr:colOff>
                    <xdr:row>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5" name="Check Box 231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200025</xdr:rowOff>
                  </from>
                  <to>
                    <xdr:col>12</xdr:col>
                    <xdr:colOff>666750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6" name="Check Box 232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200025</xdr:rowOff>
                  </from>
                  <to>
                    <xdr:col>12</xdr:col>
                    <xdr:colOff>666750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7" name="Check Box 233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12</xdr:col>
                    <xdr:colOff>666750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8" name="Check Box 234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12</xdr:col>
                    <xdr:colOff>666750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9" name="Check Box 235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12</xdr:col>
                    <xdr:colOff>666750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70" name="Check Box 236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12</xdr:col>
                    <xdr:colOff>666750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71" name="Check Box 237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12</xdr:col>
                    <xdr:colOff>666750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72" name="Check Box 238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12</xdr:col>
                    <xdr:colOff>666750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3" name="Check Box 165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200025</xdr:rowOff>
                  </from>
                  <to>
                    <xdr:col>10</xdr:col>
                    <xdr:colOff>666750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4" name="Check Box 196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200025</xdr:rowOff>
                  </from>
                  <to>
                    <xdr:col>10</xdr:col>
                    <xdr:colOff>666750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5" name="Check Box 197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200025</xdr:rowOff>
                  </from>
                  <to>
                    <xdr:col>10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76" name="Check Box 239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200025</xdr:rowOff>
                  </from>
                  <to>
                    <xdr:col>12</xdr:col>
                    <xdr:colOff>666750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7" name="Check Box 240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200025</xdr:rowOff>
                  </from>
                  <to>
                    <xdr:col>12</xdr:col>
                    <xdr:colOff>666750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8" name="Check Box 241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12</xdr:col>
                    <xdr:colOff>666750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9" name="Check Box 242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12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0" name="Check Box 187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200025</xdr:rowOff>
                  </from>
                  <to>
                    <xdr:col>10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1" name="Check Box 188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200025</xdr:rowOff>
                  </from>
                  <to>
                    <xdr:col>10</xdr:col>
                    <xdr:colOff>666750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2" name="Check Box 184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200025</xdr:rowOff>
                  </from>
                  <to>
                    <xdr:col>10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3" name="Check Box 185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200025</xdr:rowOff>
                  </from>
                  <to>
                    <xdr:col>10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4" name="Check Box 186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200025</xdr:rowOff>
                  </from>
                  <to>
                    <xdr:col>10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85" name="Check Box 248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12</xdr:col>
                    <xdr:colOff>666750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86" name="Check Box 249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12</xdr:col>
                    <xdr:colOff>666750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7" name="Check Box 250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12</xdr:col>
                    <xdr:colOff>666750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8" name="Check Box 251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12</xdr:col>
                    <xdr:colOff>666750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9" name="Check Box 252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12</xdr:col>
                    <xdr:colOff>666750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90" name="Check Box 253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12</xdr:col>
                    <xdr:colOff>666750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91" name="Check Box 254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12</xdr:col>
                    <xdr:colOff>666750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2" name="Check Box 192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200025</xdr:rowOff>
                  </from>
                  <to>
                    <xdr:col>10</xdr:col>
                    <xdr:colOff>666750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3" name="Check Box 193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200025</xdr:rowOff>
                  </from>
                  <to>
                    <xdr:col>10</xdr:col>
                    <xdr:colOff>666750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4" name="Check Box 194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200025</xdr:rowOff>
                  </from>
                  <to>
                    <xdr:col>10</xdr:col>
                    <xdr:colOff>666750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95" name="Check Box 255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200025</xdr:rowOff>
                  </from>
                  <to>
                    <xdr:col>12</xdr:col>
                    <xdr:colOff>666750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96" name="Check Box 256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200025</xdr:rowOff>
                  </from>
                  <to>
                    <xdr:col>12</xdr:col>
                    <xdr:colOff>666750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7" name="Check Box 220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200025</xdr:rowOff>
                  </from>
                  <to>
                    <xdr:col>11</xdr:col>
                    <xdr:colOff>666750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8" name="Check Box 221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200025</xdr:rowOff>
                  </from>
                  <to>
                    <xdr:col>11</xdr:col>
                    <xdr:colOff>666750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99" name="Check Box 257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200025</xdr:rowOff>
                  </from>
                  <to>
                    <xdr:col>12</xdr:col>
                    <xdr:colOff>666750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0" name="Check Box 222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200025</xdr:rowOff>
                  </from>
                  <to>
                    <xdr:col>11</xdr:col>
                    <xdr:colOff>666750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1" name="Check Box 223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200025</xdr:rowOff>
                  </from>
                  <to>
                    <xdr:col>11</xdr:col>
                    <xdr:colOff>666750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2" name="Check Box 258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200025</xdr:rowOff>
                  </from>
                  <to>
                    <xdr:col>12</xdr:col>
                    <xdr:colOff>666750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3" name="Check Box 259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12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4" name="Check Box 260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12</xdr:col>
                    <xdr:colOff>666750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05" name="Check Box 261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12</xdr:col>
                    <xdr:colOff>666750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06" name="Check Box 262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12</xdr:col>
                    <xdr:colOff>666750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07" name="Check Box 263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12</xdr:col>
                    <xdr:colOff>666750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08" name="Check Box 264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12</xdr:col>
                    <xdr:colOff>666750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09" name="Check Box 265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12</xdr:col>
                    <xdr:colOff>666750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10" name="Check Box 266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12</xdr:col>
                    <xdr:colOff>666750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1" name="Check Box 267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12</xdr:col>
                    <xdr:colOff>666750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2" name="Check Box 268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13</xdr:col>
                    <xdr:colOff>666750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3" name="Check Box 269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13</xdr:col>
                    <xdr:colOff>666750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4" name="Check Box 270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13</xdr:col>
                    <xdr:colOff>666750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15" name="Check Box 27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200025</xdr:rowOff>
                  </from>
                  <to>
                    <xdr:col>13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6" name="Check Box 244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200025</xdr:rowOff>
                  </from>
                  <to>
                    <xdr:col>12</xdr:col>
                    <xdr:colOff>666750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17" name="Check Box 245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200025</xdr:rowOff>
                  </from>
                  <to>
                    <xdr:col>12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18" name="Check Box 246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200025</xdr:rowOff>
                  </from>
                  <to>
                    <xdr:col>12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9" name="Check Box 247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200025</xdr:rowOff>
                  </from>
                  <to>
                    <xdr:col>12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20" name="Check Box 272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200025</xdr:rowOff>
                  </from>
                  <to>
                    <xdr:col>13</xdr:col>
                    <xdr:colOff>666750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1" name="Check Box 273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200025</xdr:rowOff>
                  </from>
                  <to>
                    <xdr:col>13</xdr:col>
                    <xdr:colOff>666750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2" name="Check Box 274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200025</xdr:rowOff>
                  </from>
                  <to>
                    <xdr:col>13</xdr:col>
                    <xdr:colOff>666750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3" name="Check Box 277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13</xdr:col>
                    <xdr:colOff>666750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4" name="Check Box 278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13</xdr:col>
                    <xdr:colOff>666750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5" name="Check Box 279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13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6" name="Check Box 280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13</xdr:col>
                    <xdr:colOff>666750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27" name="Check Box 28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13</xdr:col>
                    <xdr:colOff>666750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8" name="Check Box 282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13</xdr:col>
                    <xdr:colOff>666750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9" name="Check Box 283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9525</xdr:rowOff>
                  </from>
                  <to>
                    <xdr:col>14</xdr:col>
                    <xdr:colOff>666750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0" name="Check Box 289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9525</xdr:rowOff>
                  </from>
                  <to>
                    <xdr:col>14</xdr:col>
                    <xdr:colOff>666750</xdr:colOff>
                    <xdr:row>51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1" name="Check Box 290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9525</xdr:rowOff>
                  </from>
                  <to>
                    <xdr:col>14</xdr:col>
                    <xdr:colOff>666750</xdr:colOff>
                    <xdr:row>51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32" name="Check Box 291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9525</xdr:rowOff>
                  </from>
                  <to>
                    <xdr:col>14</xdr:col>
                    <xdr:colOff>666750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3" name="Check Box 29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9525</xdr:rowOff>
                  </from>
                  <to>
                    <xdr:col>14</xdr:col>
                    <xdr:colOff>666750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4" name="Check Box 293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9525</xdr:rowOff>
                  </from>
                  <to>
                    <xdr:col>14</xdr:col>
                    <xdr:colOff>666750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5" name="Check Box 294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9525</xdr:rowOff>
                  </from>
                  <to>
                    <xdr:col>14</xdr:col>
                    <xdr:colOff>666750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6" name="Check Box 295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9525</xdr:rowOff>
                  </from>
                  <to>
                    <xdr:col>14</xdr:col>
                    <xdr:colOff>666750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37" name="Check Box 296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9525</xdr:rowOff>
                  </from>
                  <to>
                    <xdr:col>14</xdr:col>
                    <xdr:colOff>666750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8" name="Check Box 297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9525</xdr:rowOff>
                  </from>
                  <to>
                    <xdr:col>14</xdr:col>
                    <xdr:colOff>666750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39" name="Check Box 298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9525</xdr:rowOff>
                  </from>
                  <to>
                    <xdr:col>14</xdr:col>
                    <xdr:colOff>666750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0" name="Check Box 300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9525</xdr:rowOff>
                  </from>
                  <to>
                    <xdr:col>14</xdr:col>
                    <xdr:colOff>666750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1" name="Check Box 301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9525</xdr:rowOff>
                  </from>
                  <to>
                    <xdr:col>14</xdr:col>
                    <xdr:colOff>666750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2" name="Check Box 30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9525</xdr:rowOff>
                  </from>
                  <to>
                    <xdr:col>14</xdr:col>
                    <xdr:colOff>666750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3" name="Check Box 303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9525</xdr:rowOff>
                  </from>
                  <to>
                    <xdr:col>14</xdr:col>
                    <xdr:colOff>666750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4" name="Check Box 304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9525</xdr:rowOff>
                  </from>
                  <to>
                    <xdr:col>14</xdr:col>
                    <xdr:colOff>666750</xdr:colOff>
                    <xdr:row>40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5" name="Check Box 305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9525</xdr:rowOff>
                  </from>
                  <to>
                    <xdr:col>14</xdr:col>
                    <xdr:colOff>666750</xdr:colOff>
                    <xdr:row>41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46" name="Check Box 306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9525</xdr:rowOff>
                  </from>
                  <to>
                    <xdr:col>14</xdr:col>
                    <xdr:colOff>666750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7" name="Check Box 308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9525</xdr:rowOff>
                  </from>
                  <to>
                    <xdr:col>14</xdr:col>
                    <xdr:colOff>666750</xdr:colOff>
                    <xdr:row>43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248" name="Check Box 147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200025</xdr:rowOff>
                  </from>
                  <to>
                    <xdr:col>9</xdr:col>
                    <xdr:colOff>666750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9" name="Check Box 309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9525</xdr:rowOff>
                  </from>
                  <to>
                    <xdr:col>14</xdr:col>
                    <xdr:colOff>666750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0" name="Check Box 275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13</xdr:col>
                    <xdr:colOff>666750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1" name="Check Box 276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13</xdr:col>
                    <xdr:colOff>666750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2" name="Check Box 310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14</xdr:col>
                    <xdr:colOff>666750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53" name="Check Box 311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14</xdr:col>
                    <xdr:colOff>666750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4" name="Check Box 31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14</xdr:col>
                    <xdr:colOff>666750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5" name="Check Box 313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14</xdr:col>
                    <xdr:colOff>666750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6" name="Check Box 314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14</xdr:col>
                    <xdr:colOff>666750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7" name="Check Box 315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14</xdr:col>
                    <xdr:colOff>666750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58" name="Check Box 316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14</xdr:col>
                    <xdr:colOff>666750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59" name="Check Box 317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14</xdr:col>
                    <xdr:colOff>666750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60" name="Check Box 318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14</xdr:col>
                    <xdr:colOff>666750</xdr:colOff>
                    <xdr:row>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61" name="Check Box 319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14</xdr:col>
                    <xdr:colOff>666750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62" name="Check Box 320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9525</xdr:rowOff>
                  </from>
                  <to>
                    <xdr:col>15</xdr:col>
                    <xdr:colOff>666750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63" name="Check Box 321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9525</xdr:rowOff>
                  </from>
                  <to>
                    <xdr:col>15</xdr:col>
                    <xdr:colOff>666750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4" name="Check Box 323">
              <controlPr defaultSize="0" autoFill="0" autoLine="0" autoPict="0">
                <anchor moveWithCells="1">
                  <from>
                    <xdr:col>15</xdr:col>
                    <xdr:colOff>0</xdr:colOff>
                    <xdr:row>5</xdr:row>
                    <xdr:rowOff>9525</xdr:rowOff>
                  </from>
                  <to>
                    <xdr:col>15</xdr:col>
                    <xdr:colOff>666750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5" name="Check Box 284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9525</xdr:rowOff>
                  </from>
                  <to>
                    <xdr:col>14</xdr:col>
                    <xdr:colOff>666750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66" name="Check Box 322">
              <controlPr defaultSize="0" autoFill="0" autoLine="0" autoPict="0">
                <anchor moveWithCells="1">
                  <from>
                    <xdr:col>15</xdr:col>
                    <xdr:colOff>0</xdr:colOff>
                    <xdr:row>6</xdr:row>
                    <xdr:rowOff>9525</xdr:rowOff>
                  </from>
                  <to>
                    <xdr:col>15</xdr:col>
                    <xdr:colOff>666750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7" name="Check Box 324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9525</xdr:rowOff>
                  </from>
                  <to>
                    <xdr:col>15</xdr:col>
                    <xdr:colOff>666750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8" name="Check Box 325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9525</xdr:rowOff>
                  </from>
                  <to>
                    <xdr:col>15</xdr:col>
                    <xdr:colOff>666750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69" name="Check Box 326">
              <controlPr defaultSize="0" autoFill="0" autoLine="0" autoPict="0">
                <anchor moveWithCells="1">
                  <from>
                    <xdr:col>15</xdr:col>
                    <xdr:colOff>0</xdr:colOff>
                    <xdr:row>8</xdr:row>
                    <xdr:rowOff>9525</xdr:rowOff>
                  </from>
                  <to>
                    <xdr:col>15</xdr:col>
                    <xdr:colOff>666750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70" name="Check Box 327">
              <controlPr defaultSize="0" autoFill="0" autoLine="0" autoPict="0">
                <anchor moveWithCells="1">
                  <from>
                    <xdr:col>15</xdr:col>
                    <xdr:colOff>0</xdr:colOff>
                    <xdr:row>10</xdr:row>
                    <xdr:rowOff>9525</xdr:rowOff>
                  </from>
                  <to>
                    <xdr:col>15</xdr:col>
                    <xdr:colOff>666750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71" name="Check Box 328">
              <controlPr defaultSize="0" autoFill="0" autoLine="0" autoPict="0">
                <anchor moveWithCells="1">
                  <from>
                    <xdr:col>15</xdr:col>
                    <xdr:colOff>0</xdr:colOff>
                    <xdr:row>11</xdr:row>
                    <xdr:rowOff>9525</xdr:rowOff>
                  </from>
                  <to>
                    <xdr:col>15</xdr:col>
                    <xdr:colOff>666750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72" name="Check Box 329">
              <controlPr defaultSize="0" autoFill="0" autoLine="0" autoPict="0">
                <anchor moveWithCells="1">
                  <from>
                    <xdr:col>15</xdr:col>
                    <xdr:colOff>0</xdr:colOff>
                    <xdr:row>12</xdr:row>
                    <xdr:rowOff>9525</xdr:rowOff>
                  </from>
                  <to>
                    <xdr:col>15</xdr:col>
                    <xdr:colOff>666750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73" name="Check Box 330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13</xdr:row>
                    <xdr:rowOff>9525</xdr:rowOff>
                  </from>
                  <to>
                    <xdr:col>15</xdr:col>
                    <xdr:colOff>666750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74" name="Check Box 331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16</xdr:row>
                    <xdr:rowOff>9525</xdr:rowOff>
                  </from>
                  <to>
                    <xdr:col>15</xdr:col>
                    <xdr:colOff>666750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75" name="Check Box 332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20</xdr:row>
                    <xdr:rowOff>9525</xdr:rowOff>
                  </from>
                  <to>
                    <xdr:col>15</xdr:col>
                    <xdr:colOff>666750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76" name="Check Box 333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21</xdr:row>
                    <xdr:rowOff>9525</xdr:rowOff>
                  </from>
                  <to>
                    <xdr:col>15</xdr:col>
                    <xdr:colOff>666750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77" name="Check Box 334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26</xdr:row>
                    <xdr:rowOff>9525</xdr:rowOff>
                  </from>
                  <to>
                    <xdr:col>15</xdr:col>
                    <xdr:colOff>666750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8" name="Check Box 335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27</xdr:row>
                    <xdr:rowOff>9525</xdr:rowOff>
                  </from>
                  <to>
                    <xdr:col>15</xdr:col>
                    <xdr:colOff>666750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79" name="Check Box 336">
              <controlPr defaultSize="0" autoFill="0" autoLine="0" autoPict="0">
                <anchor moveWithCells="1" sizeWithCells="1">
                  <from>
                    <xdr:col>15</xdr:col>
                    <xdr:colOff>0</xdr:colOff>
                    <xdr:row>36</xdr:row>
                    <xdr:rowOff>9525</xdr:rowOff>
                  </from>
                  <to>
                    <xdr:col>15</xdr:col>
                    <xdr:colOff>666750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80" name="Check Box 337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9525</xdr:rowOff>
                  </from>
                  <to>
                    <xdr:col>15</xdr:col>
                    <xdr:colOff>666750</xdr:colOff>
                    <xdr:row>40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81" name="Check Box 338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9525</xdr:rowOff>
                  </from>
                  <to>
                    <xdr:col>15</xdr:col>
                    <xdr:colOff>666750</xdr:colOff>
                    <xdr:row>41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82" name="Check Box 339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9525</xdr:rowOff>
                  </from>
                  <to>
                    <xdr:col>15</xdr:col>
                    <xdr:colOff>666750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83" name="Check Box 340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9525</xdr:rowOff>
                  </from>
                  <to>
                    <xdr:col>15</xdr:col>
                    <xdr:colOff>666750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84" name="Check Box 341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9525</xdr:rowOff>
                  </from>
                  <to>
                    <xdr:col>15</xdr:col>
                    <xdr:colOff>666750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5" name="Check Box 287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9525</xdr:rowOff>
                  </from>
                  <to>
                    <xdr:col>14</xdr:col>
                    <xdr:colOff>666750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6" name="Check Box 288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9525</xdr:rowOff>
                  </from>
                  <to>
                    <xdr:col>14</xdr:col>
                    <xdr:colOff>666750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87" name="Check Box 344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9525</xdr:rowOff>
                  </from>
                  <to>
                    <xdr:col>15</xdr:col>
                    <xdr:colOff>666750</xdr:colOff>
                    <xdr:row>51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88" name="Check Box 345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9525</xdr:rowOff>
                  </from>
                  <to>
                    <xdr:col>15</xdr:col>
                    <xdr:colOff>666750</xdr:colOff>
                    <xdr:row>51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89" name="Check Box 342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9525</xdr:rowOff>
                  </from>
                  <to>
                    <xdr:col>15</xdr:col>
                    <xdr:colOff>666750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90" name="Check Box 343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9525</xdr:rowOff>
                  </from>
                  <to>
                    <xdr:col>15</xdr:col>
                    <xdr:colOff>666750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91" name="Check Box 346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9525</xdr:rowOff>
                  </from>
                  <to>
                    <xdr:col>15</xdr:col>
                    <xdr:colOff>666750</xdr:colOff>
                    <xdr:row>53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92" name="Check Box 347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9525</xdr:rowOff>
                  </from>
                  <to>
                    <xdr:col>15</xdr:col>
                    <xdr:colOff>666750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93" name="Check Box 348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9525</xdr:rowOff>
                  </from>
                  <to>
                    <xdr:col>15</xdr:col>
                    <xdr:colOff>666750</xdr:colOff>
                    <xdr:row>55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94" name="Check Box 349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9525</xdr:rowOff>
                  </from>
                  <to>
                    <xdr:col>15</xdr:col>
                    <xdr:colOff>666750</xdr:colOff>
                    <xdr:row>56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95" name="Check Box 350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9525</xdr:rowOff>
                  </from>
                  <to>
                    <xdr:col>15</xdr:col>
                    <xdr:colOff>666750</xdr:colOff>
                    <xdr:row>57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96" name="Check Box 351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9525</xdr:rowOff>
                  </from>
                  <to>
                    <xdr:col>15</xdr:col>
                    <xdr:colOff>666750</xdr:colOff>
                    <xdr:row>58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97" name="Check Box 352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9525</xdr:rowOff>
                  </from>
                  <to>
                    <xdr:col>15</xdr:col>
                    <xdr:colOff>666750</xdr:colOff>
                    <xdr:row>59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98" name="Check Box 353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9525</xdr:rowOff>
                  </from>
                  <to>
                    <xdr:col>15</xdr:col>
                    <xdr:colOff>666750</xdr:colOff>
                    <xdr:row>60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99" name="Check Box 354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9525</xdr:rowOff>
                  </from>
                  <to>
                    <xdr:col>15</xdr:col>
                    <xdr:colOff>666750</xdr:colOff>
                    <xdr:row>61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00" name="Check Box 355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9525</xdr:rowOff>
                  </from>
                  <to>
                    <xdr:col>15</xdr:col>
                    <xdr:colOff>666750</xdr:colOff>
                    <xdr:row>62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01" name="Check Box 356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9525</xdr:rowOff>
                  </from>
                  <to>
                    <xdr:col>15</xdr:col>
                    <xdr:colOff>666750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02" name="Check Box 357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9525</xdr:rowOff>
                  </from>
                  <to>
                    <xdr:col>15</xdr:col>
                    <xdr:colOff>666750</xdr:colOff>
                    <xdr:row>65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03" name="Check Box 359">
              <controlPr defaultSize="0" autoFill="0" autoLine="0" autoPict="0">
                <anchor moveWithCells="1">
                  <from>
                    <xdr:col>16</xdr:col>
                    <xdr:colOff>0</xdr:colOff>
                    <xdr:row>8</xdr:row>
                    <xdr:rowOff>9525</xdr:rowOff>
                  </from>
                  <to>
                    <xdr:col>16</xdr:col>
                    <xdr:colOff>666750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04" name="Check Box 362">
              <controlPr defaultSize="0" autoFill="0" autoLine="0" autoPict="0">
                <anchor moveWithCells="1">
                  <from>
                    <xdr:col>16</xdr:col>
                    <xdr:colOff>0</xdr:colOff>
                    <xdr:row>17</xdr:row>
                    <xdr:rowOff>9525</xdr:rowOff>
                  </from>
                  <to>
                    <xdr:col>16</xdr:col>
                    <xdr:colOff>666750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05" name="Check Box 358">
              <controlPr defaultSize="0" autoFill="0" autoLine="0" autoPict="0">
                <anchor moveWithCells="1">
                  <from>
                    <xdr:col>16</xdr:col>
                    <xdr:colOff>0</xdr:colOff>
                    <xdr:row>7</xdr:row>
                    <xdr:rowOff>9525</xdr:rowOff>
                  </from>
                  <to>
                    <xdr:col>16</xdr:col>
                    <xdr:colOff>666750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06" name="Check Box 363">
              <controlPr defaultSize="0" autoFill="0" autoLine="0" autoPict="0">
                <anchor moveWithCells="1">
                  <from>
                    <xdr:col>16</xdr:col>
                    <xdr:colOff>0</xdr:colOff>
                    <xdr:row>20</xdr:row>
                    <xdr:rowOff>9525</xdr:rowOff>
                  </from>
                  <to>
                    <xdr:col>16</xdr:col>
                    <xdr:colOff>666750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07" name="Check Box 364">
              <controlPr defaultSize="0" autoFill="0" autoLine="0" autoPict="0">
                <anchor moveWithCells="1">
                  <from>
                    <xdr:col>16</xdr:col>
                    <xdr:colOff>0</xdr:colOff>
                    <xdr:row>21</xdr:row>
                    <xdr:rowOff>9525</xdr:rowOff>
                  </from>
                  <to>
                    <xdr:col>16</xdr:col>
                    <xdr:colOff>666750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08" name="Check Box 361">
              <controlPr defaultSize="0" autoFill="0" autoLine="0" autoPict="0">
                <anchor moveWithCells="1">
                  <from>
                    <xdr:col>16</xdr:col>
                    <xdr:colOff>0</xdr:colOff>
                    <xdr:row>16</xdr:row>
                    <xdr:rowOff>9525</xdr:rowOff>
                  </from>
                  <to>
                    <xdr:col>16</xdr:col>
                    <xdr:colOff>666750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09" name="Check Box 367">
              <controlPr defaultSize="0" autoFill="0" autoLine="0" autoPict="0">
                <anchor moveWithCells="1">
                  <from>
                    <xdr:col>16</xdr:col>
                    <xdr:colOff>0</xdr:colOff>
                    <xdr:row>25</xdr:row>
                    <xdr:rowOff>9525</xdr:rowOff>
                  </from>
                  <to>
                    <xdr:col>16</xdr:col>
                    <xdr:colOff>666750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10" name="Check Box 366">
              <controlPr defaultSize="0" autoFill="0" autoLine="0" autoPict="0">
                <anchor moveWithCells="1">
                  <from>
                    <xdr:col>16</xdr:col>
                    <xdr:colOff>0</xdr:colOff>
                    <xdr:row>24</xdr:row>
                    <xdr:rowOff>9525</xdr:rowOff>
                  </from>
                  <to>
                    <xdr:col>16</xdr:col>
                    <xdr:colOff>666750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11" name="Check Box 371">
              <controlPr defaultSize="0" autoFill="0" autoLine="0" autoPict="0">
                <anchor moveWithCells="1">
                  <from>
                    <xdr:col>16</xdr:col>
                    <xdr:colOff>0</xdr:colOff>
                    <xdr:row>48</xdr:row>
                    <xdr:rowOff>9525</xdr:rowOff>
                  </from>
                  <to>
                    <xdr:col>16</xdr:col>
                    <xdr:colOff>666750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12" name="Check Box 374">
              <controlPr defaultSize="0" autoFill="0" autoLine="0" autoPict="0">
                <anchor moveWithCells="1">
                  <from>
                    <xdr:col>16</xdr:col>
                    <xdr:colOff>0</xdr:colOff>
                    <xdr:row>51</xdr:row>
                    <xdr:rowOff>9525</xdr:rowOff>
                  </from>
                  <to>
                    <xdr:col>16</xdr:col>
                    <xdr:colOff>666750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13" name="Check Box 368">
              <controlPr defaultSize="0" autoFill="0" autoLine="0" autoPict="0">
                <anchor moveWithCells="1">
                  <from>
                    <xdr:col>16</xdr:col>
                    <xdr:colOff>0</xdr:colOff>
                    <xdr:row>46</xdr:row>
                    <xdr:rowOff>9525</xdr:rowOff>
                  </from>
                  <to>
                    <xdr:col>16</xdr:col>
                    <xdr:colOff>666750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14" name="Check Box 369">
              <controlPr defaultSize="0" autoFill="0" autoLine="0" autoPict="0">
                <anchor moveWithCells="1">
                  <from>
                    <xdr:col>16</xdr:col>
                    <xdr:colOff>0</xdr:colOff>
                    <xdr:row>47</xdr:row>
                    <xdr:rowOff>9525</xdr:rowOff>
                  </from>
                  <to>
                    <xdr:col>16</xdr:col>
                    <xdr:colOff>666750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15" name="Check Box 370">
              <controlPr defaultSize="0" autoFill="0" autoLine="0" autoPict="0">
                <anchor moveWithCells="1">
                  <from>
                    <xdr:col>16</xdr:col>
                    <xdr:colOff>0</xdr:colOff>
                    <xdr:row>47</xdr:row>
                    <xdr:rowOff>9525</xdr:rowOff>
                  </from>
                  <to>
                    <xdr:col>16</xdr:col>
                    <xdr:colOff>666750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16" name="Check Box 375">
              <controlPr defaultSize="0" autoFill="0" autoLine="0" autoPict="0">
                <anchor moveWithCells="1">
                  <from>
                    <xdr:col>16</xdr:col>
                    <xdr:colOff>0</xdr:colOff>
                    <xdr:row>52</xdr:row>
                    <xdr:rowOff>9525</xdr:rowOff>
                  </from>
                  <to>
                    <xdr:col>16</xdr:col>
                    <xdr:colOff>666750</xdr:colOff>
                    <xdr:row>53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17" name="Check Box 376">
              <controlPr defaultSize="0" autoFill="0" autoLine="0" autoPict="0">
                <anchor moveWithCells="1">
                  <from>
                    <xdr:col>16</xdr:col>
                    <xdr:colOff>0</xdr:colOff>
                    <xdr:row>52</xdr:row>
                    <xdr:rowOff>9525</xdr:rowOff>
                  </from>
                  <to>
                    <xdr:col>16</xdr:col>
                    <xdr:colOff>666750</xdr:colOff>
                    <xdr:row>53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18" name="Check Box 377">
              <controlPr defaultSize="0" autoFill="0" autoLine="0" autoPict="0">
                <anchor moveWithCells="1">
                  <from>
                    <xdr:col>16</xdr:col>
                    <xdr:colOff>0</xdr:colOff>
                    <xdr:row>53</xdr:row>
                    <xdr:rowOff>9525</xdr:rowOff>
                  </from>
                  <to>
                    <xdr:col>16</xdr:col>
                    <xdr:colOff>666750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19" name="Check Box 378">
              <controlPr defaultSize="0" autoFill="0" autoLine="0" autoPict="0">
                <anchor moveWithCells="1">
                  <from>
                    <xdr:col>16</xdr:col>
                    <xdr:colOff>0</xdr:colOff>
                    <xdr:row>53</xdr:row>
                    <xdr:rowOff>9525</xdr:rowOff>
                  </from>
                  <to>
                    <xdr:col>16</xdr:col>
                    <xdr:colOff>666750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0" name="Check Box 381">
              <controlPr defaultSize="0" autoFill="0" autoLine="0" autoPict="0">
                <anchor moveWithCells="1">
                  <from>
                    <xdr:col>16</xdr:col>
                    <xdr:colOff>0</xdr:colOff>
                    <xdr:row>56</xdr:row>
                    <xdr:rowOff>9525</xdr:rowOff>
                  </from>
                  <to>
                    <xdr:col>16</xdr:col>
                    <xdr:colOff>666750</xdr:colOff>
                    <xdr:row>57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21" name="Check Box 382">
              <controlPr defaultSize="0" autoFill="0" autoLine="0" autoPict="0">
                <anchor moveWithCells="1">
                  <from>
                    <xdr:col>16</xdr:col>
                    <xdr:colOff>0</xdr:colOff>
                    <xdr:row>56</xdr:row>
                    <xdr:rowOff>9525</xdr:rowOff>
                  </from>
                  <to>
                    <xdr:col>16</xdr:col>
                    <xdr:colOff>666750</xdr:colOff>
                    <xdr:row>57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22" name="Check Box 383">
              <controlPr defaultSize="0" autoFill="0" autoLine="0" autoPict="0">
                <anchor moveWithCells="1">
                  <from>
                    <xdr:col>16</xdr:col>
                    <xdr:colOff>0</xdr:colOff>
                    <xdr:row>57</xdr:row>
                    <xdr:rowOff>9525</xdr:rowOff>
                  </from>
                  <to>
                    <xdr:col>16</xdr:col>
                    <xdr:colOff>666750</xdr:colOff>
                    <xdr:row>58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23" name="Check Box 384">
              <controlPr defaultSize="0" autoFill="0" autoLine="0" autoPict="0">
                <anchor moveWithCells="1">
                  <from>
                    <xdr:col>16</xdr:col>
                    <xdr:colOff>0</xdr:colOff>
                    <xdr:row>58</xdr:row>
                    <xdr:rowOff>9525</xdr:rowOff>
                  </from>
                  <to>
                    <xdr:col>16</xdr:col>
                    <xdr:colOff>666750</xdr:colOff>
                    <xdr:row>59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24" name="Check Box 385">
              <controlPr defaultSize="0" autoFill="0" autoLine="0" autoPict="0">
                <anchor moveWithCells="1">
                  <from>
                    <xdr:col>16</xdr:col>
                    <xdr:colOff>0</xdr:colOff>
                    <xdr:row>59</xdr:row>
                    <xdr:rowOff>9525</xdr:rowOff>
                  </from>
                  <to>
                    <xdr:col>16</xdr:col>
                    <xdr:colOff>666750</xdr:colOff>
                    <xdr:row>60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25" name="Check Box 386">
              <controlPr defaultSize="0" autoFill="0" autoLine="0" autoPict="0">
                <anchor moveWithCells="1">
                  <from>
                    <xdr:col>16</xdr:col>
                    <xdr:colOff>0</xdr:colOff>
                    <xdr:row>60</xdr:row>
                    <xdr:rowOff>9525</xdr:rowOff>
                  </from>
                  <to>
                    <xdr:col>16</xdr:col>
                    <xdr:colOff>666750</xdr:colOff>
                    <xdr:row>61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26" name="Check Box 387">
              <controlPr defaultSize="0" autoFill="0" autoLine="0" autoPict="0">
                <anchor moveWithCells="1">
                  <from>
                    <xdr:col>16</xdr:col>
                    <xdr:colOff>0</xdr:colOff>
                    <xdr:row>61</xdr:row>
                    <xdr:rowOff>9525</xdr:rowOff>
                  </from>
                  <to>
                    <xdr:col>16</xdr:col>
                    <xdr:colOff>666750</xdr:colOff>
                    <xdr:row>62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27" name="Check Box 388">
              <controlPr defaultSize="0" autoFill="0" autoLine="0" autoPict="0">
                <anchor moveWithCells="1">
                  <from>
                    <xdr:col>4</xdr:col>
                    <xdr:colOff>361950</xdr:colOff>
                    <xdr:row>61</xdr:row>
                    <xdr:rowOff>180975</xdr:rowOff>
                  </from>
                  <to>
                    <xdr:col>6</xdr:col>
                    <xdr:colOff>57150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马雪</dc:creator>
  <cp:lastModifiedBy>马雪</cp:lastModifiedBy>
  <dcterms:created xsi:type="dcterms:W3CDTF">2021-11-24T06:08:39Z</dcterms:created>
  <dcterms:modified xsi:type="dcterms:W3CDTF">2021-11-30T11:48:51Z</dcterms:modified>
</cp:coreProperties>
</file>