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8B152F09-CF8C-453D-AF81-D9B2606402DC}" xr6:coauthVersionLast="46" xr6:coauthVersionMax="46" xr10:uidLastSave="{00000000-0000-0000-0000-000000000000}"/>
  <bookViews>
    <workbookView xWindow="-120" yWindow="-120" windowWidth="38640" windowHeight="14715" xr2:uid="{D490C7FC-6C15-43E7-841A-551C25348B60}"/>
  </bookViews>
  <sheets>
    <sheet name="Working" sheetId="1" r:id="rId1"/>
    <sheet name="Sheet2" sheetId="2" state="hidden" r:id="rId2"/>
  </sheets>
  <definedNames>
    <definedName name="solver_adj" localSheetId="0" hidden="1">Working!$F$185:$F$186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Working!$F$187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L47" i="1"/>
  <c r="K48" i="1"/>
  <c r="L48" i="1"/>
  <c r="J49" i="1"/>
  <c r="K49" i="1"/>
  <c r="L49" i="1"/>
  <c r="I50" i="1"/>
  <c r="J50" i="1"/>
  <c r="K50" i="1"/>
  <c r="L50" i="1"/>
  <c r="H51" i="1"/>
  <c r="I51" i="1"/>
  <c r="J51" i="1"/>
  <c r="K51" i="1"/>
  <c r="L51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E54" i="1"/>
  <c r="F54" i="1"/>
  <c r="G54" i="1"/>
  <c r="H54" i="1"/>
  <c r="I54" i="1"/>
  <c r="J54" i="1"/>
  <c r="K54" i="1"/>
  <c r="L54" i="1"/>
  <c r="D55" i="1"/>
  <c r="E55" i="1"/>
  <c r="F55" i="1"/>
  <c r="G55" i="1"/>
  <c r="H55" i="1"/>
  <c r="I55" i="1"/>
  <c r="J55" i="1"/>
  <c r="K55" i="1"/>
  <c r="L55" i="1"/>
  <c r="C56" i="1"/>
  <c r="O56" i="1" s="1"/>
  <c r="D56" i="1"/>
  <c r="E56" i="1"/>
  <c r="F56" i="1"/>
  <c r="G56" i="1"/>
  <c r="H56" i="1"/>
  <c r="I56" i="1"/>
  <c r="J56" i="1"/>
  <c r="K56" i="1"/>
  <c r="L56" i="1"/>
  <c r="U51" i="1" l="1"/>
  <c r="I103" i="1" s="1"/>
  <c r="I119" i="1" s="1"/>
  <c r="X49" i="1"/>
  <c r="L101" i="1" s="1"/>
  <c r="L117" i="1" s="1"/>
  <c r="W54" i="1"/>
  <c r="K106" i="1" s="1"/>
  <c r="K122" i="1" s="1"/>
  <c r="S54" i="1"/>
  <c r="G106" i="1" s="1"/>
  <c r="G122" i="1" s="1"/>
  <c r="X51" i="1"/>
  <c r="L103" i="1" s="1"/>
  <c r="L119" i="1" s="1"/>
  <c r="X48" i="1"/>
  <c r="L100" i="1" s="1"/>
  <c r="L116" i="1" s="1"/>
  <c r="T53" i="1"/>
  <c r="H105" i="1" s="1"/>
  <c r="H121" i="1" s="1"/>
  <c r="V52" i="1"/>
  <c r="J104" i="1" s="1"/>
  <c r="J120" i="1" s="1"/>
  <c r="V56" i="1"/>
  <c r="J108" i="1" s="1"/>
  <c r="J124" i="1" s="1"/>
  <c r="S56" i="1"/>
  <c r="G108" i="1" s="1"/>
  <c r="G124" i="1" s="1"/>
  <c r="X55" i="1"/>
  <c r="L107" i="1" s="1"/>
  <c r="L123" i="1" s="1"/>
  <c r="T55" i="1"/>
  <c r="H107" i="1" s="1"/>
  <c r="H123" i="1" s="1"/>
  <c r="Q55" i="1"/>
  <c r="E107" i="1" s="1"/>
  <c r="E123" i="1" s="1"/>
  <c r="R54" i="1"/>
  <c r="F106" i="1" s="1"/>
  <c r="F122" i="1" s="1"/>
  <c r="U53" i="1"/>
  <c r="I105" i="1" s="1"/>
  <c r="I121" i="1" s="1"/>
  <c r="X52" i="1"/>
  <c r="L104" i="1" s="1"/>
  <c r="L120" i="1" s="1"/>
  <c r="T52" i="1"/>
  <c r="H104" i="1" s="1"/>
  <c r="H120" i="1" s="1"/>
  <c r="V51" i="1"/>
  <c r="J103" i="1" s="1"/>
  <c r="J119" i="1" s="1"/>
  <c r="W50" i="1"/>
  <c r="K102" i="1" s="1"/>
  <c r="K118" i="1" s="1"/>
  <c r="W55" i="1"/>
  <c r="K107" i="1" s="1"/>
  <c r="K123" i="1" s="1"/>
  <c r="Q56" i="1"/>
  <c r="E108" i="1" s="1"/>
  <c r="E124" i="1" s="1"/>
  <c r="S55" i="1"/>
  <c r="G107" i="1" s="1"/>
  <c r="G123" i="1" s="1"/>
  <c r="U55" i="1"/>
  <c r="I107" i="1" s="1"/>
  <c r="I123" i="1" s="1"/>
  <c r="X54" i="1"/>
  <c r="L106" i="1" s="1"/>
  <c r="L122" i="1" s="1"/>
  <c r="U54" i="1"/>
  <c r="I106" i="1" s="1"/>
  <c r="I122" i="1" s="1"/>
  <c r="W49" i="1"/>
  <c r="K101" i="1" s="1"/>
  <c r="K117" i="1" s="1"/>
  <c r="W56" i="1"/>
  <c r="K108" i="1" s="1"/>
  <c r="K124" i="1" s="1"/>
  <c r="W53" i="1"/>
  <c r="K105" i="1" s="1"/>
  <c r="K121" i="1" s="1"/>
  <c r="U56" i="1"/>
  <c r="I108" i="1" s="1"/>
  <c r="I124" i="1" s="1"/>
  <c r="V54" i="1"/>
  <c r="J106" i="1" s="1"/>
  <c r="J122" i="1" s="1"/>
  <c r="V50" i="1"/>
  <c r="J102" i="1" s="1"/>
  <c r="J118" i="1" s="1"/>
  <c r="X53" i="1"/>
  <c r="L105" i="1" s="1"/>
  <c r="L121" i="1" s="1"/>
  <c r="R56" i="1"/>
  <c r="F108" i="1" s="1"/>
  <c r="F124" i="1" s="1"/>
  <c r="S53" i="1"/>
  <c r="G105" i="1" s="1"/>
  <c r="G121" i="1" s="1"/>
  <c r="U52" i="1"/>
  <c r="I104" i="1" s="1"/>
  <c r="I120" i="1" s="1"/>
  <c r="W51" i="1"/>
  <c r="K103" i="1" s="1"/>
  <c r="K119" i="1" s="1"/>
  <c r="V53" i="1"/>
  <c r="J105" i="1" s="1"/>
  <c r="J121" i="1" s="1"/>
  <c r="T54" i="1"/>
  <c r="H106" i="1" s="1"/>
  <c r="H122" i="1" s="1"/>
  <c r="W52" i="1"/>
  <c r="K104" i="1" s="1"/>
  <c r="K120" i="1" s="1"/>
  <c r="X56" i="1"/>
  <c r="L108" i="1" s="1"/>
  <c r="L124" i="1" s="1"/>
  <c r="T56" i="1"/>
  <c r="H108" i="1" s="1"/>
  <c r="H124" i="1" s="1"/>
  <c r="P56" i="1"/>
  <c r="D108" i="1" s="1"/>
  <c r="D124" i="1" s="1"/>
  <c r="V55" i="1"/>
  <c r="J107" i="1" s="1"/>
  <c r="J123" i="1" s="1"/>
  <c r="R55" i="1"/>
  <c r="F107" i="1" s="1"/>
  <c r="F123" i="1" s="1"/>
  <c r="X50" i="1"/>
  <c r="L102" i="1" s="1"/>
  <c r="L118" i="1" s="1"/>
  <c r="C74" i="1"/>
  <c r="C76" i="1" s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N8" i="1"/>
  <c r="K66" i="1"/>
  <c r="W66" i="1" s="1"/>
  <c r="K86" i="1" s="1"/>
  <c r="H68" i="1"/>
  <c r="T68" i="1" s="1"/>
  <c r="H88" i="1" s="1"/>
  <c r="B47" i="1"/>
  <c r="N47" i="1" s="1"/>
  <c r="L71" i="1" l="1"/>
  <c r="X71" i="1" s="1"/>
  <c r="L91" i="1" s="1"/>
  <c r="I69" i="1"/>
  <c r="U69" i="1" s="1"/>
  <c r="I89" i="1" s="1"/>
  <c r="J72" i="1"/>
  <c r="V72" i="1" s="1"/>
  <c r="J92" i="1" s="1"/>
  <c r="I70" i="1"/>
  <c r="U70" i="1" s="1"/>
  <c r="I90" i="1" s="1"/>
  <c r="I72" i="1"/>
  <c r="U72" i="1" s="1"/>
  <c r="I92" i="1" s="1"/>
  <c r="F72" i="1"/>
  <c r="R72" i="1" s="1"/>
  <c r="F92" i="1" s="1"/>
  <c r="L68" i="1"/>
  <c r="X68" i="1" s="1"/>
  <c r="L88" i="1" s="1"/>
  <c r="H71" i="1"/>
  <c r="T71" i="1" s="1"/>
  <c r="H91" i="1" s="1"/>
  <c r="J67" i="1"/>
  <c r="V67" i="1" s="1"/>
  <c r="J87" i="1" s="1"/>
  <c r="K65" i="1"/>
  <c r="W65" i="1" s="1"/>
  <c r="K85" i="1" s="1"/>
  <c r="E72" i="1"/>
  <c r="Q72" i="1" s="1"/>
  <c r="E92" i="1" s="1"/>
  <c r="K71" i="1"/>
  <c r="W71" i="1" s="1"/>
  <c r="K91" i="1" s="1"/>
  <c r="G71" i="1"/>
  <c r="S71" i="1" s="1"/>
  <c r="G91" i="1" s="1"/>
  <c r="L70" i="1"/>
  <c r="X70" i="1" s="1"/>
  <c r="L90" i="1" s="1"/>
  <c r="H70" i="1"/>
  <c r="T70" i="1" s="1"/>
  <c r="H90" i="1" s="1"/>
  <c r="L69" i="1"/>
  <c r="X69" i="1" s="1"/>
  <c r="L89" i="1" s="1"/>
  <c r="H69" i="1"/>
  <c r="T69" i="1" s="1"/>
  <c r="H89" i="1" s="1"/>
  <c r="K68" i="1"/>
  <c r="W68" i="1" s="1"/>
  <c r="K88" i="1" s="1"/>
  <c r="I67" i="1"/>
  <c r="U67" i="1" s="1"/>
  <c r="I87" i="1" s="1"/>
  <c r="J66" i="1"/>
  <c r="V66" i="1" s="1"/>
  <c r="J86" i="1" s="1"/>
  <c r="K72" i="1"/>
  <c r="W72" i="1" s="1"/>
  <c r="K92" i="1" s="1"/>
  <c r="G72" i="1"/>
  <c r="S72" i="1" s="1"/>
  <c r="G92" i="1" s="1"/>
  <c r="C72" i="1"/>
  <c r="O72" i="1" s="1"/>
  <c r="I71" i="1"/>
  <c r="U71" i="1" s="1"/>
  <c r="I91" i="1" s="1"/>
  <c r="F71" i="1"/>
  <c r="R71" i="1" s="1"/>
  <c r="F91" i="1" s="1"/>
  <c r="J70" i="1"/>
  <c r="V70" i="1" s="1"/>
  <c r="J90" i="1" s="1"/>
  <c r="F70" i="1"/>
  <c r="R70" i="1" s="1"/>
  <c r="F90" i="1" s="1"/>
  <c r="J69" i="1"/>
  <c r="V69" i="1" s="1"/>
  <c r="J89" i="1" s="1"/>
  <c r="I68" i="1"/>
  <c r="U68" i="1" s="1"/>
  <c r="I88" i="1" s="1"/>
  <c r="K67" i="1"/>
  <c r="W67" i="1" s="1"/>
  <c r="K87" i="1" s="1"/>
  <c r="L66" i="1"/>
  <c r="X66" i="1" s="1"/>
  <c r="L86" i="1" s="1"/>
  <c r="L65" i="1"/>
  <c r="X65" i="1" s="1"/>
  <c r="L85" i="1" s="1"/>
  <c r="L64" i="1"/>
  <c r="X64" i="1" s="1"/>
  <c r="L84" i="1" s="1"/>
  <c r="K70" i="1"/>
  <c r="W70" i="1" s="1"/>
  <c r="K90" i="1" s="1"/>
  <c r="G70" i="1"/>
  <c r="S70" i="1" s="1"/>
  <c r="G90" i="1" s="1"/>
  <c r="K69" i="1"/>
  <c r="W69" i="1" s="1"/>
  <c r="K89" i="1" s="1"/>
  <c r="G69" i="1"/>
  <c r="S69" i="1" s="1"/>
  <c r="G89" i="1" s="1"/>
  <c r="D72" i="1"/>
  <c r="P72" i="1" s="1"/>
  <c r="D92" i="1" s="1"/>
  <c r="J71" i="1"/>
  <c r="V71" i="1" s="1"/>
  <c r="J91" i="1" s="1"/>
  <c r="L67" i="1"/>
  <c r="X67" i="1" s="1"/>
  <c r="L87" i="1" s="1"/>
  <c r="E71" i="1"/>
  <c r="Q71" i="1" s="1"/>
  <c r="E91" i="1" s="1"/>
  <c r="J68" i="1"/>
  <c r="V68" i="1" s="1"/>
  <c r="J88" i="1" s="1"/>
  <c r="L72" i="1"/>
  <c r="X72" i="1" s="1"/>
  <c r="L92" i="1" s="1"/>
  <c r="H72" i="1"/>
  <c r="T72" i="1" s="1"/>
  <c r="H92" i="1" s="1"/>
  <c r="D38" i="1"/>
  <c r="H38" i="1"/>
  <c r="C35" i="1"/>
  <c r="C39" i="1" s="1"/>
  <c r="D35" i="1"/>
  <c r="D39" i="1" s="1"/>
  <c r="E35" i="1"/>
  <c r="E39" i="1" s="1"/>
  <c r="F35" i="1"/>
  <c r="F39" i="1" s="1"/>
  <c r="G35" i="1"/>
  <c r="G39" i="1" s="1"/>
  <c r="H35" i="1"/>
  <c r="H39" i="1" s="1"/>
  <c r="I35" i="1"/>
  <c r="I39" i="1" s="1"/>
  <c r="J35" i="1"/>
  <c r="J39" i="1" s="1"/>
  <c r="K35" i="1"/>
  <c r="K39" i="1" s="1"/>
  <c r="B24" i="1"/>
  <c r="B63" i="1" s="1"/>
  <c r="B9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J48" i="1" l="1"/>
  <c r="I48" i="1" s="1"/>
  <c r="H48" i="1" s="1"/>
  <c r="G48" i="1" s="1"/>
  <c r="F48" i="1" s="1"/>
  <c r="E48" i="1" s="1"/>
  <c r="D48" i="1" s="1"/>
  <c r="C48" i="1" s="1"/>
  <c r="I49" i="1"/>
  <c r="H49" i="1" s="1"/>
  <c r="G49" i="1" s="1"/>
  <c r="F49" i="1" s="1"/>
  <c r="E49" i="1" s="1"/>
  <c r="D49" i="1" s="1"/>
  <c r="C49" i="1" s="1"/>
  <c r="E53" i="1"/>
  <c r="D53" i="1" s="1"/>
  <c r="C53" i="1" s="1"/>
  <c r="H50" i="1"/>
  <c r="G50" i="1" s="1"/>
  <c r="F50" i="1" s="1"/>
  <c r="E50" i="1" s="1"/>
  <c r="D50" i="1" s="1"/>
  <c r="C50" i="1" s="1"/>
  <c r="D54" i="1"/>
  <c r="Q54" i="1" s="1"/>
  <c r="K47" i="1"/>
  <c r="X47" i="1" s="1"/>
  <c r="K40" i="1"/>
  <c r="G51" i="1"/>
  <c r="F51" i="1" s="1"/>
  <c r="E51" i="1" s="1"/>
  <c r="D51" i="1" s="1"/>
  <c r="C51" i="1" s="1"/>
  <c r="C55" i="1"/>
  <c r="O55" i="1" s="1"/>
  <c r="F52" i="1"/>
  <c r="S52" i="1" s="1"/>
  <c r="H37" i="1"/>
  <c r="B25" i="1"/>
  <c r="B64" i="1" s="1"/>
  <c r="N9" i="1"/>
  <c r="B48" i="1"/>
  <c r="N48" i="1" s="1"/>
  <c r="N63" i="1"/>
  <c r="B83" i="1"/>
  <c r="B99" i="1" s="1"/>
  <c r="B115" i="1" s="1"/>
  <c r="B131" i="1" s="1"/>
  <c r="B147" i="1" s="1"/>
  <c r="B163" i="1" s="1"/>
  <c r="C54" i="1"/>
  <c r="O54" i="1" s="1"/>
  <c r="C38" i="1"/>
  <c r="K38" i="1"/>
  <c r="G38" i="1"/>
  <c r="J38" i="1"/>
  <c r="F38" i="1"/>
  <c r="I38" i="1"/>
  <c r="E38" i="1"/>
  <c r="D37" i="1"/>
  <c r="G37" i="1"/>
  <c r="K36" i="1"/>
  <c r="G36" i="1"/>
  <c r="C36" i="1"/>
  <c r="J36" i="1"/>
  <c r="F36" i="1"/>
  <c r="E37" i="1"/>
  <c r="I37" i="1"/>
  <c r="E36" i="1"/>
  <c r="C37" i="1"/>
  <c r="F37" i="1"/>
  <c r="H36" i="1"/>
  <c r="D36" i="1"/>
  <c r="I36" i="1"/>
  <c r="H34" i="1"/>
  <c r="D34" i="1"/>
  <c r="K34" i="1"/>
  <c r="G34" i="1"/>
  <c r="C34" i="1"/>
  <c r="J34" i="1"/>
  <c r="F34" i="1"/>
  <c r="I34" i="1"/>
  <c r="E34" i="1"/>
  <c r="B10" i="1"/>
  <c r="T51" i="1" l="1"/>
  <c r="H67" i="1" s="1"/>
  <c r="T67" i="1" s="1"/>
  <c r="E52" i="1"/>
  <c r="D52" i="1" s="1"/>
  <c r="C52" i="1" s="1"/>
  <c r="R53" i="1"/>
  <c r="F69" i="1" s="1"/>
  <c r="R69" i="1" s="1"/>
  <c r="J40" i="1"/>
  <c r="P55" i="1"/>
  <c r="V49" i="1"/>
  <c r="U50" i="1"/>
  <c r="I66" i="1" s="1"/>
  <c r="U66" i="1" s="1"/>
  <c r="W48" i="1"/>
  <c r="K64" i="1" s="1"/>
  <c r="W64" i="1" s="1"/>
  <c r="J47" i="1"/>
  <c r="I47" i="1" s="1"/>
  <c r="H47" i="1" s="1"/>
  <c r="G47" i="1" s="1"/>
  <c r="F47" i="1" s="1"/>
  <c r="E47" i="1" s="1"/>
  <c r="D47" i="1" s="1"/>
  <c r="C47" i="1" s="1"/>
  <c r="N10" i="1"/>
  <c r="B49" i="1"/>
  <c r="N49" i="1" s="1"/>
  <c r="N64" i="1"/>
  <c r="B84" i="1"/>
  <c r="B100" i="1" s="1"/>
  <c r="B116" i="1" s="1"/>
  <c r="B132" i="1" s="1"/>
  <c r="B148" i="1" s="1"/>
  <c r="B164" i="1" s="1"/>
  <c r="T50" i="1"/>
  <c r="S51" i="1"/>
  <c r="Q53" i="1"/>
  <c r="P54" i="1"/>
  <c r="T49" i="1"/>
  <c r="U49" i="1"/>
  <c r="S50" i="1"/>
  <c r="V48" i="1"/>
  <c r="O53" i="1"/>
  <c r="R51" i="1"/>
  <c r="C70" i="1"/>
  <c r="O70" i="1" s="1"/>
  <c r="C71" i="1"/>
  <c r="O71" i="1" s="1"/>
  <c r="L63" i="1"/>
  <c r="X63" i="1" s="1"/>
  <c r="K37" i="1"/>
  <c r="J37" i="1"/>
  <c r="B11" i="1"/>
  <c r="B26" i="1"/>
  <c r="B65" i="1" s="1"/>
  <c r="R52" i="1" l="1"/>
  <c r="F68" i="1" s="1"/>
  <c r="R68" i="1" s="1"/>
  <c r="W47" i="1"/>
  <c r="K63" i="1" s="1"/>
  <c r="W63" i="1" s="1"/>
  <c r="I40" i="1"/>
  <c r="N65" i="1"/>
  <c r="B85" i="1"/>
  <c r="B101" i="1" s="1"/>
  <c r="B117" i="1" s="1"/>
  <c r="B133" i="1" s="1"/>
  <c r="B149" i="1" s="1"/>
  <c r="B165" i="1" s="1"/>
  <c r="N11" i="1"/>
  <c r="B50" i="1"/>
  <c r="N50" i="1" s="1"/>
  <c r="V47" i="1"/>
  <c r="U48" i="1"/>
  <c r="Q52" i="1"/>
  <c r="P53" i="1"/>
  <c r="T48" i="1"/>
  <c r="S49" i="1"/>
  <c r="O52" i="1"/>
  <c r="D71" i="1"/>
  <c r="P71" i="1" s="1"/>
  <c r="G67" i="1"/>
  <c r="S67" i="1" s="1"/>
  <c r="E70" i="1"/>
  <c r="Q70" i="1" s="1"/>
  <c r="G68" i="1"/>
  <c r="S68" i="1" s="1"/>
  <c r="J65" i="1"/>
  <c r="V65" i="1" s="1"/>
  <c r="E69" i="1"/>
  <c r="Q69" i="1" s="1"/>
  <c r="J64" i="1"/>
  <c r="V64" i="1" s="1"/>
  <c r="D70" i="1"/>
  <c r="P70" i="1" s="1"/>
  <c r="H66" i="1"/>
  <c r="T66" i="1" s="1"/>
  <c r="I65" i="1"/>
  <c r="U65" i="1" s="1"/>
  <c r="H65" i="1"/>
  <c r="T65" i="1" s="1"/>
  <c r="B12" i="1"/>
  <c r="B27" i="1"/>
  <c r="B66" i="1" s="1"/>
  <c r="H40" i="1" l="1"/>
  <c r="N66" i="1"/>
  <c r="B86" i="1"/>
  <c r="B102" i="1" s="1"/>
  <c r="B118" i="1" s="1"/>
  <c r="B134" i="1" s="1"/>
  <c r="B150" i="1" s="1"/>
  <c r="B166" i="1" s="1"/>
  <c r="B51" i="1"/>
  <c r="N51" i="1" s="1"/>
  <c r="N12" i="1"/>
  <c r="E68" i="1"/>
  <c r="Q68" i="1" s="1"/>
  <c r="R50" i="1"/>
  <c r="P52" i="1"/>
  <c r="P51" i="1"/>
  <c r="Q51" i="1"/>
  <c r="U47" i="1"/>
  <c r="G65" i="1"/>
  <c r="S65" i="1" s="1"/>
  <c r="O51" i="1"/>
  <c r="R49" i="1"/>
  <c r="F67" i="1"/>
  <c r="R67" i="1" s="1"/>
  <c r="I64" i="1"/>
  <c r="U64" i="1" s="1"/>
  <c r="C69" i="1"/>
  <c r="O69" i="1" s="1"/>
  <c r="J63" i="1"/>
  <c r="V63" i="1" s="1"/>
  <c r="G66" i="1"/>
  <c r="S66" i="1" s="1"/>
  <c r="C68" i="1"/>
  <c r="O68" i="1" s="1"/>
  <c r="B13" i="1"/>
  <c r="B28" i="1"/>
  <c r="B67" i="1" s="1"/>
  <c r="G40" i="1" l="1"/>
  <c r="N13" i="1"/>
  <c r="B52" i="1"/>
  <c r="N52" i="1" s="1"/>
  <c r="N67" i="1"/>
  <c r="B87" i="1"/>
  <c r="B103" i="1" s="1"/>
  <c r="B119" i="1" s="1"/>
  <c r="B135" i="1" s="1"/>
  <c r="B151" i="1" s="1"/>
  <c r="B167" i="1" s="1"/>
  <c r="F66" i="1"/>
  <c r="R66" i="1" s="1"/>
  <c r="T47" i="1"/>
  <c r="S48" i="1"/>
  <c r="O50" i="1"/>
  <c r="Q50" i="1"/>
  <c r="Q49" i="1"/>
  <c r="C67" i="1"/>
  <c r="O67" i="1" s="1"/>
  <c r="D69" i="1"/>
  <c r="P69" i="1" s="1"/>
  <c r="I63" i="1"/>
  <c r="U63" i="1" s="1"/>
  <c r="D68" i="1"/>
  <c r="P68" i="1" s="1"/>
  <c r="B14" i="1"/>
  <c r="B29" i="1"/>
  <c r="B68" i="1" s="1"/>
  <c r="F40" i="1" l="1"/>
  <c r="N14" i="1"/>
  <c r="B53" i="1"/>
  <c r="N53" i="1" s="1"/>
  <c r="N68" i="1"/>
  <c r="B88" i="1"/>
  <c r="B104" i="1" s="1"/>
  <c r="B120" i="1" s="1"/>
  <c r="B136" i="1" s="1"/>
  <c r="B152" i="1" s="1"/>
  <c r="B168" i="1" s="1"/>
  <c r="G64" i="1"/>
  <c r="S64" i="1" s="1"/>
  <c r="S47" i="1"/>
  <c r="Q48" i="1"/>
  <c r="P50" i="1"/>
  <c r="R48" i="1"/>
  <c r="O49" i="1"/>
  <c r="E67" i="1"/>
  <c r="Q67" i="1" s="1"/>
  <c r="D67" i="1"/>
  <c r="P67" i="1" s="1"/>
  <c r="H64" i="1"/>
  <c r="T64" i="1" s="1"/>
  <c r="E66" i="1"/>
  <c r="Q66" i="1" s="1"/>
  <c r="F65" i="1"/>
  <c r="R65" i="1" s="1"/>
  <c r="H63" i="1"/>
  <c r="T63" i="1" s="1"/>
  <c r="E65" i="1"/>
  <c r="Q65" i="1" s="1"/>
  <c r="C66" i="1"/>
  <c r="O66" i="1" s="1"/>
  <c r="B15" i="1"/>
  <c r="B30" i="1"/>
  <c r="B69" i="1" s="1"/>
  <c r="E40" i="1" l="1"/>
  <c r="N69" i="1"/>
  <c r="B89" i="1"/>
  <c r="B105" i="1" s="1"/>
  <c r="B121" i="1" s="1"/>
  <c r="B137" i="1" s="1"/>
  <c r="B153" i="1" s="1"/>
  <c r="B169" i="1" s="1"/>
  <c r="N15" i="1"/>
  <c r="B54" i="1"/>
  <c r="N54" i="1" s="1"/>
  <c r="P49" i="1"/>
  <c r="R47" i="1"/>
  <c r="E64" i="1"/>
  <c r="Q64" i="1" s="1"/>
  <c r="O48" i="1"/>
  <c r="D66" i="1"/>
  <c r="P66" i="1" s="1"/>
  <c r="F64" i="1"/>
  <c r="R64" i="1" s="1"/>
  <c r="G63" i="1"/>
  <c r="S63" i="1" s="1"/>
  <c r="C65" i="1"/>
  <c r="O65" i="1" s="1"/>
  <c r="B16" i="1"/>
  <c r="B31" i="1"/>
  <c r="B70" i="1" s="1"/>
  <c r="D40" i="1" l="1"/>
  <c r="N70" i="1"/>
  <c r="B90" i="1"/>
  <c r="B106" i="1" s="1"/>
  <c r="B122" i="1" s="1"/>
  <c r="B138" i="1" s="1"/>
  <c r="B154" i="1" s="1"/>
  <c r="B170" i="1" s="1"/>
  <c r="B55" i="1"/>
  <c r="N55" i="1" s="1"/>
  <c r="N16" i="1"/>
  <c r="P48" i="1"/>
  <c r="Q47" i="1"/>
  <c r="O47" i="1"/>
  <c r="D65" i="1"/>
  <c r="P65" i="1" s="1"/>
  <c r="F63" i="1"/>
  <c r="R63" i="1" s="1"/>
  <c r="C64" i="1"/>
  <c r="O64" i="1" s="1"/>
  <c r="B17" i="1"/>
  <c r="B32" i="1"/>
  <c r="B71" i="1" s="1"/>
  <c r="C40" i="1" l="1"/>
  <c r="N71" i="1"/>
  <c r="B91" i="1"/>
  <c r="B107" i="1" s="1"/>
  <c r="B123" i="1" s="1"/>
  <c r="B139" i="1" s="1"/>
  <c r="B155" i="1" s="1"/>
  <c r="B171" i="1" s="1"/>
  <c r="B33" i="1"/>
  <c r="B72" i="1" s="1"/>
  <c r="N17" i="1"/>
  <c r="B56" i="1"/>
  <c r="N56" i="1" s="1"/>
  <c r="P47" i="1"/>
  <c r="D64" i="1"/>
  <c r="P64" i="1" s="1"/>
  <c r="E63" i="1"/>
  <c r="Q63" i="1" s="1"/>
  <c r="C63" i="1"/>
  <c r="N72" i="1" l="1"/>
  <c r="B92" i="1"/>
  <c r="B108" i="1" s="1"/>
  <c r="B124" i="1" s="1"/>
  <c r="B140" i="1" s="1"/>
  <c r="B156" i="1" s="1"/>
  <c r="B172" i="1" s="1"/>
  <c r="O63" i="1"/>
  <c r="D63" i="1"/>
  <c r="P63" i="1" s="1"/>
  <c r="C77" i="1" l="1"/>
  <c r="D83" i="1"/>
  <c r="D99" i="1" s="1"/>
  <c r="C83" i="1"/>
  <c r="C99" i="1" s="1"/>
  <c r="C115" i="1" s="1"/>
  <c r="C92" i="1"/>
  <c r="C108" i="1" s="1"/>
  <c r="C124" i="1" s="1"/>
  <c r="C91" i="1"/>
  <c r="C107" i="1" s="1"/>
  <c r="C123" i="1" s="1"/>
  <c r="C90" i="1"/>
  <c r="C106" i="1" s="1"/>
  <c r="C122" i="1" s="1"/>
  <c r="K83" i="1"/>
  <c r="K99" i="1" s="1"/>
  <c r="L83" i="1"/>
  <c r="L99" i="1" s="1"/>
  <c r="F88" i="1"/>
  <c r="F104" i="1" s="1"/>
  <c r="I86" i="1"/>
  <c r="I102" i="1" s="1"/>
  <c r="F89" i="1"/>
  <c r="F105" i="1" s="1"/>
  <c r="K84" i="1"/>
  <c r="K100" i="1" s="1"/>
  <c r="H87" i="1"/>
  <c r="H103" i="1" s="1"/>
  <c r="E88" i="1"/>
  <c r="E104" i="1" s="1"/>
  <c r="G88" i="1"/>
  <c r="G104" i="1" s="1"/>
  <c r="D90" i="1"/>
  <c r="D106" i="1" s="1"/>
  <c r="H85" i="1"/>
  <c r="H101" i="1" s="1"/>
  <c r="I85" i="1"/>
  <c r="I101" i="1" s="1"/>
  <c r="H86" i="1"/>
  <c r="H102" i="1" s="1"/>
  <c r="J84" i="1"/>
  <c r="J100" i="1" s="1"/>
  <c r="E89" i="1"/>
  <c r="E105" i="1" s="1"/>
  <c r="J85" i="1"/>
  <c r="J101" i="1" s="1"/>
  <c r="E90" i="1"/>
  <c r="E106" i="1" s="1"/>
  <c r="G87" i="1"/>
  <c r="G103" i="1" s="1"/>
  <c r="D91" i="1"/>
  <c r="D107" i="1" s="1"/>
  <c r="D123" i="1" s="1"/>
  <c r="C89" i="1"/>
  <c r="C105" i="1" s="1"/>
  <c r="C121" i="1" s="1"/>
  <c r="F87" i="1"/>
  <c r="F103" i="1" s="1"/>
  <c r="G85" i="1"/>
  <c r="G101" i="1" s="1"/>
  <c r="F86" i="1"/>
  <c r="F102" i="1" s="1"/>
  <c r="C88" i="1"/>
  <c r="C104" i="1" s="1"/>
  <c r="C120" i="1" s="1"/>
  <c r="I84" i="1"/>
  <c r="I100" i="1" s="1"/>
  <c r="J83" i="1"/>
  <c r="J99" i="1" s="1"/>
  <c r="G86" i="1"/>
  <c r="G102" i="1" s="1"/>
  <c r="C87" i="1"/>
  <c r="C103" i="1" s="1"/>
  <c r="C119" i="1" s="1"/>
  <c r="G84" i="1"/>
  <c r="G100" i="1" s="1"/>
  <c r="I83" i="1"/>
  <c r="I99" i="1" s="1"/>
  <c r="D89" i="1"/>
  <c r="D105" i="1" s="1"/>
  <c r="D88" i="1"/>
  <c r="D104" i="1" s="1"/>
  <c r="E86" i="1"/>
  <c r="E102" i="1" s="1"/>
  <c r="E87" i="1"/>
  <c r="E103" i="1" s="1"/>
  <c r="D87" i="1"/>
  <c r="D103" i="1" s="1"/>
  <c r="E85" i="1"/>
  <c r="E101" i="1" s="1"/>
  <c r="F85" i="1"/>
  <c r="F101" i="1" s="1"/>
  <c r="H84" i="1"/>
  <c r="H100" i="1" s="1"/>
  <c r="H83" i="1"/>
  <c r="H99" i="1" s="1"/>
  <c r="C86" i="1"/>
  <c r="C102" i="1" s="1"/>
  <c r="C118" i="1" s="1"/>
  <c r="C85" i="1"/>
  <c r="C101" i="1" s="1"/>
  <c r="C117" i="1" s="1"/>
  <c r="D86" i="1"/>
  <c r="D102" i="1" s="1"/>
  <c r="G83" i="1"/>
  <c r="G99" i="1" s="1"/>
  <c r="E84" i="1"/>
  <c r="E100" i="1" s="1"/>
  <c r="F84" i="1"/>
  <c r="F100" i="1" s="1"/>
  <c r="C84" i="1"/>
  <c r="C100" i="1" s="1"/>
  <c r="C116" i="1" s="1"/>
  <c r="F83" i="1"/>
  <c r="F99" i="1" s="1"/>
  <c r="D85" i="1"/>
  <c r="D101" i="1" s="1"/>
  <c r="E83" i="1"/>
  <c r="E99" i="1" s="1"/>
  <c r="D84" i="1"/>
  <c r="D100" i="1" s="1"/>
  <c r="D120" i="1" l="1"/>
  <c r="C132" i="1"/>
  <c r="C131" i="1"/>
  <c r="C137" i="1"/>
  <c r="C138" i="1"/>
  <c r="C140" i="1"/>
  <c r="D140" i="1" s="1"/>
  <c r="C133" i="1"/>
  <c r="C134" i="1"/>
  <c r="C135" i="1"/>
  <c r="C136" i="1"/>
  <c r="D139" i="1"/>
  <c r="E139" i="1" s="1"/>
  <c r="C139" i="1"/>
  <c r="D121" i="1"/>
  <c r="D122" i="1"/>
  <c r="D116" i="1"/>
  <c r="D117" i="1"/>
  <c r="D119" i="1"/>
  <c r="D118" i="1"/>
  <c r="D115" i="1"/>
  <c r="D136" i="1" l="1"/>
  <c r="E120" i="1"/>
  <c r="E155" i="1"/>
  <c r="E171" i="1" s="1"/>
  <c r="D156" i="1"/>
  <c r="D172" i="1" s="1"/>
  <c r="C155" i="1"/>
  <c r="C171" i="1" s="1"/>
  <c r="C152" i="1"/>
  <c r="C168" i="1" s="1"/>
  <c r="C150" i="1"/>
  <c r="C166" i="1" s="1"/>
  <c r="C156" i="1"/>
  <c r="C172" i="1" s="1"/>
  <c r="C153" i="1"/>
  <c r="C169" i="1" s="1"/>
  <c r="C147" i="1"/>
  <c r="C163" i="1" s="1"/>
  <c r="C151" i="1"/>
  <c r="C167" i="1" s="1"/>
  <c r="C149" i="1"/>
  <c r="C165" i="1" s="1"/>
  <c r="C154" i="1"/>
  <c r="C170" i="1" s="1"/>
  <c r="C148" i="1"/>
  <c r="C164" i="1" s="1"/>
  <c r="D155" i="1"/>
  <c r="D171" i="1" s="1"/>
  <c r="D135" i="1"/>
  <c r="D133" i="1"/>
  <c r="D138" i="1"/>
  <c r="D134" i="1"/>
  <c r="D131" i="1"/>
  <c r="D132" i="1"/>
  <c r="D137" i="1"/>
  <c r="D152" i="1"/>
  <c r="D168" i="1" s="1"/>
  <c r="E121" i="1"/>
  <c r="F121" i="1" s="1"/>
  <c r="E122" i="1"/>
  <c r="F139" i="1"/>
  <c r="E140" i="1"/>
  <c r="E119" i="1"/>
  <c r="E117" i="1"/>
  <c r="E116" i="1"/>
  <c r="E118" i="1"/>
  <c r="E115" i="1"/>
  <c r="E136" i="1" l="1"/>
  <c r="E152" i="1" s="1"/>
  <c r="E168" i="1" s="1"/>
  <c r="F120" i="1"/>
  <c r="F155" i="1"/>
  <c r="F171" i="1" s="1"/>
  <c r="D150" i="1"/>
  <c r="D166" i="1" s="1"/>
  <c r="D153" i="1"/>
  <c r="D169" i="1" s="1"/>
  <c r="D149" i="1"/>
  <c r="D165" i="1" s="1"/>
  <c r="E156" i="1"/>
  <c r="E172" i="1" s="1"/>
  <c r="D148" i="1"/>
  <c r="D164" i="1" s="1"/>
  <c r="D147" i="1"/>
  <c r="D163" i="1" s="1"/>
  <c r="D154" i="1"/>
  <c r="D170" i="1" s="1"/>
  <c r="D151" i="1"/>
  <c r="D167" i="1" s="1"/>
  <c r="E131" i="1"/>
  <c r="E132" i="1"/>
  <c r="E133" i="1"/>
  <c r="E138" i="1"/>
  <c r="E137" i="1"/>
  <c r="F137" i="1" s="1"/>
  <c r="E135" i="1"/>
  <c r="E134" i="1"/>
  <c r="F140" i="1"/>
  <c r="G139" i="1"/>
  <c r="F119" i="1"/>
  <c r="F117" i="1"/>
  <c r="F116" i="1"/>
  <c r="F118" i="1"/>
  <c r="F115" i="1"/>
  <c r="F136" i="1" l="1"/>
  <c r="G120" i="1"/>
  <c r="E150" i="1"/>
  <c r="E166" i="1" s="1"/>
  <c r="E153" i="1"/>
  <c r="E169" i="1" s="1"/>
  <c r="E154" i="1"/>
  <c r="E170" i="1" s="1"/>
  <c r="E148" i="1"/>
  <c r="E164" i="1" s="1"/>
  <c r="G137" i="1"/>
  <c r="H137" i="1" s="1"/>
  <c r="G155" i="1"/>
  <c r="F156" i="1"/>
  <c r="F172" i="1" s="1"/>
  <c r="E151" i="1"/>
  <c r="E167" i="1" s="1"/>
  <c r="F152" i="1"/>
  <c r="F168" i="1" s="1"/>
  <c r="E149" i="1"/>
  <c r="E165" i="1" s="1"/>
  <c r="E147" i="1"/>
  <c r="E163" i="1" s="1"/>
  <c r="F138" i="1"/>
  <c r="F135" i="1"/>
  <c r="F153" i="1"/>
  <c r="F169" i="1" s="1"/>
  <c r="F131" i="1"/>
  <c r="F133" i="1"/>
  <c r="F134" i="1"/>
  <c r="F132" i="1"/>
  <c r="H139" i="1"/>
  <c r="G140" i="1"/>
  <c r="G119" i="1"/>
  <c r="G117" i="1"/>
  <c r="G116" i="1"/>
  <c r="G118" i="1"/>
  <c r="G115" i="1"/>
  <c r="G136" i="1" l="1"/>
  <c r="G152" i="1" s="1"/>
  <c r="G168" i="1" s="1"/>
  <c r="G171" i="1"/>
  <c r="H153" i="1"/>
  <c r="H169" i="1" s="1"/>
  <c r="G153" i="1"/>
  <c r="G169" i="1" s="1"/>
  <c r="G156" i="1"/>
  <c r="F148" i="1"/>
  <c r="F164" i="1" s="1"/>
  <c r="F149" i="1"/>
  <c r="F165" i="1" s="1"/>
  <c r="F154" i="1"/>
  <c r="F170" i="1" s="1"/>
  <c r="H155" i="1"/>
  <c r="H171" i="1" s="1"/>
  <c r="F150" i="1"/>
  <c r="F166" i="1" s="1"/>
  <c r="F147" i="1"/>
  <c r="F163" i="1" s="1"/>
  <c r="F151" i="1"/>
  <c r="F167" i="1" s="1"/>
  <c r="G138" i="1"/>
  <c r="G132" i="1"/>
  <c r="G133" i="1"/>
  <c r="G131" i="1"/>
  <c r="G135" i="1"/>
  <c r="H136" i="1"/>
  <c r="I136" i="1" s="1"/>
  <c r="G134" i="1"/>
  <c r="I137" i="1"/>
  <c r="H140" i="1"/>
  <c r="I139" i="1"/>
  <c r="H117" i="1"/>
  <c r="H119" i="1"/>
  <c r="H116" i="1"/>
  <c r="H118" i="1"/>
  <c r="H115" i="1"/>
  <c r="G172" i="1" l="1"/>
  <c r="I153" i="1"/>
  <c r="I169" i="1" s="1"/>
  <c r="G149" i="1"/>
  <c r="G165" i="1" s="1"/>
  <c r="I152" i="1"/>
  <c r="I168" i="1" s="1"/>
  <c r="H152" i="1"/>
  <c r="H168" i="1" s="1"/>
  <c r="G148" i="1"/>
  <c r="G164" i="1" s="1"/>
  <c r="G154" i="1"/>
  <c r="G170" i="1" s="1"/>
  <c r="I155" i="1"/>
  <c r="I171" i="1" s="1"/>
  <c r="G151" i="1"/>
  <c r="G167" i="1" s="1"/>
  <c r="H156" i="1"/>
  <c r="G150" i="1"/>
  <c r="G166" i="1" s="1"/>
  <c r="G147" i="1"/>
  <c r="G163" i="1" s="1"/>
  <c r="H138" i="1"/>
  <c r="H132" i="1"/>
  <c r="H131" i="1"/>
  <c r="H133" i="1"/>
  <c r="H134" i="1"/>
  <c r="H135" i="1"/>
  <c r="I135" i="1" s="1"/>
  <c r="I117" i="1"/>
  <c r="J136" i="1"/>
  <c r="J139" i="1"/>
  <c r="I140" i="1"/>
  <c r="J137" i="1"/>
  <c r="I116" i="1"/>
  <c r="I118" i="1"/>
  <c r="I115" i="1"/>
  <c r="H172" i="1" l="1"/>
  <c r="I151" i="1"/>
  <c r="I167" i="1" s="1"/>
  <c r="H151" i="1"/>
  <c r="H167" i="1" s="1"/>
  <c r="H149" i="1"/>
  <c r="H165" i="1" s="1"/>
  <c r="H148" i="1"/>
  <c r="H164" i="1" s="1"/>
  <c r="J153" i="1"/>
  <c r="J169" i="1" s="1"/>
  <c r="J152" i="1"/>
  <c r="J168" i="1" s="1"/>
  <c r="H154" i="1"/>
  <c r="H170" i="1" s="1"/>
  <c r="I156" i="1"/>
  <c r="I172" i="1" s="1"/>
  <c r="H150" i="1"/>
  <c r="H166" i="1" s="1"/>
  <c r="H147" i="1"/>
  <c r="H163" i="1" s="1"/>
  <c r="J155" i="1"/>
  <c r="J171" i="1" s="1"/>
  <c r="I138" i="1"/>
  <c r="I133" i="1"/>
  <c r="I131" i="1"/>
  <c r="I134" i="1"/>
  <c r="I132" i="1"/>
  <c r="J117" i="1"/>
  <c r="J140" i="1"/>
  <c r="J135" i="1"/>
  <c r="K137" i="1"/>
  <c r="K139" i="1"/>
  <c r="K136" i="1"/>
  <c r="J116" i="1"/>
  <c r="J115" i="1"/>
  <c r="K155" i="1" l="1"/>
  <c r="K171" i="1" s="1"/>
  <c r="I150" i="1"/>
  <c r="I166" i="1" s="1"/>
  <c r="I149" i="1"/>
  <c r="I165" i="1" s="1"/>
  <c r="J151" i="1"/>
  <c r="J167" i="1" s="1"/>
  <c r="I148" i="1"/>
  <c r="I164" i="1" s="1"/>
  <c r="I147" i="1"/>
  <c r="I163" i="1" s="1"/>
  <c r="I154" i="1"/>
  <c r="I170" i="1" s="1"/>
  <c r="K152" i="1"/>
  <c r="K168" i="1" s="1"/>
  <c r="J156" i="1"/>
  <c r="J172" i="1" s="1"/>
  <c r="K153" i="1"/>
  <c r="K169" i="1" s="1"/>
  <c r="J138" i="1"/>
  <c r="J134" i="1"/>
  <c r="K134" i="1" s="1"/>
  <c r="J131" i="1"/>
  <c r="J132" i="1"/>
  <c r="J133" i="1"/>
  <c r="L139" i="1"/>
  <c r="K140" i="1"/>
  <c r="L136" i="1"/>
  <c r="L137" i="1"/>
  <c r="K135" i="1"/>
  <c r="K116" i="1"/>
  <c r="K115" i="1"/>
  <c r="L153" i="1" l="1"/>
  <c r="M153" i="1" s="1"/>
  <c r="J148" i="1"/>
  <c r="J164" i="1" s="1"/>
  <c r="J154" i="1"/>
  <c r="J170" i="1" s="1"/>
  <c r="K138" i="1"/>
  <c r="L152" i="1"/>
  <c r="M152" i="1" s="1"/>
  <c r="K150" i="1"/>
  <c r="K166" i="1" s="1"/>
  <c r="K156" i="1"/>
  <c r="K172" i="1" s="1"/>
  <c r="J147" i="1"/>
  <c r="J163" i="1" s="1"/>
  <c r="K151" i="1"/>
  <c r="K167" i="1" s="1"/>
  <c r="L155" i="1"/>
  <c r="M155" i="1" s="1"/>
  <c r="J150" i="1"/>
  <c r="J166" i="1" s="1"/>
  <c r="K131" i="1"/>
  <c r="K132" i="1"/>
  <c r="J149" i="1"/>
  <c r="J165" i="1" s="1"/>
  <c r="K133" i="1"/>
  <c r="L134" i="1"/>
  <c r="L140" i="1"/>
  <c r="L135" i="1"/>
  <c r="L115" i="1"/>
  <c r="L171" i="1" l="1"/>
  <c r="M171" i="1" s="1"/>
  <c r="L168" i="1"/>
  <c r="M168" i="1" s="1"/>
  <c r="L169" i="1"/>
  <c r="M169" i="1" s="1"/>
  <c r="K154" i="1"/>
  <c r="K170" i="1" s="1"/>
  <c r="L138" i="1"/>
  <c r="L156" i="1"/>
  <c r="M156" i="1" s="1"/>
  <c r="L150" i="1"/>
  <c r="M150" i="1" s="1"/>
  <c r="K148" i="1"/>
  <c r="K164" i="1" s="1"/>
  <c r="L151" i="1"/>
  <c r="M151" i="1" s="1"/>
  <c r="K147" i="1"/>
  <c r="K163" i="1" s="1"/>
  <c r="L131" i="1"/>
  <c r="K149" i="1"/>
  <c r="K165" i="1" s="1"/>
  <c r="L133" i="1"/>
  <c r="L132" i="1"/>
  <c r="L172" i="1" l="1"/>
  <c r="M172" i="1" s="1"/>
  <c r="L167" i="1"/>
  <c r="M167" i="1" s="1"/>
  <c r="L166" i="1"/>
  <c r="M166" i="1" s="1"/>
  <c r="L154" i="1"/>
  <c r="M154" i="1" s="1"/>
  <c r="L148" i="1"/>
  <c r="M148" i="1" s="1"/>
  <c r="L147" i="1"/>
  <c r="L149" i="1"/>
  <c r="M149" i="1" s="1"/>
  <c r="M147" i="1" l="1"/>
  <c r="M157" i="1" s="1"/>
  <c r="L163" i="1"/>
  <c r="M163" i="1" s="1"/>
  <c r="L164" i="1"/>
  <c r="M164" i="1" s="1"/>
  <c r="L170" i="1"/>
  <c r="M170" i="1" s="1"/>
  <c r="L165" i="1"/>
  <c r="M165" i="1" s="1"/>
  <c r="M173" i="1" l="1"/>
  <c r="F180" i="1" l="1"/>
  <c r="F178" i="1" l="1"/>
  <c r="F179" i="1" s="1"/>
  <c r="F181" i="1" s="1"/>
  <c r="F186" i="1" s="1"/>
  <c r="F185" i="1" l="1"/>
</calcChain>
</file>

<file path=xl/sharedStrings.xml><?xml version="1.0" encoding="utf-8"?>
<sst xmlns="http://schemas.openxmlformats.org/spreadsheetml/2006/main" count="80" uniqueCount="40">
  <si>
    <t>ODP Bootstrapping - Risk Margin Calculation</t>
  </si>
  <si>
    <t>Accident</t>
  </si>
  <si>
    <t>Year</t>
  </si>
  <si>
    <t>Development Year</t>
  </si>
  <si>
    <t>Claims Paid LDFs Triangle:</t>
  </si>
  <si>
    <t>Simple Average</t>
  </si>
  <si>
    <t>Weighted Average</t>
  </si>
  <si>
    <t>Medial Average</t>
  </si>
  <si>
    <t>Cumulative Fitted Claims Paid:</t>
  </si>
  <si>
    <t>Incremental Fitted Claims Paid:</t>
  </si>
  <si>
    <t>Unscaled Pearson Residuals:</t>
  </si>
  <si>
    <t>Adjusted Pearson Residuals:</t>
  </si>
  <si>
    <t># of Data Points:</t>
  </si>
  <si>
    <t># of Parameters:</t>
  </si>
  <si>
    <t>Degree of Freedom:</t>
  </si>
  <si>
    <t>Resampled Adjusted Pearson Residuals:</t>
  </si>
  <si>
    <t>Resampled Incremental Claims Paid:</t>
  </si>
  <si>
    <t>Resampled Cumulative Claims Paid:</t>
  </si>
  <si>
    <t>Resampled Future Claims Paid:</t>
  </si>
  <si>
    <t>Resampled Future Incremental Claims Paid:</t>
  </si>
  <si>
    <t>Scale Parameter:</t>
  </si>
  <si>
    <t>Simulated Future Incremental to include Process Variance:</t>
  </si>
  <si>
    <t>Total</t>
  </si>
  <si>
    <t>Unpaid</t>
  </si>
  <si>
    <t>Simulation</t>
  </si>
  <si>
    <t>#</t>
  </si>
  <si>
    <t>Mean</t>
  </si>
  <si>
    <t>75th Percentile</t>
  </si>
  <si>
    <t>PRAD</t>
  </si>
  <si>
    <t>Risk Margin</t>
  </si>
  <si>
    <t>Proc Variance</t>
  </si>
  <si>
    <t>Estimation Err</t>
  </si>
  <si>
    <t>Total SD</t>
  </si>
  <si>
    <t>mu</t>
  </si>
  <si>
    <t>sigma</t>
  </si>
  <si>
    <t>Assume Lognormal</t>
  </si>
  <si>
    <t>CDF</t>
  </si>
  <si>
    <t>Selected LDFs</t>
  </si>
  <si>
    <t>Claims Paid Triangle:</t>
  </si>
  <si>
    <t>Incremental Actual Claims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</si>
</sst>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&quot;Latest&quot;\ 0\ &quot;Years - Weighted&quot;"/>
    <numFmt numFmtId="167" formatCode="&quot;Latest&quot;\ 0\ &quot;Years - Simple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3" fillId="0" borderId="0" xfId="0" applyFont="1"/>
    <xf numFmtId="0" fontId="4" fillId="0" borderId="0" xfId="0" applyFont="1"/>
    <xf numFmtId="165" fontId="5" fillId="0" borderId="5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65" fontId="5" fillId="0" borderId="6" xfId="1" applyNumberFormat="1" applyFont="1" applyBorder="1" applyAlignment="1">
      <alignment horizontal="center"/>
    </xf>
    <xf numFmtId="165" fontId="5" fillId="0" borderId="7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5" fillId="0" borderId="2" xfId="0" applyNumberFormat="1" applyFont="1" applyBorder="1"/>
    <xf numFmtId="165" fontId="5" fillId="0" borderId="3" xfId="0" applyNumberFormat="1" applyFont="1" applyBorder="1"/>
    <xf numFmtId="165" fontId="5" fillId="0" borderId="5" xfId="0" applyNumberFormat="1" applyFont="1" applyBorder="1"/>
    <xf numFmtId="165" fontId="5" fillId="0" borderId="0" xfId="0" applyNumberFormat="1" applyFont="1" applyBorder="1"/>
    <xf numFmtId="165" fontId="5" fillId="3" borderId="4" xfId="0" applyNumberFormat="1" applyFont="1" applyFill="1" applyBorder="1"/>
    <xf numFmtId="165" fontId="5" fillId="3" borderId="6" xfId="0" applyNumberFormat="1" applyFont="1" applyFill="1" applyBorder="1"/>
    <xf numFmtId="166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5" fontId="0" fillId="2" borderId="12" xfId="0" applyNumberFormat="1" applyFill="1" applyBorder="1"/>
    <xf numFmtId="165" fontId="0" fillId="2" borderId="13" xfId="0" applyNumberFormat="1" applyFill="1" applyBorder="1"/>
    <xf numFmtId="164" fontId="5" fillId="0" borderId="5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164" fontId="5" fillId="0" borderId="7" xfId="1" applyNumberFormat="1" applyFont="1" applyBorder="1" applyAlignment="1">
      <alignment horizontal="center"/>
    </xf>
    <xf numFmtId="164" fontId="5" fillId="0" borderId="8" xfId="1" applyNumberFormat="1" applyFont="1" applyBorder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43" fontId="5" fillId="0" borderId="5" xfId="1" applyNumberFormat="1" applyFont="1" applyBorder="1" applyAlignment="1">
      <alignment horizontal="center"/>
    </xf>
    <xf numFmtId="43" fontId="5" fillId="0" borderId="0" xfId="1" applyNumberFormat="1" applyFont="1" applyBorder="1" applyAlignment="1">
      <alignment horizontal="center"/>
    </xf>
    <xf numFmtId="43" fontId="5" fillId="0" borderId="6" xfId="1" applyNumberFormat="1" applyFont="1" applyBorder="1" applyAlignment="1">
      <alignment horizontal="center"/>
    </xf>
    <xf numFmtId="43" fontId="5" fillId="0" borderId="7" xfId="1" applyNumberFormat="1" applyFont="1" applyBorder="1" applyAlignment="1">
      <alignment horizontal="center"/>
    </xf>
    <xf numFmtId="43" fontId="5" fillId="0" borderId="8" xfId="1" applyNumberFormat="1" applyFont="1" applyBorder="1" applyAlignment="1">
      <alignment horizontal="center"/>
    </xf>
    <xf numFmtId="43" fontId="5" fillId="0" borderId="9" xfId="1" applyNumberFormat="1" applyFont="1" applyBorder="1" applyAlignment="1">
      <alignment horizontal="center"/>
    </xf>
    <xf numFmtId="43" fontId="5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2" borderId="0" xfId="0" applyNumberFormat="1" applyFont="1" applyFill="1"/>
    <xf numFmtId="164" fontId="5" fillId="0" borderId="0" xfId="0" applyNumberFormat="1" applyFont="1"/>
    <xf numFmtId="165" fontId="0" fillId="0" borderId="0" xfId="1" applyNumberFormat="1" applyFont="1"/>
    <xf numFmtId="0" fontId="0" fillId="0" borderId="14" xfId="0" applyBorder="1" applyAlignment="1">
      <alignment horizontal="center"/>
    </xf>
    <xf numFmtId="43" fontId="5" fillId="0" borderId="11" xfId="0" applyNumberFormat="1" applyFont="1" applyBorder="1" applyAlignment="1">
      <alignment horizontal="center"/>
    </xf>
    <xf numFmtId="43" fontId="5" fillId="0" borderId="1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3" fontId="5" fillId="0" borderId="1" xfId="0" applyNumberFormat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0" fillId="0" borderId="14" xfId="1" applyFont="1" applyBorder="1" applyAlignment="1">
      <alignment horizontal="center"/>
    </xf>
    <xf numFmtId="0" fontId="0" fillId="0" borderId="0" xfId="0" applyAlignment="1">
      <alignment horizontal="right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43" fontId="5" fillId="0" borderId="0" xfId="1" applyFont="1"/>
    <xf numFmtId="10" fontId="5" fillId="0" borderId="0" xfId="2" applyNumberFormat="1" applyFont="1"/>
    <xf numFmtId="164" fontId="5" fillId="0" borderId="0" xfId="1" applyNumberFormat="1" applyFont="1"/>
    <xf numFmtId="0" fontId="5" fillId="0" borderId="0" xfId="0" applyFont="1"/>
    <xf numFmtId="165" fontId="5" fillId="0" borderId="12" xfId="0" applyNumberFormat="1" applyFont="1" applyFill="1" applyBorder="1"/>
    <xf numFmtId="165" fontId="5" fillId="0" borderId="13" xfId="0" applyNumberFormat="1" applyFont="1" applyFill="1" applyBorder="1"/>
    <xf numFmtId="164" fontId="5" fillId="0" borderId="2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1A04-7D32-4919-81CE-59ACD64F9109}">
  <dimension ref="B2:X1212"/>
  <sheetViews>
    <sheetView showGridLines="0" tabSelected="1" zoomScale="200" zoomScaleNormal="200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7.28515625" customWidth="1"/>
    <col min="2" max="2" width="23.140625" customWidth="1"/>
    <col min="3" max="12" width="14.42578125" customWidth="1"/>
    <col min="13" max="13" width="14.5703125" bestFit="1" customWidth="1"/>
    <col min="15" max="15" width="14.5703125" bestFit="1" customWidth="1"/>
    <col min="16" max="16" width="10.85546875" bestFit="1" customWidth="1"/>
    <col min="17" max="24" width="11.28515625" bestFit="1" customWidth="1"/>
  </cols>
  <sheetData>
    <row r="2" spans="2:24" x14ac:dyDescent="0.25">
      <c r="B2" s="11" t="s">
        <v>0</v>
      </c>
    </row>
    <row r="4" spans="2:24" x14ac:dyDescent="0.25">
      <c r="B4" s="10" t="s">
        <v>38</v>
      </c>
      <c r="N4" s="10" t="s">
        <v>39</v>
      </c>
    </row>
    <row r="5" spans="2:24" ht="3.75" customHeight="1" thickBot="1" x14ac:dyDescent="0.3">
      <c r="B5" s="10"/>
      <c r="N5" s="10"/>
    </row>
    <row r="6" spans="2:24" x14ac:dyDescent="0.25">
      <c r="B6" s="1" t="s">
        <v>1</v>
      </c>
      <c r="C6" s="7" t="s">
        <v>3</v>
      </c>
      <c r="D6" s="8"/>
      <c r="E6" s="8"/>
      <c r="F6" s="8"/>
      <c r="G6" s="8"/>
      <c r="H6" s="8"/>
      <c r="I6" s="8"/>
      <c r="J6" s="8"/>
      <c r="K6" s="8"/>
      <c r="L6" s="9"/>
      <c r="N6" s="1" t="s">
        <v>1</v>
      </c>
      <c r="O6" s="7" t="s">
        <v>3</v>
      </c>
      <c r="P6" s="8"/>
      <c r="Q6" s="8"/>
      <c r="R6" s="8"/>
      <c r="S6" s="8"/>
      <c r="T6" s="8"/>
      <c r="U6" s="8"/>
      <c r="V6" s="8"/>
      <c r="W6" s="8"/>
      <c r="X6" s="9"/>
    </row>
    <row r="7" spans="2:24" ht="15.75" thickBot="1" x14ac:dyDescent="0.3">
      <c r="B7" s="3" t="s">
        <v>2</v>
      </c>
      <c r="C7" s="3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5">
        <v>10</v>
      </c>
      <c r="N7" s="3" t="s">
        <v>2</v>
      </c>
      <c r="O7" s="3">
        <v>1</v>
      </c>
      <c r="P7" s="4">
        <v>2</v>
      </c>
      <c r="Q7" s="4">
        <v>3</v>
      </c>
      <c r="R7" s="4">
        <v>4</v>
      </c>
      <c r="S7" s="4">
        <v>5</v>
      </c>
      <c r="T7" s="4">
        <v>6</v>
      </c>
      <c r="U7" s="4">
        <v>7</v>
      </c>
      <c r="V7" s="4">
        <v>8</v>
      </c>
      <c r="W7" s="4">
        <v>9</v>
      </c>
      <c r="X7" s="5">
        <v>10</v>
      </c>
    </row>
    <row r="8" spans="2:24" x14ac:dyDescent="0.25">
      <c r="B8" s="2">
        <v>1991</v>
      </c>
      <c r="C8" s="72"/>
      <c r="D8" s="73"/>
      <c r="E8" s="73"/>
      <c r="F8" s="73"/>
      <c r="G8" s="73"/>
      <c r="H8" s="73"/>
      <c r="I8" s="73"/>
      <c r="J8" s="73"/>
      <c r="K8" s="73"/>
      <c r="L8" s="74"/>
      <c r="N8" s="2">
        <f t="shared" ref="N8:N17" si="0">B8</f>
        <v>1991</v>
      </c>
      <c r="O8" s="36">
        <f t="shared" ref="O8:O17" si="1">IF(O$7=1,C8,IF(C8="","",C8-B8))</f>
        <v>0</v>
      </c>
      <c r="P8" s="37" t="str">
        <f t="shared" ref="P8:P17" si="2">IF(P$7=1,D8,IF(D8="","",D8-C8))</f>
        <v/>
      </c>
      <c r="Q8" s="37" t="str">
        <f t="shared" ref="Q8:Q17" si="3">IF(Q$7=1,E8,IF(E8="","",E8-D8))</f>
        <v/>
      </c>
      <c r="R8" s="37" t="str">
        <f t="shared" ref="R8:R17" si="4">IF(R$7=1,F8,IF(F8="","",F8-E8))</f>
        <v/>
      </c>
      <c r="S8" s="37" t="str">
        <f t="shared" ref="S8:S17" si="5">IF(S$7=1,G8,IF(G8="","",G8-F8))</f>
        <v/>
      </c>
      <c r="T8" s="37" t="str">
        <f t="shared" ref="T8:T17" si="6">IF(T$7=1,H8,IF(H8="","",H8-G8))</f>
        <v/>
      </c>
      <c r="U8" s="37" t="str">
        <f t="shared" ref="U8:U17" si="7">IF(U$7=1,I8,IF(I8="","",I8-H8))</f>
        <v/>
      </c>
      <c r="V8" s="37" t="str">
        <f t="shared" ref="V8:V17" si="8">IF(V$7=1,J8,IF(J8="","",J8-I8))</f>
        <v/>
      </c>
      <c r="W8" s="37" t="str">
        <f t="shared" ref="W8:W17" si="9">IF(W$7=1,K8,IF(K8="","",K8-J8))</f>
        <v/>
      </c>
      <c r="X8" s="38" t="str">
        <f t="shared" ref="X8:X17" si="10">IF(X$7=1,L8,IF(L8="","",L8-K8))</f>
        <v/>
      </c>
    </row>
    <row r="9" spans="2:24" x14ac:dyDescent="0.25">
      <c r="B9" s="2">
        <f t="shared" ref="B9:B17" si="11">B8+1</f>
        <v>1992</v>
      </c>
      <c r="C9" s="36"/>
      <c r="D9" s="37"/>
      <c r="E9" s="37"/>
      <c r="F9" s="37"/>
      <c r="G9" s="37"/>
      <c r="H9" s="37"/>
      <c r="I9" s="37"/>
      <c r="J9" s="37"/>
      <c r="K9" s="37"/>
      <c r="L9" s="38"/>
      <c r="N9" s="2">
        <f t="shared" si="0"/>
        <v>1992</v>
      </c>
      <c r="O9" s="36">
        <f t="shared" si="1"/>
        <v>0</v>
      </c>
      <c r="P9" s="37" t="str">
        <f t="shared" si="2"/>
        <v/>
      </c>
      <c r="Q9" s="37" t="str">
        <f t="shared" si="3"/>
        <v/>
      </c>
      <c r="R9" s="37" t="str">
        <f t="shared" si="4"/>
        <v/>
      </c>
      <c r="S9" s="37" t="str">
        <f t="shared" si="5"/>
        <v/>
      </c>
      <c r="T9" s="37" t="str">
        <f t="shared" si="6"/>
        <v/>
      </c>
      <c r="U9" s="37" t="str">
        <f t="shared" si="7"/>
        <v/>
      </c>
      <c r="V9" s="37" t="str">
        <f t="shared" si="8"/>
        <v/>
      </c>
      <c r="W9" s="37" t="str">
        <f t="shared" si="9"/>
        <v/>
      </c>
      <c r="X9" s="38" t="str">
        <f t="shared" si="10"/>
        <v/>
      </c>
    </row>
    <row r="10" spans="2:24" x14ac:dyDescent="0.25">
      <c r="B10" s="2">
        <f t="shared" si="11"/>
        <v>1993</v>
      </c>
      <c r="C10" s="36"/>
      <c r="D10" s="37"/>
      <c r="E10" s="37"/>
      <c r="F10" s="37"/>
      <c r="G10" s="37"/>
      <c r="H10" s="37"/>
      <c r="I10" s="37"/>
      <c r="J10" s="37"/>
      <c r="K10" s="37"/>
      <c r="L10" s="38"/>
      <c r="N10" s="2">
        <f t="shared" si="0"/>
        <v>1993</v>
      </c>
      <c r="O10" s="36">
        <f t="shared" si="1"/>
        <v>0</v>
      </c>
      <c r="P10" s="37" t="str">
        <f t="shared" si="2"/>
        <v/>
      </c>
      <c r="Q10" s="37" t="str">
        <f t="shared" si="3"/>
        <v/>
      </c>
      <c r="R10" s="37" t="str">
        <f t="shared" si="4"/>
        <v/>
      </c>
      <c r="S10" s="37" t="str">
        <f t="shared" si="5"/>
        <v/>
      </c>
      <c r="T10" s="37" t="str">
        <f t="shared" si="6"/>
        <v/>
      </c>
      <c r="U10" s="37" t="str">
        <f t="shared" si="7"/>
        <v/>
      </c>
      <c r="V10" s="37" t="str">
        <f t="shared" si="8"/>
        <v/>
      </c>
      <c r="W10" s="37" t="str">
        <f t="shared" si="9"/>
        <v/>
      </c>
      <c r="X10" s="38" t="str">
        <f t="shared" si="10"/>
        <v/>
      </c>
    </row>
    <row r="11" spans="2:24" x14ac:dyDescent="0.25">
      <c r="B11" s="2">
        <f t="shared" si="11"/>
        <v>1994</v>
      </c>
      <c r="C11" s="36"/>
      <c r="D11" s="37"/>
      <c r="E11" s="37"/>
      <c r="F11" s="37"/>
      <c r="G11" s="37"/>
      <c r="H11" s="37"/>
      <c r="I11" s="37"/>
      <c r="J11" s="37"/>
      <c r="K11" s="37"/>
      <c r="L11" s="38"/>
      <c r="N11" s="2">
        <f t="shared" si="0"/>
        <v>1994</v>
      </c>
      <c r="O11" s="36">
        <f t="shared" si="1"/>
        <v>0</v>
      </c>
      <c r="P11" s="37" t="str">
        <f t="shared" si="2"/>
        <v/>
      </c>
      <c r="Q11" s="37" t="str">
        <f t="shared" si="3"/>
        <v/>
      </c>
      <c r="R11" s="37" t="str">
        <f t="shared" si="4"/>
        <v/>
      </c>
      <c r="S11" s="37" t="str">
        <f t="shared" si="5"/>
        <v/>
      </c>
      <c r="T11" s="37" t="str">
        <f t="shared" si="6"/>
        <v/>
      </c>
      <c r="U11" s="37" t="str">
        <f t="shared" si="7"/>
        <v/>
      </c>
      <c r="V11" s="37" t="str">
        <f t="shared" si="8"/>
        <v/>
      </c>
      <c r="W11" s="37" t="str">
        <f t="shared" si="9"/>
        <v/>
      </c>
      <c r="X11" s="38" t="str">
        <f t="shared" si="10"/>
        <v/>
      </c>
    </row>
    <row r="12" spans="2:24" x14ac:dyDescent="0.25">
      <c r="B12" s="2">
        <f t="shared" si="11"/>
        <v>1995</v>
      </c>
      <c r="C12" s="36"/>
      <c r="D12" s="37"/>
      <c r="E12" s="37"/>
      <c r="F12" s="37"/>
      <c r="G12" s="37"/>
      <c r="H12" s="37"/>
      <c r="I12" s="37"/>
      <c r="J12" s="37"/>
      <c r="K12" s="37"/>
      <c r="L12" s="38"/>
      <c r="N12" s="2">
        <f t="shared" si="0"/>
        <v>1995</v>
      </c>
      <c r="O12" s="36">
        <f t="shared" si="1"/>
        <v>0</v>
      </c>
      <c r="P12" s="37" t="str">
        <f t="shared" si="2"/>
        <v/>
      </c>
      <c r="Q12" s="37" t="str">
        <f t="shared" si="3"/>
        <v/>
      </c>
      <c r="R12" s="37" t="str">
        <f t="shared" si="4"/>
        <v/>
      </c>
      <c r="S12" s="37" t="str">
        <f t="shared" si="5"/>
        <v/>
      </c>
      <c r="T12" s="37" t="str">
        <f t="shared" si="6"/>
        <v/>
      </c>
      <c r="U12" s="37" t="str">
        <f t="shared" si="7"/>
        <v/>
      </c>
      <c r="V12" s="37" t="str">
        <f t="shared" si="8"/>
        <v/>
      </c>
      <c r="W12" s="37" t="str">
        <f t="shared" si="9"/>
        <v/>
      </c>
      <c r="X12" s="38" t="str">
        <f t="shared" si="10"/>
        <v/>
      </c>
    </row>
    <row r="13" spans="2:24" x14ac:dyDescent="0.25">
      <c r="B13" s="2">
        <f t="shared" si="11"/>
        <v>1996</v>
      </c>
      <c r="C13" s="36"/>
      <c r="D13" s="37"/>
      <c r="E13" s="37"/>
      <c r="F13" s="37"/>
      <c r="G13" s="37"/>
      <c r="H13" s="37"/>
      <c r="I13" s="37"/>
      <c r="J13" s="37"/>
      <c r="K13" s="37"/>
      <c r="L13" s="38"/>
      <c r="N13" s="2">
        <f t="shared" si="0"/>
        <v>1996</v>
      </c>
      <c r="O13" s="36">
        <f t="shared" si="1"/>
        <v>0</v>
      </c>
      <c r="P13" s="37" t="str">
        <f t="shared" si="2"/>
        <v/>
      </c>
      <c r="Q13" s="37" t="str">
        <f t="shared" si="3"/>
        <v/>
      </c>
      <c r="R13" s="37" t="str">
        <f t="shared" si="4"/>
        <v/>
      </c>
      <c r="S13" s="37" t="str">
        <f t="shared" si="5"/>
        <v/>
      </c>
      <c r="T13" s="37" t="str">
        <f t="shared" si="6"/>
        <v/>
      </c>
      <c r="U13" s="37" t="str">
        <f t="shared" si="7"/>
        <v/>
      </c>
      <c r="V13" s="37" t="str">
        <f t="shared" si="8"/>
        <v/>
      </c>
      <c r="W13" s="37" t="str">
        <f t="shared" si="9"/>
        <v/>
      </c>
      <c r="X13" s="38" t="str">
        <f t="shared" si="10"/>
        <v/>
      </c>
    </row>
    <row r="14" spans="2:24" x14ac:dyDescent="0.25">
      <c r="B14" s="2">
        <f t="shared" si="11"/>
        <v>1997</v>
      </c>
      <c r="C14" s="36"/>
      <c r="D14" s="37"/>
      <c r="E14" s="37"/>
      <c r="F14" s="37"/>
      <c r="G14" s="37"/>
      <c r="H14" s="37"/>
      <c r="I14" s="37"/>
      <c r="J14" s="37"/>
      <c r="K14" s="37"/>
      <c r="L14" s="38"/>
      <c r="N14" s="2">
        <f t="shared" si="0"/>
        <v>1997</v>
      </c>
      <c r="O14" s="36">
        <f t="shared" si="1"/>
        <v>0</v>
      </c>
      <c r="P14" s="37" t="str">
        <f t="shared" si="2"/>
        <v/>
      </c>
      <c r="Q14" s="37" t="str">
        <f t="shared" si="3"/>
        <v/>
      </c>
      <c r="R14" s="37" t="str">
        <f t="shared" si="4"/>
        <v/>
      </c>
      <c r="S14" s="37" t="str">
        <f t="shared" si="5"/>
        <v/>
      </c>
      <c r="T14" s="37" t="str">
        <f t="shared" si="6"/>
        <v/>
      </c>
      <c r="U14" s="37" t="str">
        <f t="shared" si="7"/>
        <v/>
      </c>
      <c r="V14" s="37" t="str">
        <f t="shared" si="8"/>
        <v/>
      </c>
      <c r="W14" s="37" t="str">
        <f t="shared" si="9"/>
        <v/>
      </c>
      <c r="X14" s="38" t="str">
        <f t="shared" si="10"/>
        <v/>
      </c>
    </row>
    <row r="15" spans="2:24" x14ac:dyDescent="0.25">
      <c r="B15" s="2">
        <f t="shared" si="11"/>
        <v>1998</v>
      </c>
      <c r="C15" s="36"/>
      <c r="D15" s="37"/>
      <c r="E15" s="37"/>
      <c r="F15" s="37"/>
      <c r="G15" s="37"/>
      <c r="H15" s="37"/>
      <c r="I15" s="37"/>
      <c r="J15" s="37"/>
      <c r="K15" s="37"/>
      <c r="L15" s="38"/>
      <c r="N15" s="2">
        <f t="shared" si="0"/>
        <v>1998</v>
      </c>
      <c r="O15" s="36">
        <f t="shared" si="1"/>
        <v>0</v>
      </c>
      <c r="P15" s="37" t="str">
        <f t="shared" si="2"/>
        <v/>
      </c>
      <c r="Q15" s="37" t="str">
        <f t="shared" si="3"/>
        <v/>
      </c>
      <c r="R15" s="37" t="str">
        <f t="shared" si="4"/>
        <v/>
      </c>
      <c r="S15" s="37" t="str">
        <f t="shared" si="5"/>
        <v/>
      </c>
      <c r="T15" s="37" t="str">
        <f t="shared" si="6"/>
        <v/>
      </c>
      <c r="U15" s="37" t="str">
        <f t="shared" si="7"/>
        <v/>
      </c>
      <c r="V15" s="37" t="str">
        <f t="shared" si="8"/>
        <v/>
      </c>
      <c r="W15" s="37" t="str">
        <f t="shared" si="9"/>
        <v/>
      </c>
      <c r="X15" s="38" t="str">
        <f t="shared" si="10"/>
        <v/>
      </c>
    </row>
    <row r="16" spans="2:24" x14ac:dyDescent="0.25">
      <c r="B16" s="2">
        <f t="shared" si="11"/>
        <v>1999</v>
      </c>
      <c r="C16" s="36"/>
      <c r="D16" s="37"/>
      <c r="E16" s="37"/>
      <c r="F16" s="37"/>
      <c r="G16" s="37"/>
      <c r="H16" s="37"/>
      <c r="I16" s="37"/>
      <c r="J16" s="37"/>
      <c r="K16" s="37"/>
      <c r="L16" s="38"/>
      <c r="N16" s="2">
        <f t="shared" si="0"/>
        <v>1999</v>
      </c>
      <c r="O16" s="36">
        <f t="shared" si="1"/>
        <v>0</v>
      </c>
      <c r="P16" s="37" t="str">
        <f t="shared" si="2"/>
        <v/>
      </c>
      <c r="Q16" s="37" t="str">
        <f t="shared" si="3"/>
        <v/>
      </c>
      <c r="R16" s="37" t="str">
        <f t="shared" si="4"/>
        <v/>
      </c>
      <c r="S16" s="37" t="str">
        <f t="shared" si="5"/>
        <v/>
      </c>
      <c r="T16" s="37" t="str">
        <f t="shared" si="6"/>
        <v/>
      </c>
      <c r="U16" s="37" t="str">
        <f t="shared" si="7"/>
        <v/>
      </c>
      <c r="V16" s="37" t="str">
        <f t="shared" si="8"/>
        <v/>
      </c>
      <c r="W16" s="37" t="str">
        <f t="shared" si="9"/>
        <v/>
      </c>
      <c r="X16" s="38" t="str">
        <f t="shared" si="10"/>
        <v/>
      </c>
    </row>
    <row r="17" spans="2:24" ht="15.75" thickBot="1" x14ac:dyDescent="0.3">
      <c r="B17" s="3">
        <f t="shared" si="11"/>
        <v>2000</v>
      </c>
      <c r="C17" s="39"/>
      <c r="D17" s="40"/>
      <c r="E17" s="40"/>
      <c r="F17" s="40"/>
      <c r="G17" s="40"/>
      <c r="H17" s="40"/>
      <c r="I17" s="40"/>
      <c r="J17" s="40"/>
      <c r="K17" s="40"/>
      <c r="L17" s="41"/>
      <c r="N17" s="3">
        <f t="shared" si="0"/>
        <v>2000</v>
      </c>
      <c r="O17" s="39">
        <f t="shared" si="1"/>
        <v>0</v>
      </c>
      <c r="P17" s="40" t="str">
        <f t="shared" si="2"/>
        <v/>
      </c>
      <c r="Q17" s="40" t="str">
        <f t="shared" si="3"/>
        <v/>
      </c>
      <c r="R17" s="40" t="str">
        <f t="shared" si="4"/>
        <v/>
      </c>
      <c r="S17" s="40" t="str">
        <f t="shared" si="5"/>
        <v/>
      </c>
      <c r="T17" s="40" t="str">
        <f t="shared" si="6"/>
        <v/>
      </c>
      <c r="U17" s="40" t="str">
        <f t="shared" si="7"/>
        <v/>
      </c>
      <c r="V17" s="40" t="str">
        <f t="shared" si="8"/>
        <v/>
      </c>
      <c r="W17" s="40" t="str">
        <f t="shared" si="9"/>
        <v/>
      </c>
      <c r="X17" s="41" t="str">
        <f t="shared" si="10"/>
        <v/>
      </c>
    </row>
    <row r="20" spans="2:24" x14ac:dyDescent="0.25">
      <c r="B20" s="10" t="s">
        <v>4</v>
      </c>
    </row>
    <row r="21" spans="2:24" ht="3.75" customHeight="1" thickBot="1" x14ac:dyDescent="0.3">
      <c r="B21" s="10"/>
    </row>
    <row r="22" spans="2:24" x14ac:dyDescent="0.25">
      <c r="B22" s="1" t="s">
        <v>1</v>
      </c>
      <c r="C22" s="7" t="s">
        <v>3</v>
      </c>
      <c r="D22" s="8"/>
      <c r="E22" s="8"/>
      <c r="F22" s="8"/>
      <c r="G22" s="8"/>
      <c r="H22" s="8"/>
      <c r="I22" s="8"/>
      <c r="J22" s="8"/>
      <c r="K22" s="8"/>
      <c r="L22" s="9"/>
    </row>
    <row r="23" spans="2:24" ht="15.75" thickBot="1" x14ac:dyDescent="0.3">
      <c r="B23" s="3" t="s">
        <v>2</v>
      </c>
      <c r="C23" s="3">
        <v>1</v>
      </c>
      <c r="D23" s="4">
        <v>2</v>
      </c>
      <c r="E23" s="4">
        <v>3</v>
      </c>
      <c r="F23" s="4">
        <v>4</v>
      </c>
      <c r="G23" s="4">
        <v>5</v>
      </c>
      <c r="H23" s="4">
        <v>6</v>
      </c>
      <c r="I23" s="4">
        <v>7</v>
      </c>
      <c r="J23" s="4">
        <v>8</v>
      </c>
      <c r="K23" s="4">
        <v>9</v>
      </c>
      <c r="L23" s="5">
        <v>10</v>
      </c>
    </row>
    <row r="24" spans="2:24" x14ac:dyDescent="0.25">
      <c r="B24" s="2">
        <f t="shared" ref="B24:B33" si="12">B8</f>
        <v>1991</v>
      </c>
      <c r="C24" s="12" t="str">
        <f t="shared" ref="C24:L24" si="13">IF(D8="","",D8/C8)</f>
        <v/>
      </c>
      <c r="D24" s="13" t="str">
        <f t="shared" si="13"/>
        <v/>
      </c>
      <c r="E24" s="13" t="str">
        <f t="shared" si="13"/>
        <v/>
      </c>
      <c r="F24" s="13" t="str">
        <f t="shared" si="13"/>
        <v/>
      </c>
      <c r="G24" s="13" t="str">
        <f t="shared" si="13"/>
        <v/>
      </c>
      <c r="H24" s="13" t="str">
        <f t="shared" si="13"/>
        <v/>
      </c>
      <c r="I24" s="13" t="str">
        <f t="shared" si="13"/>
        <v/>
      </c>
      <c r="J24" s="13" t="str">
        <f t="shared" si="13"/>
        <v/>
      </c>
      <c r="K24" s="13" t="str">
        <f t="shared" si="13"/>
        <v/>
      </c>
      <c r="L24" s="14" t="str">
        <f t="shared" si="13"/>
        <v/>
      </c>
    </row>
    <row r="25" spans="2:24" x14ac:dyDescent="0.25">
      <c r="B25" s="2">
        <f t="shared" si="12"/>
        <v>1992</v>
      </c>
      <c r="C25" s="12" t="str">
        <f t="shared" ref="C25:L25" si="14">IF(D9="","",D9/C9)</f>
        <v/>
      </c>
      <c r="D25" s="13" t="str">
        <f t="shared" si="14"/>
        <v/>
      </c>
      <c r="E25" s="13" t="str">
        <f t="shared" si="14"/>
        <v/>
      </c>
      <c r="F25" s="13" t="str">
        <f t="shared" si="14"/>
        <v/>
      </c>
      <c r="G25" s="13" t="str">
        <f t="shared" si="14"/>
        <v/>
      </c>
      <c r="H25" s="13" t="str">
        <f t="shared" si="14"/>
        <v/>
      </c>
      <c r="I25" s="13" t="str">
        <f t="shared" si="14"/>
        <v/>
      </c>
      <c r="J25" s="13" t="str">
        <f t="shared" si="14"/>
        <v/>
      </c>
      <c r="K25" s="13" t="str">
        <f t="shared" si="14"/>
        <v/>
      </c>
      <c r="L25" s="14" t="str">
        <f t="shared" si="14"/>
        <v/>
      </c>
    </row>
    <row r="26" spans="2:24" x14ac:dyDescent="0.25">
      <c r="B26" s="2">
        <f t="shared" si="12"/>
        <v>1993</v>
      </c>
      <c r="C26" s="12" t="str">
        <f t="shared" ref="C26:L26" si="15">IF(D10="","",D10/C10)</f>
        <v/>
      </c>
      <c r="D26" s="13" t="str">
        <f t="shared" si="15"/>
        <v/>
      </c>
      <c r="E26" s="13" t="str">
        <f t="shared" si="15"/>
        <v/>
      </c>
      <c r="F26" s="13" t="str">
        <f t="shared" si="15"/>
        <v/>
      </c>
      <c r="G26" s="13" t="str">
        <f t="shared" si="15"/>
        <v/>
      </c>
      <c r="H26" s="13" t="str">
        <f t="shared" si="15"/>
        <v/>
      </c>
      <c r="I26" s="13" t="str">
        <f t="shared" si="15"/>
        <v/>
      </c>
      <c r="J26" s="13" t="str">
        <f t="shared" si="15"/>
        <v/>
      </c>
      <c r="K26" s="13" t="str">
        <f t="shared" si="15"/>
        <v/>
      </c>
      <c r="L26" s="14" t="str">
        <f t="shared" si="15"/>
        <v/>
      </c>
    </row>
    <row r="27" spans="2:24" x14ac:dyDescent="0.25">
      <c r="B27" s="2">
        <f t="shared" si="12"/>
        <v>1994</v>
      </c>
      <c r="C27" s="12" t="str">
        <f t="shared" ref="C27:L27" si="16">IF(D11="","",D11/C11)</f>
        <v/>
      </c>
      <c r="D27" s="13" t="str">
        <f t="shared" si="16"/>
        <v/>
      </c>
      <c r="E27" s="13" t="str">
        <f t="shared" si="16"/>
        <v/>
      </c>
      <c r="F27" s="13" t="str">
        <f t="shared" si="16"/>
        <v/>
      </c>
      <c r="G27" s="13" t="str">
        <f t="shared" si="16"/>
        <v/>
      </c>
      <c r="H27" s="13" t="str">
        <f t="shared" si="16"/>
        <v/>
      </c>
      <c r="I27" s="13" t="str">
        <f t="shared" si="16"/>
        <v/>
      </c>
      <c r="J27" s="13" t="str">
        <f t="shared" si="16"/>
        <v/>
      </c>
      <c r="K27" s="13" t="str">
        <f t="shared" si="16"/>
        <v/>
      </c>
      <c r="L27" s="14" t="str">
        <f t="shared" si="16"/>
        <v/>
      </c>
    </row>
    <row r="28" spans="2:24" x14ac:dyDescent="0.25">
      <c r="B28" s="2">
        <f t="shared" si="12"/>
        <v>1995</v>
      </c>
      <c r="C28" s="12" t="str">
        <f t="shared" ref="C28:L28" si="17">IF(D12="","",D12/C12)</f>
        <v/>
      </c>
      <c r="D28" s="13" t="str">
        <f t="shared" si="17"/>
        <v/>
      </c>
      <c r="E28" s="13" t="str">
        <f t="shared" si="17"/>
        <v/>
      </c>
      <c r="F28" s="13" t="str">
        <f t="shared" si="17"/>
        <v/>
      </c>
      <c r="G28" s="13" t="str">
        <f t="shared" si="17"/>
        <v/>
      </c>
      <c r="H28" s="13" t="str">
        <f t="shared" si="17"/>
        <v/>
      </c>
      <c r="I28" s="13" t="str">
        <f t="shared" si="17"/>
        <v/>
      </c>
      <c r="J28" s="13" t="str">
        <f t="shared" si="17"/>
        <v/>
      </c>
      <c r="K28" s="13" t="str">
        <f t="shared" si="17"/>
        <v/>
      </c>
      <c r="L28" s="14" t="str">
        <f t="shared" si="17"/>
        <v/>
      </c>
    </row>
    <row r="29" spans="2:24" x14ac:dyDescent="0.25">
      <c r="B29" s="2">
        <f t="shared" si="12"/>
        <v>1996</v>
      </c>
      <c r="C29" s="12" t="str">
        <f t="shared" ref="C29:L29" si="18">IF(D13="","",D13/C13)</f>
        <v/>
      </c>
      <c r="D29" s="13" t="str">
        <f t="shared" si="18"/>
        <v/>
      </c>
      <c r="E29" s="13" t="str">
        <f t="shared" si="18"/>
        <v/>
      </c>
      <c r="F29" s="13" t="str">
        <f t="shared" si="18"/>
        <v/>
      </c>
      <c r="G29" s="13" t="str">
        <f t="shared" si="18"/>
        <v/>
      </c>
      <c r="H29" s="13" t="str">
        <f t="shared" si="18"/>
        <v/>
      </c>
      <c r="I29" s="13" t="str">
        <f t="shared" si="18"/>
        <v/>
      </c>
      <c r="J29" s="13" t="str">
        <f t="shared" si="18"/>
        <v/>
      </c>
      <c r="K29" s="13" t="str">
        <f t="shared" si="18"/>
        <v/>
      </c>
      <c r="L29" s="14" t="str">
        <f t="shared" si="18"/>
        <v/>
      </c>
    </row>
    <row r="30" spans="2:24" x14ac:dyDescent="0.25">
      <c r="B30" s="2">
        <f t="shared" si="12"/>
        <v>1997</v>
      </c>
      <c r="C30" s="12" t="str">
        <f t="shared" ref="C30:L30" si="19">IF(D14="","",D14/C14)</f>
        <v/>
      </c>
      <c r="D30" s="13" t="str">
        <f t="shared" si="19"/>
        <v/>
      </c>
      <c r="E30" s="13" t="str">
        <f t="shared" si="19"/>
        <v/>
      </c>
      <c r="F30" s="13" t="str">
        <f t="shared" si="19"/>
        <v/>
      </c>
      <c r="G30" s="13" t="str">
        <f t="shared" si="19"/>
        <v/>
      </c>
      <c r="H30" s="13" t="str">
        <f t="shared" si="19"/>
        <v/>
      </c>
      <c r="I30" s="13" t="str">
        <f t="shared" si="19"/>
        <v/>
      </c>
      <c r="J30" s="13" t="str">
        <f t="shared" si="19"/>
        <v/>
      </c>
      <c r="K30" s="13" t="str">
        <f t="shared" si="19"/>
        <v/>
      </c>
      <c r="L30" s="14" t="str">
        <f t="shared" si="19"/>
        <v/>
      </c>
    </row>
    <row r="31" spans="2:24" x14ac:dyDescent="0.25">
      <c r="B31" s="2">
        <f t="shared" si="12"/>
        <v>1998</v>
      </c>
      <c r="C31" s="12" t="str">
        <f t="shared" ref="C31:L31" si="20">IF(D15="","",D15/C15)</f>
        <v/>
      </c>
      <c r="D31" s="13" t="str">
        <f t="shared" si="20"/>
        <v/>
      </c>
      <c r="E31" s="13" t="str">
        <f t="shared" si="20"/>
        <v/>
      </c>
      <c r="F31" s="13" t="str">
        <f t="shared" si="20"/>
        <v/>
      </c>
      <c r="G31" s="13" t="str">
        <f t="shared" si="20"/>
        <v/>
      </c>
      <c r="H31" s="13" t="str">
        <f t="shared" si="20"/>
        <v/>
      </c>
      <c r="I31" s="13" t="str">
        <f t="shared" si="20"/>
        <v/>
      </c>
      <c r="J31" s="13" t="str">
        <f t="shared" si="20"/>
        <v/>
      </c>
      <c r="K31" s="13" t="str">
        <f t="shared" si="20"/>
        <v/>
      </c>
      <c r="L31" s="14" t="str">
        <f t="shared" si="20"/>
        <v/>
      </c>
    </row>
    <row r="32" spans="2:24" x14ac:dyDescent="0.25">
      <c r="B32" s="2">
        <f t="shared" si="12"/>
        <v>1999</v>
      </c>
      <c r="C32" s="12" t="str">
        <f t="shared" ref="C32:L32" si="21">IF(D16="","",D16/C16)</f>
        <v/>
      </c>
      <c r="D32" s="13" t="str">
        <f t="shared" si="21"/>
        <v/>
      </c>
      <c r="E32" s="13" t="str">
        <f t="shared" si="21"/>
        <v/>
      </c>
      <c r="F32" s="13" t="str">
        <f t="shared" si="21"/>
        <v/>
      </c>
      <c r="G32" s="13" t="str">
        <f t="shared" si="21"/>
        <v/>
      </c>
      <c r="H32" s="13" t="str">
        <f t="shared" si="21"/>
        <v/>
      </c>
      <c r="I32" s="13" t="str">
        <f t="shared" si="21"/>
        <v/>
      </c>
      <c r="J32" s="13" t="str">
        <f t="shared" si="21"/>
        <v/>
      </c>
      <c r="K32" s="13" t="str">
        <f t="shared" si="21"/>
        <v/>
      </c>
      <c r="L32" s="14" t="str">
        <f t="shared" si="21"/>
        <v/>
      </c>
    </row>
    <row r="33" spans="2:24" ht="15.75" thickBot="1" x14ac:dyDescent="0.3">
      <c r="B33" s="3">
        <f t="shared" si="12"/>
        <v>2000</v>
      </c>
      <c r="C33" s="15" t="str">
        <f t="shared" ref="C33:L33" si="22">IF(D17="","",D17/C17)</f>
        <v/>
      </c>
      <c r="D33" s="16" t="str">
        <f t="shared" si="22"/>
        <v/>
      </c>
      <c r="E33" s="16" t="str">
        <f t="shared" si="22"/>
        <v/>
      </c>
      <c r="F33" s="16" t="str">
        <f t="shared" si="22"/>
        <v/>
      </c>
      <c r="G33" s="16" t="str">
        <f t="shared" si="22"/>
        <v/>
      </c>
      <c r="H33" s="16" t="str">
        <f t="shared" si="22"/>
        <v/>
      </c>
      <c r="I33" s="16" t="str">
        <f t="shared" si="22"/>
        <v/>
      </c>
      <c r="J33" s="16" t="str">
        <f t="shared" si="22"/>
        <v/>
      </c>
      <c r="K33" s="16" t="str">
        <f t="shared" si="22"/>
        <v/>
      </c>
      <c r="L33" s="17" t="str">
        <f t="shared" si="22"/>
        <v/>
      </c>
    </row>
    <row r="34" spans="2:24" x14ac:dyDescent="0.25">
      <c r="B34" s="24" t="s">
        <v>5</v>
      </c>
      <c r="C34" s="26" t="e">
        <f t="shared" ref="C34:K34" si="23">AVERAGE(C24:C33)</f>
        <v>#DIV/0!</v>
      </c>
      <c r="D34" s="27" t="e">
        <f t="shared" si="23"/>
        <v>#DIV/0!</v>
      </c>
      <c r="E34" s="27" t="e">
        <f t="shared" si="23"/>
        <v>#DIV/0!</v>
      </c>
      <c r="F34" s="27" t="e">
        <f t="shared" si="23"/>
        <v>#DIV/0!</v>
      </c>
      <c r="G34" s="27" t="e">
        <f t="shared" si="23"/>
        <v>#DIV/0!</v>
      </c>
      <c r="H34" s="27" t="e">
        <f t="shared" si="23"/>
        <v>#DIV/0!</v>
      </c>
      <c r="I34" s="27" t="e">
        <f t="shared" si="23"/>
        <v>#DIV/0!</v>
      </c>
      <c r="J34" s="27" t="e">
        <f t="shared" si="23"/>
        <v>#DIV/0!</v>
      </c>
      <c r="K34" s="27" t="e">
        <f t="shared" si="23"/>
        <v>#DIV/0!</v>
      </c>
      <c r="L34" s="30"/>
    </row>
    <row r="35" spans="2:24" x14ac:dyDescent="0.25">
      <c r="B35" s="25" t="s">
        <v>6</v>
      </c>
      <c r="C35" s="28" t="e">
        <f t="shared" ref="C35:K35" ca="1" si="24">SUM(OFFSET(D8,0,0,10-D7+1,1))/SUM(OFFSET(C8,0,0,10-D7+1,1))</f>
        <v>#DIV/0!</v>
      </c>
      <c r="D35" s="29" t="e">
        <f t="shared" ca="1" si="24"/>
        <v>#DIV/0!</v>
      </c>
      <c r="E35" s="29" t="e">
        <f t="shared" ca="1" si="24"/>
        <v>#DIV/0!</v>
      </c>
      <c r="F35" s="29" t="e">
        <f t="shared" ca="1" si="24"/>
        <v>#DIV/0!</v>
      </c>
      <c r="G35" s="29" t="e">
        <f t="shared" ca="1" si="24"/>
        <v>#DIV/0!</v>
      </c>
      <c r="H35" s="29" t="e">
        <f t="shared" ca="1" si="24"/>
        <v>#DIV/0!</v>
      </c>
      <c r="I35" s="29" t="e">
        <f t="shared" ca="1" si="24"/>
        <v>#DIV/0!</v>
      </c>
      <c r="J35" s="29" t="e">
        <f t="shared" ca="1" si="24"/>
        <v>#DIV/0!</v>
      </c>
      <c r="K35" s="29" t="e">
        <f t="shared" ca="1" si="24"/>
        <v>#DIV/0!</v>
      </c>
      <c r="L35" s="31"/>
    </row>
    <row r="36" spans="2:24" x14ac:dyDescent="0.25">
      <c r="B36" s="25" t="s">
        <v>7</v>
      </c>
      <c r="C36" s="28" t="e">
        <f t="shared" ref="C36:K36" si="25">IF(COUNT(C24:C33)&gt;2,(SUM(C24:C33)-MAX(C24:C33)-MIN(C24:C33))/(COUNT(C24:C33)-2),AVERAGE(C24:C33))</f>
        <v>#DIV/0!</v>
      </c>
      <c r="D36" s="29" t="e">
        <f t="shared" si="25"/>
        <v>#DIV/0!</v>
      </c>
      <c r="E36" s="29" t="e">
        <f t="shared" si="25"/>
        <v>#DIV/0!</v>
      </c>
      <c r="F36" s="29" t="e">
        <f t="shared" si="25"/>
        <v>#DIV/0!</v>
      </c>
      <c r="G36" s="29" t="e">
        <f t="shared" si="25"/>
        <v>#DIV/0!</v>
      </c>
      <c r="H36" s="29" t="e">
        <f t="shared" si="25"/>
        <v>#DIV/0!</v>
      </c>
      <c r="I36" s="29" t="e">
        <f t="shared" si="25"/>
        <v>#DIV/0!</v>
      </c>
      <c r="J36" s="29" t="e">
        <f t="shared" si="25"/>
        <v>#DIV/0!</v>
      </c>
      <c r="K36" s="29" t="e">
        <f t="shared" si="25"/>
        <v>#DIV/0!</v>
      </c>
      <c r="L36" s="31"/>
    </row>
    <row r="37" spans="2:24" x14ac:dyDescent="0.25">
      <c r="B37" s="33">
        <v>3</v>
      </c>
      <c r="C37" s="28" t="e">
        <f t="shared" ref="C37:K37" ca="1" si="26">IF(11-$B37-C$23&lt;1,C34,AVERAGE(OFFSET(C$23,11-$B37-C$23,0,$B37,1)))</f>
        <v>#DIV/0!</v>
      </c>
      <c r="D37" s="29" t="e">
        <f t="shared" ca="1" si="26"/>
        <v>#DIV/0!</v>
      </c>
      <c r="E37" s="29" t="e">
        <f t="shared" ca="1" si="26"/>
        <v>#DIV/0!</v>
      </c>
      <c r="F37" s="29" t="e">
        <f t="shared" ca="1" si="26"/>
        <v>#DIV/0!</v>
      </c>
      <c r="G37" s="29" t="e">
        <f t="shared" ca="1" si="26"/>
        <v>#DIV/0!</v>
      </c>
      <c r="H37" s="29" t="e">
        <f t="shared" ca="1" si="26"/>
        <v>#DIV/0!</v>
      </c>
      <c r="I37" s="29" t="e">
        <f t="shared" ca="1" si="26"/>
        <v>#DIV/0!</v>
      </c>
      <c r="J37" s="29" t="e">
        <f t="shared" ca="1" si="26"/>
        <v>#DIV/0!</v>
      </c>
      <c r="K37" s="29" t="e">
        <f t="shared" ca="1" si="26"/>
        <v>#DIV/0!</v>
      </c>
      <c r="L37" s="31"/>
    </row>
    <row r="38" spans="2:24" ht="15.75" thickBot="1" x14ac:dyDescent="0.3">
      <c r="B38" s="32">
        <v>3</v>
      </c>
      <c r="C38" s="28" t="e">
        <f t="shared" ref="C38:K38" ca="1" si="27">IF(11-$B38-C$23&lt;1,C35,SUM(OFFSET(D$7,11-$B38-C$23,0,$B38,1))/SUM(OFFSET(C$7,11-$B38-C$23,0,$B38,1)))</f>
        <v>#DIV/0!</v>
      </c>
      <c r="D38" s="29" t="e">
        <f t="shared" ca="1" si="27"/>
        <v>#DIV/0!</v>
      </c>
      <c r="E38" s="29" t="e">
        <f t="shared" ca="1" si="27"/>
        <v>#DIV/0!</v>
      </c>
      <c r="F38" s="29" t="e">
        <f t="shared" ca="1" si="27"/>
        <v>#DIV/0!</v>
      </c>
      <c r="G38" s="29" t="e">
        <f t="shared" ca="1" si="27"/>
        <v>#DIV/0!</v>
      </c>
      <c r="H38" s="29" t="e">
        <f t="shared" ca="1" si="27"/>
        <v>#DIV/0!</v>
      </c>
      <c r="I38" s="29" t="e">
        <f t="shared" ca="1" si="27"/>
        <v>#DIV/0!</v>
      </c>
      <c r="J38" s="29" t="e">
        <f t="shared" ca="1" si="27"/>
        <v>#DIV/0!</v>
      </c>
      <c r="K38" s="29" t="e">
        <f t="shared" ca="1" si="27"/>
        <v>#DIV/0!</v>
      </c>
      <c r="L38" s="31"/>
    </row>
    <row r="39" spans="2:24" ht="15.75" thickBot="1" x14ac:dyDescent="0.3">
      <c r="B39" s="6" t="s">
        <v>37</v>
      </c>
      <c r="C39" s="34" t="e">
        <f t="shared" ref="C39:K39" ca="1" si="28">C35</f>
        <v>#DIV/0!</v>
      </c>
      <c r="D39" s="34" t="e">
        <f t="shared" ca="1" si="28"/>
        <v>#DIV/0!</v>
      </c>
      <c r="E39" s="34" t="e">
        <f t="shared" ca="1" si="28"/>
        <v>#DIV/0!</v>
      </c>
      <c r="F39" s="34" t="e">
        <f t="shared" ca="1" si="28"/>
        <v>#DIV/0!</v>
      </c>
      <c r="G39" s="34" t="e">
        <f t="shared" ca="1" si="28"/>
        <v>#DIV/0!</v>
      </c>
      <c r="H39" s="34" t="e">
        <f t="shared" ca="1" si="28"/>
        <v>#DIV/0!</v>
      </c>
      <c r="I39" s="34" t="e">
        <f t="shared" ca="1" si="28"/>
        <v>#DIV/0!</v>
      </c>
      <c r="J39" s="34" t="e">
        <f t="shared" ca="1" si="28"/>
        <v>#DIV/0!</v>
      </c>
      <c r="K39" s="34" t="e">
        <f t="shared" ca="1" si="28"/>
        <v>#DIV/0!</v>
      </c>
      <c r="L39" s="35">
        <v>1</v>
      </c>
    </row>
    <row r="40" spans="2:24" ht="15.75" thickBot="1" x14ac:dyDescent="0.3">
      <c r="B40" s="6" t="s">
        <v>36</v>
      </c>
      <c r="C40" s="70" t="e">
        <f t="shared" ref="C40:K40" ca="1" si="29">C39*D40</f>
        <v>#DIV/0!</v>
      </c>
      <c r="D40" s="70" t="e">
        <f t="shared" ca="1" si="29"/>
        <v>#DIV/0!</v>
      </c>
      <c r="E40" s="70" t="e">
        <f t="shared" ca="1" si="29"/>
        <v>#DIV/0!</v>
      </c>
      <c r="F40" s="70" t="e">
        <f t="shared" ca="1" si="29"/>
        <v>#DIV/0!</v>
      </c>
      <c r="G40" s="70" t="e">
        <f t="shared" ca="1" si="29"/>
        <v>#DIV/0!</v>
      </c>
      <c r="H40" s="70" t="e">
        <f t="shared" ca="1" si="29"/>
        <v>#DIV/0!</v>
      </c>
      <c r="I40" s="70" t="e">
        <f t="shared" ca="1" si="29"/>
        <v>#DIV/0!</v>
      </c>
      <c r="J40" s="70" t="e">
        <f t="shared" ca="1" si="29"/>
        <v>#DIV/0!</v>
      </c>
      <c r="K40" s="70" t="e">
        <f t="shared" ca="1" si="29"/>
        <v>#DIV/0!</v>
      </c>
      <c r="L40" s="71">
        <f>L39</f>
        <v>1</v>
      </c>
    </row>
    <row r="43" spans="2:24" x14ac:dyDescent="0.25">
      <c r="B43" s="10" t="s">
        <v>8</v>
      </c>
      <c r="N43" s="10" t="s">
        <v>9</v>
      </c>
    </row>
    <row r="44" spans="2:24" ht="3.75" customHeight="1" thickBot="1" x14ac:dyDescent="0.3">
      <c r="B44" s="10"/>
      <c r="N44" s="10"/>
    </row>
    <row r="45" spans="2:24" x14ac:dyDescent="0.25">
      <c r="B45" s="1" t="s">
        <v>1</v>
      </c>
      <c r="C45" s="7" t="s">
        <v>3</v>
      </c>
      <c r="D45" s="8"/>
      <c r="E45" s="8"/>
      <c r="F45" s="8"/>
      <c r="G45" s="8"/>
      <c r="H45" s="8"/>
      <c r="I45" s="8"/>
      <c r="J45" s="8"/>
      <c r="K45" s="8"/>
      <c r="L45" s="9"/>
      <c r="N45" s="1" t="s">
        <v>1</v>
      </c>
      <c r="O45" s="7" t="s">
        <v>3</v>
      </c>
      <c r="P45" s="8"/>
      <c r="Q45" s="8"/>
      <c r="R45" s="8"/>
      <c r="S45" s="8"/>
      <c r="T45" s="8"/>
      <c r="U45" s="8"/>
      <c r="V45" s="8"/>
      <c r="W45" s="8"/>
      <c r="X45" s="9"/>
    </row>
    <row r="46" spans="2:24" ht="15.75" thickBot="1" x14ac:dyDescent="0.3">
      <c r="B46" s="3" t="s">
        <v>2</v>
      </c>
      <c r="C46" s="3">
        <v>1</v>
      </c>
      <c r="D46" s="4">
        <v>2</v>
      </c>
      <c r="E46" s="4">
        <v>3</v>
      </c>
      <c r="F46" s="4">
        <v>4</v>
      </c>
      <c r="G46" s="4">
        <v>5</v>
      </c>
      <c r="H46" s="4">
        <v>6</v>
      </c>
      <c r="I46" s="4">
        <v>7</v>
      </c>
      <c r="J46" s="4">
        <v>8</v>
      </c>
      <c r="K46" s="4">
        <v>9</v>
      </c>
      <c r="L46" s="5">
        <v>10</v>
      </c>
      <c r="N46" s="3" t="s">
        <v>2</v>
      </c>
      <c r="O46" s="3">
        <v>1</v>
      </c>
      <c r="P46" s="4">
        <v>2</v>
      </c>
      <c r="Q46" s="4">
        <v>3</v>
      </c>
      <c r="R46" s="4">
        <v>4</v>
      </c>
      <c r="S46" s="4">
        <v>5</v>
      </c>
      <c r="T46" s="4">
        <v>6</v>
      </c>
      <c r="U46" s="4">
        <v>7</v>
      </c>
      <c r="V46" s="4">
        <v>8</v>
      </c>
      <c r="W46" s="4">
        <v>9</v>
      </c>
      <c r="X46" s="5">
        <v>10</v>
      </c>
    </row>
    <row r="47" spans="2:24" x14ac:dyDescent="0.25">
      <c r="B47" s="2">
        <f t="shared" ref="B47:B56" si="30">B8</f>
        <v>1991</v>
      </c>
      <c r="C47" s="36" t="str">
        <f t="shared" ref="C47:L47" si="31">IF(C8="","",IF(D8="",C8,D47/C$39))</f>
        <v/>
      </c>
      <c r="D47" s="37" t="str">
        <f t="shared" si="31"/>
        <v/>
      </c>
      <c r="E47" s="37" t="str">
        <f t="shared" si="31"/>
        <v/>
      </c>
      <c r="F47" s="37" t="str">
        <f t="shared" si="31"/>
        <v/>
      </c>
      <c r="G47" s="37" t="str">
        <f t="shared" si="31"/>
        <v/>
      </c>
      <c r="H47" s="37" t="str">
        <f t="shared" si="31"/>
        <v/>
      </c>
      <c r="I47" s="37" t="str">
        <f t="shared" si="31"/>
        <v/>
      </c>
      <c r="J47" s="37" t="str">
        <f t="shared" si="31"/>
        <v/>
      </c>
      <c r="K47" s="37" t="str">
        <f t="shared" si="31"/>
        <v/>
      </c>
      <c r="L47" s="38" t="str">
        <f t="shared" si="31"/>
        <v/>
      </c>
      <c r="N47" s="2">
        <f t="shared" ref="N47:N56" si="32">B47</f>
        <v>1991</v>
      </c>
      <c r="O47" s="36" t="str">
        <f t="shared" ref="O47:O56" si="33">IFERROR(IF(O$46=1,C47,C47-B47),"")</f>
        <v/>
      </c>
      <c r="P47" s="37" t="str">
        <f t="shared" ref="P47:P56" si="34">IFERROR(IF(P$46=1,D47,D47-C47),"")</f>
        <v/>
      </c>
      <c r="Q47" s="37" t="str">
        <f t="shared" ref="Q47:Q56" si="35">IFERROR(IF(Q$46=1,E47,E47-D47),"")</f>
        <v/>
      </c>
      <c r="R47" s="37" t="str">
        <f t="shared" ref="R47:R56" si="36">IFERROR(IF(R$46=1,F47,F47-E47),"")</f>
        <v/>
      </c>
      <c r="S47" s="37" t="str">
        <f t="shared" ref="S47:S56" si="37">IFERROR(IF(S$46=1,G47,G47-F47),"")</f>
        <v/>
      </c>
      <c r="T47" s="37" t="str">
        <f t="shared" ref="T47:T56" si="38">IFERROR(IF(T$46=1,H47,H47-G47),"")</f>
        <v/>
      </c>
      <c r="U47" s="37" t="str">
        <f t="shared" ref="U47:U56" si="39">IFERROR(IF(U$46=1,I47,I47-H47),"")</f>
        <v/>
      </c>
      <c r="V47" s="37" t="str">
        <f t="shared" ref="V47:V56" si="40">IFERROR(IF(V$46=1,J47,J47-I47),"")</f>
        <v/>
      </c>
      <c r="W47" s="37" t="str">
        <f t="shared" ref="W47:W56" si="41">IFERROR(IF(W$46=1,K47,K47-J47),"")</f>
        <v/>
      </c>
      <c r="X47" s="38" t="str">
        <f t="shared" ref="X47:X56" si="42">IFERROR(IF(X$46=1,L47,L47-K47),"")</f>
        <v/>
      </c>
    </row>
    <row r="48" spans="2:24" x14ac:dyDescent="0.25">
      <c r="B48" s="2">
        <f t="shared" si="30"/>
        <v>1992</v>
      </c>
      <c r="C48" s="36" t="str">
        <f t="shared" ref="C48:L48" si="43">IF(C9="","",IF(D9="",C9,D48/C$39))</f>
        <v/>
      </c>
      <c r="D48" s="37" t="str">
        <f t="shared" si="43"/>
        <v/>
      </c>
      <c r="E48" s="37" t="str">
        <f t="shared" si="43"/>
        <v/>
      </c>
      <c r="F48" s="37" t="str">
        <f t="shared" si="43"/>
        <v/>
      </c>
      <c r="G48" s="37" t="str">
        <f t="shared" si="43"/>
        <v/>
      </c>
      <c r="H48" s="37" t="str">
        <f t="shared" si="43"/>
        <v/>
      </c>
      <c r="I48" s="37" t="str">
        <f t="shared" si="43"/>
        <v/>
      </c>
      <c r="J48" s="37" t="str">
        <f t="shared" si="43"/>
        <v/>
      </c>
      <c r="K48" s="37" t="str">
        <f t="shared" si="43"/>
        <v/>
      </c>
      <c r="L48" s="38" t="str">
        <f t="shared" si="43"/>
        <v/>
      </c>
      <c r="N48" s="2">
        <f t="shared" si="32"/>
        <v>1992</v>
      </c>
      <c r="O48" s="36" t="str">
        <f t="shared" si="33"/>
        <v/>
      </c>
      <c r="P48" s="37" t="str">
        <f t="shared" si="34"/>
        <v/>
      </c>
      <c r="Q48" s="37" t="str">
        <f t="shared" si="35"/>
        <v/>
      </c>
      <c r="R48" s="37" t="str">
        <f t="shared" si="36"/>
        <v/>
      </c>
      <c r="S48" s="37" t="str">
        <f t="shared" si="37"/>
        <v/>
      </c>
      <c r="T48" s="37" t="str">
        <f t="shared" si="38"/>
        <v/>
      </c>
      <c r="U48" s="37" t="str">
        <f t="shared" si="39"/>
        <v/>
      </c>
      <c r="V48" s="37" t="str">
        <f t="shared" si="40"/>
        <v/>
      </c>
      <c r="W48" s="37" t="str">
        <f t="shared" si="41"/>
        <v/>
      </c>
      <c r="X48" s="38" t="str">
        <f t="shared" si="42"/>
        <v/>
      </c>
    </row>
    <row r="49" spans="2:24" x14ac:dyDescent="0.25">
      <c r="B49" s="2">
        <f t="shared" si="30"/>
        <v>1993</v>
      </c>
      <c r="C49" s="36" t="str">
        <f t="shared" ref="C49:L49" si="44">IF(C10="","",IF(D10="",C10,D49/C$39))</f>
        <v/>
      </c>
      <c r="D49" s="37" t="str">
        <f t="shared" si="44"/>
        <v/>
      </c>
      <c r="E49" s="37" t="str">
        <f t="shared" si="44"/>
        <v/>
      </c>
      <c r="F49" s="37" t="str">
        <f t="shared" si="44"/>
        <v/>
      </c>
      <c r="G49" s="37" t="str">
        <f t="shared" si="44"/>
        <v/>
      </c>
      <c r="H49" s="37" t="str">
        <f t="shared" si="44"/>
        <v/>
      </c>
      <c r="I49" s="37" t="str">
        <f t="shared" si="44"/>
        <v/>
      </c>
      <c r="J49" s="37" t="str">
        <f t="shared" si="44"/>
        <v/>
      </c>
      <c r="K49" s="37" t="str">
        <f t="shared" si="44"/>
        <v/>
      </c>
      <c r="L49" s="38" t="str">
        <f t="shared" si="44"/>
        <v/>
      </c>
      <c r="N49" s="2">
        <f t="shared" si="32"/>
        <v>1993</v>
      </c>
      <c r="O49" s="36" t="str">
        <f t="shared" si="33"/>
        <v/>
      </c>
      <c r="P49" s="37" t="str">
        <f t="shared" si="34"/>
        <v/>
      </c>
      <c r="Q49" s="37" t="str">
        <f t="shared" si="35"/>
        <v/>
      </c>
      <c r="R49" s="37" t="str">
        <f t="shared" si="36"/>
        <v/>
      </c>
      <c r="S49" s="37" t="str">
        <f t="shared" si="37"/>
        <v/>
      </c>
      <c r="T49" s="37" t="str">
        <f t="shared" si="38"/>
        <v/>
      </c>
      <c r="U49" s="37" t="str">
        <f t="shared" si="39"/>
        <v/>
      </c>
      <c r="V49" s="37" t="str">
        <f t="shared" si="40"/>
        <v/>
      </c>
      <c r="W49" s="37" t="str">
        <f t="shared" si="41"/>
        <v/>
      </c>
      <c r="X49" s="38" t="str">
        <f t="shared" si="42"/>
        <v/>
      </c>
    </row>
    <row r="50" spans="2:24" x14ac:dyDescent="0.25">
      <c r="B50" s="2">
        <f t="shared" si="30"/>
        <v>1994</v>
      </c>
      <c r="C50" s="36" t="str">
        <f t="shared" ref="C50:L50" si="45">IF(C11="","",IF(D11="",C11,D50/C$39))</f>
        <v/>
      </c>
      <c r="D50" s="37" t="str">
        <f t="shared" si="45"/>
        <v/>
      </c>
      <c r="E50" s="37" t="str">
        <f t="shared" si="45"/>
        <v/>
      </c>
      <c r="F50" s="37" t="str">
        <f t="shared" si="45"/>
        <v/>
      </c>
      <c r="G50" s="37" t="str">
        <f t="shared" si="45"/>
        <v/>
      </c>
      <c r="H50" s="37" t="str">
        <f t="shared" si="45"/>
        <v/>
      </c>
      <c r="I50" s="37" t="str">
        <f t="shared" si="45"/>
        <v/>
      </c>
      <c r="J50" s="37" t="str">
        <f t="shared" si="45"/>
        <v/>
      </c>
      <c r="K50" s="37" t="str">
        <f t="shared" si="45"/>
        <v/>
      </c>
      <c r="L50" s="38" t="str">
        <f t="shared" si="45"/>
        <v/>
      </c>
      <c r="N50" s="2">
        <f t="shared" si="32"/>
        <v>1994</v>
      </c>
      <c r="O50" s="36" t="str">
        <f t="shared" si="33"/>
        <v/>
      </c>
      <c r="P50" s="37" t="str">
        <f t="shared" si="34"/>
        <v/>
      </c>
      <c r="Q50" s="37" t="str">
        <f t="shared" si="35"/>
        <v/>
      </c>
      <c r="R50" s="37" t="str">
        <f t="shared" si="36"/>
        <v/>
      </c>
      <c r="S50" s="37" t="str">
        <f t="shared" si="37"/>
        <v/>
      </c>
      <c r="T50" s="37" t="str">
        <f t="shared" si="38"/>
        <v/>
      </c>
      <c r="U50" s="37" t="str">
        <f t="shared" si="39"/>
        <v/>
      </c>
      <c r="V50" s="37" t="str">
        <f t="shared" si="40"/>
        <v/>
      </c>
      <c r="W50" s="37" t="str">
        <f t="shared" si="41"/>
        <v/>
      </c>
      <c r="X50" s="38" t="str">
        <f t="shared" si="42"/>
        <v/>
      </c>
    </row>
    <row r="51" spans="2:24" x14ac:dyDescent="0.25">
      <c r="B51" s="2">
        <f t="shared" si="30"/>
        <v>1995</v>
      </c>
      <c r="C51" s="36" t="str">
        <f t="shared" ref="C51:L51" si="46">IF(C12="","",IF(D12="",C12,D51/C$39))</f>
        <v/>
      </c>
      <c r="D51" s="37" t="str">
        <f t="shared" si="46"/>
        <v/>
      </c>
      <c r="E51" s="37" t="str">
        <f t="shared" si="46"/>
        <v/>
      </c>
      <c r="F51" s="37" t="str">
        <f t="shared" si="46"/>
        <v/>
      </c>
      <c r="G51" s="37" t="str">
        <f t="shared" si="46"/>
        <v/>
      </c>
      <c r="H51" s="37" t="str">
        <f t="shared" si="46"/>
        <v/>
      </c>
      <c r="I51" s="37" t="str">
        <f t="shared" si="46"/>
        <v/>
      </c>
      <c r="J51" s="37" t="str">
        <f t="shared" si="46"/>
        <v/>
      </c>
      <c r="K51" s="37" t="str">
        <f t="shared" si="46"/>
        <v/>
      </c>
      <c r="L51" s="38" t="str">
        <f t="shared" si="46"/>
        <v/>
      </c>
      <c r="N51" s="2">
        <f t="shared" si="32"/>
        <v>1995</v>
      </c>
      <c r="O51" s="36" t="str">
        <f t="shared" si="33"/>
        <v/>
      </c>
      <c r="P51" s="37" t="str">
        <f t="shared" si="34"/>
        <v/>
      </c>
      <c r="Q51" s="37" t="str">
        <f t="shared" si="35"/>
        <v/>
      </c>
      <c r="R51" s="37" t="str">
        <f t="shared" si="36"/>
        <v/>
      </c>
      <c r="S51" s="37" t="str">
        <f t="shared" si="37"/>
        <v/>
      </c>
      <c r="T51" s="37" t="str">
        <f t="shared" si="38"/>
        <v/>
      </c>
      <c r="U51" s="37" t="str">
        <f t="shared" si="39"/>
        <v/>
      </c>
      <c r="V51" s="37" t="str">
        <f t="shared" si="40"/>
        <v/>
      </c>
      <c r="W51" s="37" t="str">
        <f t="shared" si="41"/>
        <v/>
      </c>
      <c r="X51" s="38" t="str">
        <f t="shared" si="42"/>
        <v/>
      </c>
    </row>
    <row r="52" spans="2:24" x14ac:dyDescent="0.25">
      <c r="B52" s="2">
        <f t="shared" si="30"/>
        <v>1996</v>
      </c>
      <c r="C52" s="36" t="str">
        <f t="shared" ref="C52:L52" si="47">IF(C13="","",IF(D13="",C13,D52/C$39))</f>
        <v/>
      </c>
      <c r="D52" s="37" t="str">
        <f t="shared" si="47"/>
        <v/>
      </c>
      <c r="E52" s="37" t="str">
        <f t="shared" si="47"/>
        <v/>
      </c>
      <c r="F52" s="37" t="str">
        <f t="shared" si="47"/>
        <v/>
      </c>
      <c r="G52" s="37" t="str">
        <f t="shared" si="47"/>
        <v/>
      </c>
      <c r="H52" s="37" t="str">
        <f t="shared" si="47"/>
        <v/>
      </c>
      <c r="I52" s="37" t="str">
        <f t="shared" si="47"/>
        <v/>
      </c>
      <c r="J52" s="37" t="str">
        <f t="shared" si="47"/>
        <v/>
      </c>
      <c r="K52" s="37" t="str">
        <f t="shared" si="47"/>
        <v/>
      </c>
      <c r="L52" s="38" t="str">
        <f t="shared" si="47"/>
        <v/>
      </c>
      <c r="N52" s="2">
        <f t="shared" si="32"/>
        <v>1996</v>
      </c>
      <c r="O52" s="36" t="str">
        <f t="shared" si="33"/>
        <v/>
      </c>
      <c r="P52" s="37" t="str">
        <f t="shared" si="34"/>
        <v/>
      </c>
      <c r="Q52" s="37" t="str">
        <f t="shared" si="35"/>
        <v/>
      </c>
      <c r="R52" s="37" t="str">
        <f t="shared" si="36"/>
        <v/>
      </c>
      <c r="S52" s="37" t="str">
        <f t="shared" si="37"/>
        <v/>
      </c>
      <c r="T52" s="37" t="str">
        <f t="shared" si="38"/>
        <v/>
      </c>
      <c r="U52" s="37" t="str">
        <f t="shared" si="39"/>
        <v/>
      </c>
      <c r="V52" s="37" t="str">
        <f t="shared" si="40"/>
        <v/>
      </c>
      <c r="W52" s="37" t="str">
        <f t="shared" si="41"/>
        <v/>
      </c>
      <c r="X52" s="38" t="str">
        <f t="shared" si="42"/>
        <v/>
      </c>
    </row>
    <row r="53" spans="2:24" x14ac:dyDescent="0.25">
      <c r="B53" s="2">
        <f t="shared" si="30"/>
        <v>1997</v>
      </c>
      <c r="C53" s="36" t="str">
        <f t="shared" ref="C53:L53" si="48">IF(C14="","",IF(D14="",C14,D53/C$39))</f>
        <v/>
      </c>
      <c r="D53" s="37" t="str">
        <f t="shared" si="48"/>
        <v/>
      </c>
      <c r="E53" s="37" t="str">
        <f t="shared" si="48"/>
        <v/>
      </c>
      <c r="F53" s="37" t="str">
        <f t="shared" si="48"/>
        <v/>
      </c>
      <c r="G53" s="37" t="str">
        <f t="shared" si="48"/>
        <v/>
      </c>
      <c r="H53" s="37" t="str">
        <f t="shared" si="48"/>
        <v/>
      </c>
      <c r="I53" s="37" t="str">
        <f t="shared" si="48"/>
        <v/>
      </c>
      <c r="J53" s="37" t="str">
        <f t="shared" si="48"/>
        <v/>
      </c>
      <c r="K53" s="37" t="str">
        <f t="shared" si="48"/>
        <v/>
      </c>
      <c r="L53" s="38" t="str">
        <f t="shared" si="48"/>
        <v/>
      </c>
      <c r="N53" s="2">
        <f t="shared" si="32"/>
        <v>1997</v>
      </c>
      <c r="O53" s="36" t="str">
        <f t="shared" si="33"/>
        <v/>
      </c>
      <c r="P53" s="37" t="str">
        <f t="shared" si="34"/>
        <v/>
      </c>
      <c r="Q53" s="37" t="str">
        <f t="shared" si="35"/>
        <v/>
      </c>
      <c r="R53" s="37" t="str">
        <f t="shared" si="36"/>
        <v/>
      </c>
      <c r="S53" s="37" t="str">
        <f t="shared" si="37"/>
        <v/>
      </c>
      <c r="T53" s="37" t="str">
        <f t="shared" si="38"/>
        <v/>
      </c>
      <c r="U53" s="37" t="str">
        <f t="shared" si="39"/>
        <v/>
      </c>
      <c r="V53" s="37" t="str">
        <f t="shared" si="40"/>
        <v/>
      </c>
      <c r="W53" s="37" t="str">
        <f t="shared" si="41"/>
        <v/>
      </c>
      <c r="X53" s="38" t="str">
        <f t="shared" si="42"/>
        <v/>
      </c>
    </row>
    <row r="54" spans="2:24" x14ac:dyDescent="0.25">
      <c r="B54" s="2">
        <f t="shared" si="30"/>
        <v>1998</v>
      </c>
      <c r="C54" s="36" t="str">
        <f t="shared" ref="C54:L54" si="49">IF(C15="","",IF(D15="",C15,D54/C$39))</f>
        <v/>
      </c>
      <c r="D54" s="37" t="str">
        <f t="shared" si="49"/>
        <v/>
      </c>
      <c r="E54" s="37" t="str">
        <f t="shared" si="49"/>
        <v/>
      </c>
      <c r="F54" s="37" t="str">
        <f t="shared" si="49"/>
        <v/>
      </c>
      <c r="G54" s="37" t="str">
        <f t="shared" si="49"/>
        <v/>
      </c>
      <c r="H54" s="37" t="str">
        <f t="shared" si="49"/>
        <v/>
      </c>
      <c r="I54" s="37" t="str">
        <f t="shared" si="49"/>
        <v/>
      </c>
      <c r="J54" s="37" t="str">
        <f t="shared" si="49"/>
        <v/>
      </c>
      <c r="K54" s="37" t="str">
        <f t="shared" si="49"/>
        <v/>
      </c>
      <c r="L54" s="38" t="str">
        <f t="shared" si="49"/>
        <v/>
      </c>
      <c r="N54" s="2">
        <f t="shared" si="32"/>
        <v>1998</v>
      </c>
      <c r="O54" s="36" t="str">
        <f t="shared" si="33"/>
        <v/>
      </c>
      <c r="P54" s="37" t="str">
        <f t="shared" si="34"/>
        <v/>
      </c>
      <c r="Q54" s="37" t="str">
        <f t="shared" si="35"/>
        <v/>
      </c>
      <c r="R54" s="37" t="str">
        <f t="shared" si="36"/>
        <v/>
      </c>
      <c r="S54" s="37" t="str">
        <f t="shared" si="37"/>
        <v/>
      </c>
      <c r="T54" s="37" t="str">
        <f t="shared" si="38"/>
        <v/>
      </c>
      <c r="U54" s="37" t="str">
        <f t="shared" si="39"/>
        <v/>
      </c>
      <c r="V54" s="37" t="str">
        <f t="shared" si="40"/>
        <v/>
      </c>
      <c r="W54" s="37" t="str">
        <f t="shared" si="41"/>
        <v/>
      </c>
      <c r="X54" s="38" t="str">
        <f t="shared" si="42"/>
        <v/>
      </c>
    </row>
    <row r="55" spans="2:24" x14ac:dyDescent="0.25">
      <c r="B55" s="2">
        <f t="shared" si="30"/>
        <v>1999</v>
      </c>
      <c r="C55" s="36" t="str">
        <f t="shared" ref="C55:L55" si="50">IF(C16="","",IF(D16="",C16,D55/C$39))</f>
        <v/>
      </c>
      <c r="D55" s="37" t="str">
        <f t="shared" si="50"/>
        <v/>
      </c>
      <c r="E55" s="37" t="str">
        <f t="shared" si="50"/>
        <v/>
      </c>
      <c r="F55" s="37" t="str">
        <f t="shared" si="50"/>
        <v/>
      </c>
      <c r="G55" s="37" t="str">
        <f t="shared" si="50"/>
        <v/>
      </c>
      <c r="H55" s="37" t="str">
        <f t="shared" si="50"/>
        <v/>
      </c>
      <c r="I55" s="37" t="str">
        <f t="shared" si="50"/>
        <v/>
      </c>
      <c r="J55" s="37" t="str">
        <f t="shared" si="50"/>
        <v/>
      </c>
      <c r="K55" s="37" t="str">
        <f t="shared" si="50"/>
        <v/>
      </c>
      <c r="L55" s="38" t="str">
        <f t="shared" si="50"/>
        <v/>
      </c>
      <c r="N55" s="2">
        <f t="shared" si="32"/>
        <v>1999</v>
      </c>
      <c r="O55" s="36" t="str">
        <f t="shared" si="33"/>
        <v/>
      </c>
      <c r="P55" s="37" t="str">
        <f t="shared" si="34"/>
        <v/>
      </c>
      <c r="Q55" s="37" t="str">
        <f t="shared" si="35"/>
        <v/>
      </c>
      <c r="R55" s="37" t="str">
        <f t="shared" si="36"/>
        <v/>
      </c>
      <c r="S55" s="37" t="str">
        <f t="shared" si="37"/>
        <v/>
      </c>
      <c r="T55" s="37" t="str">
        <f t="shared" si="38"/>
        <v/>
      </c>
      <c r="U55" s="37" t="str">
        <f t="shared" si="39"/>
        <v/>
      </c>
      <c r="V55" s="37" t="str">
        <f t="shared" si="40"/>
        <v/>
      </c>
      <c r="W55" s="37" t="str">
        <f t="shared" si="41"/>
        <v/>
      </c>
      <c r="X55" s="38" t="str">
        <f t="shared" si="42"/>
        <v/>
      </c>
    </row>
    <row r="56" spans="2:24" ht="15.75" thickBot="1" x14ac:dyDescent="0.3">
      <c r="B56" s="3">
        <f t="shared" si="30"/>
        <v>2000</v>
      </c>
      <c r="C56" s="39" t="str">
        <f t="shared" ref="C56:L56" si="51">IF(C17="","",IF(D17="",C17,D56/C$39))</f>
        <v/>
      </c>
      <c r="D56" s="40" t="str">
        <f t="shared" si="51"/>
        <v/>
      </c>
      <c r="E56" s="40" t="str">
        <f t="shared" si="51"/>
        <v/>
      </c>
      <c r="F56" s="40" t="str">
        <f t="shared" si="51"/>
        <v/>
      </c>
      <c r="G56" s="40" t="str">
        <f t="shared" si="51"/>
        <v/>
      </c>
      <c r="H56" s="40" t="str">
        <f t="shared" si="51"/>
        <v/>
      </c>
      <c r="I56" s="40" t="str">
        <f t="shared" si="51"/>
        <v/>
      </c>
      <c r="J56" s="40" t="str">
        <f t="shared" si="51"/>
        <v/>
      </c>
      <c r="K56" s="40" t="str">
        <f t="shared" si="51"/>
        <v/>
      </c>
      <c r="L56" s="41" t="str">
        <f t="shared" si="51"/>
        <v/>
      </c>
      <c r="N56" s="3">
        <f t="shared" si="32"/>
        <v>2000</v>
      </c>
      <c r="O56" s="39" t="str">
        <f t="shared" si="33"/>
        <v/>
      </c>
      <c r="P56" s="40" t="str">
        <f t="shared" si="34"/>
        <v/>
      </c>
      <c r="Q56" s="40" t="str">
        <f t="shared" si="35"/>
        <v/>
      </c>
      <c r="R56" s="40" t="str">
        <f t="shared" si="36"/>
        <v/>
      </c>
      <c r="S56" s="40" t="str">
        <f t="shared" si="37"/>
        <v/>
      </c>
      <c r="T56" s="40" t="str">
        <f t="shared" si="38"/>
        <v/>
      </c>
      <c r="U56" s="40" t="str">
        <f t="shared" si="39"/>
        <v/>
      </c>
      <c r="V56" s="40" t="str">
        <f t="shared" si="40"/>
        <v/>
      </c>
      <c r="W56" s="40" t="str">
        <f t="shared" si="41"/>
        <v/>
      </c>
      <c r="X56" s="41" t="str">
        <f t="shared" si="42"/>
        <v/>
      </c>
    </row>
    <row r="58" spans="2:24" x14ac:dyDescent="0.25">
      <c r="L58" s="48"/>
    </row>
    <row r="59" spans="2:24" x14ac:dyDescent="0.25">
      <c r="B59" s="10" t="s">
        <v>10</v>
      </c>
      <c r="N59" s="10" t="s">
        <v>11</v>
      </c>
    </row>
    <row r="60" spans="2:24" ht="3.75" customHeight="1" thickBot="1" x14ac:dyDescent="0.3">
      <c r="B60" s="10"/>
      <c r="N60" s="10"/>
    </row>
    <row r="61" spans="2:24" x14ac:dyDescent="0.25">
      <c r="B61" s="1" t="s">
        <v>1</v>
      </c>
      <c r="C61" s="7" t="s">
        <v>3</v>
      </c>
      <c r="D61" s="8"/>
      <c r="E61" s="8"/>
      <c r="F61" s="8"/>
      <c r="G61" s="8"/>
      <c r="H61" s="8"/>
      <c r="I61" s="8"/>
      <c r="J61" s="8"/>
      <c r="K61" s="8"/>
      <c r="L61" s="9"/>
      <c r="N61" s="1" t="s">
        <v>1</v>
      </c>
      <c r="O61" s="7" t="s">
        <v>3</v>
      </c>
      <c r="P61" s="8"/>
      <c r="Q61" s="8"/>
      <c r="R61" s="8"/>
      <c r="S61" s="8"/>
      <c r="T61" s="8"/>
      <c r="U61" s="8"/>
      <c r="V61" s="8"/>
      <c r="W61" s="8"/>
      <c r="X61" s="9"/>
    </row>
    <row r="62" spans="2:24" ht="15.75" thickBot="1" x14ac:dyDescent="0.3">
      <c r="B62" s="3" t="s">
        <v>2</v>
      </c>
      <c r="C62" s="3">
        <v>1</v>
      </c>
      <c r="D62" s="4">
        <v>2</v>
      </c>
      <c r="E62" s="4">
        <v>3</v>
      </c>
      <c r="F62" s="4">
        <v>4</v>
      </c>
      <c r="G62" s="4">
        <v>5</v>
      </c>
      <c r="H62" s="4">
        <v>6</v>
      </c>
      <c r="I62" s="4">
        <v>7</v>
      </c>
      <c r="J62" s="4">
        <v>8</v>
      </c>
      <c r="K62" s="4">
        <v>9</v>
      </c>
      <c r="L62" s="5">
        <v>10</v>
      </c>
      <c r="N62" s="3" t="s">
        <v>2</v>
      </c>
      <c r="O62" s="3">
        <v>1</v>
      </c>
      <c r="P62" s="4">
        <v>2</v>
      </c>
      <c r="Q62" s="4">
        <v>3</v>
      </c>
      <c r="R62" s="4">
        <v>4</v>
      </c>
      <c r="S62" s="4">
        <v>5</v>
      </c>
      <c r="T62" s="4">
        <v>6</v>
      </c>
      <c r="U62" s="4">
        <v>7</v>
      </c>
      <c r="V62" s="4">
        <v>8</v>
      </c>
      <c r="W62" s="4">
        <v>9</v>
      </c>
      <c r="X62" s="5">
        <v>10</v>
      </c>
    </row>
    <row r="63" spans="2:24" x14ac:dyDescent="0.25">
      <c r="B63" s="2">
        <f t="shared" ref="B63:B72" si="52">B24</f>
        <v>1991</v>
      </c>
      <c r="C63" s="42" t="str">
        <f t="shared" ref="C63:C72" si="53">IF(O47="","",(O8-O47)/SQRT(O47))</f>
        <v/>
      </c>
      <c r="D63" s="43" t="str">
        <f t="shared" ref="D63:D72" si="54">IF(P47="","",(P8-P47)/SQRT(P47))</f>
        <v/>
      </c>
      <c r="E63" s="43" t="str">
        <f t="shared" ref="E63:E72" si="55">IF(Q47="","",(Q8-Q47)/SQRT(Q47))</f>
        <v/>
      </c>
      <c r="F63" s="43" t="str">
        <f t="shared" ref="F63:F72" si="56">IF(R47="","",(R8-R47)/SQRT(R47))</f>
        <v/>
      </c>
      <c r="G63" s="43" t="str">
        <f t="shared" ref="G63:G72" si="57">IF(S47="","",(S8-S47)/SQRT(S47))</f>
        <v/>
      </c>
      <c r="H63" s="43" t="str">
        <f t="shared" ref="H63:H72" si="58">IF(T47="","",(T8-T47)/SQRT(T47))</f>
        <v/>
      </c>
      <c r="I63" s="43" t="str">
        <f t="shared" ref="I63:I72" si="59">IF(U47="","",(U8-U47)/SQRT(U47))</f>
        <v/>
      </c>
      <c r="J63" s="43" t="str">
        <f t="shared" ref="J63:J72" si="60">IF(V47="","",(V8-V47)/SQRT(V47))</f>
        <v/>
      </c>
      <c r="K63" s="43" t="str">
        <f t="shared" ref="K63:K72" si="61">IF(W47="","",(W8-W47)/SQRT(W47))</f>
        <v/>
      </c>
      <c r="L63" s="44" t="str">
        <f t="shared" ref="L63:L72" si="62">IF(X47="","",(X8-X47)/SQRT(X47))</f>
        <v/>
      </c>
      <c r="N63" s="2">
        <f t="shared" ref="N63:N72" si="63">B63</f>
        <v>1991</v>
      </c>
      <c r="O63" s="42" t="str">
        <f t="shared" ref="O63:O72" si="64">IF(C63="","",SQRT($C$74/$C$76)*C63)</f>
        <v/>
      </c>
      <c r="P63" s="43" t="str">
        <f t="shared" ref="P63:P72" si="65">IF(D63="","",SQRT($C$74/$C$76)*D63)</f>
        <v/>
      </c>
      <c r="Q63" s="43" t="str">
        <f t="shared" ref="Q63:Q72" si="66">IF(E63="","",SQRT($C$74/$C$76)*E63)</f>
        <v/>
      </c>
      <c r="R63" s="43" t="str">
        <f t="shared" ref="R63:R72" si="67">IF(F63="","",SQRT($C$74/$C$76)*F63)</f>
        <v/>
      </c>
      <c r="S63" s="43" t="str">
        <f t="shared" ref="S63:S72" si="68">IF(G63="","",SQRT($C$74/$C$76)*G63)</f>
        <v/>
      </c>
      <c r="T63" s="43" t="str">
        <f t="shared" ref="T63:T72" si="69">IF(H63="","",SQRT($C$74/$C$76)*H63)</f>
        <v/>
      </c>
      <c r="U63" s="43" t="str">
        <f t="shared" ref="U63:U72" si="70">IF(I63="","",SQRT($C$74/$C$76)*I63)</f>
        <v/>
      </c>
      <c r="V63" s="43" t="str">
        <f t="shared" ref="V63:V72" si="71">IF(J63="","",SQRT($C$74/$C$76)*J63)</f>
        <v/>
      </c>
      <c r="W63" s="43" t="str">
        <f t="shared" ref="W63:W72" si="72">IF(K63="","",SQRT($C$74/$C$76)*K63)</f>
        <v/>
      </c>
      <c r="X63" s="44" t="str">
        <f t="shared" ref="X63:X72" si="73">IF(L63="","",SQRT($C$74/$C$76)*L63)</f>
        <v/>
      </c>
    </row>
    <row r="64" spans="2:24" x14ac:dyDescent="0.25">
      <c r="B64" s="2">
        <f t="shared" si="52"/>
        <v>1992</v>
      </c>
      <c r="C64" s="42" t="str">
        <f t="shared" si="53"/>
        <v/>
      </c>
      <c r="D64" s="43" t="str">
        <f t="shared" si="54"/>
        <v/>
      </c>
      <c r="E64" s="43" t="str">
        <f t="shared" si="55"/>
        <v/>
      </c>
      <c r="F64" s="43" t="str">
        <f t="shared" si="56"/>
        <v/>
      </c>
      <c r="G64" s="43" t="str">
        <f t="shared" si="57"/>
        <v/>
      </c>
      <c r="H64" s="43" t="str">
        <f t="shared" si="58"/>
        <v/>
      </c>
      <c r="I64" s="43" t="str">
        <f t="shared" si="59"/>
        <v/>
      </c>
      <c r="J64" s="43" t="str">
        <f t="shared" si="60"/>
        <v/>
      </c>
      <c r="K64" s="43" t="str">
        <f t="shared" si="61"/>
        <v/>
      </c>
      <c r="L64" s="44" t="str">
        <f t="shared" si="62"/>
        <v/>
      </c>
      <c r="N64" s="2">
        <f t="shared" si="63"/>
        <v>1992</v>
      </c>
      <c r="O64" s="42" t="str">
        <f t="shared" si="64"/>
        <v/>
      </c>
      <c r="P64" s="43" t="str">
        <f t="shared" si="65"/>
        <v/>
      </c>
      <c r="Q64" s="43" t="str">
        <f t="shared" si="66"/>
        <v/>
      </c>
      <c r="R64" s="43" t="str">
        <f t="shared" si="67"/>
        <v/>
      </c>
      <c r="S64" s="43" t="str">
        <f t="shared" si="68"/>
        <v/>
      </c>
      <c r="T64" s="43" t="str">
        <f t="shared" si="69"/>
        <v/>
      </c>
      <c r="U64" s="43" t="str">
        <f t="shared" si="70"/>
        <v/>
      </c>
      <c r="V64" s="43" t="str">
        <f t="shared" si="71"/>
        <v/>
      </c>
      <c r="W64" s="43" t="str">
        <f t="shared" si="72"/>
        <v/>
      </c>
      <c r="X64" s="44" t="str">
        <f t="shared" si="73"/>
        <v/>
      </c>
    </row>
    <row r="65" spans="2:24" x14ac:dyDescent="0.25">
      <c r="B65" s="2">
        <f t="shared" si="52"/>
        <v>1993</v>
      </c>
      <c r="C65" s="42" t="str">
        <f t="shared" si="53"/>
        <v/>
      </c>
      <c r="D65" s="43" t="str">
        <f t="shared" si="54"/>
        <v/>
      </c>
      <c r="E65" s="43" t="str">
        <f t="shared" si="55"/>
        <v/>
      </c>
      <c r="F65" s="43" t="str">
        <f t="shared" si="56"/>
        <v/>
      </c>
      <c r="G65" s="43" t="str">
        <f t="shared" si="57"/>
        <v/>
      </c>
      <c r="H65" s="43" t="str">
        <f t="shared" si="58"/>
        <v/>
      </c>
      <c r="I65" s="43" t="str">
        <f t="shared" si="59"/>
        <v/>
      </c>
      <c r="J65" s="43" t="str">
        <f t="shared" si="60"/>
        <v/>
      </c>
      <c r="K65" s="43" t="str">
        <f t="shared" si="61"/>
        <v/>
      </c>
      <c r="L65" s="44" t="str">
        <f t="shared" si="62"/>
        <v/>
      </c>
      <c r="N65" s="2">
        <f t="shared" si="63"/>
        <v>1993</v>
      </c>
      <c r="O65" s="42" t="str">
        <f t="shared" si="64"/>
        <v/>
      </c>
      <c r="P65" s="43" t="str">
        <f t="shared" si="65"/>
        <v/>
      </c>
      <c r="Q65" s="43" t="str">
        <f t="shared" si="66"/>
        <v/>
      </c>
      <c r="R65" s="43" t="str">
        <f t="shared" si="67"/>
        <v/>
      </c>
      <c r="S65" s="43" t="str">
        <f t="shared" si="68"/>
        <v/>
      </c>
      <c r="T65" s="43" t="str">
        <f t="shared" si="69"/>
        <v/>
      </c>
      <c r="U65" s="43" t="str">
        <f t="shared" si="70"/>
        <v/>
      </c>
      <c r="V65" s="43" t="str">
        <f t="shared" si="71"/>
        <v/>
      </c>
      <c r="W65" s="43" t="str">
        <f t="shared" si="72"/>
        <v/>
      </c>
      <c r="X65" s="44" t="str">
        <f t="shared" si="73"/>
        <v/>
      </c>
    </row>
    <row r="66" spans="2:24" x14ac:dyDescent="0.25">
      <c r="B66" s="2">
        <f t="shared" si="52"/>
        <v>1994</v>
      </c>
      <c r="C66" s="42" t="str">
        <f t="shared" si="53"/>
        <v/>
      </c>
      <c r="D66" s="43" t="str">
        <f t="shared" si="54"/>
        <v/>
      </c>
      <c r="E66" s="43" t="str">
        <f t="shared" si="55"/>
        <v/>
      </c>
      <c r="F66" s="43" t="str">
        <f t="shared" si="56"/>
        <v/>
      </c>
      <c r="G66" s="43" t="str">
        <f t="shared" si="57"/>
        <v/>
      </c>
      <c r="H66" s="43" t="str">
        <f t="shared" si="58"/>
        <v/>
      </c>
      <c r="I66" s="43" t="str">
        <f t="shared" si="59"/>
        <v/>
      </c>
      <c r="J66" s="43" t="str">
        <f t="shared" si="60"/>
        <v/>
      </c>
      <c r="K66" s="43" t="str">
        <f t="shared" si="61"/>
        <v/>
      </c>
      <c r="L66" s="44" t="str">
        <f t="shared" si="62"/>
        <v/>
      </c>
      <c r="N66" s="2">
        <f t="shared" si="63"/>
        <v>1994</v>
      </c>
      <c r="O66" s="42" t="str">
        <f t="shared" si="64"/>
        <v/>
      </c>
      <c r="P66" s="43" t="str">
        <f t="shared" si="65"/>
        <v/>
      </c>
      <c r="Q66" s="43" t="str">
        <f t="shared" si="66"/>
        <v/>
      </c>
      <c r="R66" s="43" t="str">
        <f t="shared" si="67"/>
        <v/>
      </c>
      <c r="S66" s="43" t="str">
        <f t="shared" si="68"/>
        <v/>
      </c>
      <c r="T66" s="43" t="str">
        <f t="shared" si="69"/>
        <v/>
      </c>
      <c r="U66" s="43" t="str">
        <f t="shared" si="70"/>
        <v/>
      </c>
      <c r="V66" s="43" t="str">
        <f t="shared" si="71"/>
        <v/>
      </c>
      <c r="W66" s="43" t="str">
        <f t="shared" si="72"/>
        <v/>
      </c>
      <c r="X66" s="44" t="str">
        <f t="shared" si="73"/>
        <v/>
      </c>
    </row>
    <row r="67" spans="2:24" x14ac:dyDescent="0.25">
      <c r="B67" s="2">
        <f t="shared" si="52"/>
        <v>1995</v>
      </c>
      <c r="C67" s="42" t="str">
        <f t="shared" si="53"/>
        <v/>
      </c>
      <c r="D67" s="43" t="str">
        <f t="shared" si="54"/>
        <v/>
      </c>
      <c r="E67" s="43" t="str">
        <f t="shared" si="55"/>
        <v/>
      </c>
      <c r="F67" s="43" t="str">
        <f t="shared" si="56"/>
        <v/>
      </c>
      <c r="G67" s="43" t="str">
        <f t="shared" si="57"/>
        <v/>
      </c>
      <c r="H67" s="43" t="str">
        <f t="shared" si="58"/>
        <v/>
      </c>
      <c r="I67" s="43" t="str">
        <f t="shared" si="59"/>
        <v/>
      </c>
      <c r="J67" s="43" t="str">
        <f t="shared" si="60"/>
        <v/>
      </c>
      <c r="K67" s="43" t="str">
        <f t="shared" si="61"/>
        <v/>
      </c>
      <c r="L67" s="44" t="str">
        <f t="shared" si="62"/>
        <v/>
      </c>
      <c r="N67" s="2">
        <f t="shared" si="63"/>
        <v>1995</v>
      </c>
      <c r="O67" s="42" t="str">
        <f t="shared" si="64"/>
        <v/>
      </c>
      <c r="P67" s="43" t="str">
        <f t="shared" si="65"/>
        <v/>
      </c>
      <c r="Q67" s="43" t="str">
        <f t="shared" si="66"/>
        <v/>
      </c>
      <c r="R67" s="43" t="str">
        <f t="shared" si="67"/>
        <v/>
      </c>
      <c r="S67" s="43" t="str">
        <f t="shared" si="68"/>
        <v/>
      </c>
      <c r="T67" s="43" t="str">
        <f t="shared" si="69"/>
        <v/>
      </c>
      <c r="U67" s="43" t="str">
        <f t="shared" si="70"/>
        <v/>
      </c>
      <c r="V67" s="43" t="str">
        <f t="shared" si="71"/>
        <v/>
      </c>
      <c r="W67" s="43" t="str">
        <f t="shared" si="72"/>
        <v/>
      </c>
      <c r="X67" s="44" t="str">
        <f t="shared" si="73"/>
        <v/>
      </c>
    </row>
    <row r="68" spans="2:24" x14ac:dyDescent="0.25">
      <c r="B68" s="2">
        <f t="shared" si="52"/>
        <v>1996</v>
      </c>
      <c r="C68" s="42" t="str">
        <f t="shared" si="53"/>
        <v/>
      </c>
      <c r="D68" s="43" t="str">
        <f t="shared" si="54"/>
        <v/>
      </c>
      <c r="E68" s="43" t="str">
        <f t="shared" si="55"/>
        <v/>
      </c>
      <c r="F68" s="43" t="str">
        <f t="shared" si="56"/>
        <v/>
      </c>
      <c r="G68" s="43" t="str">
        <f t="shared" si="57"/>
        <v/>
      </c>
      <c r="H68" s="43" t="str">
        <f t="shared" si="58"/>
        <v/>
      </c>
      <c r="I68" s="43" t="str">
        <f t="shared" si="59"/>
        <v/>
      </c>
      <c r="J68" s="43" t="str">
        <f t="shared" si="60"/>
        <v/>
      </c>
      <c r="K68" s="43" t="str">
        <f t="shared" si="61"/>
        <v/>
      </c>
      <c r="L68" s="44" t="str">
        <f t="shared" si="62"/>
        <v/>
      </c>
      <c r="N68" s="2">
        <f t="shared" si="63"/>
        <v>1996</v>
      </c>
      <c r="O68" s="42" t="str">
        <f t="shared" si="64"/>
        <v/>
      </c>
      <c r="P68" s="43" t="str">
        <f t="shared" si="65"/>
        <v/>
      </c>
      <c r="Q68" s="43" t="str">
        <f t="shared" si="66"/>
        <v/>
      </c>
      <c r="R68" s="43" t="str">
        <f t="shared" si="67"/>
        <v/>
      </c>
      <c r="S68" s="43" t="str">
        <f t="shared" si="68"/>
        <v/>
      </c>
      <c r="T68" s="43" t="str">
        <f t="shared" si="69"/>
        <v/>
      </c>
      <c r="U68" s="43" t="str">
        <f t="shared" si="70"/>
        <v/>
      </c>
      <c r="V68" s="43" t="str">
        <f t="shared" si="71"/>
        <v/>
      </c>
      <c r="W68" s="43" t="str">
        <f t="shared" si="72"/>
        <v/>
      </c>
      <c r="X68" s="44" t="str">
        <f t="shared" si="73"/>
        <v/>
      </c>
    </row>
    <row r="69" spans="2:24" x14ac:dyDescent="0.25">
      <c r="B69" s="2">
        <f t="shared" si="52"/>
        <v>1997</v>
      </c>
      <c r="C69" s="42" t="str">
        <f t="shared" si="53"/>
        <v/>
      </c>
      <c r="D69" s="43" t="str">
        <f t="shared" si="54"/>
        <v/>
      </c>
      <c r="E69" s="43" t="str">
        <f t="shared" si="55"/>
        <v/>
      </c>
      <c r="F69" s="43" t="str">
        <f t="shared" si="56"/>
        <v/>
      </c>
      <c r="G69" s="43" t="str">
        <f t="shared" si="57"/>
        <v/>
      </c>
      <c r="H69" s="43" t="str">
        <f t="shared" si="58"/>
        <v/>
      </c>
      <c r="I69" s="43" t="str">
        <f t="shared" si="59"/>
        <v/>
      </c>
      <c r="J69" s="43" t="str">
        <f t="shared" si="60"/>
        <v/>
      </c>
      <c r="K69" s="43" t="str">
        <f t="shared" si="61"/>
        <v/>
      </c>
      <c r="L69" s="44" t="str">
        <f t="shared" si="62"/>
        <v/>
      </c>
      <c r="N69" s="2">
        <f t="shared" si="63"/>
        <v>1997</v>
      </c>
      <c r="O69" s="42" t="str">
        <f t="shared" si="64"/>
        <v/>
      </c>
      <c r="P69" s="43" t="str">
        <f t="shared" si="65"/>
        <v/>
      </c>
      <c r="Q69" s="43" t="str">
        <f t="shared" si="66"/>
        <v/>
      </c>
      <c r="R69" s="43" t="str">
        <f t="shared" si="67"/>
        <v/>
      </c>
      <c r="S69" s="43" t="str">
        <f t="shared" si="68"/>
        <v/>
      </c>
      <c r="T69" s="43" t="str">
        <f t="shared" si="69"/>
        <v/>
      </c>
      <c r="U69" s="43" t="str">
        <f t="shared" si="70"/>
        <v/>
      </c>
      <c r="V69" s="43" t="str">
        <f t="shared" si="71"/>
        <v/>
      </c>
      <c r="W69" s="43" t="str">
        <f t="shared" si="72"/>
        <v/>
      </c>
      <c r="X69" s="44" t="str">
        <f t="shared" si="73"/>
        <v/>
      </c>
    </row>
    <row r="70" spans="2:24" x14ac:dyDescent="0.25">
      <c r="B70" s="2">
        <f t="shared" si="52"/>
        <v>1998</v>
      </c>
      <c r="C70" s="42" t="str">
        <f t="shared" si="53"/>
        <v/>
      </c>
      <c r="D70" s="43" t="str">
        <f t="shared" si="54"/>
        <v/>
      </c>
      <c r="E70" s="43" t="str">
        <f t="shared" si="55"/>
        <v/>
      </c>
      <c r="F70" s="43" t="str">
        <f t="shared" si="56"/>
        <v/>
      </c>
      <c r="G70" s="43" t="str">
        <f t="shared" si="57"/>
        <v/>
      </c>
      <c r="H70" s="43" t="str">
        <f t="shared" si="58"/>
        <v/>
      </c>
      <c r="I70" s="43" t="str">
        <f t="shared" si="59"/>
        <v/>
      </c>
      <c r="J70" s="43" t="str">
        <f t="shared" si="60"/>
        <v/>
      </c>
      <c r="K70" s="43" t="str">
        <f t="shared" si="61"/>
        <v/>
      </c>
      <c r="L70" s="44" t="str">
        <f t="shared" si="62"/>
        <v/>
      </c>
      <c r="N70" s="2">
        <f t="shared" si="63"/>
        <v>1998</v>
      </c>
      <c r="O70" s="42" t="str">
        <f t="shared" si="64"/>
        <v/>
      </c>
      <c r="P70" s="43" t="str">
        <f t="shared" si="65"/>
        <v/>
      </c>
      <c r="Q70" s="43" t="str">
        <f t="shared" si="66"/>
        <v/>
      </c>
      <c r="R70" s="43" t="str">
        <f t="shared" si="67"/>
        <v/>
      </c>
      <c r="S70" s="43" t="str">
        <f t="shared" si="68"/>
        <v/>
      </c>
      <c r="T70" s="43" t="str">
        <f t="shared" si="69"/>
        <v/>
      </c>
      <c r="U70" s="43" t="str">
        <f t="shared" si="70"/>
        <v/>
      </c>
      <c r="V70" s="43" t="str">
        <f t="shared" si="71"/>
        <v/>
      </c>
      <c r="W70" s="43" t="str">
        <f t="shared" si="72"/>
        <v/>
      </c>
      <c r="X70" s="44" t="str">
        <f t="shared" si="73"/>
        <v/>
      </c>
    </row>
    <row r="71" spans="2:24" x14ac:dyDescent="0.25">
      <c r="B71" s="2">
        <f t="shared" si="52"/>
        <v>1999</v>
      </c>
      <c r="C71" s="42" t="str">
        <f t="shared" si="53"/>
        <v/>
      </c>
      <c r="D71" s="43" t="str">
        <f t="shared" si="54"/>
        <v/>
      </c>
      <c r="E71" s="43" t="str">
        <f t="shared" si="55"/>
        <v/>
      </c>
      <c r="F71" s="43" t="str">
        <f t="shared" si="56"/>
        <v/>
      </c>
      <c r="G71" s="43" t="str">
        <f t="shared" si="57"/>
        <v/>
      </c>
      <c r="H71" s="43" t="str">
        <f t="shared" si="58"/>
        <v/>
      </c>
      <c r="I71" s="43" t="str">
        <f t="shared" si="59"/>
        <v/>
      </c>
      <c r="J71" s="43" t="str">
        <f t="shared" si="60"/>
        <v/>
      </c>
      <c r="K71" s="43" t="str">
        <f t="shared" si="61"/>
        <v/>
      </c>
      <c r="L71" s="44" t="str">
        <f t="shared" si="62"/>
        <v/>
      </c>
      <c r="N71" s="2">
        <f t="shared" si="63"/>
        <v>1999</v>
      </c>
      <c r="O71" s="42" t="str">
        <f t="shared" si="64"/>
        <v/>
      </c>
      <c r="P71" s="43" t="str">
        <f t="shared" si="65"/>
        <v/>
      </c>
      <c r="Q71" s="43" t="str">
        <f t="shared" si="66"/>
        <v/>
      </c>
      <c r="R71" s="43" t="str">
        <f t="shared" si="67"/>
        <v/>
      </c>
      <c r="S71" s="43" t="str">
        <f t="shared" si="68"/>
        <v/>
      </c>
      <c r="T71" s="43" t="str">
        <f t="shared" si="69"/>
        <v/>
      </c>
      <c r="U71" s="43" t="str">
        <f t="shared" si="70"/>
        <v/>
      </c>
      <c r="V71" s="43" t="str">
        <f t="shared" si="71"/>
        <v/>
      </c>
      <c r="W71" s="43" t="str">
        <f t="shared" si="72"/>
        <v/>
      </c>
      <c r="X71" s="44" t="str">
        <f t="shared" si="73"/>
        <v/>
      </c>
    </row>
    <row r="72" spans="2:24" ht="15.75" thickBot="1" x14ac:dyDescent="0.3">
      <c r="B72" s="3">
        <f t="shared" si="52"/>
        <v>2000</v>
      </c>
      <c r="C72" s="45" t="str">
        <f t="shared" si="53"/>
        <v/>
      </c>
      <c r="D72" s="46" t="str">
        <f t="shared" si="54"/>
        <v/>
      </c>
      <c r="E72" s="46" t="str">
        <f t="shared" si="55"/>
        <v/>
      </c>
      <c r="F72" s="46" t="str">
        <f t="shared" si="56"/>
        <v/>
      </c>
      <c r="G72" s="46" t="str">
        <f t="shared" si="57"/>
        <v/>
      </c>
      <c r="H72" s="46" t="str">
        <f t="shared" si="58"/>
        <v/>
      </c>
      <c r="I72" s="46" t="str">
        <f t="shared" si="59"/>
        <v/>
      </c>
      <c r="J72" s="46" t="str">
        <f t="shared" si="60"/>
        <v/>
      </c>
      <c r="K72" s="46" t="str">
        <f t="shared" si="61"/>
        <v/>
      </c>
      <c r="L72" s="47" t="str">
        <f t="shared" si="62"/>
        <v/>
      </c>
      <c r="N72" s="3">
        <f t="shared" si="63"/>
        <v>2000</v>
      </c>
      <c r="O72" s="45" t="str">
        <f t="shared" si="64"/>
        <v/>
      </c>
      <c r="P72" s="46" t="str">
        <f t="shared" si="65"/>
        <v/>
      </c>
      <c r="Q72" s="46" t="str">
        <f t="shared" si="66"/>
        <v/>
      </c>
      <c r="R72" s="46" t="str">
        <f t="shared" si="67"/>
        <v/>
      </c>
      <c r="S72" s="46" t="str">
        <f t="shared" si="68"/>
        <v/>
      </c>
      <c r="T72" s="46" t="str">
        <f t="shared" si="69"/>
        <v/>
      </c>
      <c r="U72" s="46" t="str">
        <f t="shared" si="70"/>
        <v/>
      </c>
      <c r="V72" s="46" t="str">
        <f t="shared" si="71"/>
        <v/>
      </c>
      <c r="W72" s="46" t="str">
        <f t="shared" si="72"/>
        <v/>
      </c>
      <c r="X72" s="47" t="str">
        <f t="shared" si="73"/>
        <v/>
      </c>
    </row>
    <row r="74" spans="2:24" x14ac:dyDescent="0.25">
      <c r="B74" t="s">
        <v>12</v>
      </c>
      <c r="C74" s="49">
        <f>COUNT(C8:L17)</f>
        <v>0</v>
      </c>
    </row>
    <row r="75" spans="2:24" x14ac:dyDescent="0.25">
      <c r="B75" t="s">
        <v>13</v>
      </c>
      <c r="C75" s="50">
        <v>19</v>
      </c>
    </row>
    <row r="76" spans="2:24" x14ac:dyDescent="0.25">
      <c r="B76" t="s">
        <v>14</v>
      </c>
      <c r="C76" s="51">
        <f>C74-C75</f>
        <v>-19</v>
      </c>
    </row>
    <row r="77" spans="2:24" x14ac:dyDescent="0.25">
      <c r="B77" t="s">
        <v>20</v>
      </c>
      <c r="C77" s="52">
        <f>SUMSQ(C63:L72)/C76</f>
        <v>0</v>
      </c>
    </row>
    <row r="79" spans="2:24" x14ac:dyDescent="0.25">
      <c r="B79" s="10" t="s">
        <v>15</v>
      </c>
    </row>
    <row r="80" spans="2:24" ht="3.75" customHeight="1" thickBot="1" x14ac:dyDescent="0.3">
      <c r="B80" s="10"/>
    </row>
    <row r="81" spans="2:12" x14ac:dyDescent="0.25">
      <c r="B81" s="1" t="s">
        <v>1</v>
      </c>
      <c r="C81" s="7" t="s">
        <v>3</v>
      </c>
      <c r="D81" s="8"/>
      <c r="E81" s="8"/>
      <c r="F81" s="8"/>
      <c r="G81" s="8"/>
      <c r="H81" s="8"/>
      <c r="I81" s="8"/>
      <c r="J81" s="8"/>
      <c r="K81" s="8"/>
      <c r="L81" s="9"/>
    </row>
    <row r="82" spans="2:12" ht="15.75" thickBot="1" x14ac:dyDescent="0.3">
      <c r="B82" s="3" t="s">
        <v>2</v>
      </c>
      <c r="C82" s="3">
        <v>1</v>
      </c>
      <c r="D82" s="4">
        <v>2</v>
      </c>
      <c r="E82" s="4">
        <v>3</v>
      </c>
      <c r="F82" s="4">
        <v>4</v>
      </c>
      <c r="G82" s="4">
        <v>5</v>
      </c>
      <c r="H82" s="4">
        <v>6</v>
      </c>
      <c r="I82" s="4">
        <v>7</v>
      </c>
      <c r="J82" s="4">
        <v>8</v>
      </c>
      <c r="K82" s="4">
        <v>9</v>
      </c>
      <c r="L82" s="5">
        <v>10</v>
      </c>
    </row>
    <row r="83" spans="2:12" x14ac:dyDescent="0.25">
      <c r="B83" s="2">
        <f t="shared" ref="B83:B92" si="74">B63</f>
        <v>1991</v>
      </c>
      <c r="C83" s="42" t="str">
        <f t="shared" ref="C83:C92" ca="1" si="75">IF(O63="","",LARGE($O$63:$X$72,1+INT(RAND()*COUNT($O$63:$X$72))))</f>
        <v/>
      </c>
      <c r="D83" s="43" t="str">
        <f t="shared" ref="D83:D92" ca="1" si="76">IF(P63="","",LARGE($O$63:$X$72,1+INT(RAND()*COUNT($O$63:$X$72))))</f>
        <v/>
      </c>
      <c r="E83" s="43" t="str">
        <f t="shared" ref="E83:E92" ca="1" si="77">IF(Q63="","",LARGE($O$63:$X$72,1+INT(RAND()*COUNT($O$63:$X$72))))</f>
        <v/>
      </c>
      <c r="F83" s="43" t="str">
        <f t="shared" ref="F83:F92" ca="1" si="78">IF(R63="","",LARGE($O$63:$X$72,1+INT(RAND()*COUNT($O$63:$X$72))))</f>
        <v/>
      </c>
      <c r="G83" s="43" t="str">
        <f t="shared" ref="G83:G92" ca="1" si="79">IF(S63="","",LARGE($O$63:$X$72,1+INT(RAND()*COUNT($O$63:$X$72))))</f>
        <v/>
      </c>
      <c r="H83" s="43" t="str">
        <f t="shared" ref="H83:H92" ca="1" si="80">IF(T63="","",LARGE($O$63:$X$72,1+INT(RAND()*COUNT($O$63:$X$72))))</f>
        <v/>
      </c>
      <c r="I83" s="43" t="str">
        <f t="shared" ref="I83:I92" ca="1" si="81">IF(U63="","",LARGE($O$63:$X$72,1+INT(RAND()*COUNT($O$63:$X$72))))</f>
        <v/>
      </c>
      <c r="J83" s="43" t="str">
        <f t="shared" ref="J83:J92" ca="1" si="82">IF(V63="","",LARGE($O$63:$X$72,1+INT(RAND()*COUNT($O$63:$X$72))))</f>
        <v/>
      </c>
      <c r="K83" s="43" t="str">
        <f t="shared" ref="K83:K92" ca="1" si="83">IF(W63="","",LARGE($O$63:$X$72,1+INT(RAND()*COUNT($O$63:$X$72))))</f>
        <v/>
      </c>
      <c r="L83" s="44" t="str">
        <f t="shared" ref="L83:L92" ca="1" si="84">IF(X63="","",LARGE($O$63:$X$72,1+INT(RAND()*COUNT($O$63:$X$72))))</f>
        <v/>
      </c>
    </row>
    <row r="84" spans="2:12" x14ac:dyDescent="0.25">
      <c r="B84" s="2">
        <f t="shared" si="74"/>
        <v>1992</v>
      </c>
      <c r="C84" s="42" t="str">
        <f t="shared" ca="1" si="75"/>
        <v/>
      </c>
      <c r="D84" s="43" t="str">
        <f t="shared" ca="1" si="76"/>
        <v/>
      </c>
      <c r="E84" s="43" t="str">
        <f t="shared" ca="1" si="77"/>
        <v/>
      </c>
      <c r="F84" s="43" t="str">
        <f t="shared" ca="1" si="78"/>
        <v/>
      </c>
      <c r="G84" s="43" t="str">
        <f t="shared" ca="1" si="79"/>
        <v/>
      </c>
      <c r="H84" s="43" t="str">
        <f t="shared" ca="1" si="80"/>
        <v/>
      </c>
      <c r="I84" s="43" t="str">
        <f t="shared" ca="1" si="81"/>
        <v/>
      </c>
      <c r="J84" s="43" t="str">
        <f t="shared" ca="1" si="82"/>
        <v/>
      </c>
      <c r="K84" s="43" t="str">
        <f t="shared" ca="1" si="83"/>
        <v/>
      </c>
      <c r="L84" s="44" t="str">
        <f t="shared" ca="1" si="84"/>
        <v/>
      </c>
    </row>
    <row r="85" spans="2:12" x14ac:dyDescent="0.25">
      <c r="B85" s="2">
        <f t="shared" si="74"/>
        <v>1993</v>
      </c>
      <c r="C85" s="42" t="str">
        <f t="shared" ca="1" si="75"/>
        <v/>
      </c>
      <c r="D85" s="43" t="str">
        <f t="shared" ca="1" si="76"/>
        <v/>
      </c>
      <c r="E85" s="43" t="str">
        <f t="shared" ca="1" si="77"/>
        <v/>
      </c>
      <c r="F85" s="43" t="str">
        <f t="shared" ca="1" si="78"/>
        <v/>
      </c>
      <c r="G85" s="43" t="str">
        <f t="shared" ca="1" si="79"/>
        <v/>
      </c>
      <c r="H85" s="43" t="str">
        <f t="shared" ca="1" si="80"/>
        <v/>
      </c>
      <c r="I85" s="43" t="str">
        <f t="shared" ca="1" si="81"/>
        <v/>
      </c>
      <c r="J85" s="43" t="str">
        <f t="shared" ca="1" si="82"/>
        <v/>
      </c>
      <c r="K85" s="43" t="str">
        <f t="shared" ca="1" si="83"/>
        <v/>
      </c>
      <c r="L85" s="44" t="str">
        <f t="shared" ca="1" si="84"/>
        <v/>
      </c>
    </row>
    <row r="86" spans="2:12" x14ac:dyDescent="0.25">
      <c r="B86" s="2">
        <f t="shared" si="74"/>
        <v>1994</v>
      </c>
      <c r="C86" s="42" t="str">
        <f t="shared" ca="1" si="75"/>
        <v/>
      </c>
      <c r="D86" s="43" t="str">
        <f t="shared" ca="1" si="76"/>
        <v/>
      </c>
      <c r="E86" s="43" t="str">
        <f t="shared" ca="1" si="77"/>
        <v/>
      </c>
      <c r="F86" s="43" t="str">
        <f t="shared" ca="1" si="78"/>
        <v/>
      </c>
      <c r="G86" s="43" t="str">
        <f t="shared" ca="1" si="79"/>
        <v/>
      </c>
      <c r="H86" s="43" t="str">
        <f t="shared" ca="1" si="80"/>
        <v/>
      </c>
      <c r="I86" s="43" t="str">
        <f t="shared" ca="1" si="81"/>
        <v/>
      </c>
      <c r="J86" s="43" t="str">
        <f t="shared" ca="1" si="82"/>
        <v/>
      </c>
      <c r="K86" s="43" t="str">
        <f t="shared" ca="1" si="83"/>
        <v/>
      </c>
      <c r="L86" s="44" t="str">
        <f t="shared" ca="1" si="84"/>
        <v/>
      </c>
    </row>
    <row r="87" spans="2:12" x14ac:dyDescent="0.25">
      <c r="B87" s="2">
        <f t="shared" si="74"/>
        <v>1995</v>
      </c>
      <c r="C87" s="42" t="str">
        <f t="shared" ca="1" si="75"/>
        <v/>
      </c>
      <c r="D87" s="43" t="str">
        <f t="shared" ca="1" si="76"/>
        <v/>
      </c>
      <c r="E87" s="43" t="str">
        <f t="shared" ca="1" si="77"/>
        <v/>
      </c>
      <c r="F87" s="43" t="str">
        <f t="shared" ca="1" si="78"/>
        <v/>
      </c>
      <c r="G87" s="43" t="str">
        <f t="shared" ca="1" si="79"/>
        <v/>
      </c>
      <c r="H87" s="43" t="str">
        <f t="shared" ca="1" si="80"/>
        <v/>
      </c>
      <c r="I87" s="43" t="str">
        <f t="shared" ca="1" si="81"/>
        <v/>
      </c>
      <c r="J87" s="43" t="str">
        <f t="shared" ca="1" si="82"/>
        <v/>
      </c>
      <c r="K87" s="43" t="str">
        <f t="shared" ca="1" si="83"/>
        <v/>
      </c>
      <c r="L87" s="44" t="str">
        <f t="shared" ca="1" si="84"/>
        <v/>
      </c>
    </row>
    <row r="88" spans="2:12" x14ac:dyDescent="0.25">
      <c r="B88" s="2">
        <f t="shared" si="74"/>
        <v>1996</v>
      </c>
      <c r="C88" s="42" t="str">
        <f t="shared" ca="1" si="75"/>
        <v/>
      </c>
      <c r="D88" s="43" t="str">
        <f t="shared" ca="1" si="76"/>
        <v/>
      </c>
      <c r="E88" s="43" t="str">
        <f t="shared" ca="1" si="77"/>
        <v/>
      </c>
      <c r="F88" s="43" t="str">
        <f t="shared" ca="1" si="78"/>
        <v/>
      </c>
      <c r="G88" s="43" t="str">
        <f t="shared" ca="1" si="79"/>
        <v/>
      </c>
      <c r="H88" s="43" t="str">
        <f t="shared" ca="1" si="80"/>
        <v/>
      </c>
      <c r="I88" s="43" t="str">
        <f t="shared" ca="1" si="81"/>
        <v/>
      </c>
      <c r="J88" s="43" t="str">
        <f t="shared" ca="1" si="82"/>
        <v/>
      </c>
      <c r="K88" s="43" t="str">
        <f t="shared" ca="1" si="83"/>
        <v/>
      </c>
      <c r="L88" s="44" t="str">
        <f t="shared" ca="1" si="84"/>
        <v/>
      </c>
    </row>
    <row r="89" spans="2:12" x14ac:dyDescent="0.25">
      <c r="B89" s="2">
        <f t="shared" si="74"/>
        <v>1997</v>
      </c>
      <c r="C89" s="42" t="str">
        <f t="shared" ca="1" si="75"/>
        <v/>
      </c>
      <c r="D89" s="43" t="str">
        <f t="shared" ca="1" si="76"/>
        <v/>
      </c>
      <c r="E89" s="43" t="str">
        <f t="shared" ca="1" si="77"/>
        <v/>
      </c>
      <c r="F89" s="43" t="str">
        <f t="shared" ca="1" si="78"/>
        <v/>
      </c>
      <c r="G89" s="43" t="str">
        <f t="shared" ca="1" si="79"/>
        <v/>
      </c>
      <c r="H89" s="43" t="str">
        <f t="shared" ca="1" si="80"/>
        <v/>
      </c>
      <c r="I89" s="43" t="str">
        <f t="shared" ca="1" si="81"/>
        <v/>
      </c>
      <c r="J89" s="43" t="str">
        <f t="shared" ca="1" si="82"/>
        <v/>
      </c>
      <c r="K89" s="43" t="str">
        <f t="shared" ca="1" si="83"/>
        <v/>
      </c>
      <c r="L89" s="44" t="str">
        <f t="shared" ca="1" si="84"/>
        <v/>
      </c>
    </row>
    <row r="90" spans="2:12" x14ac:dyDescent="0.25">
      <c r="B90" s="2">
        <f t="shared" si="74"/>
        <v>1998</v>
      </c>
      <c r="C90" s="42" t="str">
        <f t="shared" ca="1" si="75"/>
        <v/>
      </c>
      <c r="D90" s="43" t="str">
        <f t="shared" ca="1" si="76"/>
        <v/>
      </c>
      <c r="E90" s="43" t="str">
        <f t="shared" ca="1" si="77"/>
        <v/>
      </c>
      <c r="F90" s="43" t="str">
        <f t="shared" ca="1" si="78"/>
        <v/>
      </c>
      <c r="G90" s="43" t="str">
        <f t="shared" ca="1" si="79"/>
        <v/>
      </c>
      <c r="H90" s="43" t="str">
        <f t="shared" ca="1" si="80"/>
        <v/>
      </c>
      <c r="I90" s="43" t="str">
        <f t="shared" ca="1" si="81"/>
        <v/>
      </c>
      <c r="J90" s="43" t="str">
        <f t="shared" ca="1" si="82"/>
        <v/>
      </c>
      <c r="K90" s="43" t="str">
        <f t="shared" ca="1" si="83"/>
        <v/>
      </c>
      <c r="L90" s="44" t="str">
        <f t="shared" ca="1" si="84"/>
        <v/>
      </c>
    </row>
    <row r="91" spans="2:12" x14ac:dyDescent="0.25">
      <c r="B91" s="2">
        <f t="shared" si="74"/>
        <v>1999</v>
      </c>
      <c r="C91" s="42" t="str">
        <f t="shared" ca="1" si="75"/>
        <v/>
      </c>
      <c r="D91" s="43" t="str">
        <f t="shared" ca="1" si="76"/>
        <v/>
      </c>
      <c r="E91" s="43" t="str">
        <f t="shared" ca="1" si="77"/>
        <v/>
      </c>
      <c r="F91" s="43" t="str">
        <f t="shared" ca="1" si="78"/>
        <v/>
      </c>
      <c r="G91" s="43" t="str">
        <f t="shared" ca="1" si="79"/>
        <v/>
      </c>
      <c r="H91" s="43" t="str">
        <f t="shared" ca="1" si="80"/>
        <v/>
      </c>
      <c r="I91" s="43" t="str">
        <f t="shared" ca="1" si="81"/>
        <v/>
      </c>
      <c r="J91" s="43" t="str">
        <f t="shared" ca="1" si="82"/>
        <v/>
      </c>
      <c r="K91" s="43" t="str">
        <f t="shared" ca="1" si="83"/>
        <v/>
      </c>
      <c r="L91" s="44" t="str">
        <f t="shared" ca="1" si="84"/>
        <v/>
      </c>
    </row>
    <row r="92" spans="2:12" ht="15.75" thickBot="1" x14ac:dyDescent="0.3">
      <c r="B92" s="3">
        <f t="shared" si="74"/>
        <v>2000</v>
      </c>
      <c r="C92" s="45" t="str">
        <f t="shared" ca="1" si="75"/>
        <v/>
      </c>
      <c r="D92" s="46" t="str">
        <f t="shared" ca="1" si="76"/>
        <v/>
      </c>
      <c r="E92" s="46" t="str">
        <f t="shared" ca="1" si="77"/>
        <v/>
      </c>
      <c r="F92" s="46" t="str">
        <f t="shared" ca="1" si="78"/>
        <v/>
      </c>
      <c r="G92" s="46" t="str">
        <f t="shared" ca="1" si="79"/>
        <v/>
      </c>
      <c r="H92" s="46" t="str">
        <f t="shared" ca="1" si="80"/>
        <v/>
      </c>
      <c r="I92" s="46" t="str">
        <f t="shared" ca="1" si="81"/>
        <v/>
      </c>
      <c r="J92" s="46" t="str">
        <f t="shared" ca="1" si="82"/>
        <v/>
      </c>
      <c r="K92" s="46" t="str">
        <f t="shared" ca="1" si="83"/>
        <v/>
      </c>
      <c r="L92" s="47" t="str">
        <f t="shared" ca="1" si="84"/>
        <v/>
      </c>
    </row>
    <row r="95" spans="2:12" x14ac:dyDescent="0.25">
      <c r="B95" s="10" t="s">
        <v>16</v>
      </c>
    </row>
    <row r="96" spans="2:12" ht="3.75" customHeight="1" thickBot="1" x14ac:dyDescent="0.3">
      <c r="B96" s="10"/>
    </row>
    <row r="97" spans="2:12" x14ac:dyDescent="0.25">
      <c r="B97" s="1" t="s">
        <v>1</v>
      </c>
      <c r="C97" s="7" t="s">
        <v>3</v>
      </c>
      <c r="D97" s="8"/>
      <c r="E97" s="8"/>
      <c r="F97" s="8"/>
      <c r="G97" s="8"/>
      <c r="H97" s="8"/>
      <c r="I97" s="8"/>
      <c r="J97" s="8"/>
      <c r="K97" s="8"/>
      <c r="L97" s="9"/>
    </row>
    <row r="98" spans="2:12" ht="15.75" thickBot="1" x14ac:dyDescent="0.3">
      <c r="B98" s="3" t="s">
        <v>2</v>
      </c>
      <c r="C98" s="3">
        <v>1</v>
      </c>
      <c r="D98" s="4">
        <v>2</v>
      </c>
      <c r="E98" s="4">
        <v>3</v>
      </c>
      <c r="F98" s="4">
        <v>4</v>
      </c>
      <c r="G98" s="4">
        <v>5</v>
      </c>
      <c r="H98" s="4">
        <v>6</v>
      </c>
      <c r="I98" s="4">
        <v>7</v>
      </c>
      <c r="J98" s="4">
        <v>8</v>
      </c>
      <c r="K98" s="4">
        <v>9</v>
      </c>
      <c r="L98" s="5">
        <v>10</v>
      </c>
    </row>
    <row r="99" spans="2:12" x14ac:dyDescent="0.25">
      <c r="B99" s="2">
        <f t="shared" ref="B99:B108" si="85">B83</f>
        <v>1991</v>
      </c>
      <c r="C99" s="42" t="str">
        <f t="shared" ref="C99:C108" si="86">IF(O47="","",O47+C83*SQRT(O47))</f>
        <v/>
      </c>
      <c r="D99" s="43" t="str">
        <f t="shared" ref="D99:D108" si="87">IF(P47="","",P47+D83*SQRT(P47))</f>
        <v/>
      </c>
      <c r="E99" s="43" t="str">
        <f t="shared" ref="E99:E108" si="88">IF(Q47="","",Q47+E83*SQRT(Q47))</f>
        <v/>
      </c>
      <c r="F99" s="43" t="str">
        <f t="shared" ref="F99:F108" si="89">IF(R47="","",R47+F83*SQRT(R47))</f>
        <v/>
      </c>
      <c r="G99" s="43" t="str">
        <f t="shared" ref="G99:G108" si="90">IF(S47="","",S47+G83*SQRT(S47))</f>
        <v/>
      </c>
      <c r="H99" s="43" t="str">
        <f t="shared" ref="H99:H108" si="91">IF(T47="","",T47+H83*SQRT(T47))</f>
        <v/>
      </c>
      <c r="I99" s="43" t="str">
        <f t="shared" ref="I99:I108" si="92">IF(U47="","",U47+I83*SQRT(U47))</f>
        <v/>
      </c>
      <c r="J99" s="43" t="str">
        <f t="shared" ref="J99:J108" si="93">IF(V47="","",V47+J83*SQRT(V47))</f>
        <v/>
      </c>
      <c r="K99" s="43" t="str">
        <f t="shared" ref="K99:K108" si="94">IF(W47="","",W47+K83*SQRT(W47))</f>
        <v/>
      </c>
      <c r="L99" s="44" t="str">
        <f t="shared" ref="L99:L108" si="95">IF(X47="","",X47+L83*SQRT(X47))</f>
        <v/>
      </c>
    </row>
    <row r="100" spans="2:12" x14ac:dyDescent="0.25">
      <c r="B100" s="2">
        <f t="shared" si="85"/>
        <v>1992</v>
      </c>
      <c r="C100" s="42" t="str">
        <f t="shared" si="86"/>
        <v/>
      </c>
      <c r="D100" s="43" t="str">
        <f t="shared" si="87"/>
        <v/>
      </c>
      <c r="E100" s="43" t="str">
        <f t="shared" si="88"/>
        <v/>
      </c>
      <c r="F100" s="43" t="str">
        <f t="shared" si="89"/>
        <v/>
      </c>
      <c r="G100" s="43" t="str">
        <f t="shared" si="90"/>
        <v/>
      </c>
      <c r="H100" s="43" t="str">
        <f t="shared" si="91"/>
        <v/>
      </c>
      <c r="I100" s="43" t="str">
        <f t="shared" si="92"/>
        <v/>
      </c>
      <c r="J100" s="43" t="str">
        <f t="shared" si="93"/>
        <v/>
      </c>
      <c r="K100" s="43" t="str">
        <f t="shared" si="94"/>
        <v/>
      </c>
      <c r="L100" s="44" t="str">
        <f t="shared" si="95"/>
        <v/>
      </c>
    </row>
    <row r="101" spans="2:12" x14ac:dyDescent="0.25">
      <c r="B101" s="2">
        <f t="shared" si="85"/>
        <v>1993</v>
      </c>
      <c r="C101" s="42" t="str">
        <f t="shared" si="86"/>
        <v/>
      </c>
      <c r="D101" s="43" t="str">
        <f t="shared" si="87"/>
        <v/>
      </c>
      <c r="E101" s="43" t="str">
        <f t="shared" si="88"/>
        <v/>
      </c>
      <c r="F101" s="43" t="str">
        <f t="shared" si="89"/>
        <v/>
      </c>
      <c r="G101" s="43" t="str">
        <f t="shared" si="90"/>
        <v/>
      </c>
      <c r="H101" s="43" t="str">
        <f t="shared" si="91"/>
        <v/>
      </c>
      <c r="I101" s="43" t="str">
        <f t="shared" si="92"/>
        <v/>
      </c>
      <c r="J101" s="43" t="str">
        <f t="shared" si="93"/>
        <v/>
      </c>
      <c r="K101" s="43" t="str">
        <f t="shared" si="94"/>
        <v/>
      </c>
      <c r="L101" s="44" t="str">
        <f t="shared" si="95"/>
        <v/>
      </c>
    </row>
    <row r="102" spans="2:12" x14ac:dyDescent="0.25">
      <c r="B102" s="2">
        <f t="shared" si="85"/>
        <v>1994</v>
      </c>
      <c r="C102" s="42" t="str">
        <f t="shared" si="86"/>
        <v/>
      </c>
      <c r="D102" s="43" t="str">
        <f t="shared" si="87"/>
        <v/>
      </c>
      <c r="E102" s="43" t="str">
        <f t="shared" si="88"/>
        <v/>
      </c>
      <c r="F102" s="43" t="str">
        <f t="shared" si="89"/>
        <v/>
      </c>
      <c r="G102" s="43" t="str">
        <f t="shared" si="90"/>
        <v/>
      </c>
      <c r="H102" s="43" t="str">
        <f t="shared" si="91"/>
        <v/>
      </c>
      <c r="I102" s="43" t="str">
        <f t="shared" si="92"/>
        <v/>
      </c>
      <c r="J102" s="43" t="str">
        <f t="shared" si="93"/>
        <v/>
      </c>
      <c r="K102" s="43" t="str">
        <f t="shared" si="94"/>
        <v/>
      </c>
      <c r="L102" s="44" t="str">
        <f t="shared" si="95"/>
        <v/>
      </c>
    </row>
    <row r="103" spans="2:12" x14ac:dyDescent="0.25">
      <c r="B103" s="2">
        <f t="shared" si="85"/>
        <v>1995</v>
      </c>
      <c r="C103" s="42" t="str">
        <f t="shared" si="86"/>
        <v/>
      </c>
      <c r="D103" s="43" t="str">
        <f t="shared" si="87"/>
        <v/>
      </c>
      <c r="E103" s="43" t="str">
        <f t="shared" si="88"/>
        <v/>
      </c>
      <c r="F103" s="43" t="str">
        <f t="shared" si="89"/>
        <v/>
      </c>
      <c r="G103" s="43" t="str">
        <f t="shared" si="90"/>
        <v/>
      </c>
      <c r="H103" s="43" t="str">
        <f t="shared" si="91"/>
        <v/>
      </c>
      <c r="I103" s="43" t="str">
        <f t="shared" si="92"/>
        <v/>
      </c>
      <c r="J103" s="43" t="str">
        <f t="shared" si="93"/>
        <v/>
      </c>
      <c r="K103" s="43" t="str">
        <f t="shared" si="94"/>
        <v/>
      </c>
      <c r="L103" s="44" t="str">
        <f t="shared" si="95"/>
        <v/>
      </c>
    </row>
    <row r="104" spans="2:12" x14ac:dyDescent="0.25">
      <c r="B104" s="2">
        <f t="shared" si="85"/>
        <v>1996</v>
      </c>
      <c r="C104" s="42" t="str">
        <f t="shared" si="86"/>
        <v/>
      </c>
      <c r="D104" s="43" t="str">
        <f t="shared" si="87"/>
        <v/>
      </c>
      <c r="E104" s="43" t="str">
        <f t="shared" si="88"/>
        <v/>
      </c>
      <c r="F104" s="43" t="str">
        <f t="shared" si="89"/>
        <v/>
      </c>
      <c r="G104" s="43" t="str">
        <f t="shared" si="90"/>
        <v/>
      </c>
      <c r="H104" s="43" t="str">
        <f t="shared" si="91"/>
        <v/>
      </c>
      <c r="I104" s="43" t="str">
        <f t="shared" si="92"/>
        <v/>
      </c>
      <c r="J104" s="43" t="str">
        <f t="shared" si="93"/>
        <v/>
      </c>
      <c r="K104" s="43" t="str">
        <f t="shared" si="94"/>
        <v/>
      </c>
      <c r="L104" s="44" t="str">
        <f t="shared" si="95"/>
        <v/>
      </c>
    </row>
    <row r="105" spans="2:12" x14ac:dyDescent="0.25">
      <c r="B105" s="2">
        <f t="shared" si="85"/>
        <v>1997</v>
      </c>
      <c r="C105" s="42" t="str">
        <f t="shared" si="86"/>
        <v/>
      </c>
      <c r="D105" s="43" t="str">
        <f t="shared" si="87"/>
        <v/>
      </c>
      <c r="E105" s="43" t="str">
        <f t="shared" si="88"/>
        <v/>
      </c>
      <c r="F105" s="43" t="str">
        <f t="shared" si="89"/>
        <v/>
      </c>
      <c r="G105" s="43" t="str">
        <f t="shared" si="90"/>
        <v/>
      </c>
      <c r="H105" s="43" t="str">
        <f t="shared" si="91"/>
        <v/>
      </c>
      <c r="I105" s="43" t="str">
        <f t="shared" si="92"/>
        <v/>
      </c>
      <c r="J105" s="43" t="str">
        <f t="shared" si="93"/>
        <v/>
      </c>
      <c r="K105" s="43" t="str">
        <f t="shared" si="94"/>
        <v/>
      </c>
      <c r="L105" s="44" t="str">
        <f t="shared" si="95"/>
        <v/>
      </c>
    </row>
    <row r="106" spans="2:12" x14ac:dyDescent="0.25">
      <c r="B106" s="2">
        <f t="shared" si="85"/>
        <v>1998</v>
      </c>
      <c r="C106" s="42" t="str">
        <f t="shared" si="86"/>
        <v/>
      </c>
      <c r="D106" s="43" t="str">
        <f t="shared" si="87"/>
        <v/>
      </c>
      <c r="E106" s="43" t="str">
        <f t="shared" si="88"/>
        <v/>
      </c>
      <c r="F106" s="43" t="str">
        <f t="shared" si="89"/>
        <v/>
      </c>
      <c r="G106" s="43" t="str">
        <f t="shared" si="90"/>
        <v/>
      </c>
      <c r="H106" s="43" t="str">
        <f t="shared" si="91"/>
        <v/>
      </c>
      <c r="I106" s="43" t="str">
        <f t="shared" si="92"/>
        <v/>
      </c>
      <c r="J106" s="43" t="str">
        <f t="shared" si="93"/>
        <v/>
      </c>
      <c r="K106" s="43" t="str">
        <f t="shared" si="94"/>
        <v/>
      </c>
      <c r="L106" s="44" t="str">
        <f t="shared" si="95"/>
        <v/>
      </c>
    </row>
    <row r="107" spans="2:12" x14ac:dyDescent="0.25">
      <c r="B107" s="2">
        <f t="shared" si="85"/>
        <v>1999</v>
      </c>
      <c r="C107" s="42" t="str">
        <f t="shared" si="86"/>
        <v/>
      </c>
      <c r="D107" s="43" t="str">
        <f t="shared" si="87"/>
        <v/>
      </c>
      <c r="E107" s="43" t="str">
        <f t="shared" si="88"/>
        <v/>
      </c>
      <c r="F107" s="43" t="str">
        <f t="shared" si="89"/>
        <v/>
      </c>
      <c r="G107" s="43" t="str">
        <f t="shared" si="90"/>
        <v/>
      </c>
      <c r="H107" s="43" t="str">
        <f t="shared" si="91"/>
        <v/>
      </c>
      <c r="I107" s="43" t="str">
        <f t="shared" si="92"/>
        <v/>
      </c>
      <c r="J107" s="43" t="str">
        <f t="shared" si="93"/>
        <v/>
      </c>
      <c r="K107" s="43" t="str">
        <f t="shared" si="94"/>
        <v/>
      </c>
      <c r="L107" s="44" t="str">
        <f t="shared" si="95"/>
        <v/>
      </c>
    </row>
    <row r="108" spans="2:12" ht="15.75" thickBot="1" x14ac:dyDescent="0.3">
      <c r="B108" s="3">
        <f t="shared" si="85"/>
        <v>2000</v>
      </c>
      <c r="C108" s="45" t="str">
        <f t="shared" si="86"/>
        <v/>
      </c>
      <c r="D108" s="46" t="str">
        <f t="shared" si="87"/>
        <v/>
      </c>
      <c r="E108" s="46" t="str">
        <f t="shared" si="88"/>
        <v/>
      </c>
      <c r="F108" s="46" t="str">
        <f t="shared" si="89"/>
        <v/>
      </c>
      <c r="G108" s="46" t="str">
        <f t="shared" si="90"/>
        <v/>
      </c>
      <c r="H108" s="46" t="str">
        <f t="shared" si="91"/>
        <v/>
      </c>
      <c r="I108" s="46" t="str">
        <f t="shared" si="92"/>
        <v/>
      </c>
      <c r="J108" s="46" t="str">
        <f t="shared" si="93"/>
        <v/>
      </c>
      <c r="K108" s="46" t="str">
        <f t="shared" si="94"/>
        <v/>
      </c>
      <c r="L108" s="47" t="str">
        <f t="shared" si="95"/>
        <v/>
      </c>
    </row>
    <row r="111" spans="2:12" x14ac:dyDescent="0.25">
      <c r="B111" s="10" t="s">
        <v>17</v>
      </c>
    </row>
    <row r="112" spans="2:12" ht="3.75" customHeight="1" thickBot="1" x14ac:dyDescent="0.3">
      <c r="B112" s="10"/>
    </row>
    <row r="113" spans="2:12" x14ac:dyDescent="0.25">
      <c r="B113" s="1" t="s">
        <v>1</v>
      </c>
      <c r="C113" s="7" t="s">
        <v>3</v>
      </c>
      <c r="D113" s="8"/>
      <c r="E113" s="8"/>
      <c r="F113" s="8"/>
      <c r="G113" s="8"/>
      <c r="H113" s="8"/>
      <c r="I113" s="8"/>
      <c r="J113" s="8"/>
      <c r="K113" s="8"/>
      <c r="L113" s="9"/>
    </row>
    <row r="114" spans="2:12" ht="15.75" thickBot="1" x14ac:dyDescent="0.3">
      <c r="B114" s="3" t="s">
        <v>2</v>
      </c>
      <c r="C114" s="3">
        <v>1</v>
      </c>
      <c r="D114" s="4">
        <v>2</v>
      </c>
      <c r="E114" s="4">
        <v>3</v>
      </c>
      <c r="F114" s="4">
        <v>4</v>
      </c>
      <c r="G114" s="4">
        <v>5</v>
      </c>
      <c r="H114" s="4">
        <v>6</v>
      </c>
      <c r="I114" s="4">
        <v>7</v>
      </c>
      <c r="J114" s="4">
        <v>8</v>
      </c>
      <c r="K114" s="4">
        <v>9</v>
      </c>
      <c r="L114" s="5">
        <v>10</v>
      </c>
    </row>
    <row r="115" spans="2:12" x14ac:dyDescent="0.25">
      <c r="B115" s="2">
        <f t="shared" ref="B115:B124" si="96">B99</f>
        <v>1991</v>
      </c>
      <c r="C115" s="42" t="str">
        <f t="shared" ref="C115:L115" si="97">IF(C99="","",IF(C$114=1,C99,C99+B115))</f>
        <v/>
      </c>
      <c r="D115" s="43" t="str">
        <f t="shared" si="97"/>
        <v/>
      </c>
      <c r="E115" s="43" t="str">
        <f t="shared" si="97"/>
        <v/>
      </c>
      <c r="F115" s="43" t="str">
        <f t="shared" si="97"/>
        <v/>
      </c>
      <c r="G115" s="43" t="str">
        <f t="shared" si="97"/>
        <v/>
      </c>
      <c r="H115" s="43" t="str">
        <f t="shared" si="97"/>
        <v/>
      </c>
      <c r="I115" s="43" t="str">
        <f t="shared" si="97"/>
        <v/>
      </c>
      <c r="J115" s="43" t="str">
        <f t="shared" si="97"/>
        <v/>
      </c>
      <c r="K115" s="43" t="str">
        <f t="shared" si="97"/>
        <v/>
      </c>
      <c r="L115" s="44" t="str">
        <f t="shared" si="97"/>
        <v/>
      </c>
    </row>
    <row r="116" spans="2:12" x14ac:dyDescent="0.25">
      <c r="B116" s="2">
        <f t="shared" si="96"/>
        <v>1992</v>
      </c>
      <c r="C116" s="42" t="str">
        <f t="shared" ref="C116:L116" si="98">IF(C100="","",IF(C$114=1,C100,C100+B116))</f>
        <v/>
      </c>
      <c r="D116" s="43" t="str">
        <f t="shared" si="98"/>
        <v/>
      </c>
      <c r="E116" s="43" t="str">
        <f t="shared" si="98"/>
        <v/>
      </c>
      <c r="F116" s="43" t="str">
        <f t="shared" si="98"/>
        <v/>
      </c>
      <c r="G116" s="43" t="str">
        <f t="shared" si="98"/>
        <v/>
      </c>
      <c r="H116" s="43" t="str">
        <f t="shared" si="98"/>
        <v/>
      </c>
      <c r="I116" s="43" t="str">
        <f t="shared" si="98"/>
        <v/>
      </c>
      <c r="J116" s="43" t="str">
        <f t="shared" si="98"/>
        <v/>
      </c>
      <c r="K116" s="43" t="str">
        <f t="shared" si="98"/>
        <v/>
      </c>
      <c r="L116" s="44" t="str">
        <f t="shared" si="98"/>
        <v/>
      </c>
    </row>
    <row r="117" spans="2:12" x14ac:dyDescent="0.25">
      <c r="B117" s="2">
        <f t="shared" si="96"/>
        <v>1993</v>
      </c>
      <c r="C117" s="42" t="str">
        <f t="shared" ref="C117:L117" si="99">IF(C101="","",IF(C$114=1,C101,C101+B117))</f>
        <v/>
      </c>
      <c r="D117" s="43" t="str">
        <f t="shared" si="99"/>
        <v/>
      </c>
      <c r="E117" s="43" t="str">
        <f t="shared" si="99"/>
        <v/>
      </c>
      <c r="F117" s="43" t="str">
        <f t="shared" si="99"/>
        <v/>
      </c>
      <c r="G117" s="43" t="str">
        <f t="shared" si="99"/>
        <v/>
      </c>
      <c r="H117" s="43" t="str">
        <f t="shared" si="99"/>
        <v/>
      </c>
      <c r="I117" s="43" t="str">
        <f t="shared" si="99"/>
        <v/>
      </c>
      <c r="J117" s="43" t="str">
        <f t="shared" si="99"/>
        <v/>
      </c>
      <c r="K117" s="43" t="str">
        <f t="shared" si="99"/>
        <v/>
      </c>
      <c r="L117" s="44" t="str">
        <f t="shared" si="99"/>
        <v/>
      </c>
    </row>
    <row r="118" spans="2:12" x14ac:dyDescent="0.25">
      <c r="B118" s="2">
        <f t="shared" si="96"/>
        <v>1994</v>
      </c>
      <c r="C118" s="42" t="str">
        <f t="shared" ref="C118:L118" si="100">IF(C102="","",IF(C$114=1,C102,C102+B118))</f>
        <v/>
      </c>
      <c r="D118" s="43" t="str">
        <f t="shared" si="100"/>
        <v/>
      </c>
      <c r="E118" s="43" t="str">
        <f t="shared" si="100"/>
        <v/>
      </c>
      <c r="F118" s="43" t="str">
        <f t="shared" si="100"/>
        <v/>
      </c>
      <c r="G118" s="43" t="str">
        <f t="shared" si="100"/>
        <v/>
      </c>
      <c r="H118" s="43" t="str">
        <f t="shared" si="100"/>
        <v/>
      </c>
      <c r="I118" s="43" t="str">
        <f t="shared" si="100"/>
        <v/>
      </c>
      <c r="J118" s="43" t="str">
        <f t="shared" si="100"/>
        <v/>
      </c>
      <c r="K118" s="43" t="str">
        <f t="shared" si="100"/>
        <v/>
      </c>
      <c r="L118" s="44" t="str">
        <f t="shared" si="100"/>
        <v/>
      </c>
    </row>
    <row r="119" spans="2:12" x14ac:dyDescent="0.25">
      <c r="B119" s="2">
        <f t="shared" si="96"/>
        <v>1995</v>
      </c>
      <c r="C119" s="42" t="str">
        <f t="shared" ref="C119:L119" si="101">IF(C103="","",IF(C$114=1,C103,C103+B119))</f>
        <v/>
      </c>
      <c r="D119" s="43" t="str">
        <f t="shared" si="101"/>
        <v/>
      </c>
      <c r="E119" s="43" t="str">
        <f t="shared" si="101"/>
        <v/>
      </c>
      <c r="F119" s="43" t="str">
        <f t="shared" si="101"/>
        <v/>
      </c>
      <c r="G119" s="43" t="str">
        <f t="shared" si="101"/>
        <v/>
      </c>
      <c r="H119" s="43" t="str">
        <f t="shared" si="101"/>
        <v/>
      </c>
      <c r="I119" s="43" t="str">
        <f t="shared" si="101"/>
        <v/>
      </c>
      <c r="J119" s="43" t="str">
        <f t="shared" si="101"/>
        <v/>
      </c>
      <c r="K119" s="43" t="str">
        <f t="shared" si="101"/>
        <v/>
      </c>
      <c r="L119" s="44" t="str">
        <f t="shared" si="101"/>
        <v/>
      </c>
    </row>
    <row r="120" spans="2:12" x14ac:dyDescent="0.25">
      <c r="B120" s="2">
        <f t="shared" si="96"/>
        <v>1996</v>
      </c>
      <c r="C120" s="42" t="str">
        <f t="shared" ref="C120:L120" si="102">IF(C104="","",IF(C$114=1,C104,C104+B120))</f>
        <v/>
      </c>
      <c r="D120" s="43" t="str">
        <f t="shared" si="102"/>
        <v/>
      </c>
      <c r="E120" s="43" t="str">
        <f t="shared" si="102"/>
        <v/>
      </c>
      <c r="F120" s="43" t="str">
        <f t="shared" si="102"/>
        <v/>
      </c>
      <c r="G120" s="43" t="str">
        <f t="shared" si="102"/>
        <v/>
      </c>
      <c r="H120" s="43" t="str">
        <f t="shared" si="102"/>
        <v/>
      </c>
      <c r="I120" s="43" t="str">
        <f t="shared" si="102"/>
        <v/>
      </c>
      <c r="J120" s="43" t="str">
        <f t="shared" si="102"/>
        <v/>
      </c>
      <c r="K120" s="43" t="str">
        <f t="shared" si="102"/>
        <v/>
      </c>
      <c r="L120" s="44" t="str">
        <f t="shared" si="102"/>
        <v/>
      </c>
    </row>
    <row r="121" spans="2:12" x14ac:dyDescent="0.25">
      <c r="B121" s="2">
        <f t="shared" si="96"/>
        <v>1997</v>
      </c>
      <c r="C121" s="42" t="str">
        <f t="shared" ref="C121:L121" si="103">IF(C105="","",IF(C$114=1,C105,C105+B121))</f>
        <v/>
      </c>
      <c r="D121" s="43" t="str">
        <f t="shared" si="103"/>
        <v/>
      </c>
      <c r="E121" s="43" t="str">
        <f t="shared" si="103"/>
        <v/>
      </c>
      <c r="F121" s="43" t="str">
        <f t="shared" si="103"/>
        <v/>
      </c>
      <c r="G121" s="43" t="str">
        <f t="shared" si="103"/>
        <v/>
      </c>
      <c r="H121" s="43" t="str">
        <f t="shared" si="103"/>
        <v/>
      </c>
      <c r="I121" s="43" t="str">
        <f t="shared" si="103"/>
        <v/>
      </c>
      <c r="J121" s="43" t="str">
        <f t="shared" si="103"/>
        <v/>
      </c>
      <c r="K121" s="43" t="str">
        <f t="shared" si="103"/>
        <v/>
      </c>
      <c r="L121" s="44" t="str">
        <f t="shared" si="103"/>
        <v/>
      </c>
    </row>
    <row r="122" spans="2:12" x14ac:dyDescent="0.25">
      <c r="B122" s="2">
        <f t="shared" si="96"/>
        <v>1998</v>
      </c>
      <c r="C122" s="42" t="str">
        <f t="shared" ref="C122:L122" si="104">IF(C106="","",IF(C$114=1,C106,C106+B122))</f>
        <v/>
      </c>
      <c r="D122" s="43" t="str">
        <f t="shared" si="104"/>
        <v/>
      </c>
      <c r="E122" s="43" t="str">
        <f t="shared" si="104"/>
        <v/>
      </c>
      <c r="F122" s="43" t="str">
        <f t="shared" si="104"/>
        <v/>
      </c>
      <c r="G122" s="43" t="str">
        <f t="shared" si="104"/>
        <v/>
      </c>
      <c r="H122" s="43" t="str">
        <f t="shared" si="104"/>
        <v/>
      </c>
      <c r="I122" s="43" t="str">
        <f t="shared" si="104"/>
        <v/>
      </c>
      <c r="J122" s="43" t="str">
        <f t="shared" si="104"/>
        <v/>
      </c>
      <c r="K122" s="43" t="str">
        <f t="shared" si="104"/>
        <v/>
      </c>
      <c r="L122" s="44" t="str">
        <f t="shared" si="104"/>
        <v/>
      </c>
    </row>
    <row r="123" spans="2:12" x14ac:dyDescent="0.25">
      <c r="B123" s="2">
        <f t="shared" si="96"/>
        <v>1999</v>
      </c>
      <c r="C123" s="42" t="str">
        <f t="shared" ref="C123:L123" si="105">IF(C107="","",IF(C$114=1,C107,C107+B123))</f>
        <v/>
      </c>
      <c r="D123" s="43" t="str">
        <f t="shared" si="105"/>
        <v/>
      </c>
      <c r="E123" s="43" t="str">
        <f t="shared" si="105"/>
        <v/>
      </c>
      <c r="F123" s="43" t="str">
        <f t="shared" si="105"/>
        <v/>
      </c>
      <c r="G123" s="43" t="str">
        <f t="shared" si="105"/>
        <v/>
      </c>
      <c r="H123" s="43" t="str">
        <f t="shared" si="105"/>
        <v/>
      </c>
      <c r="I123" s="43" t="str">
        <f t="shared" si="105"/>
        <v/>
      </c>
      <c r="J123" s="43" t="str">
        <f t="shared" si="105"/>
        <v/>
      </c>
      <c r="K123" s="43" t="str">
        <f t="shared" si="105"/>
        <v/>
      </c>
      <c r="L123" s="44" t="str">
        <f t="shared" si="105"/>
        <v/>
      </c>
    </row>
    <row r="124" spans="2:12" ht="15.75" thickBot="1" x14ac:dyDescent="0.3">
      <c r="B124" s="3">
        <f t="shared" si="96"/>
        <v>2000</v>
      </c>
      <c r="C124" s="45" t="str">
        <f t="shared" ref="C124:L124" si="106">IF(C108="","",IF(C$114=1,C108,C108+B124))</f>
        <v/>
      </c>
      <c r="D124" s="46" t="str">
        <f t="shared" si="106"/>
        <v/>
      </c>
      <c r="E124" s="46" t="str">
        <f t="shared" si="106"/>
        <v/>
      </c>
      <c r="F124" s="46" t="str">
        <f t="shared" si="106"/>
        <v/>
      </c>
      <c r="G124" s="46" t="str">
        <f t="shared" si="106"/>
        <v/>
      </c>
      <c r="H124" s="46" t="str">
        <f t="shared" si="106"/>
        <v/>
      </c>
      <c r="I124" s="46" t="str">
        <f t="shared" si="106"/>
        <v/>
      </c>
      <c r="J124" s="46" t="str">
        <f t="shared" si="106"/>
        <v/>
      </c>
      <c r="K124" s="46" t="str">
        <f t="shared" si="106"/>
        <v/>
      </c>
      <c r="L124" s="47" t="str">
        <f t="shared" si="106"/>
        <v/>
      </c>
    </row>
    <row r="127" spans="2:12" x14ac:dyDescent="0.25">
      <c r="B127" s="10" t="s">
        <v>18</v>
      </c>
    </row>
    <row r="128" spans="2:12" ht="3.75" customHeight="1" thickBot="1" x14ac:dyDescent="0.3">
      <c r="B128" s="10"/>
    </row>
    <row r="129" spans="2:12" x14ac:dyDescent="0.25">
      <c r="B129" s="1" t="s">
        <v>1</v>
      </c>
      <c r="C129" s="7" t="s">
        <v>3</v>
      </c>
      <c r="D129" s="8"/>
      <c r="E129" s="8"/>
      <c r="F129" s="8"/>
      <c r="G129" s="8"/>
      <c r="H129" s="8"/>
      <c r="I129" s="8"/>
      <c r="J129" s="8"/>
      <c r="K129" s="8"/>
      <c r="L129" s="9"/>
    </row>
    <row r="130" spans="2:12" ht="15.75" thickBot="1" x14ac:dyDescent="0.3">
      <c r="B130" s="3" t="s">
        <v>2</v>
      </c>
      <c r="C130" s="3">
        <v>1</v>
      </c>
      <c r="D130" s="4">
        <v>2</v>
      </c>
      <c r="E130" s="4">
        <v>3</v>
      </c>
      <c r="F130" s="4">
        <v>4</v>
      </c>
      <c r="G130" s="4">
        <v>5</v>
      </c>
      <c r="H130" s="4">
        <v>6</v>
      </c>
      <c r="I130" s="4">
        <v>7</v>
      </c>
      <c r="J130" s="4">
        <v>8</v>
      </c>
      <c r="K130" s="4">
        <v>9</v>
      </c>
      <c r="L130" s="5">
        <v>10</v>
      </c>
    </row>
    <row r="131" spans="2:12" x14ac:dyDescent="0.25">
      <c r="B131" s="2">
        <f t="shared" ref="B131:B140" si="107">B115</f>
        <v>1991</v>
      </c>
      <c r="C131" s="42" t="e">
        <f t="shared" ref="C131:L131" si="108">IF(C115="",B131*B$39,C115)</f>
        <v>#VALUE!</v>
      </c>
      <c r="D131" s="43" t="e">
        <f t="shared" ca="1" si="108"/>
        <v>#VALUE!</v>
      </c>
      <c r="E131" s="43" t="e">
        <f t="shared" ca="1" si="108"/>
        <v>#VALUE!</v>
      </c>
      <c r="F131" s="43" t="e">
        <f t="shared" ca="1" si="108"/>
        <v>#VALUE!</v>
      </c>
      <c r="G131" s="43" t="e">
        <f t="shared" ca="1" si="108"/>
        <v>#VALUE!</v>
      </c>
      <c r="H131" s="43" t="e">
        <f t="shared" ca="1" si="108"/>
        <v>#VALUE!</v>
      </c>
      <c r="I131" s="43" t="e">
        <f t="shared" ca="1" si="108"/>
        <v>#VALUE!</v>
      </c>
      <c r="J131" s="43" t="e">
        <f t="shared" ca="1" si="108"/>
        <v>#VALUE!</v>
      </c>
      <c r="K131" s="43" t="e">
        <f t="shared" ca="1" si="108"/>
        <v>#VALUE!</v>
      </c>
      <c r="L131" s="44" t="e">
        <f t="shared" ca="1" si="108"/>
        <v>#VALUE!</v>
      </c>
    </row>
    <row r="132" spans="2:12" x14ac:dyDescent="0.25">
      <c r="B132" s="2">
        <f t="shared" si="107"/>
        <v>1992</v>
      </c>
      <c r="C132" s="42" t="e">
        <f t="shared" ref="C132:L132" si="109">IF(C116="",B132*B$39,C116)</f>
        <v>#VALUE!</v>
      </c>
      <c r="D132" s="43" t="e">
        <f t="shared" ca="1" si="109"/>
        <v>#VALUE!</v>
      </c>
      <c r="E132" s="43" t="e">
        <f t="shared" ca="1" si="109"/>
        <v>#VALUE!</v>
      </c>
      <c r="F132" s="43" t="e">
        <f t="shared" ca="1" si="109"/>
        <v>#VALUE!</v>
      </c>
      <c r="G132" s="43" t="e">
        <f t="shared" ca="1" si="109"/>
        <v>#VALUE!</v>
      </c>
      <c r="H132" s="43" t="e">
        <f t="shared" ca="1" si="109"/>
        <v>#VALUE!</v>
      </c>
      <c r="I132" s="43" t="e">
        <f t="shared" ca="1" si="109"/>
        <v>#VALUE!</v>
      </c>
      <c r="J132" s="43" t="e">
        <f t="shared" ca="1" si="109"/>
        <v>#VALUE!</v>
      </c>
      <c r="K132" s="43" t="e">
        <f t="shared" ca="1" si="109"/>
        <v>#VALUE!</v>
      </c>
      <c r="L132" s="44" t="e">
        <f t="shared" ca="1" si="109"/>
        <v>#VALUE!</v>
      </c>
    </row>
    <row r="133" spans="2:12" x14ac:dyDescent="0.25">
      <c r="B133" s="2">
        <f t="shared" si="107"/>
        <v>1993</v>
      </c>
      <c r="C133" s="42" t="e">
        <f t="shared" ref="C133:L133" si="110">IF(C117="",B133*B$39,C117)</f>
        <v>#VALUE!</v>
      </c>
      <c r="D133" s="43" t="e">
        <f t="shared" ca="1" si="110"/>
        <v>#VALUE!</v>
      </c>
      <c r="E133" s="43" t="e">
        <f t="shared" ca="1" si="110"/>
        <v>#VALUE!</v>
      </c>
      <c r="F133" s="43" t="e">
        <f t="shared" ca="1" si="110"/>
        <v>#VALUE!</v>
      </c>
      <c r="G133" s="43" t="e">
        <f t="shared" ca="1" si="110"/>
        <v>#VALUE!</v>
      </c>
      <c r="H133" s="43" t="e">
        <f t="shared" ca="1" si="110"/>
        <v>#VALUE!</v>
      </c>
      <c r="I133" s="43" t="e">
        <f t="shared" ca="1" si="110"/>
        <v>#VALUE!</v>
      </c>
      <c r="J133" s="43" t="e">
        <f t="shared" ca="1" si="110"/>
        <v>#VALUE!</v>
      </c>
      <c r="K133" s="43" t="e">
        <f t="shared" ca="1" si="110"/>
        <v>#VALUE!</v>
      </c>
      <c r="L133" s="44" t="e">
        <f t="shared" ca="1" si="110"/>
        <v>#VALUE!</v>
      </c>
    </row>
    <row r="134" spans="2:12" x14ac:dyDescent="0.25">
      <c r="B134" s="2">
        <f t="shared" si="107"/>
        <v>1994</v>
      </c>
      <c r="C134" s="42" t="e">
        <f t="shared" ref="C134:L134" si="111">IF(C118="",B134*B$39,C118)</f>
        <v>#VALUE!</v>
      </c>
      <c r="D134" s="43" t="e">
        <f t="shared" ca="1" si="111"/>
        <v>#VALUE!</v>
      </c>
      <c r="E134" s="43" t="e">
        <f t="shared" ca="1" si="111"/>
        <v>#VALUE!</v>
      </c>
      <c r="F134" s="43" t="e">
        <f t="shared" ca="1" si="111"/>
        <v>#VALUE!</v>
      </c>
      <c r="G134" s="43" t="e">
        <f t="shared" ca="1" si="111"/>
        <v>#VALUE!</v>
      </c>
      <c r="H134" s="43" t="e">
        <f t="shared" ca="1" si="111"/>
        <v>#VALUE!</v>
      </c>
      <c r="I134" s="43" t="e">
        <f t="shared" ca="1" si="111"/>
        <v>#VALUE!</v>
      </c>
      <c r="J134" s="43" t="e">
        <f t="shared" ca="1" si="111"/>
        <v>#VALUE!</v>
      </c>
      <c r="K134" s="43" t="e">
        <f t="shared" ca="1" si="111"/>
        <v>#VALUE!</v>
      </c>
      <c r="L134" s="44" t="e">
        <f t="shared" ca="1" si="111"/>
        <v>#VALUE!</v>
      </c>
    </row>
    <row r="135" spans="2:12" x14ac:dyDescent="0.25">
      <c r="B135" s="2">
        <f t="shared" si="107"/>
        <v>1995</v>
      </c>
      <c r="C135" s="42" t="e">
        <f t="shared" ref="C135:L135" si="112">IF(C119="",B135*B$39,C119)</f>
        <v>#VALUE!</v>
      </c>
      <c r="D135" s="43" t="e">
        <f t="shared" ca="1" si="112"/>
        <v>#VALUE!</v>
      </c>
      <c r="E135" s="43" t="e">
        <f t="shared" ca="1" si="112"/>
        <v>#VALUE!</v>
      </c>
      <c r="F135" s="43" t="e">
        <f t="shared" ca="1" si="112"/>
        <v>#VALUE!</v>
      </c>
      <c r="G135" s="43" t="e">
        <f t="shared" ca="1" si="112"/>
        <v>#VALUE!</v>
      </c>
      <c r="H135" s="43" t="e">
        <f t="shared" ca="1" si="112"/>
        <v>#VALUE!</v>
      </c>
      <c r="I135" s="43" t="e">
        <f t="shared" ca="1" si="112"/>
        <v>#VALUE!</v>
      </c>
      <c r="J135" s="43" t="e">
        <f t="shared" ca="1" si="112"/>
        <v>#VALUE!</v>
      </c>
      <c r="K135" s="43" t="e">
        <f t="shared" ca="1" si="112"/>
        <v>#VALUE!</v>
      </c>
      <c r="L135" s="44" t="e">
        <f t="shared" ca="1" si="112"/>
        <v>#VALUE!</v>
      </c>
    </row>
    <row r="136" spans="2:12" x14ac:dyDescent="0.25">
      <c r="B136" s="2">
        <f t="shared" si="107"/>
        <v>1996</v>
      </c>
      <c r="C136" s="42" t="e">
        <f t="shared" ref="C136:L136" si="113">IF(C120="",B136*B$39,C120)</f>
        <v>#VALUE!</v>
      </c>
      <c r="D136" s="43" t="e">
        <f t="shared" ca="1" si="113"/>
        <v>#VALUE!</v>
      </c>
      <c r="E136" s="43" t="e">
        <f t="shared" ca="1" si="113"/>
        <v>#VALUE!</v>
      </c>
      <c r="F136" s="43" t="e">
        <f t="shared" ca="1" si="113"/>
        <v>#VALUE!</v>
      </c>
      <c r="G136" s="43" t="e">
        <f t="shared" ca="1" si="113"/>
        <v>#VALUE!</v>
      </c>
      <c r="H136" s="43" t="e">
        <f t="shared" ca="1" si="113"/>
        <v>#VALUE!</v>
      </c>
      <c r="I136" s="43" t="e">
        <f t="shared" ca="1" si="113"/>
        <v>#VALUE!</v>
      </c>
      <c r="J136" s="43" t="e">
        <f t="shared" ca="1" si="113"/>
        <v>#VALUE!</v>
      </c>
      <c r="K136" s="43" t="e">
        <f t="shared" ca="1" si="113"/>
        <v>#VALUE!</v>
      </c>
      <c r="L136" s="44" t="e">
        <f t="shared" ca="1" si="113"/>
        <v>#VALUE!</v>
      </c>
    </row>
    <row r="137" spans="2:12" x14ac:dyDescent="0.25">
      <c r="B137" s="2">
        <f t="shared" si="107"/>
        <v>1997</v>
      </c>
      <c r="C137" s="42" t="e">
        <f t="shared" ref="C137:L137" si="114">IF(C121="",B137*B$39,C121)</f>
        <v>#VALUE!</v>
      </c>
      <c r="D137" s="43" t="e">
        <f t="shared" ca="1" si="114"/>
        <v>#VALUE!</v>
      </c>
      <c r="E137" s="43" t="e">
        <f t="shared" ca="1" si="114"/>
        <v>#VALUE!</v>
      </c>
      <c r="F137" s="43" t="e">
        <f t="shared" ca="1" si="114"/>
        <v>#VALUE!</v>
      </c>
      <c r="G137" s="43" t="e">
        <f t="shared" ca="1" si="114"/>
        <v>#VALUE!</v>
      </c>
      <c r="H137" s="43" t="e">
        <f t="shared" ca="1" si="114"/>
        <v>#VALUE!</v>
      </c>
      <c r="I137" s="43" t="e">
        <f t="shared" ca="1" si="114"/>
        <v>#VALUE!</v>
      </c>
      <c r="J137" s="43" t="e">
        <f t="shared" ca="1" si="114"/>
        <v>#VALUE!</v>
      </c>
      <c r="K137" s="43" t="e">
        <f t="shared" ca="1" si="114"/>
        <v>#VALUE!</v>
      </c>
      <c r="L137" s="44" t="e">
        <f t="shared" ca="1" si="114"/>
        <v>#VALUE!</v>
      </c>
    </row>
    <row r="138" spans="2:12" x14ac:dyDescent="0.25">
      <c r="B138" s="2">
        <f t="shared" si="107"/>
        <v>1998</v>
      </c>
      <c r="C138" s="42" t="e">
        <f t="shared" ref="C138:L138" si="115">IF(C122="",B138*B$39,C122)</f>
        <v>#VALUE!</v>
      </c>
      <c r="D138" s="43" t="e">
        <f t="shared" ca="1" si="115"/>
        <v>#VALUE!</v>
      </c>
      <c r="E138" s="43" t="e">
        <f t="shared" ca="1" si="115"/>
        <v>#VALUE!</v>
      </c>
      <c r="F138" s="43" t="e">
        <f t="shared" ca="1" si="115"/>
        <v>#VALUE!</v>
      </c>
      <c r="G138" s="43" t="e">
        <f t="shared" ca="1" si="115"/>
        <v>#VALUE!</v>
      </c>
      <c r="H138" s="43" t="e">
        <f t="shared" ca="1" si="115"/>
        <v>#VALUE!</v>
      </c>
      <c r="I138" s="43" t="e">
        <f t="shared" ca="1" si="115"/>
        <v>#VALUE!</v>
      </c>
      <c r="J138" s="43" t="e">
        <f t="shared" ca="1" si="115"/>
        <v>#VALUE!</v>
      </c>
      <c r="K138" s="43" t="e">
        <f t="shared" ca="1" si="115"/>
        <v>#VALUE!</v>
      </c>
      <c r="L138" s="44" t="e">
        <f t="shared" ca="1" si="115"/>
        <v>#VALUE!</v>
      </c>
    </row>
    <row r="139" spans="2:12" x14ac:dyDescent="0.25">
      <c r="B139" s="2">
        <f t="shared" si="107"/>
        <v>1999</v>
      </c>
      <c r="C139" s="42" t="e">
        <f t="shared" ref="C139:L139" si="116">IF(C123="",B139*B$39,C123)</f>
        <v>#VALUE!</v>
      </c>
      <c r="D139" s="43" t="e">
        <f t="shared" ca="1" si="116"/>
        <v>#VALUE!</v>
      </c>
      <c r="E139" s="43" t="e">
        <f t="shared" ca="1" si="116"/>
        <v>#VALUE!</v>
      </c>
      <c r="F139" s="43" t="e">
        <f t="shared" ca="1" si="116"/>
        <v>#VALUE!</v>
      </c>
      <c r="G139" s="43" t="e">
        <f t="shared" ca="1" si="116"/>
        <v>#VALUE!</v>
      </c>
      <c r="H139" s="43" t="e">
        <f t="shared" ca="1" si="116"/>
        <v>#VALUE!</v>
      </c>
      <c r="I139" s="43" t="e">
        <f t="shared" ca="1" si="116"/>
        <v>#VALUE!</v>
      </c>
      <c r="J139" s="43" t="e">
        <f t="shared" ca="1" si="116"/>
        <v>#VALUE!</v>
      </c>
      <c r="K139" s="43" t="e">
        <f t="shared" ca="1" si="116"/>
        <v>#VALUE!</v>
      </c>
      <c r="L139" s="44" t="e">
        <f t="shared" ca="1" si="116"/>
        <v>#VALUE!</v>
      </c>
    </row>
    <row r="140" spans="2:12" ht="15.75" thickBot="1" x14ac:dyDescent="0.3">
      <c r="B140" s="3">
        <f t="shared" si="107"/>
        <v>2000</v>
      </c>
      <c r="C140" s="45" t="e">
        <f t="shared" ref="C140:L140" si="117">IF(C124="",B140*B$39,C124)</f>
        <v>#VALUE!</v>
      </c>
      <c r="D140" s="46" t="e">
        <f t="shared" ca="1" si="117"/>
        <v>#VALUE!</v>
      </c>
      <c r="E140" s="46" t="e">
        <f t="shared" ca="1" si="117"/>
        <v>#VALUE!</v>
      </c>
      <c r="F140" s="46" t="e">
        <f t="shared" ca="1" si="117"/>
        <v>#VALUE!</v>
      </c>
      <c r="G140" s="46" t="e">
        <f t="shared" ca="1" si="117"/>
        <v>#VALUE!</v>
      </c>
      <c r="H140" s="46" t="e">
        <f t="shared" ca="1" si="117"/>
        <v>#VALUE!</v>
      </c>
      <c r="I140" s="46" t="e">
        <f t="shared" ca="1" si="117"/>
        <v>#VALUE!</v>
      </c>
      <c r="J140" s="46" t="e">
        <f t="shared" ca="1" si="117"/>
        <v>#VALUE!</v>
      </c>
      <c r="K140" s="46" t="e">
        <f t="shared" ca="1" si="117"/>
        <v>#VALUE!</v>
      </c>
      <c r="L140" s="47" t="e">
        <f t="shared" ca="1" si="117"/>
        <v>#VALUE!</v>
      </c>
    </row>
    <row r="143" spans="2:12" x14ac:dyDescent="0.25">
      <c r="B143" s="10" t="s">
        <v>19</v>
      </c>
    </row>
    <row r="144" spans="2:12" ht="3.75" customHeight="1" thickBot="1" x14ac:dyDescent="0.3">
      <c r="B144" s="10"/>
    </row>
    <row r="145" spans="2:13" x14ac:dyDescent="0.25">
      <c r="B145" s="1" t="s">
        <v>1</v>
      </c>
      <c r="C145" s="7" t="s">
        <v>3</v>
      </c>
      <c r="D145" s="8"/>
      <c r="E145" s="8"/>
      <c r="F145" s="8"/>
      <c r="G145" s="8"/>
      <c r="H145" s="8"/>
      <c r="I145" s="8"/>
      <c r="J145" s="8"/>
      <c r="K145" s="8"/>
      <c r="L145" s="9"/>
      <c r="M145" s="24" t="s">
        <v>22</v>
      </c>
    </row>
    <row r="146" spans="2:13" ht="15.75" thickBot="1" x14ac:dyDescent="0.3">
      <c r="B146" s="3" t="s">
        <v>2</v>
      </c>
      <c r="C146" s="3">
        <v>1</v>
      </c>
      <c r="D146" s="4">
        <v>2</v>
      </c>
      <c r="E146" s="4">
        <v>3</v>
      </c>
      <c r="F146" s="4">
        <v>4</v>
      </c>
      <c r="G146" s="4">
        <v>5</v>
      </c>
      <c r="H146" s="4">
        <v>6</v>
      </c>
      <c r="I146" s="4">
        <v>7</v>
      </c>
      <c r="J146" s="4">
        <v>8</v>
      </c>
      <c r="K146" s="4">
        <v>9</v>
      </c>
      <c r="L146" s="5">
        <v>10</v>
      </c>
      <c r="M146" s="53" t="s">
        <v>23</v>
      </c>
    </row>
    <row r="147" spans="2:13" x14ac:dyDescent="0.25">
      <c r="B147" s="2">
        <f t="shared" ref="B147:B156" si="118">B131</f>
        <v>1991</v>
      </c>
      <c r="C147" s="42" t="e">
        <f t="shared" ref="C147:L147" si="119">IF(C$146=1,C131,C131-B131)</f>
        <v>#VALUE!</v>
      </c>
      <c r="D147" s="43" t="e">
        <f t="shared" ca="1" si="119"/>
        <v>#VALUE!</v>
      </c>
      <c r="E147" s="43" t="e">
        <f t="shared" ca="1" si="119"/>
        <v>#VALUE!</v>
      </c>
      <c r="F147" s="43" t="e">
        <f t="shared" ca="1" si="119"/>
        <v>#VALUE!</v>
      </c>
      <c r="G147" s="43" t="e">
        <f t="shared" ca="1" si="119"/>
        <v>#VALUE!</v>
      </c>
      <c r="H147" s="43" t="e">
        <f t="shared" ca="1" si="119"/>
        <v>#VALUE!</v>
      </c>
      <c r="I147" s="43" t="e">
        <f t="shared" ca="1" si="119"/>
        <v>#VALUE!</v>
      </c>
      <c r="J147" s="43" t="e">
        <f t="shared" ca="1" si="119"/>
        <v>#VALUE!</v>
      </c>
      <c r="K147" s="43" t="e">
        <f t="shared" ca="1" si="119"/>
        <v>#VALUE!</v>
      </c>
      <c r="L147" s="44" t="e">
        <f t="shared" ca="1" si="119"/>
        <v>#VALUE!</v>
      </c>
      <c r="M147" s="54" t="e">
        <f t="shared" ref="M147:M156" si="120">SUM(C147:L147)-SUM(O8:X8)</f>
        <v>#VALUE!</v>
      </c>
    </row>
    <row r="148" spans="2:13" x14ac:dyDescent="0.25">
      <c r="B148" s="2">
        <f t="shared" si="118"/>
        <v>1992</v>
      </c>
      <c r="C148" s="42" t="e">
        <f t="shared" ref="C148:L148" si="121">IF(C$146=1,C132,C132-B132)</f>
        <v>#VALUE!</v>
      </c>
      <c r="D148" s="43" t="e">
        <f t="shared" ca="1" si="121"/>
        <v>#VALUE!</v>
      </c>
      <c r="E148" s="43" t="e">
        <f t="shared" ca="1" si="121"/>
        <v>#VALUE!</v>
      </c>
      <c r="F148" s="43" t="e">
        <f t="shared" ca="1" si="121"/>
        <v>#VALUE!</v>
      </c>
      <c r="G148" s="43" t="e">
        <f t="shared" ca="1" si="121"/>
        <v>#VALUE!</v>
      </c>
      <c r="H148" s="43" t="e">
        <f t="shared" ca="1" si="121"/>
        <v>#VALUE!</v>
      </c>
      <c r="I148" s="43" t="e">
        <f t="shared" ca="1" si="121"/>
        <v>#VALUE!</v>
      </c>
      <c r="J148" s="43" t="e">
        <f t="shared" ca="1" si="121"/>
        <v>#VALUE!</v>
      </c>
      <c r="K148" s="43" t="e">
        <f t="shared" ca="1" si="121"/>
        <v>#VALUE!</v>
      </c>
      <c r="L148" s="44" t="e">
        <f t="shared" ca="1" si="121"/>
        <v>#VALUE!</v>
      </c>
      <c r="M148" s="54" t="e">
        <f t="shared" si="120"/>
        <v>#VALUE!</v>
      </c>
    </row>
    <row r="149" spans="2:13" x14ac:dyDescent="0.25">
      <c r="B149" s="2">
        <f t="shared" si="118"/>
        <v>1993</v>
      </c>
      <c r="C149" s="42" t="e">
        <f t="shared" ref="C149:L149" si="122">IF(C$146=1,C133,C133-B133)</f>
        <v>#VALUE!</v>
      </c>
      <c r="D149" s="43" t="e">
        <f t="shared" ca="1" si="122"/>
        <v>#VALUE!</v>
      </c>
      <c r="E149" s="43" t="e">
        <f t="shared" ca="1" si="122"/>
        <v>#VALUE!</v>
      </c>
      <c r="F149" s="43" t="e">
        <f t="shared" ca="1" si="122"/>
        <v>#VALUE!</v>
      </c>
      <c r="G149" s="43" t="e">
        <f t="shared" ca="1" si="122"/>
        <v>#VALUE!</v>
      </c>
      <c r="H149" s="43" t="e">
        <f t="shared" ca="1" si="122"/>
        <v>#VALUE!</v>
      </c>
      <c r="I149" s="43" t="e">
        <f t="shared" ca="1" si="122"/>
        <v>#VALUE!</v>
      </c>
      <c r="J149" s="43" t="e">
        <f t="shared" ca="1" si="122"/>
        <v>#VALUE!</v>
      </c>
      <c r="K149" s="43" t="e">
        <f t="shared" ca="1" si="122"/>
        <v>#VALUE!</v>
      </c>
      <c r="L149" s="44" t="e">
        <f t="shared" ca="1" si="122"/>
        <v>#VALUE!</v>
      </c>
      <c r="M149" s="54" t="e">
        <f t="shared" si="120"/>
        <v>#VALUE!</v>
      </c>
    </row>
    <row r="150" spans="2:13" x14ac:dyDescent="0.25">
      <c r="B150" s="2">
        <f t="shared" si="118"/>
        <v>1994</v>
      </c>
      <c r="C150" s="42" t="e">
        <f t="shared" ref="C150:L150" si="123">IF(C$146=1,C134,C134-B134)</f>
        <v>#VALUE!</v>
      </c>
      <c r="D150" s="43" t="e">
        <f t="shared" ca="1" si="123"/>
        <v>#VALUE!</v>
      </c>
      <c r="E150" s="43" t="e">
        <f t="shared" ca="1" si="123"/>
        <v>#VALUE!</v>
      </c>
      <c r="F150" s="43" t="e">
        <f t="shared" ca="1" si="123"/>
        <v>#VALUE!</v>
      </c>
      <c r="G150" s="43" t="e">
        <f t="shared" ca="1" si="123"/>
        <v>#VALUE!</v>
      </c>
      <c r="H150" s="43" t="e">
        <f t="shared" ca="1" si="123"/>
        <v>#VALUE!</v>
      </c>
      <c r="I150" s="43" t="e">
        <f t="shared" ca="1" si="123"/>
        <v>#VALUE!</v>
      </c>
      <c r="J150" s="43" t="e">
        <f t="shared" ca="1" si="123"/>
        <v>#VALUE!</v>
      </c>
      <c r="K150" s="43" t="e">
        <f t="shared" ca="1" si="123"/>
        <v>#VALUE!</v>
      </c>
      <c r="L150" s="44" t="e">
        <f t="shared" ca="1" si="123"/>
        <v>#VALUE!</v>
      </c>
      <c r="M150" s="54" t="e">
        <f t="shared" si="120"/>
        <v>#VALUE!</v>
      </c>
    </row>
    <row r="151" spans="2:13" x14ac:dyDescent="0.25">
      <c r="B151" s="2">
        <f t="shared" si="118"/>
        <v>1995</v>
      </c>
      <c r="C151" s="42" t="e">
        <f t="shared" ref="C151:L151" si="124">IF(C$146=1,C135,C135-B135)</f>
        <v>#VALUE!</v>
      </c>
      <c r="D151" s="43" t="e">
        <f t="shared" ca="1" si="124"/>
        <v>#VALUE!</v>
      </c>
      <c r="E151" s="43" t="e">
        <f t="shared" ca="1" si="124"/>
        <v>#VALUE!</v>
      </c>
      <c r="F151" s="43" t="e">
        <f t="shared" ca="1" si="124"/>
        <v>#VALUE!</v>
      </c>
      <c r="G151" s="43" t="e">
        <f t="shared" ca="1" si="124"/>
        <v>#VALUE!</v>
      </c>
      <c r="H151" s="43" t="e">
        <f t="shared" ca="1" si="124"/>
        <v>#VALUE!</v>
      </c>
      <c r="I151" s="43" t="e">
        <f t="shared" ca="1" si="124"/>
        <v>#VALUE!</v>
      </c>
      <c r="J151" s="43" t="e">
        <f t="shared" ca="1" si="124"/>
        <v>#VALUE!</v>
      </c>
      <c r="K151" s="43" t="e">
        <f t="shared" ca="1" si="124"/>
        <v>#VALUE!</v>
      </c>
      <c r="L151" s="44" t="e">
        <f t="shared" ca="1" si="124"/>
        <v>#VALUE!</v>
      </c>
      <c r="M151" s="54" t="e">
        <f t="shared" si="120"/>
        <v>#VALUE!</v>
      </c>
    </row>
    <row r="152" spans="2:13" x14ac:dyDescent="0.25">
      <c r="B152" s="2">
        <f t="shared" si="118"/>
        <v>1996</v>
      </c>
      <c r="C152" s="42" t="e">
        <f t="shared" ref="C152:L152" si="125">IF(C$146=1,C136,C136-B136)</f>
        <v>#VALUE!</v>
      </c>
      <c r="D152" s="43" t="e">
        <f t="shared" ca="1" si="125"/>
        <v>#VALUE!</v>
      </c>
      <c r="E152" s="43" t="e">
        <f t="shared" ca="1" si="125"/>
        <v>#VALUE!</v>
      </c>
      <c r="F152" s="43" t="e">
        <f t="shared" ca="1" si="125"/>
        <v>#VALUE!</v>
      </c>
      <c r="G152" s="43" t="e">
        <f t="shared" ca="1" si="125"/>
        <v>#VALUE!</v>
      </c>
      <c r="H152" s="43" t="e">
        <f t="shared" ca="1" si="125"/>
        <v>#VALUE!</v>
      </c>
      <c r="I152" s="43" t="e">
        <f t="shared" ca="1" si="125"/>
        <v>#VALUE!</v>
      </c>
      <c r="J152" s="43" t="e">
        <f t="shared" ca="1" si="125"/>
        <v>#VALUE!</v>
      </c>
      <c r="K152" s="43" t="e">
        <f t="shared" ca="1" si="125"/>
        <v>#VALUE!</v>
      </c>
      <c r="L152" s="44" t="e">
        <f t="shared" ca="1" si="125"/>
        <v>#VALUE!</v>
      </c>
      <c r="M152" s="54" t="e">
        <f t="shared" si="120"/>
        <v>#VALUE!</v>
      </c>
    </row>
    <row r="153" spans="2:13" x14ac:dyDescent="0.25">
      <c r="B153" s="2">
        <f t="shared" si="118"/>
        <v>1997</v>
      </c>
      <c r="C153" s="42" t="e">
        <f t="shared" ref="C153:L153" si="126">IF(C$146=1,C137,C137-B137)</f>
        <v>#VALUE!</v>
      </c>
      <c r="D153" s="43" t="e">
        <f t="shared" ca="1" si="126"/>
        <v>#VALUE!</v>
      </c>
      <c r="E153" s="43" t="e">
        <f t="shared" ca="1" si="126"/>
        <v>#VALUE!</v>
      </c>
      <c r="F153" s="43" t="e">
        <f t="shared" ca="1" si="126"/>
        <v>#VALUE!</v>
      </c>
      <c r="G153" s="43" t="e">
        <f t="shared" ca="1" si="126"/>
        <v>#VALUE!</v>
      </c>
      <c r="H153" s="43" t="e">
        <f t="shared" ca="1" si="126"/>
        <v>#VALUE!</v>
      </c>
      <c r="I153" s="43" t="e">
        <f t="shared" ca="1" si="126"/>
        <v>#VALUE!</v>
      </c>
      <c r="J153" s="43" t="e">
        <f t="shared" ca="1" si="126"/>
        <v>#VALUE!</v>
      </c>
      <c r="K153" s="43" t="e">
        <f t="shared" ca="1" si="126"/>
        <v>#VALUE!</v>
      </c>
      <c r="L153" s="44" t="e">
        <f t="shared" ca="1" si="126"/>
        <v>#VALUE!</v>
      </c>
      <c r="M153" s="54" t="e">
        <f t="shared" si="120"/>
        <v>#VALUE!</v>
      </c>
    </row>
    <row r="154" spans="2:13" x14ac:dyDescent="0.25">
      <c r="B154" s="2">
        <f t="shared" si="118"/>
        <v>1998</v>
      </c>
      <c r="C154" s="42" t="e">
        <f t="shared" ref="C154:L154" si="127">IF(C$146=1,C138,C138-B138)</f>
        <v>#VALUE!</v>
      </c>
      <c r="D154" s="43" t="e">
        <f t="shared" ca="1" si="127"/>
        <v>#VALUE!</v>
      </c>
      <c r="E154" s="43" t="e">
        <f t="shared" ca="1" si="127"/>
        <v>#VALUE!</v>
      </c>
      <c r="F154" s="43" t="e">
        <f t="shared" ca="1" si="127"/>
        <v>#VALUE!</v>
      </c>
      <c r="G154" s="43" t="e">
        <f t="shared" ca="1" si="127"/>
        <v>#VALUE!</v>
      </c>
      <c r="H154" s="43" t="e">
        <f t="shared" ca="1" si="127"/>
        <v>#VALUE!</v>
      </c>
      <c r="I154" s="43" t="e">
        <f t="shared" ca="1" si="127"/>
        <v>#VALUE!</v>
      </c>
      <c r="J154" s="43" t="e">
        <f t="shared" ca="1" si="127"/>
        <v>#VALUE!</v>
      </c>
      <c r="K154" s="43" t="e">
        <f t="shared" ca="1" si="127"/>
        <v>#VALUE!</v>
      </c>
      <c r="L154" s="44" t="e">
        <f t="shared" ca="1" si="127"/>
        <v>#VALUE!</v>
      </c>
      <c r="M154" s="54" t="e">
        <f t="shared" si="120"/>
        <v>#VALUE!</v>
      </c>
    </row>
    <row r="155" spans="2:13" x14ac:dyDescent="0.25">
      <c r="B155" s="2">
        <f t="shared" si="118"/>
        <v>1999</v>
      </c>
      <c r="C155" s="42" t="e">
        <f t="shared" ref="C155:L155" si="128">IF(C$146=1,C139,C139-B139)</f>
        <v>#VALUE!</v>
      </c>
      <c r="D155" s="43" t="e">
        <f t="shared" ca="1" si="128"/>
        <v>#VALUE!</v>
      </c>
      <c r="E155" s="43" t="e">
        <f t="shared" ca="1" si="128"/>
        <v>#VALUE!</v>
      </c>
      <c r="F155" s="43" t="e">
        <f t="shared" ca="1" si="128"/>
        <v>#VALUE!</v>
      </c>
      <c r="G155" s="43" t="e">
        <f t="shared" ca="1" si="128"/>
        <v>#VALUE!</v>
      </c>
      <c r="H155" s="43" t="e">
        <f t="shared" ca="1" si="128"/>
        <v>#VALUE!</v>
      </c>
      <c r="I155" s="43" t="e">
        <f t="shared" ca="1" si="128"/>
        <v>#VALUE!</v>
      </c>
      <c r="J155" s="43" t="e">
        <f t="shared" ca="1" si="128"/>
        <v>#VALUE!</v>
      </c>
      <c r="K155" s="43" t="e">
        <f t="shared" ca="1" si="128"/>
        <v>#VALUE!</v>
      </c>
      <c r="L155" s="44" t="e">
        <f t="shared" ca="1" si="128"/>
        <v>#VALUE!</v>
      </c>
      <c r="M155" s="54" t="e">
        <f t="shared" si="120"/>
        <v>#VALUE!</v>
      </c>
    </row>
    <row r="156" spans="2:13" ht="15.75" thickBot="1" x14ac:dyDescent="0.3">
      <c r="B156" s="3">
        <f t="shared" si="118"/>
        <v>2000</v>
      </c>
      <c r="C156" s="45" t="e">
        <f t="shared" ref="C156:L156" si="129">IF(C$146=1,C140,C140-B140)</f>
        <v>#VALUE!</v>
      </c>
      <c r="D156" s="46" t="e">
        <f t="shared" ca="1" si="129"/>
        <v>#VALUE!</v>
      </c>
      <c r="E156" s="46" t="e">
        <f t="shared" ca="1" si="129"/>
        <v>#VALUE!</v>
      </c>
      <c r="F156" s="46" t="e">
        <f t="shared" ca="1" si="129"/>
        <v>#VALUE!</v>
      </c>
      <c r="G156" s="46" t="e">
        <f t="shared" ca="1" si="129"/>
        <v>#VALUE!</v>
      </c>
      <c r="H156" s="46" t="e">
        <f t="shared" ca="1" si="129"/>
        <v>#VALUE!</v>
      </c>
      <c r="I156" s="46" t="e">
        <f t="shared" ca="1" si="129"/>
        <v>#VALUE!</v>
      </c>
      <c r="J156" s="46" t="e">
        <f t="shared" ca="1" si="129"/>
        <v>#VALUE!</v>
      </c>
      <c r="K156" s="46" t="e">
        <f t="shared" ca="1" si="129"/>
        <v>#VALUE!</v>
      </c>
      <c r="L156" s="47" t="e">
        <f t="shared" ca="1" si="129"/>
        <v>#VALUE!</v>
      </c>
      <c r="M156" s="55" t="e">
        <f t="shared" si="120"/>
        <v>#VALUE!</v>
      </c>
    </row>
    <row r="157" spans="2:13" ht="15.75" thickBot="1" x14ac:dyDescent="0.3">
      <c r="M157" s="57" t="e">
        <f>SUM(M147:M156)</f>
        <v>#VALUE!</v>
      </c>
    </row>
    <row r="159" spans="2:13" x14ac:dyDescent="0.25">
      <c r="B159" s="10" t="s">
        <v>21</v>
      </c>
    </row>
    <row r="160" spans="2:13" ht="3.75" customHeight="1" thickBot="1" x14ac:dyDescent="0.3">
      <c r="B160" s="10"/>
    </row>
    <row r="161" spans="2:13" x14ac:dyDescent="0.25">
      <c r="B161" s="1" t="s">
        <v>1</v>
      </c>
      <c r="C161" s="7" t="s">
        <v>3</v>
      </c>
      <c r="D161" s="8"/>
      <c r="E161" s="8"/>
      <c r="F161" s="8"/>
      <c r="G161" s="8"/>
      <c r="H161" s="8"/>
      <c r="I161" s="8"/>
      <c r="J161" s="8"/>
      <c r="K161" s="8"/>
      <c r="L161" s="9"/>
      <c r="M161" s="24" t="s">
        <v>22</v>
      </c>
    </row>
    <row r="162" spans="2:13" ht="15.75" thickBot="1" x14ac:dyDescent="0.3">
      <c r="B162" s="3" t="s">
        <v>2</v>
      </c>
      <c r="C162" s="3">
        <v>1</v>
      </c>
      <c r="D162" s="4">
        <v>2</v>
      </c>
      <c r="E162" s="4">
        <v>3</v>
      </c>
      <c r="F162" s="4">
        <v>4</v>
      </c>
      <c r="G162" s="4">
        <v>5</v>
      </c>
      <c r="H162" s="4">
        <v>6</v>
      </c>
      <c r="I162" s="4">
        <v>7</v>
      </c>
      <c r="J162" s="4">
        <v>8</v>
      </c>
      <c r="K162" s="4">
        <v>9</v>
      </c>
      <c r="L162" s="5">
        <v>10</v>
      </c>
      <c r="M162" s="53" t="s">
        <v>23</v>
      </c>
    </row>
    <row r="163" spans="2:13" x14ac:dyDescent="0.25">
      <c r="B163" s="2">
        <f t="shared" ref="B163:B172" si="130">B147</f>
        <v>1991</v>
      </c>
      <c r="C163" s="42" t="e">
        <f t="shared" ref="C163:L163" ca="1" si="131">IF(C115&lt;&gt;"","",_xlfn.GAMMA.INV(RAND(),C147/$C$77,$C$77))</f>
        <v>#VALUE!</v>
      </c>
      <c r="D163" s="43" t="e">
        <f t="shared" ca="1" si="131"/>
        <v>#VALUE!</v>
      </c>
      <c r="E163" s="43" t="e">
        <f t="shared" ca="1" si="131"/>
        <v>#VALUE!</v>
      </c>
      <c r="F163" s="43" t="e">
        <f t="shared" ca="1" si="131"/>
        <v>#VALUE!</v>
      </c>
      <c r="G163" s="43" t="e">
        <f t="shared" ca="1" si="131"/>
        <v>#VALUE!</v>
      </c>
      <c r="H163" s="43" t="e">
        <f t="shared" ca="1" si="131"/>
        <v>#VALUE!</v>
      </c>
      <c r="I163" s="43" t="e">
        <f t="shared" ca="1" si="131"/>
        <v>#VALUE!</v>
      </c>
      <c r="J163" s="43" t="e">
        <f t="shared" ca="1" si="131"/>
        <v>#VALUE!</v>
      </c>
      <c r="K163" s="43" t="e">
        <f t="shared" ca="1" si="131"/>
        <v>#VALUE!</v>
      </c>
      <c r="L163" s="44" t="e">
        <f t="shared" ca="1" si="131"/>
        <v>#VALUE!</v>
      </c>
      <c r="M163" s="54" t="e">
        <f t="shared" ref="M163:M172" ca="1" si="132">SUM(C163:L163)</f>
        <v>#VALUE!</v>
      </c>
    </row>
    <row r="164" spans="2:13" x14ac:dyDescent="0.25">
      <c r="B164" s="2">
        <f t="shared" si="130"/>
        <v>1992</v>
      </c>
      <c r="C164" s="42" t="e">
        <f t="shared" ref="C164:L164" ca="1" si="133">IF(C116&lt;&gt;"","",_xlfn.GAMMA.INV(RAND(),C148/$C$77,$C$77))</f>
        <v>#VALUE!</v>
      </c>
      <c r="D164" s="43" t="e">
        <f t="shared" ca="1" si="133"/>
        <v>#VALUE!</v>
      </c>
      <c r="E164" s="43" t="e">
        <f t="shared" ca="1" si="133"/>
        <v>#VALUE!</v>
      </c>
      <c r="F164" s="43" t="e">
        <f t="shared" ca="1" si="133"/>
        <v>#VALUE!</v>
      </c>
      <c r="G164" s="43" t="e">
        <f t="shared" ca="1" si="133"/>
        <v>#VALUE!</v>
      </c>
      <c r="H164" s="43" t="e">
        <f t="shared" ca="1" si="133"/>
        <v>#VALUE!</v>
      </c>
      <c r="I164" s="43" t="e">
        <f t="shared" ca="1" si="133"/>
        <v>#VALUE!</v>
      </c>
      <c r="J164" s="43" t="e">
        <f t="shared" ca="1" si="133"/>
        <v>#VALUE!</v>
      </c>
      <c r="K164" s="43" t="e">
        <f t="shared" ca="1" si="133"/>
        <v>#VALUE!</v>
      </c>
      <c r="L164" s="44" t="e">
        <f t="shared" ca="1" si="133"/>
        <v>#VALUE!</v>
      </c>
      <c r="M164" s="54" t="e">
        <f t="shared" ca="1" si="132"/>
        <v>#VALUE!</v>
      </c>
    </row>
    <row r="165" spans="2:13" x14ac:dyDescent="0.25">
      <c r="B165" s="2">
        <f t="shared" si="130"/>
        <v>1993</v>
      </c>
      <c r="C165" s="42" t="e">
        <f t="shared" ref="C165:L165" ca="1" si="134">IF(C117&lt;&gt;"","",_xlfn.GAMMA.INV(RAND(),C149/$C$77,$C$77))</f>
        <v>#VALUE!</v>
      </c>
      <c r="D165" s="43" t="e">
        <f t="shared" ca="1" si="134"/>
        <v>#VALUE!</v>
      </c>
      <c r="E165" s="43" t="e">
        <f t="shared" ca="1" si="134"/>
        <v>#VALUE!</v>
      </c>
      <c r="F165" s="43" t="e">
        <f t="shared" ca="1" si="134"/>
        <v>#VALUE!</v>
      </c>
      <c r="G165" s="43" t="e">
        <f t="shared" ca="1" si="134"/>
        <v>#VALUE!</v>
      </c>
      <c r="H165" s="43" t="e">
        <f t="shared" ca="1" si="134"/>
        <v>#VALUE!</v>
      </c>
      <c r="I165" s="43" t="e">
        <f t="shared" ca="1" si="134"/>
        <v>#VALUE!</v>
      </c>
      <c r="J165" s="43" t="e">
        <f t="shared" ca="1" si="134"/>
        <v>#VALUE!</v>
      </c>
      <c r="K165" s="43" t="e">
        <f t="shared" ca="1" si="134"/>
        <v>#VALUE!</v>
      </c>
      <c r="L165" s="44" t="e">
        <f t="shared" ca="1" si="134"/>
        <v>#VALUE!</v>
      </c>
      <c r="M165" s="54" t="e">
        <f t="shared" ca="1" si="132"/>
        <v>#VALUE!</v>
      </c>
    </row>
    <row r="166" spans="2:13" x14ac:dyDescent="0.25">
      <c r="B166" s="2">
        <f t="shared" si="130"/>
        <v>1994</v>
      </c>
      <c r="C166" s="42" t="e">
        <f t="shared" ref="C166:L166" ca="1" si="135">IF(C118&lt;&gt;"","",_xlfn.GAMMA.INV(RAND(),C150/$C$77,$C$77))</f>
        <v>#VALUE!</v>
      </c>
      <c r="D166" s="43" t="e">
        <f t="shared" ca="1" si="135"/>
        <v>#VALUE!</v>
      </c>
      <c r="E166" s="43" t="e">
        <f t="shared" ca="1" si="135"/>
        <v>#VALUE!</v>
      </c>
      <c r="F166" s="43" t="e">
        <f t="shared" ca="1" si="135"/>
        <v>#VALUE!</v>
      </c>
      <c r="G166" s="43" t="e">
        <f t="shared" ca="1" si="135"/>
        <v>#VALUE!</v>
      </c>
      <c r="H166" s="43" t="e">
        <f t="shared" ca="1" si="135"/>
        <v>#VALUE!</v>
      </c>
      <c r="I166" s="43" t="e">
        <f t="shared" ca="1" si="135"/>
        <v>#VALUE!</v>
      </c>
      <c r="J166" s="43" t="e">
        <f t="shared" ca="1" si="135"/>
        <v>#VALUE!</v>
      </c>
      <c r="K166" s="43" t="e">
        <f t="shared" ca="1" si="135"/>
        <v>#VALUE!</v>
      </c>
      <c r="L166" s="44" t="e">
        <f t="shared" ca="1" si="135"/>
        <v>#VALUE!</v>
      </c>
      <c r="M166" s="54" t="e">
        <f t="shared" ca="1" si="132"/>
        <v>#VALUE!</v>
      </c>
    </row>
    <row r="167" spans="2:13" x14ac:dyDescent="0.25">
      <c r="B167" s="2">
        <f t="shared" si="130"/>
        <v>1995</v>
      </c>
      <c r="C167" s="42" t="e">
        <f t="shared" ref="C167:L167" ca="1" si="136">IF(C119&lt;&gt;"","",_xlfn.GAMMA.INV(RAND(),C151/$C$77,$C$77))</f>
        <v>#VALUE!</v>
      </c>
      <c r="D167" s="43" t="e">
        <f t="shared" ca="1" si="136"/>
        <v>#VALUE!</v>
      </c>
      <c r="E167" s="43" t="e">
        <f t="shared" ca="1" si="136"/>
        <v>#VALUE!</v>
      </c>
      <c r="F167" s="43" t="e">
        <f t="shared" ca="1" si="136"/>
        <v>#VALUE!</v>
      </c>
      <c r="G167" s="43" t="e">
        <f t="shared" ca="1" si="136"/>
        <v>#VALUE!</v>
      </c>
      <c r="H167" s="43" t="e">
        <f t="shared" ca="1" si="136"/>
        <v>#VALUE!</v>
      </c>
      <c r="I167" s="43" t="e">
        <f t="shared" ca="1" si="136"/>
        <v>#VALUE!</v>
      </c>
      <c r="J167" s="43" t="e">
        <f t="shared" ca="1" si="136"/>
        <v>#VALUE!</v>
      </c>
      <c r="K167" s="43" t="e">
        <f t="shared" ca="1" si="136"/>
        <v>#VALUE!</v>
      </c>
      <c r="L167" s="44" t="e">
        <f t="shared" ca="1" si="136"/>
        <v>#VALUE!</v>
      </c>
      <c r="M167" s="54" t="e">
        <f t="shared" ca="1" si="132"/>
        <v>#VALUE!</v>
      </c>
    </row>
    <row r="168" spans="2:13" x14ac:dyDescent="0.25">
      <c r="B168" s="2">
        <f t="shared" si="130"/>
        <v>1996</v>
      </c>
      <c r="C168" s="42" t="e">
        <f t="shared" ref="C168:L168" ca="1" si="137">IF(C120&lt;&gt;"","",_xlfn.GAMMA.INV(RAND(),C152/$C$77,$C$77))</f>
        <v>#VALUE!</v>
      </c>
      <c r="D168" s="43" t="e">
        <f t="shared" ca="1" si="137"/>
        <v>#VALUE!</v>
      </c>
      <c r="E168" s="43" t="e">
        <f t="shared" ca="1" si="137"/>
        <v>#VALUE!</v>
      </c>
      <c r="F168" s="43" t="e">
        <f t="shared" ca="1" si="137"/>
        <v>#VALUE!</v>
      </c>
      <c r="G168" s="43" t="e">
        <f t="shared" ca="1" si="137"/>
        <v>#VALUE!</v>
      </c>
      <c r="H168" s="43" t="e">
        <f t="shared" ca="1" si="137"/>
        <v>#VALUE!</v>
      </c>
      <c r="I168" s="43" t="e">
        <f t="shared" ca="1" si="137"/>
        <v>#VALUE!</v>
      </c>
      <c r="J168" s="43" t="e">
        <f t="shared" ca="1" si="137"/>
        <v>#VALUE!</v>
      </c>
      <c r="K168" s="43" t="e">
        <f t="shared" ca="1" si="137"/>
        <v>#VALUE!</v>
      </c>
      <c r="L168" s="44" t="e">
        <f t="shared" ca="1" si="137"/>
        <v>#VALUE!</v>
      </c>
      <c r="M168" s="54" t="e">
        <f t="shared" ca="1" si="132"/>
        <v>#VALUE!</v>
      </c>
    </row>
    <row r="169" spans="2:13" x14ac:dyDescent="0.25">
      <c r="B169" s="2">
        <f t="shared" si="130"/>
        <v>1997</v>
      </c>
      <c r="C169" s="42" t="e">
        <f t="shared" ref="C169:L169" ca="1" si="138">IF(C121&lt;&gt;"","",_xlfn.GAMMA.INV(RAND(),C153/$C$77,$C$77))</f>
        <v>#VALUE!</v>
      </c>
      <c r="D169" s="43" t="e">
        <f t="shared" ca="1" si="138"/>
        <v>#VALUE!</v>
      </c>
      <c r="E169" s="43" t="e">
        <f t="shared" ca="1" si="138"/>
        <v>#VALUE!</v>
      </c>
      <c r="F169" s="43" t="e">
        <f t="shared" ca="1" si="138"/>
        <v>#VALUE!</v>
      </c>
      <c r="G169" s="43" t="e">
        <f t="shared" ca="1" si="138"/>
        <v>#VALUE!</v>
      </c>
      <c r="H169" s="43" t="e">
        <f t="shared" ca="1" si="138"/>
        <v>#VALUE!</v>
      </c>
      <c r="I169" s="43" t="e">
        <f t="shared" ca="1" si="138"/>
        <v>#VALUE!</v>
      </c>
      <c r="J169" s="43" t="e">
        <f t="shared" ca="1" si="138"/>
        <v>#VALUE!</v>
      </c>
      <c r="K169" s="43" t="e">
        <f t="shared" ca="1" si="138"/>
        <v>#VALUE!</v>
      </c>
      <c r="L169" s="44" t="e">
        <f t="shared" ca="1" si="138"/>
        <v>#VALUE!</v>
      </c>
      <c r="M169" s="54" t="e">
        <f t="shared" ca="1" si="132"/>
        <v>#VALUE!</v>
      </c>
    </row>
    <row r="170" spans="2:13" x14ac:dyDescent="0.25">
      <c r="B170" s="2">
        <f t="shared" si="130"/>
        <v>1998</v>
      </c>
      <c r="C170" s="42" t="e">
        <f t="shared" ref="C170:L170" ca="1" si="139">IF(C122&lt;&gt;"","",_xlfn.GAMMA.INV(RAND(),C154/$C$77,$C$77))</f>
        <v>#VALUE!</v>
      </c>
      <c r="D170" s="43" t="e">
        <f t="shared" ca="1" si="139"/>
        <v>#VALUE!</v>
      </c>
      <c r="E170" s="43" t="e">
        <f t="shared" ca="1" si="139"/>
        <v>#VALUE!</v>
      </c>
      <c r="F170" s="43" t="e">
        <f t="shared" ca="1" si="139"/>
        <v>#VALUE!</v>
      </c>
      <c r="G170" s="43" t="e">
        <f t="shared" ca="1" si="139"/>
        <v>#VALUE!</v>
      </c>
      <c r="H170" s="43" t="e">
        <f t="shared" ca="1" si="139"/>
        <v>#VALUE!</v>
      </c>
      <c r="I170" s="43" t="e">
        <f t="shared" ca="1" si="139"/>
        <v>#VALUE!</v>
      </c>
      <c r="J170" s="43" t="e">
        <f t="shared" ca="1" si="139"/>
        <v>#VALUE!</v>
      </c>
      <c r="K170" s="43" t="e">
        <f t="shared" ca="1" si="139"/>
        <v>#VALUE!</v>
      </c>
      <c r="L170" s="44" t="e">
        <f t="shared" ca="1" si="139"/>
        <v>#VALUE!</v>
      </c>
      <c r="M170" s="54" t="e">
        <f t="shared" ca="1" si="132"/>
        <v>#VALUE!</v>
      </c>
    </row>
    <row r="171" spans="2:13" x14ac:dyDescent="0.25">
      <c r="B171" s="2">
        <f t="shared" si="130"/>
        <v>1999</v>
      </c>
      <c r="C171" s="42" t="e">
        <f t="shared" ref="C171:L171" ca="1" si="140">IF(C123&lt;&gt;"","",_xlfn.GAMMA.INV(RAND(),C155/$C$77,$C$77))</f>
        <v>#VALUE!</v>
      </c>
      <c r="D171" s="43" t="e">
        <f t="shared" ca="1" si="140"/>
        <v>#VALUE!</v>
      </c>
      <c r="E171" s="43" t="e">
        <f t="shared" ca="1" si="140"/>
        <v>#VALUE!</v>
      </c>
      <c r="F171" s="43" t="e">
        <f t="shared" ca="1" si="140"/>
        <v>#VALUE!</v>
      </c>
      <c r="G171" s="43" t="e">
        <f t="shared" ca="1" si="140"/>
        <v>#VALUE!</v>
      </c>
      <c r="H171" s="43" t="e">
        <f t="shared" ca="1" si="140"/>
        <v>#VALUE!</v>
      </c>
      <c r="I171" s="43" t="e">
        <f t="shared" ca="1" si="140"/>
        <v>#VALUE!</v>
      </c>
      <c r="J171" s="43" t="e">
        <f t="shared" ca="1" si="140"/>
        <v>#VALUE!</v>
      </c>
      <c r="K171" s="43" t="e">
        <f t="shared" ca="1" si="140"/>
        <v>#VALUE!</v>
      </c>
      <c r="L171" s="44" t="e">
        <f t="shared" ca="1" si="140"/>
        <v>#VALUE!</v>
      </c>
      <c r="M171" s="54" t="e">
        <f t="shared" ca="1" si="132"/>
        <v>#VALUE!</v>
      </c>
    </row>
    <row r="172" spans="2:13" ht="15.75" thickBot="1" x14ac:dyDescent="0.3">
      <c r="B172" s="3">
        <f t="shared" si="130"/>
        <v>2000</v>
      </c>
      <c r="C172" s="45" t="e">
        <f t="shared" ref="C172:L172" ca="1" si="141">IF(C124&lt;&gt;"","",_xlfn.GAMMA.INV(RAND(),C156/$C$77,$C$77))</f>
        <v>#VALUE!</v>
      </c>
      <c r="D172" s="46" t="e">
        <f t="shared" ca="1" si="141"/>
        <v>#VALUE!</v>
      </c>
      <c r="E172" s="46" t="e">
        <f t="shared" ca="1" si="141"/>
        <v>#VALUE!</v>
      </c>
      <c r="F172" s="46" t="e">
        <f t="shared" ca="1" si="141"/>
        <v>#VALUE!</v>
      </c>
      <c r="G172" s="46" t="e">
        <f t="shared" ca="1" si="141"/>
        <v>#VALUE!</v>
      </c>
      <c r="H172" s="46" t="e">
        <f t="shared" ca="1" si="141"/>
        <v>#VALUE!</v>
      </c>
      <c r="I172" s="46" t="e">
        <f t="shared" ca="1" si="141"/>
        <v>#VALUE!</v>
      </c>
      <c r="J172" s="46" t="e">
        <f t="shared" ca="1" si="141"/>
        <v>#VALUE!</v>
      </c>
      <c r="K172" s="46" t="e">
        <f t="shared" ca="1" si="141"/>
        <v>#VALUE!</v>
      </c>
      <c r="L172" s="47" t="e">
        <f t="shared" ca="1" si="141"/>
        <v>#VALUE!</v>
      </c>
      <c r="M172" s="55" t="e">
        <f t="shared" ca="1" si="132"/>
        <v>#VALUE!</v>
      </c>
    </row>
    <row r="173" spans="2:13" ht="15.75" thickBot="1" x14ac:dyDescent="0.3">
      <c r="L173" s="56" t="s">
        <v>22</v>
      </c>
      <c r="M173" s="57" t="e">
        <f ca="1">SUM(M163:M172)</f>
        <v>#VALUE!</v>
      </c>
    </row>
    <row r="175" spans="2:13" x14ac:dyDescent="0.25">
      <c r="B175" s="10" t="s">
        <v>24</v>
      </c>
    </row>
    <row r="176" spans="2:13" ht="3.75" customHeight="1" thickBot="1" x14ac:dyDescent="0.3">
      <c r="B176" s="10"/>
    </row>
    <row r="177" spans="2:6" ht="15.75" thickBot="1" x14ac:dyDescent="0.3">
      <c r="B177" s="6" t="s">
        <v>25</v>
      </c>
      <c r="C177" s="6" t="s">
        <v>23</v>
      </c>
    </row>
    <row r="178" spans="2:6" x14ac:dyDescent="0.25">
      <c r="B178" s="24">
        <v>1</v>
      </c>
      <c r="C178" s="58"/>
      <c r="E178" s="61" t="s">
        <v>26</v>
      </c>
      <c r="F178" s="66" t="e">
        <f>AVERAGE(C178:C1177)</f>
        <v>#DIV/0!</v>
      </c>
    </row>
    <row r="179" spans="2:6" x14ac:dyDescent="0.25">
      <c r="B179" s="25">
        <f t="shared" ref="B179:B242" si="142">B178+1</f>
        <v>2</v>
      </c>
      <c r="C179" s="59"/>
      <c r="E179" s="61" t="s">
        <v>30</v>
      </c>
      <c r="F179" s="66" t="e">
        <f>SQRT(F178*C77)</f>
        <v>#DIV/0!</v>
      </c>
    </row>
    <row r="180" spans="2:6" x14ac:dyDescent="0.25">
      <c r="B180" s="25">
        <f t="shared" si="142"/>
        <v>3</v>
      </c>
      <c r="C180" s="59"/>
      <c r="E180" s="61" t="s">
        <v>31</v>
      </c>
      <c r="F180" s="66" t="e">
        <f>_xlfn.STDEV.P(C178:C1177)</f>
        <v>#DIV/0!</v>
      </c>
    </row>
    <row r="181" spans="2:6" x14ac:dyDescent="0.25">
      <c r="B181" s="25">
        <f t="shared" si="142"/>
        <v>4</v>
      </c>
      <c r="C181" s="59"/>
      <c r="E181" s="61" t="s">
        <v>32</v>
      </c>
      <c r="F181" s="66" t="e">
        <f>SQRT(SUMSQ(F179:F180))</f>
        <v>#DIV/0!</v>
      </c>
    </row>
    <row r="182" spans="2:6" x14ac:dyDescent="0.25">
      <c r="B182" s="25">
        <f t="shared" si="142"/>
        <v>5</v>
      </c>
      <c r="C182" s="59"/>
      <c r="E182" s="61"/>
      <c r="F182" s="66"/>
    </row>
    <row r="183" spans="2:6" x14ac:dyDescent="0.25">
      <c r="B183" s="25">
        <f t="shared" si="142"/>
        <v>6</v>
      </c>
      <c r="C183" s="59"/>
      <c r="E183" s="61"/>
      <c r="F183" s="66"/>
    </row>
    <row r="184" spans="2:6" x14ac:dyDescent="0.25">
      <c r="B184" s="25">
        <f t="shared" si="142"/>
        <v>7</v>
      </c>
      <c r="C184" s="59"/>
      <c r="E184" s="65" t="s">
        <v>35</v>
      </c>
      <c r="F184" s="67"/>
    </row>
    <row r="185" spans="2:6" x14ac:dyDescent="0.25">
      <c r="B185" s="25">
        <f t="shared" si="142"/>
        <v>8</v>
      </c>
      <c r="C185" s="59"/>
      <c r="E185" t="s">
        <v>33</v>
      </c>
      <c r="F185" s="66" t="e">
        <f>LN(F178^2/SQRT(F178^2+F181^2))</f>
        <v>#DIV/0!</v>
      </c>
    </row>
    <row r="186" spans="2:6" x14ac:dyDescent="0.25">
      <c r="B186" s="25">
        <f t="shared" si="142"/>
        <v>9</v>
      </c>
      <c r="C186" s="59"/>
      <c r="E186" t="s">
        <v>34</v>
      </c>
      <c r="F186" s="66" t="e">
        <f>SQRT(LN(1+F181^2/F178^2))</f>
        <v>#DIV/0!</v>
      </c>
    </row>
    <row r="187" spans="2:6" x14ac:dyDescent="0.25">
      <c r="B187" s="25">
        <f t="shared" si="142"/>
        <v>10</v>
      </c>
      <c r="C187" s="59"/>
      <c r="E187" t="s">
        <v>27</v>
      </c>
      <c r="F187" s="51"/>
    </row>
    <row r="188" spans="2:6" x14ac:dyDescent="0.25">
      <c r="B188" s="25">
        <f t="shared" si="142"/>
        <v>11</v>
      </c>
      <c r="C188" s="59"/>
      <c r="E188" t="s">
        <v>28</v>
      </c>
      <c r="F188" s="68"/>
    </row>
    <row r="189" spans="2:6" x14ac:dyDescent="0.25">
      <c r="B189" s="25">
        <f t="shared" si="142"/>
        <v>12</v>
      </c>
      <c r="C189" s="59"/>
      <c r="E189" t="s">
        <v>29</v>
      </c>
      <c r="F189" s="67"/>
    </row>
    <row r="190" spans="2:6" x14ac:dyDescent="0.25">
      <c r="B190" s="25">
        <f t="shared" si="142"/>
        <v>13</v>
      </c>
      <c r="C190" s="59"/>
      <c r="F190" s="69"/>
    </row>
    <row r="191" spans="2:6" x14ac:dyDescent="0.25">
      <c r="B191" s="25">
        <f t="shared" si="142"/>
        <v>14</v>
      </c>
      <c r="C191" s="59"/>
      <c r="F191" s="69"/>
    </row>
    <row r="192" spans="2:6" x14ac:dyDescent="0.25">
      <c r="B192" s="25">
        <f t="shared" si="142"/>
        <v>15</v>
      </c>
      <c r="C192" s="59"/>
      <c r="F192" s="69"/>
    </row>
    <row r="193" spans="2:6" x14ac:dyDescent="0.25">
      <c r="B193" s="25">
        <f t="shared" si="142"/>
        <v>16</v>
      </c>
      <c r="C193" s="59"/>
      <c r="F193" s="69"/>
    </row>
    <row r="194" spans="2:6" x14ac:dyDescent="0.25">
      <c r="B194" s="25">
        <f t="shared" si="142"/>
        <v>17</v>
      </c>
      <c r="C194" s="59"/>
      <c r="F194" s="69"/>
    </row>
    <row r="195" spans="2:6" x14ac:dyDescent="0.25">
      <c r="B195" s="25">
        <f t="shared" si="142"/>
        <v>18</v>
      </c>
      <c r="C195" s="59"/>
      <c r="F195" s="69"/>
    </row>
    <row r="196" spans="2:6" x14ac:dyDescent="0.25">
      <c r="B196" s="25">
        <f t="shared" si="142"/>
        <v>19</v>
      </c>
      <c r="C196" s="59"/>
      <c r="F196" s="69"/>
    </row>
    <row r="197" spans="2:6" x14ac:dyDescent="0.25">
      <c r="B197" s="25">
        <f t="shared" si="142"/>
        <v>20</v>
      </c>
      <c r="C197" s="59"/>
      <c r="F197" s="69"/>
    </row>
    <row r="198" spans="2:6" x14ac:dyDescent="0.25">
      <c r="B198" s="25">
        <f t="shared" si="142"/>
        <v>21</v>
      </c>
      <c r="C198" s="59"/>
      <c r="F198" s="69"/>
    </row>
    <row r="199" spans="2:6" x14ac:dyDescent="0.25">
      <c r="B199" s="25">
        <f t="shared" si="142"/>
        <v>22</v>
      </c>
      <c r="C199" s="59"/>
      <c r="F199" s="69"/>
    </row>
    <row r="200" spans="2:6" x14ac:dyDescent="0.25">
      <c r="B200" s="25">
        <f t="shared" si="142"/>
        <v>23</v>
      </c>
      <c r="C200" s="59"/>
      <c r="F200" s="69"/>
    </row>
    <row r="201" spans="2:6" x14ac:dyDescent="0.25">
      <c r="B201" s="25">
        <f t="shared" si="142"/>
        <v>24</v>
      </c>
      <c r="C201" s="59"/>
    </row>
    <row r="202" spans="2:6" x14ac:dyDescent="0.25">
      <c r="B202" s="25">
        <f t="shared" si="142"/>
        <v>25</v>
      </c>
      <c r="C202" s="59"/>
    </row>
    <row r="203" spans="2:6" x14ac:dyDescent="0.25">
      <c r="B203" s="25">
        <f t="shared" si="142"/>
        <v>26</v>
      </c>
      <c r="C203" s="59"/>
    </row>
    <row r="204" spans="2:6" x14ac:dyDescent="0.25">
      <c r="B204" s="25">
        <f t="shared" si="142"/>
        <v>27</v>
      </c>
      <c r="C204" s="59"/>
    </row>
    <row r="205" spans="2:6" x14ac:dyDescent="0.25">
      <c r="B205" s="25">
        <f t="shared" si="142"/>
        <v>28</v>
      </c>
      <c r="C205" s="59"/>
    </row>
    <row r="206" spans="2:6" x14ac:dyDescent="0.25">
      <c r="B206" s="25">
        <f t="shared" si="142"/>
        <v>29</v>
      </c>
      <c r="C206" s="59"/>
    </row>
    <row r="207" spans="2:6" x14ac:dyDescent="0.25">
      <c r="B207" s="25">
        <f t="shared" si="142"/>
        <v>30</v>
      </c>
      <c r="C207" s="59"/>
    </row>
    <row r="208" spans="2:6" x14ac:dyDescent="0.25">
      <c r="B208" s="25">
        <f t="shared" si="142"/>
        <v>31</v>
      </c>
      <c r="C208" s="59"/>
    </row>
    <row r="209" spans="2:3" x14ac:dyDescent="0.25">
      <c r="B209" s="25">
        <f t="shared" si="142"/>
        <v>32</v>
      </c>
      <c r="C209" s="59"/>
    </row>
    <row r="210" spans="2:3" x14ac:dyDescent="0.25">
      <c r="B210" s="25">
        <f t="shared" si="142"/>
        <v>33</v>
      </c>
      <c r="C210" s="59"/>
    </row>
    <row r="211" spans="2:3" x14ac:dyDescent="0.25">
      <c r="B211" s="25">
        <f t="shared" si="142"/>
        <v>34</v>
      </c>
      <c r="C211" s="59"/>
    </row>
    <row r="212" spans="2:3" x14ac:dyDescent="0.25">
      <c r="B212" s="25">
        <f t="shared" si="142"/>
        <v>35</v>
      </c>
      <c r="C212" s="59"/>
    </row>
    <row r="213" spans="2:3" x14ac:dyDescent="0.25">
      <c r="B213" s="25">
        <f t="shared" si="142"/>
        <v>36</v>
      </c>
      <c r="C213" s="59"/>
    </row>
    <row r="214" spans="2:3" x14ac:dyDescent="0.25">
      <c r="B214" s="25">
        <f t="shared" si="142"/>
        <v>37</v>
      </c>
      <c r="C214" s="59"/>
    </row>
    <row r="215" spans="2:3" x14ac:dyDescent="0.25">
      <c r="B215" s="25">
        <f t="shared" si="142"/>
        <v>38</v>
      </c>
      <c r="C215" s="59"/>
    </row>
    <row r="216" spans="2:3" x14ac:dyDescent="0.25">
      <c r="B216" s="25">
        <f t="shared" si="142"/>
        <v>39</v>
      </c>
      <c r="C216" s="59"/>
    </row>
    <row r="217" spans="2:3" x14ac:dyDescent="0.25">
      <c r="B217" s="25">
        <f t="shared" si="142"/>
        <v>40</v>
      </c>
      <c r="C217" s="59"/>
    </row>
    <row r="218" spans="2:3" x14ac:dyDescent="0.25">
      <c r="B218" s="25">
        <f t="shared" si="142"/>
        <v>41</v>
      </c>
      <c r="C218" s="59"/>
    </row>
    <row r="219" spans="2:3" x14ac:dyDescent="0.25">
      <c r="B219" s="25">
        <f t="shared" si="142"/>
        <v>42</v>
      </c>
      <c r="C219" s="59"/>
    </row>
    <row r="220" spans="2:3" x14ac:dyDescent="0.25">
      <c r="B220" s="25">
        <f t="shared" si="142"/>
        <v>43</v>
      </c>
      <c r="C220" s="59"/>
    </row>
    <row r="221" spans="2:3" x14ac:dyDescent="0.25">
      <c r="B221" s="25">
        <f t="shared" si="142"/>
        <v>44</v>
      </c>
      <c r="C221" s="59"/>
    </row>
    <row r="222" spans="2:3" x14ac:dyDescent="0.25">
      <c r="B222" s="25">
        <f t="shared" si="142"/>
        <v>45</v>
      </c>
      <c r="C222" s="59"/>
    </row>
    <row r="223" spans="2:3" x14ac:dyDescent="0.25">
      <c r="B223" s="25">
        <f t="shared" si="142"/>
        <v>46</v>
      </c>
      <c r="C223" s="59"/>
    </row>
    <row r="224" spans="2:3" x14ac:dyDescent="0.25">
      <c r="B224" s="25">
        <f t="shared" si="142"/>
        <v>47</v>
      </c>
      <c r="C224" s="59"/>
    </row>
    <row r="225" spans="2:3" x14ac:dyDescent="0.25">
      <c r="B225" s="25">
        <f t="shared" si="142"/>
        <v>48</v>
      </c>
      <c r="C225" s="59"/>
    </row>
    <row r="226" spans="2:3" x14ac:dyDescent="0.25">
      <c r="B226" s="25">
        <f t="shared" si="142"/>
        <v>49</v>
      </c>
      <c r="C226" s="59"/>
    </row>
    <row r="227" spans="2:3" x14ac:dyDescent="0.25">
      <c r="B227" s="25">
        <f t="shared" si="142"/>
        <v>50</v>
      </c>
      <c r="C227" s="59"/>
    </row>
    <row r="228" spans="2:3" x14ac:dyDescent="0.25">
      <c r="B228" s="25">
        <f t="shared" si="142"/>
        <v>51</v>
      </c>
      <c r="C228" s="59"/>
    </row>
    <row r="229" spans="2:3" x14ac:dyDescent="0.25">
      <c r="B229" s="25">
        <f t="shared" si="142"/>
        <v>52</v>
      </c>
      <c r="C229" s="59"/>
    </row>
    <row r="230" spans="2:3" x14ac:dyDescent="0.25">
      <c r="B230" s="25">
        <f t="shared" si="142"/>
        <v>53</v>
      </c>
      <c r="C230" s="59"/>
    </row>
    <row r="231" spans="2:3" x14ac:dyDescent="0.25">
      <c r="B231" s="25">
        <f t="shared" si="142"/>
        <v>54</v>
      </c>
      <c r="C231" s="59"/>
    </row>
    <row r="232" spans="2:3" x14ac:dyDescent="0.25">
      <c r="B232" s="25">
        <f t="shared" si="142"/>
        <v>55</v>
      </c>
      <c r="C232" s="59"/>
    </row>
    <row r="233" spans="2:3" x14ac:dyDescent="0.25">
      <c r="B233" s="25">
        <f t="shared" si="142"/>
        <v>56</v>
      </c>
      <c r="C233" s="59"/>
    </row>
    <row r="234" spans="2:3" x14ac:dyDescent="0.25">
      <c r="B234" s="25">
        <f t="shared" si="142"/>
        <v>57</v>
      </c>
      <c r="C234" s="59"/>
    </row>
    <row r="235" spans="2:3" x14ac:dyDescent="0.25">
      <c r="B235" s="25">
        <f t="shared" si="142"/>
        <v>58</v>
      </c>
      <c r="C235" s="59"/>
    </row>
    <row r="236" spans="2:3" x14ac:dyDescent="0.25">
      <c r="B236" s="25">
        <f t="shared" si="142"/>
        <v>59</v>
      </c>
      <c r="C236" s="59"/>
    </row>
    <row r="237" spans="2:3" x14ac:dyDescent="0.25">
      <c r="B237" s="25">
        <f t="shared" si="142"/>
        <v>60</v>
      </c>
      <c r="C237" s="59"/>
    </row>
    <row r="238" spans="2:3" x14ac:dyDescent="0.25">
      <c r="B238" s="25">
        <f t="shared" si="142"/>
        <v>61</v>
      </c>
      <c r="C238" s="59"/>
    </row>
    <row r="239" spans="2:3" x14ac:dyDescent="0.25">
      <c r="B239" s="25">
        <f t="shared" si="142"/>
        <v>62</v>
      </c>
      <c r="C239" s="59"/>
    </row>
    <row r="240" spans="2:3" x14ac:dyDescent="0.25">
      <c r="B240" s="25">
        <f t="shared" si="142"/>
        <v>63</v>
      </c>
      <c r="C240" s="59"/>
    </row>
    <row r="241" spans="2:3" x14ac:dyDescent="0.25">
      <c r="B241" s="25">
        <f t="shared" si="142"/>
        <v>64</v>
      </c>
      <c r="C241" s="59"/>
    </row>
    <row r="242" spans="2:3" x14ac:dyDescent="0.25">
      <c r="B242" s="25">
        <f t="shared" si="142"/>
        <v>65</v>
      </c>
      <c r="C242" s="59"/>
    </row>
    <row r="243" spans="2:3" x14ac:dyDescent="0.25">
      <c r="B243" s="25">
        <f t="shared" ref="B243:B306" si="143">B242+1</f>
        <v>66</v>
      </c>
      <c r="C243" s="59"/>
    </row>
    <row r="244" spans="2:3" x14ac:dyDescent="0.25">
      <c r="B244" s="25">
        <f t="shared" si="143"/>
        <v>67</v>
      </c>
      <c r="C244" s="59"/>
    </row>
    <row r="245" spans="2:3" x14ac:dyDescent="0.25">
      <c r="B245" s="25">
        <f t="shared" si="143"/>
        <v>68</v>
      </c>
      <c r="C245" s="59"/>
    </row>
    <row r="246" spans="2:3" x14ac:dyDescent="0.25">
      <c r="B246" s="25">
        <f t="shared" si="143"/>
        <v>69</v>
      </c>
      <c r="C246" s="59"/>
    </row>
    <row r="247" spans="2:3" x14ac:dyDescent="0.25">
      <c r="B247" s="25">
        <f t="shared" si="143"/>
        <v>70</v>
      </c>
      <c r="C247" s="59"/>
    </row>
    <row r="248" spans="2:3" x14ac:dyDescent="0.25">
      <c r="B248" s="25">
        <f t="shared" si="143"/>
        <v>71</v>
      </c>
      <c r="C248" s="59"/>
    </row>
    <row r="249" spans="2:3" x14ac:dyDescent="0.25">
      <c r="B249" s="25">
        <f t="shared" si="143"/>
        <v>72</v>
      </c>
      <c r="C249" s="59"/>
    </row>
    <row r="250" spans="2:3" x14ac:dyDescent="0.25">
      <c r="B250" s="25">
        <f t="shared" si="143"/>
        <v>73</v>
      </c>
      <c r="C250" s="59"/>
    </row>
    <row r="251" spans="2:3" x14ac:dyDescent="0.25">
      <c r="B251" s="25">
        <f t="shared" si="143"/>
        <v>74</v>
      </c>
      <c r="C251" s="59"/>
    </row>
    <row r="252" spans="2:3" x14ac:dyDescent="0.25">
      <c r="B252" s="25">
        <f t="shared" si="143"/>
        <v>75</v>
      </c>
      <c r="C252" s="59"/>
    </row>
    <row r="253" spans="2:3" x14ac:dyDescent="0.25">
      <c r="B253" s="25">
        <f t="shared" si="143"/>
        <v>76</v>
      </c>
      <c r="C253" s="59"/>
    </row>
    <row r="254" spans="2:3" x14ac:dyDescent="0.25">
      <c r="B254" s="25">
        <f t="shared" si="143"/>
        <v>77</v>
      </c>
      <c r="C254" s="59"/>
    </row>
    <row r="255" spans="2:3" x14ac:dyDescent="0.25">
      <c r="B255" s="25">
        <f t="shared" si="143"/>
        <v>78</v>
      </c>
      <c r="C255" s="59"/>
    </row>
    <row r="256" spans="2:3" x14ac:dyDescent="0.25">
      <c r="B256" s="25">
        <f t="shared" si="143"/>
        <v>79</v>
      </c>
      <c r="C256" s="59"/>
    </row>
    <row r="257" spans="2:3" x14ac:dyDescent="0.25">
      <c r="B257" s="25">
        <f t="shared" si="143"/>
        <v>80</v>
      </c>
      <c r="C257" s="59"/>
    </row>
    <row r="258" spans="2:3" x14ac:dyDescent="0.25">
      <c r="B258" s="25">
        <f t="shared" si="143"/>
        <v>81</v>
      </c>
      <c r="C258" s="59"/>
    </row>
    <row r="259" spans="2:3" x14ac:dyDescent="0.25">
      <c r="B259" s="25">
        <f t="shared" si="143"/>
        <v>82</v>
      </c>
      <c r="C259" s="59"/>
    </row>
    <row r="260" spans="2:3" x14ac:dyDescent="0.25">
      <c r="B260" s="25">
        <f t="shared" si="143"/>
        <v>83</v>
      </c>
      <c r="C260" s="59"/>
    </row>
    <row r="261" spans="2:3" x14ac:dyDescent="0.25">
      <c r="B261" s="25">
        <f t="shared" si="143"/>
        <v>84</v>
      </c>
      <c r="C261" s="59"/>
    </row>
    <row r="262" spans="2:3" x14ac:dyDescent="0.25">
      <c r="B262" s="25">
        <f t="shared" si="143"/>
        <v>85</v>
      </c>
      <c r="C262" s="59"/>
    </row>
    <row r="263" spans="2:3" x14ac:dyDescent="0.25">
      <c r="B263" s="25">
        <f t="shared" si="143"/>
        <v>86</v>
      </c>
      <c r="C263" s="59"/>
    </row>
    <row r="264" spans="2:3" x14ac:dyDescent="0.25">
      <c r="B264" s="25">
        <f t="shared" si="143"/>
        <v>87</v>
      </c>
      <c r="C264" s="59"/>
    </row>
    <row r="265" spans="2:3" x14ac:dyDescent="0.25">
      <c r="B265" s="25">
        <f t="shared" si="143"/>
        <v>88</v>
      </c>
      <c r="C265" s="59"/>
    </row>
    <row r="266" spans="2:3" x14ac:dyDescent="0.25">
      <c r="B266" s="25">
        <f t="shared" si="143"/>
        <v>89</v>
      </c>
      <c r="C266" s="59"/>
    </row>
    <row r="267" spans="2:3" x14ac:dyDescent="0.25">
      <c r="B267" s="25">
        <f t="shared" si="143"/>
        <v>90</v>
      </c>
      <c r="C267" s="59"/>
    </row>
    <row r="268" spans="2:3" x14ac:dyDescent="0.25">
      <c r="B268" s="25">
        <f t="shared" si="143"/>
        <v>91</v>
      </c>
      <c r="C268" s="59"/>
    </row>
    <row r="269" spans="2:3" x14ac:dyDescent="0.25">
      <c r="B269" s="25">
        <f t="shared" si="143"/>
        <v>92</v>
      </c>
      <c r="C269" s="59"/>
    </row>
    <row r="270" spans="2:3" x14ac:dyDescent="0.25">
      <c r="B270" s="25">
        <f t="shared" si="143"/>
        <v>93</v>
      </c>
      <c r="C270" s="59"/>
    </row>
    <row r="271" spans="2:3" x14ac:dyDescent="0.25">
      <c r="B271" s="25">
        <f t="shared" si="143"/>
        <v>94</v>
      </c>
      <c r="C271" s="59"/>
    </row>
    <row r="272" spans="2:3" x14ac:dyDescent="0.25">
      <c r="B272" s="25">
        <f t="shared" si="143"/>
        <v>95</v>
      </c>
      <c r="C272" s="59"/>
    </row>
    <row r="273" spans="2:3" x14ac:dyDescent="0.25">
      <c r="B273" s="25">
        <f t="shared" si="143"/>
        <v>96</v>
      </c>
      <c r="C273" s="59"/>
    </row>
    <row r="274" spans="2:3" x14ac:dyDescent="0.25">
      <c r="B274" s="25">
        <f t="shared" si="143"/>
        <v>97</v>
      </c>
      <c r="C274" s="59"/>
    </row>
    <row r="275" spans="2:3" x14ac:dyDescent="0.25">
      <c r="B275" s="25">
        <f t="shared" si="143"/>
        <v>98</v>
      </c>
      <c r="C275" s="59"/>
    </row>
    <row r="276" spans="2:3" x14ac:dyDescent="0.25">
      <c r="B276" s="25">
        <f t="shared" si="143"/>
        <v>99</v>
      </c>
      <c r="C276" s="59"/>
    </row>
    <row r="277" spans="2:3" x14ac:dyDescent="0.25">
      <c r="B277" s="25">
        <f t="shared" si="143"/>
        <v>100</v>
      </c>
      <c r="C277" s="59"/>
    </row>
    <row r="278" spans="2:3" x14ac:dyDescent="0.25">
      <c r="B278" s="25">
        <f t="shared" si="143"/>
        <v>101</v>
      </c>
      <c r="C278" s="59"/>
    </row>
    <row r="279" spans="2:3" x14ac:dyDescent="0.25">
      <c r="B279" s="25">
        <f t="shared" si="143"/>
        <v>102</v>
      </c>
      <c r="C279" s="59"/>
    </row>
    <row r="280" spans="2:3" x14ac:dyDescent="0.25">
      <c r="B280" s="25">
        <f t="shared" si="143"/>
        <v>103</v>
      </c>
      <c r="C280" s="59"/>
    </row>
    <row r="281" spans="2:3" x14ac:dyDescent="0.25">
      <c r="B281" s="25">
        <f t="shared" si="143"/>
        <v>104</v>
      </c>
      <c r="C281" s="59"/>
    </row>
    <row r="282" spans="2:3" x14ac:dyDescent="0.25">
      <c r="B282" s="25">
        <f t="shared" si="143"/>
        <v>105</v>
      </c>
      <c r="C282" s="59"/>
    </row>
    <row r="283" spans="2:3" x14ac:dyDescent="0.25">
      <c r="B283" s="25">
        <f t="shared" si="143"/>
        <v>106</v>
      </c>
      <c r="C283" s="59"/>
    </row>
    <row r="284" spans="2:3" x14ac:dyDescent="0.25">
      <c r="B284" s="25">
        <f t="shared" si="143"/>
        <v>107</v>
      </c>
      <c r="C284" s="59"/>
    </row>
    <row r="285" spans="2:3" x14ac:dyDescent="0.25">
      <c r="B285" s="25">
        <f t="shared" si="143"/>
        <v>108</v>
      </c>
      <c r="C285" s="59"/>
    </row>
    <row r="286" spans="2:3" x14ac:dyDescent="0.25">
      <c r="B286" s="25">
        <f t="shared" si="143"/>
        <v>109</v>
      </c>
      <c r="C286" s="59"/>
    </row>
    <row r="287" spans="2:3" x14ac:dyDescent="0.25">
      <c r="B287" s="25">
        <f t="shared" si="143"/>
        <v>110</v>
      </c>
      <c r="C287" s="59"/>
    </row>
    <row r="288" spans="2:3" x14ac:dyDescent="0.25">
      <c r="B288" s="25">
        <f t="shared" si="143"/>
        <v>111</v>
      </c>
      <c r="C288" s="59"/>
    </row>
    <row r="289" spans="2:3" x14ac:dyDescent="0.25">
      <c r="B289" s="25">
        <f t="shared" si="143"/>
        <v>112</v>
      </c>
      <c r="C289" s="59"/>
    </row>
    <row r="290" spans="2:3" x14ac:dyDescent="0.25">
      <c r="B290" s="25">
        <f t="shared" si="143"/>
        <v>113</v>
      </c>
      <c r="C290" s="59"/>
    </row>
    <row r="291" spans="2:3" x14ac:dyDescent="0.25">
      <c r="B291" s="25">
        <f t="shared" si="143"/>
        <v>114</v>
      </c>
      <c r="C291" s="59"/>
    </row>
    <row r="292" spans="2:3" x14ac:dyDescent="0.25">
      <c r="B292" s="25">
        <f t="shared" si="143"/>
        <v>115</v>
      </c>
      <c r="C292" s="59"/>
    </row>
    <row r="293" spans="2:3" x14ac:dyDescent="0.25">
      <c r="B293" s="25">
        <f t="shared" si="143"/>
        <v>116</v>
      </c>
      <c r="C293" s="59"/>
    </row>
    <row r="294" spans="2:3" x14ac:dyDescent="0.25">
      <c r="B294" s="25">
        <f t="shared" si="143"/>
        <v>117</v>
      </c>
      <c r="C294" s="59"/>
    </row>
    <row r="295" spans="2:3" x14ac:dyDescent="0.25">
      <c r="B295" s="25">
        <f t="shared" si="143"/>
        <v>118</v>
      </c>
      <c r="C295" s="59"/>
    </row>
    <row r="296" spans="2:3" x14ac:dyDescent="0.25">
      <c r="B296" s="25">
        <f t="shared" si="143"/>
        <v>119</v>
      </c>
      <c r="C296" s="59"/>
    </row>
    <row r="297" spans="2:3" x14ac:dyDescent="0.25">
      <c r="B297" s="25">
        <f t="shared" si="143"/>
        <v>120</v>
      </c>
      <c r="C297" s="59"/>
    </row>
    <row r="298" spans="2:3" x14ac:dyDescent="0.25">
      <c r="B298" s="25">
        <f t="shared" si="143"/>
        <v>121</v>
      </c>
      <c r="C298" s="59"/>
    </row>
    <row r="299" spans="2:3" x14ac:dyDescent="0.25">
      <c r="B299" s="25">
        <f t="shared" si="143"/>
        <v>122</v>
      </c>
      <c r="C299" s="59"/>
    </row>
    <row r="300" spans="2:3" x14ac:dyDescent="0.25">
      <c r="B300" s="25">
        <f t="shared" si="143"/>
        <v>123</v>
      </c>
      <c r="C300" s="59"/>
    </row>
    <row r="301" spans="2:3" x14ac:dyDescent="0.25">
      <c r="B301" s="25">
        <f t="shared" si="143"/>
        <v>124</v>
      </c>
      <c r="C301" s="59"/>
    </row>
    <row r="302" spans="2:3" x14ac:dyDescent="0.25">
      <c r="B302" s="25">
        <f t="shared" si="143"/>
        <v>125</v>
      </c>
      <c r="C302" s="59"/>
    </row>
    <row r="303" spans="2:3" x14ac:dyDescent="0.25">
      <c r="B303" s="25">
        <f t="shared" si="143"/>
        <v>126</v>
      </c>
      <c r="C303" s="59"/>
    </row>
    <row r="304" spans="2:3" x14ac:dyDescent="0.25">
      <c r="B304" s="25">
        <f t="shared" si="143"/>
        <v>127</v>
      </c>
      <c r="C304" s="59"/>
    </row>
    <row r="305" spans="2:3" x14ac:dyDescent="0.25">
      <c r="B305" s="25">
        <f t="shared" si="143"/>
        <v>128</v>
      </c>
      <c r="C305" s="59"/>
    </row>
    <row r="306" spans="2:3" x14ac:dyDescent="0.25">
      <c r="B306" s="25">
        <f t="shared" si="143"/>
        <v>129</v>
      </c>
      <c r="C306" s="59"/>
    </row>
    <row r="307" spans="2:3" x14ac:dyDescent="0.25">
      <c r="B307" s="25">
        <f t="shared" ref="B307:B370" si="144">B306+1</f>
        <v>130</v>
      </c>
      <c r="C307" s="59"/>
    </row>
    <row r="308" spans="2:3" x14ac:dyDescent="0.25">
      <c r="B308" s="25">
        <f t="shared" si="144"/>
        <v>131</v>
      </c>
      <c r="C308" s="59"/>
    </row>
    <row r="309" spans="2:3" x14ac:dyDescent="0.25">
      <c r="B309" s="25">
        <f t="shared" si="144"/>
        <v>132</v>
      </c>
      <c r="C309" s="59"/>
    </row>
    <row r="310" spans="2:3" x14ac:dyDescent="0.25">
      <c r="B310" s="25">
        <f t="shared" si="144"/>
        <v>133</v>
      </c>
      <c r="C310" s="59"/>
    </row>
    <row r="311" spans="2:3" x14ac:dyDescent="0.25">
      <c r="B311" s="25">
        <f t="shared" si="144"/>
        <v>134</v>
      </c>
      <c r="C311" s="59"/>
    </row>
    <row r="312" spans="2:3" x14ac:dyDescent="0.25">
      <c r="B312" s="25">
        <f t="shared" si="144"/>
        <v>135</v>
      </c>
      <c r="C312" s="59"/>
    </row>
    <row r="313" spans="2:3" x14ac:dyDescent="0.25">
      <c r="B313" s="25">
        <f t="shared" si="144"/>
        <v>136</v>
      </c>
      <c r="C313" s="59"/>
    </row>
    <row r="314" spans="2:3" x14ac:dyDescent="0.25">
      <c r="B314" s="25">
        <f t="shared" si="144"/>
        <v>137</v>
      </c>
      <c r="C314" s="59"/>
    </row>
    <row r="315" spans="2:3" x14ac:dyDescent="0.25">
      <c r="B315" s="25">
        <f t="shared" si="144"/>
        <v>138</v>
      </c>
      <c r="C315" s="59"/>
    </row>
    <row r="316" spans="2:3" x14ac:dyDescent="0.25">
      <c r="B316" s="25">
        <f t="shared" si="144"/>
        <v>139</v>
      </c>
      <c r="C316" s="59"/>
    </row>
    <row r="317" spans="2:3" x14ac:dyDescent="0.25">
      <c r="B317" s="25">
        <f t="shared" si="144"/>
        <v>140</v>
      </c>
      <c r="C317" s="59"/>
    </row>
    <row r="318" spans="2:3" x14ac:dyDescent="0.25">
      <c r="B318" s="25">
        <f t="shared" si="144"/>
        <v>141</v>
      </c>
      <c r="C318" s="59"/>
    </row>
    <row r="319" spans="2:3" x14ac:dyDescent="0.25">
      <c r="B319" s="25">
        <f t="shared" si="144"/>
        <v>142</v>
      </c>
      <c r="C319" s="59"/>
    </row>
    <row r="320" spans="2:3" x14ac:dyDescent="0.25">
      <c r="B320" s="25">
        <f t="shared" si="144"/>
        <v>143</v>
      </c>
      <c r="C320" s="59"/>
    </row>
    <row r="321" spans="2:3" x14ac:dyDescent="0.25">
      <c r="B321" s="25">
        <f t="shared" si="144"/>
        <v>144</v>
      </c>
      <c r="C321" s="59"/>
    </row>
    <row r="322" spans="2:3" x14ac:dyDescent="0.25">
      <c r="B322" s="25">
        <f t="shared" si="144"/>
        <v>145</v>
      </c>
      <c r="C322" s="59"/>
    </row>
    <row r="323" spans="2:3" x14ac:dyDescent="0.25">
      <c r="B323" s="25">
        <f t="shared" si="144"/>
        <v>146</v>
      </c>
      <c r="C323" s="59"/>
    </row>
    <row r="324" spans="2:3" x14ac:dyDescent="0.25">
      <c r="B324" s="25">
        <f t="shared" si="144"/>
        <v>147</v>
      </c>
      <c r="C324" s="59"/>
    </row>
    <row r="325" spans="2:3" x14ac:dyDescent="0.25">
      <c r="B325" s="25">
        <f t="shared" si="144"/>
        <v>148</v>
      </c>
      <c r="C325" s="59"/>
    </row>
    <row r="326" spans="2:3" x14ac:dyDescent="0.25">
      <c r="B326" s="25">
        <f t="shared" si="144"/>
        <v>149</v>
      </c>
      <c r="C326" s="59"/>
    </row>
    <row r="327" spans="2:3" x14ac:dyDescent="0.25">
      <c r="B327" s="25">
        <f t="shared" si="144"/>
        <v>150</v>
      </c>
      <c r="C327" s="59"/>
    </row>
    <row r="328" spans="2:3" x14ac:dyDescent="0.25">
      <c r="B328" s="25">
        <f t="shared" si="144"/>
        <v>151</v>
      </c>
      <c r="C328" s="59"/>
    </row>
    <row r="329" spans="2:3" x14ac:dyDescent="0.25">
      <c r="B329" s="25">
        <f t="shared" si="144"/>
        <v>152</v>
      </c>
      <c r="C329" s="59"/>
    </row>
    <row r="330" spans="2:3" x14ac:dyDescent="0.25">
      <c r="B330" s="25">
        <f t="shared" si="144"/>
        <v>153</v>
      </c>
      <c r="C330" s="59"/>
    </row>
    <row r="331" spans="2:3" x14ac:dyDescent="0.25">
      <c r="B331" s="25">
        <f t="shared" si="144"/>
        <v>154</v>
      </c>
      <c r="C331" s="59"/>
    </row>
    <row r="332" spans="2:3" x14ac:dyDescent="0.25">
      <c r="B332" s="25">
        <f t="shared" si="144"/>
        <v>155</v>
      </c>
      <c r="C332" s="59"/>
    </row>
    <row r="333" spans="2:3" x14ac:dyDescent="0.25">
      <c r="B333" s="25">
        <f t="shared" si="144"/>
        <v>156</v>
      </c>
      <c r="C333" s="59"/>
    </row>
    <row r="334" spans="2:3" x14ac:dyDescent="0.25">
      <c r="B334" s="25">
        <f t="shared" si="144"/>
        <v>157</v>
      </c>
      <c r="C334" s="59"/>
    </row>
    <row r="335" spans="2:3" x14ac:dyDescent="0.25">
      <c r="B335" s="25">
        <f t="shared" si="144"/>
        <v>158</v>
      </c>
      <c r="C335" s="59"/>
    </row>
    <row r="336" spans="2:3" x14ac:dyDescent="0.25">
      <c r="B336" s="25">
        <f t="shared" si="144"/>
        <v>159</v>
      </c>
      <c r="C336" s="59"/>
    </row>
    <row r="337" spans="2:3" x14ac:dyDescent="0.25">
      <c r="B337" s="25">
        <f t="shared" si="144"/>
        <v>160</v>
      </c>
      <c r="C337" s="59"/>
    </row>
    <row r="338" spans="2:3" x14ac:dyDescent="0.25">
      <c r="B338" s="25">
        <f t="shared" si="144"/>
        <v>161</v>
      </c>
      <c r="C338" s="59"/>
    </row>
    <row r="339" spans="2:3" x14ac:dyDescent="0.25">
      <c r="B339" s="25">
        <f t="shared" si="144"/>
        <v>162</v>
      </c>
      <c r="C339" s="59"/>
    </row>
    <row r="340" spans="2:3" x14ac:dyDescent="0.25">
      <c r="B340" s="25">
        <f t="shared" si="144"/>
        <v>163</v>
      </c>
      <c r="C340" s="59"/>
    </row>
    <row r="341" spans="2:3" x14ac:dyDescent="0.25">
      <c r="B341" s="25">
        <f t="shared" si="144"/>
        <v>164</v>
      </c>
      <c r="C341" s="59"/>
    </row>
    <row r="342" spans="2:3" x14ac:dyDescent="0.25">
      <c r="B342" s="25">
        <f t="shared" si="144"/>
        <v>165</v>
      </c>
      <c r="C342" s="59"/>
    </row>
    <row r="343" spans="2:3" x14ac:dyDescent="0.25">
      <c r="B343" s="25">
        <f t="shared" si="144"/>
        <v>166</v>
      </c>
      <c r="C343" s="59"/>
    </row>
    <row r="344" spans="2:3" x14ac:dyDescent="0.25">
      <c r="B344" s="25">
        <f t="shared" si="144"/>
        <v>167</v>
      </c>
      <c r="C344" s="59"/>
    </row>
    <row r="345" spans="2:3" x14ac:dyDescent="0.25">
      <c r="B345" s="25">
        <f t="shared" si="144"/>
        <v>168</v>
      </c>
      <c r="C345" s="59"/>
    </row>
    <row r="346" spans="2:3" x14ac:dyDescent="0.25">
      <c r="B346" s="25">
        <f t="shared" si="144"/>
        <v>169</v>
      </c>
      <c r="C346" s="59"/>
    </row>
    <row r="347" spans="2:3" x14ac:dyDescent="0.25">
      <c r="B347" s="25">
        <f t="shared" si="144"/>
        <v>170</v>
      </c>
      <c r="C347" s="59"/>
    </row>
    <row r="348" spans="2:3" x14ac:dyDescent="0.25">
      <c r="B348" s="25">
        <f t="shared" si="144"/>
        <v>171</v>
      </c>
      <c r="C348" s="59"/>
    </row>
    <row r="349" spans="2:3" x14ac:dyDescent="0.25">
      <c r="B349" s="25">
        <f t="shared" si="144"/>
        <v>172</v>
      </c>
      <c r="C349" s="59"/>
    </row>
    <row r="350" spans="2:3" x14ac:dyDescent="0.25">
      <c r="B350" s="25">
        <f t="shared" si="144"/>
        <v>173</v>
      </c>
      <c r="C350" s="59"/>
    </row>
    <row r="351" spans="2:3" x14ac:dyDescent="0.25">
      <c r="B351" s="25">
        <f t="shared" si="144"/>
        <v>174</v>
      </c>
      <c r="C351" s="59"/>
    </row>
    <row r="352" spans="2:3" x14ac:dyDescent="0.25">
      <c r="B352" s="25">
        <f t="shared" si="144"/>
        <v>175</v>
      </c>
      <c r="C352" s="59"/>
    </row>
    <row r="353" spans="2:3" x14ac:dyDescent="0.25">
      <c r="B353" s="25">
        <f t="shared" si="144"/>
        <v>176</v>
      </c>
      <c r="C353" s="59"/>
    </row>
    <row r="354" spans="2:3" x14ac:dyDescent="0.25">
      <c r="B354" s="25">
        <f t="shared" si="144"/>
        <v>177</v>
      </c>
      <c r="C354" s="59"/>
    </row>
    <row r="355" spans="2:3" x14ac:dyDescent="0.25">
      <c r="B355" s="25">
        <f t="shared" si="144"/>
        <v>178</v>
      </c>
      <c r="C355" s="59"/>
    </row>
    <row r="356" spans="2:3" x14ac:dyDescent="0.25">
      <c r="B356" s="25">
        <f t="shared" si="144"/>
        <v>179</v>
      </c>
      <c r="C356" s="59"/>
    </row>
    <row r="357" spans="2:3" x14ac:dyDescent="0.25">
      <c r="B357" s="25">
        <f t="shared" si="144"/>
        <v>180</v>
      </c>
      <c r="C357" s="59"/>
    </row>
    <row r="358" spans="2:3" x14ac:dyDescent="0.25">
      <c r="B358" s="25">
        <f t="shared" si="144"/>
        <v>181</v>
      </c>
      <c r="C358" s="59"/>
    </row>
    <row r="359" spans="2:3" x14ac:dyDescent="0.25">
      <c r="B359" s="25">
        <f t="shared" si="144"/>
        <v>182</v>
      </c>
      <c r="C359" s="59"/>
    </row>
    <row r="360" spans="2:3" x14ac:dyDescent="0.25">
      <c r="B360" s="25">
        <f t="shared" si="144"/>
        <v>183</v>
      </c>
      <c r="C360" s="59"/>
    </row>
    <row r="361" spans="2:3" x14ac:dyDescent="0.25">
      <c r="B361" s="25">
        <f t="shared" si="144"/>
        <v>184</v>
      </c>
      <c r="C361" s="59"/>
    </row>
    <row r="362" spans="2:3" x14ac:dyDescent="0.25">
      <c r="B362" s="25">
        <f t="shared" si="144"/>
        <v>185</v>
      </c>
      <c r="C362" s="59"/>
    </row>
    <row r="363" spans="2:3" x14ac:dyDescent="0.25">
      <c r="B363" s="25">
        <f t="shared" si="144"/>
        <v>186</v>
      </c>
      <c r="C363" s="59"/>
    </row>
    <row r="364" spans="2:3" x14ac:dyDescent="0.25">
      <c r="B364" s="25">
        <f t="shared" si="144"/>
        <v>187</v>
      </c>
      <c r="C364" s="59"/>
    </row>
    <row r="365" spans="2:3" x14ac:dyDescent="0.25">
      <c r="B365" s="25">
        <f t="shared" si="144"/>
        <v>188</v>
      </c>
      <c r="C365" s="59"/>
    </row>
    <row r="366" spans="2:3" x14ac:dyDescent="0.25">
      <c r="B366" s="25">
        <f t="shared" si="144"/>
        <v>189</v>
      </c>
      <c r="C366" s="59"/>
    </row>
    <row r="367" spans="2:3" x14ac:dyDescent="0.25">
      <c r="B367" s="25">
        <f t="shared" si="144"/>
        <v>190</v>
      </c>
      <c r="C367" s="59"/>
    </row>
    <row r="368" spans="2:3" x14ac:dyDescent="0.25">
      <c r="B368" s="25">
        <f t="shared" si="144"/>
        <v>191</v>
      </c>
      <c r="C368" s="59"/>
    </row>
    <row r="369" spans="2:3" x14ac:dyDescent="0.25">
      <c r="B369" s="25">
        <f t="shared" si="144"/>
        <v>192</v>
      </c>
      <c r="C369" s="59"/>
    </row>
    <row r="370" spans="2:3" x14ac:dyDescent="0.25">
      <c r="B370" s="25">
        <f t="shared" si="144"/>
        <v>193</v>
      </c>
      <c r="C370" s="59"/>
    </row>
    <row r="371" spans="2:3" x14ac:dyDescent="0.25">
      <c r="B371" s="25">
        <f t="shared" ref="B371:B434" si="145">B370+1</f>
        <v>194</v>
      </c>
      <c r="C371" s="59"/>
    </row>
    <row r="372" spans="2:3" x14ac:dyDescent="0.25">
      <c r="B372" s="25">
        <f t="shared" si="145"/>
        <v>195</v>
      </c>
      <c r="C372" s="59"/>
    </row>
    <row r="373" spans="2:3" x14ac:dyDescent="0.25">
      <c r="B373" s="25">
        <f t="shared" si="145"/>
        <v>196</v>
      </c>
      <c r="C373" s="59"/>
    </row>
    <row r="374" spans="2:3" x14ac:dyDescent="0.25">
      <c r="B374" s="25">
        <f t="shared" si="145"/>
        <v>197</v>
      </c>
      <c r="C374" s="59"/>
    </row>
    <row r="375" spans="2:3" x14ac:dyDescent="0.25">
      <c r="B375" s="25">
        <f t="shared" si="145"/>
        <v>198</v>
      </c>
      <c r="C375" s="59"/>
    </row>
    <row r="376" spans="2:3" x14ac:dyDescent="0.25">
      <c r="B376" s="25">
        <f t="shared" si="145"/>
        <v>199</v>
      </c>
      <c r="C376" s="59"/>
    </row>
    <row r="377" spans="2:3" x14ac:dyDescent="0.25">
      <c r="B377" s="25">
        <f t="shared" si="145"/>
        <v>200</v>
      </c>
      <c r="C377" s="59"/>
    </row>
    <row r="378" spans="2:3" x14ac:dyDescent="0.25">
      <c r="B378" s="25">
        <f t="shared" si="145"/>
        <v>201</v>
      </c>
      <c r="C378" s="59"/>
    </row>
    <row r="379" spans="2:3" x14ac:dyDescent="0.25">
      <c r="B379" s="25">
        <f t="shared" si="145"/>
        <v>202</v>
      </c>
      <c r="C379" s="59"/>
    </row>
    <row r="380" spans="2:3" x14ac:dyDescent="0.25">
      <c r="B380" s="25">
        <f t="shared" si="145"/>
        <v>203</v>
      </c>
      <c r="C380" s="59"/>
    </row>
    <row r="381" spans="2:3" x14ac:dyDescent="0.25">
      <c r="B381" s="25">
        <f t="shared" si="145"/>
        <v>204</v>
      </c>
      <c r="C381" s="59"/>
    </row>
    <row r="382" spans="2:3" x14ac:dyDescent="0.25">
      <c r="B382" s="25">
        <f t="shared" si="145"/>
        <v>205</v>
      </c>
      <c r="C382" s="59"/>
    </row>
    <row r="383" spans="2:3" x14ac:dyDescent="0.25">
      <c r="B383" s="25">
        <f t="shared" si="145"/>
        <v>206</v>
      </c>
      <c r="C383" s="59"/>
    </row>
    <row r="384" spans="2:3" x14ac:dyDescent="0.25">
      <c r="B384" s="25">
        <f t="shared" si="145"/>
        <v>207</v>
      </c>
      <c r="C384" s="59"/>
    </row>
    <row r="385" spans="2:3" x14ac:dyDescent="0.25">
      <c r="B385" s="25">
        <f t="shared" si="145"/>
        <v>208</v>
      </c>
      <c r="C385" s="59"/>
    </row>
    <row r="386" spans="2:3" x14ac:dyDescent="0.25">
      <c r="B386" s="25">
        <f t="shared" si="145"/>
        <v>209</v>
      </c>
      <c r="C386" s="59"/>
    </row>
    <row r="387" spans="2:3" x14ac:dyDescent="0.25">
      <c r="B387" s="25">
        <f t="shared" si="145"/>
        <v>210</v>
      </c>
      <c r="C387" s="59"/>
    </row>
    <row r="388" spans="2:3" x14ac:dyDescent="0.25">
      <c r="B388" s="25">
        <f t="shared" si="145"/>
        <v>211</v>
      </c>
      <c r="C388" s="59"/>
    </row>
    <row r="389" spans="2:3" x14ac:dyDescent="0.25">
      <c r="B389" s="25">
        <f t="shared" si="145"/>
        <v>212</v>
      </c>
      <c r="C389" s="59"/>
    </row>
    <row r="390" spans="2:3" x14ac:dyDescent="0.25">
      <c r="B390" s="25">
        <f t="shared" si="145"/>
        <v>213</v>
      </c>
      <c r="C390" s="59"/>
    </row>
    <row r="391" spans="2:3" x14ac:dyDescent="0.25">
      <c r="B391" s="25">
        <f t="shared" si="145"/>
        <v>214</v>
      </c>
      <c r="C391" s="59"/>
    </row>
    <row r="392" spans="2:3" x14ac:dyDescent="0.25">
      <c r="B392" s="25">
        <f t="shared" si="145"/>
        <v>215</v>
      </c>
      <c r="C392" s="59"/>
    </row>
    <row r="393" spans="2:3" x14ac:dyDescent="0.25">
      <c r="B393" s="25">
        <f t="shared" si="145"/>
        <v>216</v>
      </c>
      <c r="C393" s="59"/>
    </row>
    <row r="394" spans="2:3" x14ac:dyDescent="0.25">
      <c r="B394" s="25">
        <f t="shared" si="145"/>
        <v>217</v>
      </c>
      <c r="C394" s="59"/>
    </row>
    <row r="395" spans="2:3" x14ac:dyDescent="0.25">
      <c r="B395" s="25">
        <f t="shared" si="145"/>
        <v>218</v>
      </c>
      <c r="C395" s="59"/>
    </row>
    <row r="396" spans="2:3" x14ac:dyDescent="0.25">
      <c r="B396" s="25">
        <f t="shared" si="145"/>
        <v>219</v>
      </c>
      <c r="C396" s="59"/>
    </row>
    <row r="397" spans="2:3" x14ac:dyDescent="0.25">
      <c r="B397" s="25">
        <f t="shared" si="145"/>
        <v>220</v>
      </c>
      <c r="C397" s="59"/>
    </row>
    <row r="398" spans="2:3" x14ac:dyDescent="0.25">
      <c r="B398" s="25">
        <f t="shared" si="145"/>
        <v>221</v>
      </c>
      <c r="C398" s="59"/>
    </row>
    <row r="399" spans="2:3" x14ac:dyDescent="0.25">
      <c r="B399" s="25">
        <f t="shared" si="145"/>
        <v>222</v>
      </c>
      <c r="C399" s="59"/>
    </row>
    <row r="400" spans="2:3" x14ac:dyDescent="0.25">
      <c r="B400" s="25">
        <f t="shared" si="145"/>
        <v>223</v>
      </c>
      <c r="C400" s="59"/>
    </row>
    <row r="401" spans="2:3" x14ac:dyDescent="0.25">
      <c r="B401" s="25">
        <f t="shared" si="145"/>
        <v>224</v>
      </c>
      <c r="C401" s="59"/>
    </row>
    <row r="402" spans="2:3" x14ac:dyDescent="0.25">
      <c r="B402" s="25">
        <f t="shared" si="145"/>
        <v>225</v>
      </c>
      <c r="C402" s="59"/>
    </row>
    <row r="403" spans="2:3" x14ac:dyDescent="0.25">
      <c r="B403" s="25">
        <f t="shared" si="145"/>
        <v>226</v>
      </c>
      <c r="C403" s="59"/>
    </row>
    <row r="404" spans="2:3" x14ac:dyDescent="0.25">
      <c r="B404" s="25">
        <f t="shared" si="145"/>
        <v>227</v>
      </c>
      <c r="C404" s="59"/>
    </row>
    <row r="405" spans="2:3" x14ac:dyDescent="0.25">
      <c r="B405" s="25">
        <f t="shared" si="145"/>
        <v>228</v>
      </c>
      <c r="C405" s="59"/>
    </row>
    <row r="406" spans="2:3" x14ac:dyDescent="0.25">
      <c r="B406" s="25">
        <f t="shared" si="145"/>
        <v>229</v>
      </c>
      <c r="C406" s="59"/>
    </row>
    <row r="407" spans="2:3" x14ac:dyDescent="0.25">
      <c r="B407" s="25">
        <f t="shared" si="145"/>
        <v>230</v>
      </c>
      <c r="C407" s="59"/>
    </row>
    <row r="408" spans="2:3" x14ac:dyDescent="0.25">
      <c r="B408" s="25">
        <f t="shared" si="145"/>
        <v>231</v>
      </c>
      <c r="C408" s="59"/>
    </row>
    <row r="409" spans="2:3" x14ac:dyDescent="0.25">
      <c r="B409" s="25">
        <f t="shared" si="145"/>
        <v>232</v>
      </c>
      <c r="C409" s="59"/>
    </row>
    <row r="410" spans="2:3" x14ac:dyDescent="0.25">
      <c r="B410" s="25">
        <f t="shared" si="145"/>
        <v>233</v>
      </c>
      <c r="C410" s="59"/>
    </row>
    <row r="411" spans="2:3" x14ac:dyDescent="0.25">
      <c r="B411" s="25">
        <f t="shared" si="145"/>
        <v>234</v>
      </c>
      <c r="C411" s="59"/>
    </row>
    <row r="412" spans="2:3" x14ac:dyDescent="0.25">
      <c r="B412" s="25">
        <f t="shared" si="145"/>
        <v>235</v>
      </c>
      <c r="C412" s="59"/>
    </row>
    <row r="413" spans="2:3" x14ac:dyDescent="0.25">
      <c r="B413" s="25">
        <f t="shared" si="145"/>
        <v>236</v>
      </c>
      <c r="C413" s="59"/>
    </row>
    <row r="414" spans="2:3" x14ac:dyDescent="0.25">
      <c r="B414" s="25">
        <f t="shared" si="145"/>
        <v>237</v>
      </c>
      <c r="C414" s="59"/>
    </row>
    <row r="415" spans="2:3" x14ac:dyDescent="0.25">
      <c r="B415" s="25">
        <f t="shared" si="145"/>
        <v>238</v>
      </c>
      <c r="C415" s="59"/>
    </row>
    <row r="416" spans="2:3" x14ac:dyDescent="0.25">
      <c r="B416" s="25">
        <f t="shared" si="145"/>
        <v>239</v>
      </c>
      <c r="C416" s="59"/>
    </row>
    <row r="417" spans="2:3" x14ac:dyDescent="0.25">
      <c r="B417" s="25">
        <f t="shared" si="145"/>
        <v>240</v>
      </c>
      <c r="C417" s="59"/>
    </row>
    <row r="418" spans="2:3" x14ac:dyDescent="0.25">
      <c r="B418" s="25">
        <f t="shared" si="145"/>
        <v>241</v>
      </c>
      <c r="C418" s="59"/>
    </row>
    <row r="419" spans="2:3" x14ac:dyDescent="0.25">
      <c r="B419" s="25">
        <f t="shared" si="145"/>
        <v>242</v>
      </c>
      <c r="C419" s="59"/>
    </row>
    <row r="420" spans="2:3" x14ac:dyDescent="0.25">
      <c r="B420" s="25">
        <f t="shared" si="145"/>
        <v>243</v>
      </c>
      <c r="C420" s="59"/>
    </row>
    <row r="421" spans="2:3" x14ac:dyDescent="0.25">
      <c r="B421" s="25">
        <f t="shared" si="145"/>
        <v>244</v>
      </c>
      <c r="C421" s="59"/>
    </row>
    <row r="422" spans="2:3" x14ac:dyDescent="0.25">
      <c r="B422" s="25">
        <f t="shared" si="145"/>
        <v>245</v>
      </c>
      <c r="C422" s="59"/>
    </row>
    <row r="423" spans="2:3" x14ac:dyDescent="0.25">
      <c r="B423" s="25">
        <f t="shared" si="145"/>
        <v>246</v>
      </c>
      <c r="C423" s="59"/>
    </row>
    <row r="424" spans="2:3" x14ac:dyDescent="0.25">
      <c r="B424" s="25">
        <f t="shared" si="145"/>
        <v>247</v>
      </c>
      <c r="C424" s="59"/>
    </row>
    <row r="425" spans="2:3" x14ac:dyDescent="0.25">
      <c r="B425" s="25">
        <f t="shared" si="145"/>
        <v>248</v>
      </c>
      <c r="C425" s="59"/>
    </row>
    <row r="426" spans="2:3" x14ac:dyDescent="0.25">
      <c r="B426" s="25">
        <f t="shared" si="145"/>
        <v>249</v>
      </c>
      <c r="C426" s="59"/>
    </row>
    <row r="427" spans="2:3" x14ac:dyDescent="0.25">
      <c r="B427" s="25">
        <f t="shared" si="145"/>
        <v>250</v>
      </c>
      <c r="C427" s="59"/>
    </row>
    <row r="428" spans="2:3" x14ac:dyDescent="0.25">
      <c r="B428" s="25">
        <f t="shared" si="145"/>
        <v>251</v>
      </c>
      <c r="C428" s="59"/>
    </row>
    <row r="429" spans="2:3" x14ac:dyDescent="0.25">
      <c r="B429" s="25">
        <f t="shared" si="145"/>
        <v>252</v>
      </c>
      <c r="C429" s="59"/>
    </row>
    <row r="430" spans="2:3" x14ac:dyDescent="0.25">
      <c r="B430" s="25">
        <f t="shared" si="145"/>
        <v>253</v>
      </c>
      <c r="C430" s="59"/>
    </row>
    <row r="431" spans="2:3" x14ac:dyDescent="0.25">
      <c r="B431" s="25">
        <f t="shared" si="145"/>
        <v>254</v>
      </c>
      <c r="C431" s="59"/>
    </row>
    <row r="432" spans="2:3" x14ac:dyDescent="0.25">
      <c r="B432" s="25">
        <f t="shared" si="145"/>
        <v>255</v>
      </c>
      <c r="C432" s="59"/>
    </row>
    <row r="433" spans="2:3" x14ac:dyDescent="0.25">
      <c r="B433" s="25">
        <f t="shared" si="145"/>
        <v>256</v>
      </c>
      <c r="C433" s="59"/>
    </row>
    <row r="434" spans="2:3" x14ac:dyDescent="0.25">
      <c r="B434" s="25">
        <f t="shared" si="145"/>
        <v>257</v>
      </c>
      <c r="C434" s="59"/>
    </row>
    <row r="435" spans="2:3" x14ac:dyDescent="0.25">
      <c r="B435" s="25">
        <f t="shared" ref="B435:B498" si="146">B434+1</f>
        <v>258</v>
      </c>
      <c r="C435" s="59"/>
    </row>
    <row r="436" spans="2:3" x14ac:dyDescent="0.25">
      <c r="B436" s="25">
        <f t="shared" si="146"/>
        <v>259</v>
      </c>
      <c r="C436" s="59"/>
    </row>
    <row r="437" spans="2:3" x14ac:dyDescent="0.25">
      <c r="B437" s="25">
        <f t="shared" si="146"/>
        <v>260</v>
      </c>
      <c r="C437" s="59"/>
    </row>
    <row r="438" spans="2:3" x14ac:dyDescent="0.25">
      <c r="B438" s="25">
        <f t="shared" si="146"/>
        <v>261</v>
      </c>
      <c r="C438" s="59"/>
    </row>
    <row r="439" spans="2:3" x14ac:dyDescent="0.25">
      <c r="B439" s="25">
        <f t="shared" si="146"/>
        <v>262</v>
      </c>
      <c r="C439" s="59"/>
    </row>
    <row r="440" spans="2:3" x14ac:dyDescent="0.25">
      <c r="B440" s="25">
        <f t="shared" si="146"/>
        <v>263</v>
      </c>
      <c r="C440" s="59"/>
    </row>
    <row r="441" spans="2:3" x14ac:dyDescent="0.25">
      <c r="B441" s="25">
        <f t="shared" si="146"/>
        <v>264</v>
      </c>
      <c r="C441" s="59"/>
    </row>
    <row r="442" spans="2:3" x14ac:dyDescent="0.25">
      <c r="B442" s="25">
        <f t="shared" si="146"/>
        <v>265</v>
      </c>
      <c r="C442" s="59"/>
    </row>
    <row r="443" spans="2:3" x14ac:dyDescent="0.25">
      <c r="B443" s="25">
        <f t="shared" si="146"/>
        <v>266</v>
      </c>
      <c r="C443" s="59"/>
    </row>
    <row r="444" spans="2:3" x14ac:dyDescent="0.25">
      <c r="B444" s="25">
        <f t="shared" si="146"/>
        <v>267</v>
      </c>
      <c r="C444" s="59"/>
    </row>
    <row r="445" spans="2:3" x14ac:dyDescent="0.25">
      <c r="B445" s="25">
        <f t="shared" si="146"/>
        <v>268</v>
      </c>
      <c r="C445" s="59"/>
    </row>
    <row r="446" spans="2:3" x14ac:dyDescent="0.25">
      <c r="B446" s="25">
        <f t="shared" si="146"/>
        <v>269</v>
      </c>
      <c r="C446" s="59"/>
    </row>
    <row r="447" spans="2:3" x14ac:dyDescent="0.25">
      <c r="B447" s="25">
        <f t="shared" si="146"/>
        <v>270</v>
      </c>
      <c r="C447" s="59"/>
    </row>
    <row r="448" spans="2:3" x14ac:dyDescent="0.25">
      <c r="B448" s="25">
        <f t="shared" si="146"/>
        <v>271</v>
      </c>
      <c r="C448" s="59"/>
    </row>
    <row r="449" spans="2:3" x14ac:dyDescent="0.25">
      <c r="B449" s="25">
        <f t="shared" si="146"/>
        <v>272</v>
      </c>
      <c r="C449" s="59"/>
    </row>
    <row r="450" spans="2:3" x14ac:dyDescent="0.25">
      <c r="B450" s="25">
        <f t="shared" si="146"/>
        <v>273</v>
      </c>
      <c r="C450" s="59"/>
    </row>
    <row r="451" spans="2:3" x14ac:dyDescent="0.25">
      <c r="B451" s="25">
        <f t="shared" si="146"/>
        <v>274</v>
      </c>
      <c r="C451" s="59"/>
    </row>
    <row r="452" spans="2:3" x14ac:dyDescent="0.25">
      <c r="B452" s="25">
        <f t="shared" si="146"/>
        <v>275</v>
      </c>
      <c r="C452" s="59"/>
    </row>
    <row r="453" spans="2:3" x14ac:dyDescent="0.25">
      <c r="B453" s="25">
        <f t="shared" si="146"/>
        <v>276</v>
      </c>
      <c r="C453" s="59"/>
    </row>
    <row r="454" spans="2:3" x14ac:dyDescent="0.25">
      <c r="B454" s="25">
        <f t="shared" si="146"/>
        <v>277</v>
      </c>
      <c r="C454" s="59"/>
    </row>
    <row r="455" spans="2:3" x14ac:dyDescent="0.25">
      <c r="B455" s="25">
        <f t="shared" si="146"/>
        <v>278</v>
      </c>
      <c r="C455" s="59"/>
    </row>
    <row r="456" spans="2:3" x14ac:dyDescent="0.25">
      <c r="B456" s="25">
        <f t="shared" si="146"/>
        <v>279</v>
      </c>
      <c r="C456" s="59"/>
    </row>
    <row r="457" spans="2:3" x14ac:dyDescent="0.25">
      <c r="B457" s="25">
        <f t="shared" si="146"/>
        <v>280</v>
      </c>
      <c r="C457" s="59"/>
    </row>
    <row r="458" spans="2:3" x14ac:dyDescent="0.25">
      <c r="B458" s="25">
        <f t="shared" si="146"/>
        <v>281</v>
      </c>
      <c r="C458" s="59"/>
    </row>
    <row r="459" spans="2:3" x14ac:dyDescent="0.25">
      <c r="B459" s="25">
        <f t="shared" si="146"/>
        <v>282</v>
      </c>
      <c r="C459" s="59"/>
    </row>
    <row r="460" spans="2:3" x14ac:dyDescent="0.25">
      <c r="B460" s="25">
        <f t="shared" si="146"/>
        <v>283</v>
      </c>
      <c r="C460" s="59"/>
    </row>
    <row r="461" spans="2:3" x14ac:dyDescent="0.25">
      <c r="B461" s="25">
        <f t="shared" si="146"/>
        <v>284</v>
      </c>
      <c r="C461" s="59"/>
    </row>
    <row r="462" spans="2:3" x14ac:dyDescent="0.25">
      <c r="B462" s="25">
        <f t="shared" si="146"/>
        <v>285</v>
      </c>
      <c r="C462" s="59"/>
    </row>
    <row r="463" spans="2:3" x14ac:dyDescent="0.25">
      <c r="B463" s="25">
        <f t="shared" si="146"/>
        <v>286</v>
      </c>
      <c r="C463" s="59"/>
    </row>
    <row r="464" spans="2:3" x14ac:dyDescent="0.25">
      <c r="B464" s="25">
        <f t="shared" si="146"/>
        <v>287</v>
      </c>
      <c r="C464" s="59"/>
    </row>
    <row r="465" spans="2:3" x14ac:dyDescent="0.25">
      <c r="B465" s="25">
        <f t="shared" si="146"/>
        <v>288</v>
      </c>
      <c r="C465" s="59"/>
    </row>
    <row r="466" spans="2:3" x14ac:dyDescent="0.25">
      <c r="B466" s="25">
        <f t="shared" si="146"/>
        <v>289</v>
      </c>
      <c r="C466" s="59"/>
    </row>
    <row r="467" spans="2:3" x14ac:dyDescent="0.25">
      <c r="B467" s="25">
        <f t="shared" si="146"/>
        <v>290</v>
      </c>
      <c r="C467" s="59"/>
    </row>
    <row r="468" spans="2:3" x14ac:dyDescent="0.25">
      <c r="B468" s="25">
        <f t="shared" si="146"/>
        <v>291</v>
      </c>
      <c r="C468" s="59"/>
    </row>
    <row r="469" spans="2:3" x14ac:dyDescent="0.25">
      <c r="B469" s="25">
        <f t="shared" si="146"/>
        <v>292</v>
      </c>
      <c r="C469" s="59"/>
    </row>
    <row r="470" spans="2:3" x14ac:dyDescent="0.25">
      <c r="B470" s="25">
        <f t="shared" si="146"/>
        <v>293</v>
      </c>
      <c r="C470" s="59"/>
    </row>
    <row r="471" spans="2:3" x14ac:dyDescent="0.25">
      <c r="B471" s="25">
        <f t="shared" si="146"/>
        <v>294</v>
      </c>
      <c r="C471" s="59"/>
    </row>
    <row r="472" spans="2:3" x14ac:dyDescent="0.25">
      <c r="B472" s="25">
        <f t="shared" si="146"/>
        <v>295</v>
      </c>
      <c r="C472" s="59"/>
    </row>
    <row r="473" spans="2:3" x14ac:dyDescent="0.25">
      <c r="B473" s="25">
        <f t="shared" si="146"/>
        <v>296</v>
      </c>
      <c r="C473" s="59"/>
    </row>
    <row r="474" spans="2:3" x14ac:dyDescent="0.25">
      <c r="B474" s="25">
        <f t="shared" si="146"/>
        <v>297</v>
      </c>
      <c r="C474" s="59"/>
    </row>
    <row r="475" spans="2:3" x14ac:dyDescent="0.25">
      <c r="B475" s="25">
        <f t="shared" si="146"/>
        <v>298</v>
      </c>
      <c r="C475" s="59"/>
    </row>
    <row r="476" spans="2:3" x14ac:dyDescent="0.25">
      <c r="B476" s="25">
        <f t="shared" si="146"/>
        <v>299</v>
      </c>
      <c r="C476" s="59"/>
    </row>
    <row r="477" spans="2:3" x14ac:dyDescent="0.25">
      <c r="B477" s="25">
        <f t="shared" si="146"/>
        <v>300</v>
      </c>
      <c r="C477" s="59"/>
    </row>
    <row r="478" spans="2:3" x14ac:dyDescent="0.25">
      <c r="B478" s="25">
        <f t="shared" si="146"/>
        <v>301</v>
      </c>
      <c r="C478" s="59"/>
    </row>
    <row r="479" spans="2:3" x14ac:dyDescent="0.25">
      <c r="B479" s="25">
        <f t="shared" si="146"/>
        <v>302</v>
      </c>
      <c r="C479" s="59"/>
    </row>
    <row r="480" spans="2:3" x14ac:dyDescent="0.25">
      <c r="B480" s="25">
        <f t="shared" si="146"/>
        <v>303</v>
      </c>
      <c r="C480" s="59"/>
    </row>
    <row r="481" spans="2:3" x14ac:dyDescent="0.25">
      <c r="B481" s="25">
        <f t="shared" si="146"/>
        <v>304</v>
      </c>
      <c r="C481" s="59"/>
    </row>
    <row r="482" spans="2:3" x14ac:dyDescent="0.25">
      <c r="B482" s="25">
        <f t="shared" si="146"/>
        <v>305</v>
      </c>
      <c r="C482" s="59"/>
    </row>
    <row r="483" spans="2:3" x14ac:dyDescent="0.25">
      <c r="B483" s="25">
        <f t="shared" si="146"/>
        <v>306</v>
      </c>
      <c r="C483" s="59"/>
    </row>
    <row r="484" spans="2:3" x14ac:dyDescent="0.25">
      <c r="B484" s="25">
        <f t="shared" si="146"/>
        <v>307</v>
      </c>
      <c r="C484" s="59"/>
    </row>
    <row r="485" spans="2:3" x14ac:dyDescent="0.25">
      <c r="B485" s="25">
        <f t="shared" si="146"/>
        <v>308</v>
      </c>
      <c r="C485" s="59"/>
    </row>
    <row r="486" spans="2:3" x14ac:dyDescent="0.25">
      <c r="B486" s="25">
        <f t="shared" si="146"/>
        <v>309</v>
      </c>
      <c r="C486" s="59"/>
    </row>
    <row r="487" spans="2:3" x14ac:dyDescent="0.25">
      <c r="B487" s="25">
        <f t="shared" si="146"/>
        <v>310</v>
      </c>
      <c r="C487" s="59"/>
    </row>
    <row r="488" spans="2:3" x14ac:dyDescent="0.25">
      <c r="B488" s="25">
        <f t="shared" si="146"/>
        <v>311</v>
      </c>
      <c r="C488" s="59"/>
    </row>
    <row r="489" spans="2:3" x14ac:dyDescent="0.25">
      <c r="B489" s="25">
        <f t="shared" si="146"/>
        <v>312</v>
      </c>
      <c r="C489" s="59"/>
    </row>
    <row r="490" spans="2:3" x14ac:dyDescent="0.25">
      <c r="B490" s="25">
        <f t="shared" si="146"/>
        <v>313</v>
      </c>
      <c r="C490" s="59"/>
    </row>
    <row r="491" spans="2:3" x14ac:dyDescent="0.25">
      <c r="B491" s="25">
        <f t="shared" si="146"/>
        <v>314</v>
      </c>
      <c r="C491" s="59"/>
    </row>
    <row r="492" spans="2:3" x14ac:dyDescent="0.25">
      <c r="B492" s="25">
        <f t="shared" si="146"/>
        <v>315</v>
      </c>
      <c r="C492" s="59"/>
    </row>
    <row r="493" spans="2:3" x14ac:dyDescent="0.25">
      <c r="B493" s="25">
        <f t="shared" si="146"/>
        <v>316</v>
      </c>
      <c r="C493" s="59"/>
    </row>
    <row r="494" spans="2:3" x14ac:dyDescent="0.25">
      <c r="B494" s="25">
        <f t="shared" si="146"/>
        <v>317</v>
      </c>
      <c r="C494" s="59"/>
    </row>
    <row r="495" spans="2:3" x14ac:dyDescent="0.25">
      <c r="B495" s="25">
        <f t="shared" si="146"/>
        <v>318</v>
      </c>
      <c r="C495" s="59"/>
    </row>
    <row r="496" spans="2:3" x14ac:dyDescent="0.25">
      <c r="B496" s="25">
        <f t="shared" si="146"/>
        <v>319</v>
      </c>
      <c r="C496" s="59"/>
    </row>
    <row r="497" spans="2:3" x14ac:dyDescent="0.25">
      <c r="B497" s="25">
        <f t="shared" si="146"/>
        <v>320</v>
      </c>
      <c r="C497" s="59"/>
    </row>
    <row r="498" spans="2:3" x14ac:dyDescent="0.25">
      <c r="B498" s="25">
        <f t="shared" si="146"/>
        <v>321</v>
      </c>
      <c r="C498" s="59"/>
    </row>
    <row r="499" spans="2:3" x14ac:dyDescent="0.25">
      <c r="B499" s="25">
        <f t="shared" ref="B499:B562" si="147">B498+1</f>
        <v>322</v>
      </c>
      <c r="C499" s="59"/>
    </row>
    <row r="500" spans="2:3" x14ac:dyDescent="0.25">
      <c r="B500" s="25">
        <f t="shared" si="147"/>
        <v>323</v>
      </c>
      <c r="C500" s="59"/>
    </row>
    <row r="501" spans="2:3" x14ac:dyDescent="0.25">
      <c r="B501" s="25">
        <f t="shared" si="147"/>
        <v>324</v>
      </c>
      <c r="C501" s="59"/>
    </row>
    <row r="502" spans="2:3" x14ac:dyDescent="0.25">
      <c r="B502" s="25">
        <f t="shared" si="147"/>
        <v>325</v>
      </c>
      <c r="C502" s="59"/>
    </row>
    <row r="503" spans="2:3" x14ac:dyDescent="0.25">
      <c r="B503" s="25">
        <f t="shared" si="147"/>
        <v>326</v>
      </c>
      <c r="C503" s="59"/>
    </row>
    <row r="504" spans="2:3" x14ac:dyDescent="0.25">
      <c r="B504" s="25">
        <f t="shared" si="147"/>
        <v>327</v>
      </c>
      <c r="C504" s="59"/>
    </row>
    <row r="505" spans="2:3" x14ac:dyDescent="0.25">
      <c r="B505" s="25">
        <f t="shared" si="147"/>
        <v>328</v>
      </c>
      <c r="C505" s="59"/>
    </row>
    <row r="506" spans="2:3" x14ac:dyDescent="0.25">
      <c r="B506" s="25">
        <f t="shared" si="147"/>
        <v>329</v>
      </c>
      <c r="C506" s="59"/>
    </row>
    <row r="507" spans="2:3" x14ac:dyDescent="0.25">
      <c r="B507" s="25">
        <f t="shared" si="147"/>
        <v>330</v>
      </c>
      <c r="C507" s="59"/>
    </row>
    <row r="508" spans="2:3" x14ac:dyDescent="0.25">
      <c r="B508" s="25">
        <f t="shared" si="147"/>
        <v>331</v>
      </c>
      <c r="C508" s="59"/>
    </row>
    <row r="509" spans="2:3" x14ac:dyDescent="0.25">
      <c r="B509" s="25">
        <f t="shared" si="147"/>
        <v>332</v>
      </c>
      <c r="C509" s="59"/>
    </row>
    <row r="510" spans="2:3" x14ac:dyDescent="0.25">
      <c r="B510" s="25">
        <f t="shared" si="147"/>
        <v>333</v>
      </c>
      <c r="C510" s="59"/>
    </row>
    <row r="511" spans="2:3" x14ac:dyDescent="0.25">
      <c r="B511" s="25">
        <f t="shared" si="147"/>
        <v>334</v>
      </c>
      <c r="C511" s="59"/>
    </row>
    <row r="512" spans="2:3" x14ac:dyDescent="0.25">
      <c r="B512" s="25">
        <f t="shared" si="147"/>
        <v>335</v>
      </c>
      <c r="C512" s="59"/>
    </row>
    <row r="513" spans="2:3" x14ac:dyDescent="0.25">
      <c r="B513" s="25">
        <f t="shared" si="147"/>
        <v>336</v>
      </c>
      <c r="C513" s="59"/>
    </row>
    <row r="514" spans="2:3" x14ac:dyDescent="0.25">
      <c r="B514" s="25">
        <f t="shared" si="147"/>
        <v>337</v>
      </c>
      <c r="C514" s="59"/>
    </row>
    <row r="515" spans="2:3" x14ac:dyDescent="0.25">
      <c r="B515" s="25">
        <f t="shared" si="147"/>
        <v>338</v>
      </c>
      <c r="C515" s="59"/>
    </row>
    <row r="516" spans="2:3" x14ac:dyDescent="0.25">
      <c r="B516" s="25">
        <f t="shared" si="147"/>
        <v>339</v>
      </c>
      <c r="C516" s="59"/>
    </row>
    <row r="517" spans="2:3" x14ac:dyDescent="0.25">
      <c r="B517" s="25">
        <f t="shared" si="147"/>
        <v>340</v>
      </c>
      <c r="C517" s="59"/>
    </row>
    <row r="518" spans="2:3" x14ac:dyDescent="0.25">
      <c r="B518" s="25">
        <f t="shared" si="147"/>
        <v>341</v>
      </c>
      <c r="C518" s="59"/>
    </row>
    <row r="519" spans="2:3" x14ac:dyDescent="0.25">
      <c r="B519" s="25">
        <f t="shared" si="147"/>
        <v>342</v>
      </c>
      <c r="C519" s="59"/>
    </row>
    <row r="520" spans="2:3" x14ac:dyDescent="0.25">
      <c r="B520" s="25">
        <f t="shared" si="147"/>
        <v>343</v>
      </c>
      <c r="C520" s="59"/>
    </row>
    <row r="521" spans="2:3" x14ac:dyDescent="0.25">
      <c r="B521" s="25">
        <f t="shared" si="147"/>
        <v>344</v>
      </c>
      <c r="C521" s="59"/>
    </row>
    <row r="522" spans="2:3" x14ac:dyDescent="0.25">
      <c r="B522" s="25">
        <f t="shared" si="147"/>
        <v>345</v>
      </c>
      <c r="C522" s="59"/>
    </row>
    <row r="523" spans="2:3" x14ac:dyDescent="0.25">
      <c r="B523" s="25">
        <f t="shared" si="147"/>
        <v>346</v>
      </c>
      <c r="C523" s="59"/>
    </row>
    <row r="524" spans="2:3" x14ac:dyDescent="0.25">
      <c r="B524" s="25">
        <f t="shared" si="147"/>
        <v>347</v>
      </c>
      <c r="C524" s="59"/>
    </row>
    <row r="525" spans="2:3" x14ac:dyDescent="0.25">
      <c r="B525" s="25">
        <f t="shared" si="147"/>
        <v>348</v>
      </c>
      <c r="C525" s="59"/>
    </row>
    <row r="526" spans="2:3" x14ac:dyDescent="0.25">
      <c r="B526" s="25">
        <f t="shared" si="147"/>
        <v>349</v>
      </c>
      <c r="C526" s="59"/>
    </row>
    <row r="527" spans="2:3" x14ac:dyDescent="0.25">
      <c r="B527" s="25">
        <f t="shared" si="147"/>
        <v>350</v>
      </c>
      <c r="C527" s="59"/>
    </row>
    <row r="528" spans="2:3" x14ac:dyDescent="0.25">
      <c r="B528" s="25">
        <f t="shared" si="147"/>
        <v>351</v>
      </c>
      <c r="C528" s="59"/>
    </row>
    <row r="529" spans="2:3" x14ac:dyDescent="0.25">
      <c r="B529" s="25">
        <f t="shared" si="147"/>
        <v>352</v>
      </c>
      <c r="C529" s="59"/>
    </row>
    <row r="530" spans="2:3" x14ac:dyDescent="0.25">
      <c r="B530" s="25">
        <f t="shared" si="147"/>
        <v>353</v>
      </c>
      <c r="C530" s="59"/>
    </row>
    <row r="531" spans="2:3" x14ac:dyDescent="0.25">
      <c r="B531" s="25">
        <f t="shared" si="147"/>
        <v>354</v>
      </c>
      <c r="C531" s="59"/>
    </row>
    <row r="532" spans="2:3" x14ac:dyDescent="0.25">
      <c r="B532" s="25">
        <f t="shared" si="147"/>
        <v>355</v>
      </c>
      <c r="C532" s="59"/>
    </row>
    <row r="533" spans="2:3" x14ac:dyDescent="0.25">
      <c r="B533" s="25">
        <f t="shared" si="147"/>
        <v>356</v>
      </c>
      <c r="C533" s="59"/>
    </row>
    <row r="534" spans="2:3" x14ac:dyDescent="0.25">
      <c r="B534" s="25">
        <f t="shared" si="147"/>
        <v>357</v>
      </c>
      <c r="C534" s="59"/>
    </row>
    <row r="535" spans="2:3" x14ac:dyDescent="0.25">
      <c r="B535" s="25">
        <f t="shared" si="147"/>
        <v>358</v>
      </c>
      <c r="C535" s="59"/>
    </row>
    <row r="536" spans="2:3" x14ac:dyDescent="0.25">
      <c r="B536" s="25">
        <f t="shared" si="147"/>
        <v>359</v>
      </c>
      <c r="C536" s="59"/>
    </row>
    <row r="537" spans="2:3" x14ac:dyDescent="0.25">
      <c r="B537" s="25">
        <f t="shared" si="147"/>
        <v>360</v>
      </c>
      <c r="C537" s="59"/>
    </row>
    <row r="538" spans="2:3" x14ac:dyDescent="0.25">
      <c r="B538" s="25">
        <f t="shared" si="147"/>
        <v>361</v>
      </c>
      <c r="C538" s="59"/>
    </row>
    <row r="539" spans="2:3" x14ac:dyDescent="0.25">
      <c r="B539" s="25">
        <f t="shared" si="147"/>
        <v>362</v>
      </c>
      <c r="C539" s="59"/>
    </row>
    <row r="540" spans="2:3" x14ac:dyDescent="0.25">
      <c r="B540" s="25">
        <f t="shared" si="147"/>
        <v>363</v>
      </c>
      <c r="C540" s="59"/>
    </row>
    <row r="541" spans="2:3" x14ac:dyDescent="0.25">
      <c r="B541" s="25">
        <f t="shared" si="147"/>
        <v>364</v>
      </c>
      <c r="C541" s="59"/>
    </row>
    <row r="542" spans="2:3" x14ac:dyDescent="0.25">
      <c r="B542" s="25">
        <f t="shared" si="147"/>
        <v>365</v>
      </c>
      <c r="C542" s="59"/>
    </row>
    <row r="543" spans="2:3" x14ac:dyDescent="0.25">
      <c r="B543" s="25">
        <f t="shared" si="147"/>
        <v>366</v>
      </c>
      <c r="C543" s="59"/>
    </row>
    <row r="544" spans="2:3" x14ac:dyDescent="0.25">
      <c r="B544" s="25">
        <f t="shared" si="147"/>
        <v>367</v>
      </c>
      <c r="C544" s="59"/>
    </row>
    <row r="545" spans="2:3" x14ac:dyDescent="0.25">
      <c r="B545" s="25">
        <f t="shared" si="147"/>
        <v>368</v>
      </c>
      <c r="C545" s="59"/>
    </row>
    <row r="546" spans="2:3" x14ac:dyDescent="0.25">
      <c r="B546" s="25">
        <f t="shared" si="147"/>
        <v>369</v>
      </c>
      <c r="C546" s="59"/>
    </row>
    <row r="547" spans="2:3" x14ac:dyDescent="0.25">
      <c r="B547" s="25">
        <f t="shared" si="147"/>
        <v>370</v>
      </c>
      <c r="C547" s="59"/>
    </row>
    <row r="548" spans="2:3" x14ac:dyDescent="0.25">
      <c r="B548" s="25">
        <f t="shared" si="147"/>
        <v>371</v>
      </c>
      <c r="C548" s="59"/>
    </row>
    <row r="549" spans="2:3" x14ac:dyDescent="0.25">
      <c r="B549" s="25">
        <f t="shared" si="147"/>
        <v>372</v>
      </c>
      <c r="C549" s="59"/>
    </row>
    <row r="550" spans="2:3" x14ac:dyDescent="0.25">
      <c r="B550" s="25">
        <f t="shared" si="147"/>
        <v>373</v>
      </c>
      <c r="C550" s="59"/>
    </row>
    <row r="551" spans="2:3" x14ac:dyDescent="0.25">
      <c r="B551" s="25">
        <f t="shared" si="147"/>
        <v>374</v>
      </c>
      <c r="C551" s="59"/>
    </row>
    <row r="552" spans="2:3" x14ac:dyDescent="0.25">
      <c r="B552" s="25">
        <f t="shared" si="147"/>
        <v>375</v>
      </c>
      <c r="C552" s="59"/>
    </row>
    <row r="553" spans="2:3" x14ac:dyDescent="0.25">
      <c r="B553" s="25">
        <f t="shared" si="147"/>
        <v>376</v>
      </c>
      <c r="C553" s="59"/>
    </row>
    <row r="554" spans="2:3" x14ac:dyDescent="0.25">
      <c r="B554" s="25">
        <f t="shared" si="147"/>
        <v>377</v>
      </c>
      <c r="C554" s="59"/>
    </row>
    <row r="555" spans="2:3" x14ac:dyDescent="0.25">
      <c r="B555" s="25">
        <f t="shared" si="147"/>
        <v>378</v>
      </c>
      <c r="C555" s="59"/>
    </row>
    <row r="556" spans="2:3" x14ac:dyDescent="0.25">
      <c r="B556" s="25">
        <f t="shared" si="147"/>
        <v>379</v>
      </c>
      <c r="C556" s="59"/>
    </row>
    <row r="557" spans="2:3" x14ac:dyDescent="0.25">
      <c r="B557" s="25">
        <f t="shared" si="147"/>
        <v>380</v>
      </c>
      <c r="C557" s="59"/>
    </row>
    <row r="558" spans="2:3" x14ac:dyDescent="0.25">
      <c r="B558" s="25">
        <f t="shared" si="147"/>
        <v>381</v>
      </c>
      <c r="C558" s="59"/>
    </row>
    <row r="559" spans="2:3" x14ac:dyDescent="0.25">
      <c r="B559" s="25">
        <f t="shared" si="147"/>
        <v>382</v>
      </c>
      <c r="C559" s="59"/>
    </row>
    <row r="560" spans="2:3" x14ac:dyDescent="0.25">
      <c r="B560" s="25">
        <f t="shared" si="147"/>
        <v>383</v>
      </c>
      <c r="C560" s="59"/>
    </row>
    <row r="561" spans="2:3" x14ac:dyDescent="0.25">
      <c r="B561" s="25">
        <f t="shared" si="147"/>
        <v>384</v>
      </c>
      <c r="C561" s="59"/>
    </row>
    <row r="562" spans="2:3" x14ac:dyDescent="0.25">
      <c r="B562" s="25">
        <f t="shared" si="147"/>
        <v>385</v>
      </c>
      <c r="C562" s="59"/>
    </row>
    <row r="563" spans="2:3" x14ac:dyDescent="0.25">
      <c r="B563" s="25">
        <f t="shared" ref="B563:B626" si="148">B562+1</f>
        <v>386</v>
      </c>
      <c r="C563" s="59"/>
    </row>
    <row r="564" spans="2:3" x14ac:dyDescent="0.25">
      <c r="B564" s="25">
        <f t="shared" si="148"/>
        <v>387</v>
      </c>
      <c r="C564" s="59"/>
    </row>
    <row r="565" spans="2:3" x14ac:dyDescent="0.25">
      <c r="B565" s="25">
        <f t="shared" si="148"/>
        <v>388</v>
      </c>
      <c r="C565" s="59"/>
    </row>
    <row r="566" spans="2:3" x14ac:dyDescent="0.25">
      <c r="B566" s="25">
        <f t="shared" si="148"/>
        <v>389</v>
      </c>
      <c r="C566" s="59"/>
    </row>
    <row r="567" spans="2:3" x14ac:dyDescent="0.25">
      <c r="B567" s="25">
        <f t="shared" si="148"/>
        <v>390</v>
      </c>
      <c r="C567" s="59"/>
    </row>
    <row r="568" spans="2:3" x14ac:dyDescent="0.25">
      <c r="B568" s="25">
        <f t="shared" si="148"/>
        <v>391</v>
      </c>
      <c r="C568" s="59"/>
    </row>
    <row r="569" spans="2:3" x14ac:dyDescent="0.25">
      <c r="B569" s="25">
        <f t="shared" si="148"/>
        <v>392</v>
      </c>
      <c r="C569" s="59"/>
    </row>
    <row r="570" spans="2:3" x14ac:dyDescent="0.25">
      <c r="B570" s="25">
        <f t="shared" si="148"/>
        <v>393</v>
      </c>
      <c r="C570" s="59"/>
    </row>
    <row r="571" spans="2:3" x14ac:dyDescent="0.25">
      <c r="B571" s="25">
        <f t="shared" si="148"/>
        <v>394</v>
      </c>
      <c r="C571" s="59"/>
    </row>
    <row r="572" spans="2:3" x14ac:dyDescent="0.25">
      <c r="B572" s="25">
        <f t="shared" si="148"/>
        <v>395</v>
      </c>
      <c r="C572" s="59"/>
    </row>
    <row r="573" spans="2:3" x14ac:dyDescent="0.25">
      <c r="B573" s="25">
        <f t="shared" si="148"/>
        <v>396</v>
      </c>
      <c r="C573" s="59"/>
    </row>
    <row r="574" spans="2:3" x14ac:dyDescent="0.25">
      <c r="B574" s="25">
        <f t="shared" si="148"/>
        <v>397</v>
      </c>
      <c r="C574" s="59"/>
    </row>
    <row r="575" spans="2:3" x14ac:dyDescent="0.25">
      <c r="B575" s="25">
        <f t="shared" si="148"/>
        <v>398</v>
      </c>
      <c r="C575" s="59"/>
    </row>
    <row r="576" spans="2:3" x14ac:dyDescent="0.25">
      <c r="B576" s="25">
        <f t="shared" si="148"/>
        <v>399</v>
      </c>
      <c r="C576" s="59"/>
    </row>
    <row r="577" spans="2:3" x14ac:dyDescent="0.25">
      <c r="B577" s="25">
        <f t="shared" si="148"/>
        <v>400</v>
      </c>
      <c r="C577" s="59"/>
    </row>
    <row r="578" spans="2:3" x14ac:dyDescent="0.25">
      <c r="B578" s="25">
        <f t="shared" si="148"/>
        <v>401</v>
      </c>
      <c r="C578" s="59"/>
    </row>
    <row r="579" spans="2:3" x14ac:dyDescent="0.25">
      <c r="B579" s="25">
        <f t="shared" si="148"/>
        <v>402</v>
      </c>
      <c r="C579" s="59"/>
    </row>
    <row r="580" spans="2:3" x14ac:dyDescent="0.25">
      <c r="B580" s="25">
        <f t="shared" si="148"/>
        <v>403</v>
      </c>
      <c r="C580" s="59"/>
    </row>
    <row r="581" spans="2:3" x14ac:dyDescent="0.25">
      <c r="B581" s="25">
        <f t="shared" si="148"/>
        <v>404</v>
      </c>
      <c r="C581" s="59"/>
    </row>
    <row r="582" spans="2:3" x14ac:dyDescent="0.25">
      <c r="B582" s="25">
        <f t="shared" si="148"/>
        <v>405</v>
      </c>
      <c r="C582" s="59"/>
    </row>
    <row r="583" spans="2:3" x14ac:dyDescent="0.25">
      <c r="B583" s="25">
        <f t="shared" si="148"/>
        <v>406</v>
      </c>
      <c r="C583" s="59"/>
    </row>
    <row r="584" spans="2:3" x14ac:dyDescent="0.25">
      <c r="B584" s="25">
        <f t="shared" si="148"/>
        <v>407</v>
      </c>
      <c r="C584" s="59"/>
    </row>
    <row r="585" spans="2:3" x14ac:dyDescent="0.25">
      <c r="B585" s="25">
        <f t="shared" si="148"/>
        <v>408</v>
      </c>
      <c r="C585" s="59"/>
    </row>
    <row r="586" spans="2:3" x14ac:dyDescent="0.25">
      <c r="B586" s="25">
        <f t="shared" si="148"/>
        <v>409</v>
      </c>
      <c r="C586" s="59"/>
    </row>
    <row r="587" spans="2:3" x14ac:dyDescent="0.25">
      <c r="B587" s="25">
        <f t="shared" si="148"/>
        <v>410</v>
      </c>
      <c r="C587" s="59"/>
    </row>
    <row r="588" spans="2:3" x14ac:dyDescent="0.25">
      <c r="B588" s="25">
        <f t="shared" si="148"/>
        <v>411</v>
      </c>
      <c r="C588" s="59"/>
    </row>
    <row r="589" spans="2:3" x14ac:dyDescent="0.25">
      <c r="B589" s="25">
        <f t="shared" si="148"/>
        <v>412</v>
      </c>
      <c r="C589" s="59"/>
    </row>
    <row r="590" spans="2:3" x14ac:dyDescent="0.25">
      <c r="B590" s="25">
        <f t="shared" si="148"/>
        <v>413</v>
      </c>
      <c r="C590" s="59"/>
    </row>
    <row r="591" spans="2:3" x14ac:dyDescent="0.25">
      <c r="B591" s="25">
        <f t="shared" si="148"/>
        <v>414</v>
      </c>
      <c r="C591" s="59"/>
    </row>
    <row r="592" spans="2:3" x14ac:dyDescent="0.25">
      <c r="B592" s="25">
        <f t="shared" si="148"/>
        <v>415</v>
      </c>
      <c r="C592" s="59"/>
    </row>
    <row r="593" spans="2:3" x14ac:dyDescent="0.25">
      <c r="B593" s="25">
        <f t="shared" si="148"/>
        <v>416</v>
      </c>
      <c r="C593" s="59"/>
    </row>
    <row r="594" spans="2:3" x14ac:dyDescent="0.25">
      <c r="B594" s="25">
        <f t="shared" si="148"/>
        <v>417</v>
      </c>
      <c r="C594" s="59"/>
    </row>
    <row r="595" spans="2:3" x14ac:dyDescent="0.25">
      <c r="B595" s="25">
        <f t="shared" si="148"/>
        <v>418</v>
      </c>
      <c r="C595" s="59"/>
    </row>
    <row r="596" spans="2:3" x14ac:dyDescent="0.25">
      <c r="B596" s="25">
        <f t="shared" si="148"/>
        <v>419</v>
      </c>
      <c r="C596" s="59"/>
    </row>
    <row r="597" spans="2:3" x14ac:dyDescent="0.25">
      <c r="B597" s="25">
        <f t="shared" si="148"/>
        <v>420</v>
      </c>
      <c r="C597" s="59"/>
    </row>
    <row r="598" spans="2:3" x14ac:dyDescent="0.25">
      <c r="B598" s="25">
        <f t="shared" si="148"/>
        <v>421</v>
      </c>
      <c r="C598" s="59"/>
    </row>
    <row r="599" spans="2:3" x14ac:dyDescent="0.25">
      <c r="B599" s="25">
        <f t="shared" si="148"/>
        <v>422</v>
      </c>
      <c r="C599" s="59"/>
    </row>
    <row r="600" spans="2:3" x14ac:dyDescent="0.25">
      <c r="B600" s="25">
        <f t="shared" si="148"/>
        <v>423</v>
      </c>
      <c r="C600" s="59"/>
    </row>
    <row r="601" spans="2:3" x14ac:dyDescent="0.25">
      <c r="B601" s="25">
        <f t="shared" si="148"/>
        <v>424</v>
      </c>
      <c r="C601" s="59"/>
    </row>
    <row r="602" spans="2:3" x14ac:dyDescent="0.25">
      <c r="B602" s="25">
        <f t="shared" si="148"/>
        <v>425</v>
      </c>
      <c r="C602" s="59"/>
    </row>
    <row r="603" spans="2:3" x14ac:dyDescent="0.25">
      <c r="B603" s="25">
        <f t="shared" si="148"/>
        <v>426</v>
      </c>
      <c r="C603" s="59"/>
    </row>
    <row r="604" spans="2:3" x14ac:dyDescent="0.25">
      <c r="B604" s="25">
        <f t="shared" si="148"/>
        <v>427</v>
      </c>
      <c r="C604" s="59"/>
    </row>
    <row r="605" spans="2:3" x14ac:dyDescent="0.25">
      <c r="B605" s="25">
        <f t="shared" si="148"/>
        <v>428</v>
      </c>
      <c r="C605" s="59"/>
    </row>
    <row r="606" spans="2:3" x14ac:dyDescent="0.25">
      <c r="B606" s="25">
        <f t="shared" si="148"/>
        <v>429</v>
      </c>
      <c r="C606" s="59"/>
    </row>
    <row r="607" spans="2:3" x14ac:dyDescent="0.25">
      <c r="B607" s="25">
        <f t="shared" si="148"/>
        <v>430</v>
      </c>
      <c r="C607" s="59"/>
    </row>
    <row r="608" spans="2:3" x14ac:dyDescent="0.25">
      <c r="B608" s="25">
        <f t="shared" si="148"/>
        <v>431</v>
      </c>
      <c r="C608" s="59"/>
    </row>
    <row r="609" spans="2:3" x14ac:dyDescent="0.25">
      <c r="B609" s="25">
        <f t="shared" si="148"/>
        <v>432</v>
      </c>
      <c r="C609" s="59"/>
    </row>
    <row r="610" spans="2:3" x14ac:dyDescent="0.25">
      <c r="B610" s="25">
        <f t="shared" si="148"/>
        <v>433</v>
      </c>
      <c r="C610" s="59"/>
    </row>
    <row r="611" spans="2:3" x14ac:dyDescent="0.25">
      <c r="B611" s="25">
        <f t="shared" si="148"/>
        <v>434</v>
      </c>
      <c r="C611" s="59"/>
    </row>
    <row r="612" spans="2:3" x14ac:dyDescent="0.25">
      <c r="B612" s="25">
        <f t="shared" si="148"/>
        <v>435</v>
      </c>
      <c r="C612" s="59"/>
    </row>
    <row r="613" spans="2:3" x14ac:dyDescent="0.25">
      <c r="B613" s="25">
        <f t="shared" si="148"/>
        <v>436</v>
      </c>
      <c r="C613" s="59"/>
    </row>
    <row r="614" spans="2:3" x14ac:dyDescent="0.25">
      <c r="B614" s="25">
        <f t="shared" si="148"/>
        <v>437</v>
      </c>
      <c r="C614" s="59"/>
    </row>
    <row r="615" spans="2:3" x14ac:dyDescent="0.25">
      <c r="B615" s="25">
        <f t="shared" si="148"/>
        <v>438</v>
      </c>
      <c r="C615" s="59"/>
    </row>
    <row r="616" spans="2:3" x14ac:dyDescent="0.25">
      <c r="B616" s="25">
        <f t="shared" si="148"/>
        <v>439</v>
      </c>
      <c r="C616" s="59"/>
    </row>
    <row r="617" spans="2:3" x14ac:dyDescent="0.25">
      <c r="B617" s="25">
        <f t="shared" si="148"/>
        <v>440</v>
      </c>
      <c r="C617" s="59"/>
    </row>
    <row r="618" spans="2:3" x14ac:dyDescent="0.25">
      <c r="B618" s="25">
        <f t="shared" si="148"/>
        <v>441</v>
      </c>
      <c r="C618" s="59"/>
    </row>
    <row r="619" spans="2:3" x14ac:dyDescent="0.25">
      <c r="B619" s="25">
        <f t="shared" si="148"/>
        <v>442</v>
      </c>
      <c r="C619" s="59"/>
    </row>
    <row r="620" spans="2:3" x14ac:dyDescent="0.25">
      <c r="B620" s="25">
        <f t="shared" si="148"/>
        <v>443</v>
      </c>
      <c r="C620" s="59"/>
    </row>
    <row r="621" spans="2:3" x14ac:dyDescent="0.25">
      <c r="B621" s="25">
        <f t="shared" si="148"/>
        <v>444</v>
      </c>
      <c r="C621" s="59"/>
    </row>
    <row r="622" spans="2:3" x14ac:dyDescent="0.25">
      <c r="B622" s="25">
        <f t="shared" si="148"/>
        <v>445</v>
      </c>
      <c r="C622" s="59"/>
    </row>
    <row r="623" spans="2:3" x14ac:dyDescent="0.25">
      <c r="B623" s="25">
        <f t="shared" si="148"/>
        <v>446</v>
      </c>
      <c r="C623" s="59"/>
    </row>
    <row r="624" spans="2:3" x14ac:dyDescent="0.25">
      <c r="B624" s="25">
        <f t="shared" si="148"/>
        <v>447</v>
      </c>
      <c r="C624" s="59"/>
    </row>
    <row r="625" spans="2:3" x14ac:dyDescent="0.25">
      <c r="B625" s="25">
        <f t="shared" si="148"/>
        <v>448</v>
      </c>
      <c r="C625" s="59"/>
    </row>
    <row r="626" spans="2:3" x14ac:dyDescent="0.25">
      <c r="B626" s="25">
        <f t="shared" si="148"/>
        <v>449</v>
      </c>
      <c r="C626" s="59"/>
    </row>
    <row r="627" spans="2:3" x14ac:dyDescent="0.25">
      <c r="B627" s="25">
        <f t="shared" ref="B627:B690" si="149">B626+1</f>
        <v>450</v>
      </c>
      <c r="C627" s="59"/>
    </row>
    <row r="628" spans="2:3" x14ac:dyDescent="0.25">
      <c r="B628" s="25">
        <f t="shared" si="149"/>
        <v>451</v>
      </c>
      <c r="C628" s="59"/>
    </row>
    <row r="629" spans="2:3" x14ac:dyDescent="0.25">
      <c r="B629" s="25">
        <f t="shared" si="149"/>
        <v>452</v>
      </c>
      <c r="C629" s="59"/>
    </row>
    <row r="630" spans="2:3" x14ac:dyDescent="0.25">
      <c r="B630" s="25">
        <f t="shared" si="149"/>
        <v>453</v>
      </c>
      <c r="C630" s="59"/>
    </row>
    <row r="631" spans="2:3" x14ac:dyDescent="0.25">
      <c r="B631" s="25">
        <f t="shared" si="149"/>
        <v>454</v>
      </c>
      <c r="C631" s="59"/>
    </row>
    <row r="632" spans="2:3" x14ac:dyDescent="0.25">
      <c r="B632" s="25">
        <f t="shared" si="149"/>
        <v>455</v>
      </c>
      <c r="C632" s="59"/>
    </row>
    <row r="633" spans="2:3" x14ac:dyDescent="0.25">
      <c r="B633" s="25">
        <f t="shared" si="149"/>
        <v>456</v>
      </c>
      <c r="C633" s="59"/>
    </row>
    <row r="634" spans="2:3" x14ac:dyDescent="0.25">
      <c r="B634" s="25">
        <f t="shared" si="149"/>
        <v>457</v>
      </c>
      <c r="C634" s="59"/>
    </row>
    <row r="635" spans="2:3" x14ac:dyDescent="0.25">
      <c r="B635" s="25">
        <f t="shared" si="149"/>
        <v>458</v>
      </c>
      <c r="C635" s="59"/>
    </row>
    <row r="636" spans="2:3" x14ac:dyDescent="0.25">
      <c r="B636" s="25">
        <f t="shared" si="149"/>
        <v>459</v>
      </c>
      <c r="C636" s="59"/>
    </row>
    <row r="637" spans="2:3" x14ac:dyDescent="0.25">
      <c r="B637" s="25">
        <f t="shared" si="149"/>
        <v>460</v>
      </c>
      <c r="C637" s="59"/>
    </row>
    <row r="638" spans="2:3" x14ac:dyDescent="0.25">
      <c r="B638" s="25">
        <f t="shared" si="149"/>
        <v>461</v>
      </c>
      <c r="C638" s="59"/>
    </row>
    <row r="639" spans="2:3" x14ac:dyDescent="0.25">
      <c r="B639" s="25">
        <f t="shared" si="149"/>
        <v>462</v>
      </c>
      <c r="C639" s="59"/>
    </row>
    <row r="640" spans="2:3" x14ac:dyDescent="0.25">
      <c r="B640" s="25">
        <f t="shared" si="149"/>
        <v>463</v>
      </c>
      <c r="C640" s="59"/>
    </row>
    <row r="641" spans="2:3" x14ac:dyDescent="0.25">
      <c r="B641" s="25">
        <f t="shared" si="149"/>
        <v>464</v>
      </c>
      <c r="C641" s="59"/>
    </row>
    <row r="642" spans="2:3" x14ac:dyDescent="0.25">
      <c r="B642" s="25">
        <f t="shared" si="149"/>
        <v>465</v>
      </c>
      <c r="C642" s="59"/>
    </row>
    <row r="643" spans="2:3" x14ac:dyDescent="0.25">
      <c r="B643" s="25">
        <f t="shared" si="149"/>
        <v>466</v>
      </c>
      <c r="C643" s="59"/>
    </row>
    <row r="644" spans="2:3" x14ac:dyDescent="0.25">
      <c r="B644" s="25">
        <f t="shared" si="149"/>
        <v>467</v>
      </c>
      <c r="C644" s="59"/>
    </row>
    <row r="645" spans="2:3" x14ac:dyDescent="0.25">
      <c r="B645" s="25">
        <f t="shared" si="149"/>
        <v>468</v>
      </c>
      <c r="C645" s="59"/>
    </row>
    <row r="646" spans="2:3" x14ac:dyDescent="0.25">
      <c r="B646" s="25">
        <f t="shared" si="149"/>
        <v>469</v>
      </c>
      <c r="C646" s="59"/>
    </row>
    <row r="647" spans="2:3" x14ac:dyDescent="0.25">
      <c r="B647" s="25">
        <f t="shared" si="149"/>
        <v>470</v>
      </c>
      <c r="C647" s="59"/>
    </row>
    <row r="648" spans="2:3" x14ac:dyDescent="0.25">
      <c r="B648" s="25">
        <f t="shared" si="149"/>
        <v>471</v>
      </c>
      <c r="C648" s="59"/>
    </row>
    <row r="649" spans="2:3" x14ac:dyDescent="0.25">
      <c r="B649" s="25">
        <f t="shared" si="149"/>
        <v>472</v>
      </c>
      <c r="C649" s="59"/>
    </row>
    <row r="650" spans="2:3" x14ac:dyDescent="0.25">
      <c r="B650" s="25">
        <f t="shared" si="149"/>
        <v>473</v>
      </c>
      <c r="C650" s="59"/>
    </row>
    <row r="651" spans="2:3" x14ac:dyDescent="0.25">
      <c r="B651" s="25">
        <f t="shared" si="149"/>
        <v>474</v>
      </c>
      <c r="C651" s="59"/>
    </row>
    <row r="652" spans="2:3" x14ac:dyDescent="0.25">
      <c r="B652" s="25">
        <f t="shared" si="149"/>
        <v>475</v>
      </c>
      <c r="C652" s="59"/>
    </row>
    <row r="653" spans="2:3" x14ac:dyDescent="0.25">
      <c r="B653" s="25">
        <f t="shared" si="149"/>
        <v>476</v>
      </c>
      <c r="C653" s="59"/>
    </row>
    <row r="654" spans="2:3" x14ac:dyDescent="0.25">
      <c r="B654" s="25">
        <f t="shared" si="149"/>
        <v>477</v>
      </c>
      <c r="C654" s="59"/>
    </row>
    <row r="655" spans="2:3" x14ac:dyDescent="0.25">
      <c r="B655" s="25">
        <f t="shared" si="149"/>
        <v>478</v>
      </c>
      <c r="C655" s="59"/>
    </row>
    <row r="656" spans="2:3" x14ac:dyDescent="0.25">
      <c r="B656" s="25">
        <f t="shared" si="149"/>
        <v>479</v>
      </c>
      <c r="C656" s="59"/>
    </row>
    <row r="657" spans="2:3" x14ac:dyDescent="0.25">
      <c r="B657" s="25">
        <f t="shared" si="149"/>
        <v>480</v>
      </c>
      <c r="C657" s="59"/>
    </row>
    <row r="658" spans="2:3" x14ac:dyDescent="0.25">
      <c r="B658" s="25">
        <f t="shared" si="149"/>
        <v>481</v>
      </c>
      <c r="C658" s="59"/>
    </row>
    <row r="659" spans="2:3" x14ac:dyDescent="0.25">
      <c r="B659" s="25">
        <f t="shared" si="149"/>
        <v>482</v>
      </c>
      <c r="C659" s="59"/>
    </row>
    <row r="660" spans="2:3" x14ac:dyDescent="0.25">
      <c r="B660" s="25">
        <f t="shared" si="149"/>
        <v>483</v>
      </c>
      <c r="C660" s="59"/>
    </row>
    <row r="661" spans="2:3" x14ac:dyDescent="0.25">
      <c r="B661" s="25">
        <f t="shared" si="149"/>
        <v>484</v>
      </c>
      <c r="C661" s="59"/>
    </row>
    <row r="662" spans="2:3" x14ac:dyDescent="0.25">
      <c r="B662" s="25">
        <f t="shared" si="149"/>
        <v>485</v>
      </c>
      <c r="C662" s="59"/>
    </row>
    <row r="663" spans="2:3" x14ac:dyDescent="0.25">
      <c r="B663" s="25">
        <f t="shared" si="149"/>
        <v>486</v>
      </c>
      <c r="C663" s="59"/>
    </row>
    <row r="664" spans="2:3" x14ac:dyDescent="0.25">
      <c r="B664" s="25">
        <f t="shared" si="149"/>
        <v>487</v>
      </c>
      <c r="C664" s="59"/>
    </row>
    <row r="665" spans="2:3" x14ac:dyDescent="0.25">
      <c r="B665" s="25">
        <f t="shared" si="149"/>
        <v>488</v>
      </c>
      <c r="C665" s="59"/>
    </row>
    <row r="666" spans="2:3" x14ac:dyDescent="0.25">
      <c r="B666" s="25">
        <f t="shared" si="149"/>
        <v>489</v>
      </c>
      <c r="C666" s="59"/>
    </row>
    <row r="667" spans="2:3" x14ac:dyDescent="0.25">
      <c r="B667" s="25">
        <f t="shared" si="149"/>
        <v>490</v>
      </c>
      <c r="C667" s="59"/>
    </row>
    <row r="668" spans="2:3" x14ac:dyDescent="0.25">
      <c r="B668" s="25">
        <f t="shared" si="149"/>
        <v>491</v>
      </c>
      <c r="C668" s="59"/>
    </row>
    <row r="669" spans="2:3" x14ac:dyDescent="0.25">
      <c r="B669" s="25">
        <f t="shared" si="149"/>
        <v>492</v>
      </c>
      <c r="C669" s="59"/>
    </row>
    <row r="670" spans="2:3" x14ac:dyDescent="0.25">
      <c r="B670" s="25">
        <f t="shared" si="149"/>
        <v>493</v>
      </c>
      <c r="C670" s="59"/>
    </row>
    <row r="671" spans="2:3" x14ac:dyDescent="0.25">
      <c r="B671" s="25">
        <f t="shared" si="149"/>
        <v>494</v>
      </c>
      <c r="C671" s="59"/>
    </row>
    <row r="672" spans="2:3" x14ac:dyDescent="0.25">
      <c r="B672" s="25">
        <f t="shared" si="149"/>
        <v>495</v>
      </c>
      <c r="C672" s="59"/>
    </row>
    <row r="673" spans="2:3" x14ac:dyDescent="0.25">
      <c r="B673" s="25">
        <f t="shared" si="149"/>
        <v>496</v>
      </c>
      <c r="C673" s="59"/>
    </row>
    <row r="674" spans="2:3" x14ac:dyDescent="0.25">
      <c r="B674" s="25">
        <f t="shared" si="149"/>
        <v>497</v>
      </c>
      <c r="C674" s="59"/>
    </row>
    <row r="675" spans="2:3" x14ac:dyDescent="0.25">
      <c r="B675" s="25">
        <f t="shared" si="149"/>
        <v>498</v>
      </c>
      <c r="C675" s="59"/>
    </row>
    <row r="676" spans="2:3" x14ac:dyDescent="0.25">
      <c r="B676" s="25">
        <f t="shared" si="149"/>
        <v>499</v>
      </c>
      <c r="C676" s="59"/>
    </row>
    <row r="677" spans="2:3" x14ac:dyDescent="0.25">
      <c r="B677" s="25">
        <f t="shared" si="149"/>
        <v>500</v>
      </c>
      <c r="C677" s="59"/>
    </row>
    <row r="678" spans="2:3" x14ac:dyDescent="0.25">
      <c r="B678" s="25">
        <f t="shared" si="149"/>
        <v>501</v>
      </c>
      <c r="C678" s="59"/>
    </row>
    <row r="679" spans="2:3" x14ac:dyDescent="0.25">
      <c r="B679" s="25">
        <f t="shared" si="149"/>
        <v>502</v>
      </c>
      <c r="C679" s="59"/>
    </row>
    <row r="680" spans="2:3" x14ac:dyDescent="0.25">
      <c r="B680" s="25">
        <f t="shared" si="149"/>
        <v>503</v>
      </c>
      <c r="C680" s="59"/>
    </row>
    <row r="681" spans="2:3" x14ac:dyDescent="0.25">
      <c r="B681" s="25">
        <f t="shared" si="149"/>
        <v>504</v>
      </c>
      <c r="C681" s="59"/>
    </row>
    <row r="682" spans="2:3" x14ac:dyDescent="0.25">
      <c r="B682" s="25">
        <f t="shared" si="149"/>
        <v>505</v>
      </c>
      <c r="C682" s="59"/>
    </row>
    <row r="683" spans="2:3" x14ac:dyDescent="0.25">
      <c r="B683" s="25">
        <f t="shared" si="149"/>
        <v>506</v>
      </c>
      <c r="C683" s="59"/>
    </row>
    <row r="684" spans="2:3" x14ac:dyDescent="0.25">
      <c r="B684" s="25">
        <f t="shared" si="149"/>
        <v>507</v>
      </c>
      <c r="C684" s="59"/>
    </row>
    <row r="685" spans="2:3" x14ac:dyDescent="0.25">
      <c r="B685" s="25">
        <f t="shared" si="149"/>
        <v>508</v>
      </c>
      <c r="C685" s="59"/>
    </row>
    <row r="686" spans="2:3" x14ac:dyDescent="0.25">
      <c r="B686" s="25">
        <f t="shared" si="149"/>
        <v>509</v>
      </c>
      <c r="C686" s="59"/>
    </row>
    <row r="687" spans="2:3" x14ac:dyDescent="0.25">
      <c r="B687" s="25">
        <f t="shared" si="149"/>
        <v>510</v>
      </c>
      <c r="C687" s="59"/>
    </row>
    <row r="688" spans="2:3" x14ac:dyDescent="0.25">
      <c r="B688" s="25">
        <f t="shared" si="149"/>
        <v>511</v>
      </c>
      <c r="C688" s="59"/>
    </row>
    <row r="689" spans="2:3" x14ac:dyDescent="0.25">
      <c r="B689" s="25">
        <f t="shared" si="149"/>
        <v>512</v>
      </c>
      <c r="C689" s="59"/>
    </row>
    <row r="690" spans="2:3" x14ac:dyDescent="0.25">
      <c r="B690" s="25">
        <f t="shared" si="149"/>
        <v>513</v>
      </c>
      <c r="C690" s="59"/>
    </row>
    <row r="691" spans="2:3" x14ac:dyDescent="0.25">
      <c r="B691" s="25">
        <f t="shared" ref="B691:B754" si="150">B690+1</f>
        <v>514</v>
      </c>
      <c r="C691" s="59"/>
    </row>
    <row r="692" spans="2:3" x14ac:dyDescent="0.25">
      <c r="B692" s="25">
        <f t="shared" si="150"/>
        <v>515</v>
      </c>
      <c r="C692" s="59"/>
    </row>
    <row r="693" spans="2:3" x14ac:dyDescent="0.25">
      <c r="B693" s="25">
        <f t="shared" si="150"/>
        <v>516</v>
      </c>
      <c r="C693" s="59"/>
    </row>
    <row r="694" spans="2:3" x14ac:dyDescent="0.25">
      <c r="B694" s="25">
        <f t="shared" si="150"/>
        <v>517</v>
      </c>
      <c r="C694" s="59"/>
    </row>
    <row r="695" spans="2:3" x14ac:dyDescent="0.25">
      <c r="B695" s="25">
        <f t="shared" si="150"/>
        <v>518</v>
      </c>
      <c r="C695" s="59"/>
    </row>
    <row r="696" spans="2:3" x14ac:dyDescent="0.25">
      <c r="B696" s="25">
        <f t="shared" si="150"/>
        <v>519</v>
      </c>
      <c r="C696" s="59"/>
    </row>
    <row r="697" spans="2:3" x14ac:dyDescent="0.25">
      <c r="B697" s="25">
        <f t="shared" si="150"/>
        <v>520</v>
      </c>
      <c r="C697" s="59"/>
    </row>
    <row r="698" spans="2:3" x14ac:dyDescent="0.25">
      <c r="B698" s="25">
        <f t="shared" si="150"/>
        <v>521</v>
      </c>
      <c r="C698" s="59"/>
    </row>
    <row r="699" spans="2:3" x14ac:dyDescent="0.25">
      <c r="B699" s="25">
        <f t="shared" si="150"/>
        <v>522</v>
      </c>
      <c r="C699" s="59"/>
    </row>
    <row r="700" spans="2:3" x14ac:dyDescent="0.25">
      <c r="B700" s="25">
        <f t="shared" si="150"/>
        <v>523</v>
      </c>
      <c r="C700" s="59"/>
    </row>
    <row r="701" spans="2:3" x14ac:dyDescent="0.25">
      <c r="B701" s="25">
        <f t="shared" si="150"/>
        <v>524</v>
      </c>
      <c r="C701" s="59"/>
    </row>
    <row r="702" spans="2:3" x14ac:dyDescent="0.25">
      <c r="B702" s="25">
        <f t="shared" si="150"/>
        <v>525</v>
      </c>
      <c r="C702" s="59"/>
    </row>
    <row r="703" spans="2:3" x14ac:dyDescent="0.25">
      <c r="B703" s="25">
        <f t="shared" si="150"/>
        <v>526</v>
      </c>
      <c r="C703" s="59"/>
    </row>
    <row r="704" spans="2:3" x14ac:dyDescent="0.25">
      <c r="B704" s="25">
        <f t="shared" si="150"/>
        <v>527</v>
      </c>
      <c r="C704" s="59"/>
    </row>
    <row r="705" spans="2:3" x14ac:dyDescent="0.25">
      <c r="B705" s="25">
        <f t="shared" si="150"/>
        <v>528</v>
      </c>
      <c r="C705" s="59"/>
    </row>
    <row r="706" spans="2:3" x14ac:dyDescent="0.25">
      <c r="B706" s="25">
        <f t="shared" si="150"/>
        <v>529</v>
      </c>
      <c r="C706" s="59"/>
    </row>
    <row r="707" spans="2:3" x14ac:dyDescent="0.25">
      <c r="B707" s="25">
        <f t="shared" si="150"/>
        <v>530</v>
      </c>
      <c r="C707" s="59"/>
    </row>
    <row r="708" spans="2:3" x14ac:dyDescent="0.25">
      <c r="B708" s="25">
        <f t="shared" si="150"/>
        <v>531</v>
      </c>
      <c r="C708" s="59"/>
    </row>
    <row r="709" spans="2:3" x14ac:dyDescent="0.25">
      <c r="B709" s="25">
        <f t="shared" si="150"/>
        <v>532</v>
      </c>
      <c r="C709" s="59"/>
    </row>
    <row r="710" spans="2:3" x14ac:dyDescent="0.25">
      <c r="B710" s="25">
        <f t="shared" si="150"/>
        <v>533</v>
      </c>
      <c r="C710" s="59"/>
    </row>
    <row r="711" spans="2:3" x14ac:dyDescent="0.25">
      <c r="B711" s="25">
        <f t="shared" si="150"/>
        <v>534</v>
      </c>
      <c r="C711" s="59"/>
    </row>
    <row r="712" spans="2:3" x14ac:dyDescent="0.25">
      <c r="B712" s="25">
        <f t="shared" si="150"/>
        <v>535</v>
      </c>
      <c r="C712" s="59"/>
    </row>
    <row r="713" spans="2:3" x14ac:dyDescent="0.25">
      <c r="B713" s="25">
        <f t="shared" si="150"/>
        <v>536</v>
      </c>
      <c r="C713" s="59"/>
    </row>
    <row r="714" spans="2:3" x14ac:dyDescent="0.25">
      <c r="B714" s="25">
        <f t="shared" si="150"/>
        <v>537</v>
      </c>
      <c r="C714" s="59"/>
    </row>
    <row r="715" spans="2:3" x14ac:dyDescent="0.25">
      <c r="B715" s="25">
        <f t="shared" si="150"/>
        <v>538</v>
      </c>
      <c r="C715" s="59"/>
    </row>
    <row r="716" spans="2:3" x14ac:dyDescent="0.25">
      <c r="B716" s="25">
        <f t="shared" si="150"/>
        <v>539</v>
      </c>
      <c r="C716" s="59"/>
    </row>
    <row r="717" spans="2:3" x14ac:dyDescent="0.25">
      <c r="B717" s="25">
        <f t="shared" si="150"/>
        <v>540</v>
      </c>
      <c r="C717" s="59"/>
    </row>
    <row r="718" spans="2:3" x14ac:dyDescent="0.25">
      <c r="B718" s="25">
        <f t="shared" si="150"/>
        <v>541</v>
      </c>
      <c r="C718" s="59"/>
    </row>
    <row r="719" spans="2:3" x14ac:dyDescent="0.25">
      <c r="B719" s="25">
        <f t="shared" si="150"/>
        <v>542</v>
      </c>
      <c r="C719" s="59"/>
    </row>
    <row r="720" spans="2:3" x14ac:dyDescent="0.25">
      <c r="B720" s="25">
        <f t="shared" si="150"/>
        <v>543</v>
      </c>
      <c r="C720" s="59"/>
    </row>
    <row r="721" spans="2:3" x14ac:dyDescent="0.25">
      <c r="B721" s="25">
        <f t="shared" si="150"/>
        <v>544</v>
      </c>
      <c r="C721" s="59"/>
    </row>
    <row r="722" spans="2:3" x14ac:dyDescent="0.25">
      <c r="B722" s="25">
        <f t="shared" si="150"/>
        <v>545</v>
      </c>
      <c r="C722" s="59"/>
    </row>
    <row r="723" spans="2:3" x14ac:dyDescent="0.25">
      <c r="B723" s="25">
        <f t="shared" si="150"/>
        <v>546</v>
      </c>
      <c r="C723" s="59"/>
    </row>
    <row r="724" spans="2:3" x14ac:dyDescent="0.25">
      <c r="B724" s="25">
        <f t="shared" si="150"/>
        <v>547</v>
      </c>
      <c r="C724" s="59"/>
    </row>
    <row r="725" spans="2:3" x14ac:dyDescent="0.25">
      <c r="B725" s="25">
        <f t="shared" si="150"/>
        <v>548</v>
      </c>
      <c r="C725" s="59"/>
    </row>
    <row r="726" spans="2:3" x14ac:dyDescent="0.25">
      <c r="B726" s="25">
        <f t="shared" si="150"/>
        <v>549</v>
      </c>
      <c r="C726" s="59"/>
    </row>
    <row r="727" spans="2:3" x14ac:dyDescent="0.25">
      <c r="B727" s="25">
        <f t="shared" si="150"/>
        <v>550</v>
      </c>
      <c r="C727" s="59"/>
    </row>
    <row r="728" spans="2:3" x14ac:dyDescent="0.25">
      <c r="B728" s="25">
        <f t="shared" si="150"/>
        <v>551</v>
      </c>
      <c r="C728" s="59"/>
    </row>
    <row r="729" spans="2:3" x14ac:dyDescent="0.25">
      <c r="B729" s="25">
        <f t="shared" si="150"/>
        <v>552</v>
      </c>
      <c r="C729" s="59"/>
    </row>
    <row r="730" spans="2:3" x14ac:dyDescent="0.25">
      <c r="B730" s="25">
        <f t="shared" si="150"/>
        <v>553</v>
      </c>
      <c r="C730" s="59"/>
    </row>
    <row r="731" spans="2:3" x14ac:dyDescent="0.25">
      <c r="B731" s="25">
        <f t="shared" si="150"/>
        <v>554</v>
      </c>
      <c r="C731" s="59"/>
    </row>
    <row r="732" spans="2:3" x14ac:dyDescent="0.25">
      <c r="B732" s="25">
        <f t="shared" si="150"/>
        <v>555</v>
      </c>
      <c r="C732" s="59"/>
    </row>
    <row r="733" spans="2:3" x14ac:dyDescent="0.25">
      <c r="B733" s="25">
        <f t="shared" si="150"/>
        <v>556</v>
      </c>
      <c r="C733" s="59"/>
    </row>
    <row r="734" spans="2:3" x14ac:dyDescent="0.25">
      <c r="B734" s="25">
        <f t="shared" si="150"/>
        <v>557</v>
      </c>
      <c r="C734" s="59"/>
    </row>
    <row r="735" spans="2:3" x14ac:dyDescent="0.25">
      <c r="B735" s="25">
        <f t="shared" si="150"/>
        <v>558</v>
      </c>
      <c r="C735" s="59"/>
    </row>
    <row r="736" spans="2:3" x14ac:dyDescent="0.25">
      <c r="B736" s="25">
        <f t="shared" si="150"/>
        <v>559</v>
      </c>
      <c r="C736" s="59"/>
    </row>
    <row r="737" spans="2:3" x14ac:dyDescent="0.25">
      <c r="B737" s="25">
        <f t="shared" si="150"/>
        <v>560</v>
      </c>
      <c r="C737" s="59"/>
    </row>
    <row r="738" spans="2:3" x14ac:dyDescent="0.25">
      <c r="B738" s="25">
        <f t="shared" si="150"/>
        <v>561</v>
      </c>
      <c r="C738" s="59"/>
    </row>
    <row r="739" spans="2:3" x14ac:dyDescent="0.25">
      <c r="B739" s="25">
        <f t="shared" si="150"/>
        <v>562</v>
      </c>
      <c r="C739" s="59"/>
    </row>
    <row r="740" spans="2:3" x14ac:dyDescent="0.25">
      <c r="B740" s="25">
        <f t="shared" si="150"/>
        <v>563</v>
      </c>
      <c r="C740" s="59"/>
    </row>
    <row r="741" spans="2:3" x14ac:dyDescent="0.25">
      <c r="B741" s="25">
        <f t="shared" si="150"/>
        <v>564</v>
      </c>
      <c r="C741" s="59"/>
    </row>
    <row r="742" spans="2:3" x14ac:dyDescent="0.25">
      <c r="B742" s="25">
        <f t="shared" si="150"/>
        <v>565</v>
      </c>
      <c r="C742" s="59"/>
    </row>
    <row r="743" spans="2:3" x14ac:dyDescent="0.25">
      <c r="B743" s="25">
        <f t="shared" si="150"/>
        <v>566</v>
      </c>
      <c r="C743" s="59"/>
    </row>
    <row r="744" spans="2:3" x14ac:dyDescent="0.25">
      <c r="B744" s="25">
        <f t="shared" si="150"/>
        <v>567</v>
      </c>
      <c r="C744" s="59"/>
    </row>
    <row r="745" spans="2:3" x14ac:dyDescent="0.25">
      <c r="B745" s="25">
        <f t="shared" si="150"/>
        <v>568</v>
      </c>
      <c r="C745" s="59"/>
    </row>
    <row r="746" spans="2:3" x14ac:dyDescent="0.25">
      <c r="B746" s="25">
        <f t="shared" si="150"/>
        <v>569</v>
      </c>
      <c r="C746" s="59"/>
    </row>
    <row r="747" spans="2:3" x14ac:dyDescent="0.25">
      <c r="B747" s="25">
        <f t="shared" si="150"/>
        <v>570</v>
      </c>
      <c r="C747" s="59"/>
    </row>
    <row r="748" spans="2:3" x14ac:dyDescent="0.25">
      <c r="B748" s="25">
        <f t="shared" si="150"/>
        <v>571</v>
      </c>
      <c r="C748" s="59"/>
    </row>
    <row r="749" spans="2:3" x14ac:dyDescent="0.25">
      <c r="B749" s="25">
        <f t="shared" si="150"/>
        <v>572</v>
      </c>
      <c r="C749" s="59"/>
    </row>
    <row r="750" spans="2:3" x14ac:dyDescent="0.25">
      <c r="B750" s="25">
        <f t="shared" si="150"/>
        <v>573</v>
      </c>
      <c r="C750" s="59"/>
    </row>
    <row r="751" spans="2:3" x14ac:dyDescent="0.25">
      <c r="B751" s="25">
        <f t="shared" si="150"/>
        <v>574</v>
      </c>
      <c r="C751" s="59"/>
    </row>
    <row r="752" spans="2:3" x14ac:dyDescent="0.25">
      <c r="B752" s="25">
        <f t="shared" si="150"/>
        <v>575</v>
      </c>
      <c r="C752" s="59"/>
    </row>
    <row r="753" spans="2:3" x14ac:dyDescent="0.25">
      <c r="B753" s="25">
        <f t="shared" si="150"/>
        <v>576</v>
      </c>
      <c r="C753" s="59"/>
    </row>
    <row r="754" spans="2:3" x14ac:dyDescent="0.25">
      <c r="B754" s="25">
        <f t="shared" si="150"/>
        <v>577</v>
      </c>
      <c r="C754" s="59"/>
    </row>
    <row r="755" spans="2:3" x14ac:dyDescent="0.25">
      <c r="B755" s="25">
        <f t="shared" ref="B755:B818" si="151">B754+1</f>
        <v>578</v>
      </c>
      <c r="C755" s="59"/>
    </row>
    <row r="756" spans="2:3" x14ac:dyDescent="0.25">
      <c r="B756" s="25">
        <f t="shared" si="151"/>
        <v>579</v>
      </c>
      <c r="C756" s="59"/>
    </row>
    <row r="757" spans="2:3" x14ac:dyDescent="0.25">
      <c r="B757" s="25">
        <f t="shared" si="151"/>
        <v>580</v>
      </c>
      <c r="C757" s="59"/>
    </row>
    <row r="758" spans="2:3" x14ac:dyDescent="0.25">
      <c r="B758" s="25">
        <f t="shared" si="151"/>
        <v>581</v>
      </c>
      <c r="C758" s="59"/>
    </row>
    <row r="759" spans="2:3" x14ac:dyDescent="0.25">
      <c r="B759" s="25">
        <f t="shared" si="151"/>
        <v>582</v>
      </c>
      <c r="C759" s="59"/>
    </row>
    <row r="760" spans="2:3" x14ac:dyDescent="0.25">
      <c r="B760" s="25">
        <f t="shared" si="151"/>
        <v>583</v>
      </c>
      <c r="C760" s="59"/>
    </row>
    <row r="761" spans="2:3" x14ac:dyDescent="0.25">
      <c r="B761" s="25">
        <f t="shared" si="151"/>
        <v>584</v>
      </c>
      <c r="C761" s="59"/>
    </row>
    <row r="762" spans="2:3" x14ac:dyDescent="0.25">
      <c r="B762" s="25">
        <f t="shared" si="151"/>
        <v>585</v>
      </c>
      <c r="C762" s="59"/>
    </row>
    <row r="763" spans="2:3" x14ac:dyDescent="0.25">
      <c r="B763" s="25">
        <f t="shared" si="151"/>
        <v>586</v>
      </c>
      <c r="C763" s="59"/>
    </row>
    <row r="764" spans="2:3" x14ac:dyDescent="0.25">
      <c r="B764" s="25">
        <f t="shared" si="151"/>
        <v>587</v>
      </c>
      <c r="C764" s="59"/>
    </row>
    <row r="765" spans="2:3" x14ac:dyDescent="0.25">
      <c r="B765" s="25">
        <f t="shared" si="151"/>
        <v>588</v>
      </c>
      <c r="C765" s="59"/>
    </row>
    <row r="766" spans="2:3" x14ac:dyDescent="0.25">
      <c r="B766" s="25">
        <f t="shared" si="151"/>
        <v>589</v>
      </c>
      <c r="C766" s="59"/>
    </row>
    <row r="767" spans="2:3" x14ac:dyDescent="0.25">
      <c r="B767" s="25">
        <f t="shared" si="151"/>
        <v>590</v>
      </c>
      <c r="C767" s="59"/>
    </row>
    <row r="768" spans="2:3" x14ac:dyDescent="0.25">
      <c r="B768" s="25">
        <f t="shared" si="151"/>
        <v>591</v>
      </c>
      <c r="C768" s="59"/>
    </row>
    <row r="769" spans="2:3" x14ac:dyDescent="0.25">
      <c r="B769" s="25">
        <f t="shared" si="151"/>
        <v>592</v>
      </c>
      <c r="C769" s="59"/>
    </row>
    <row r="770" spans="2:3" x14ac:dyDescent="0.25">
      <c r="B770" s="25">
        <f t="shared" si="151"/>
        <v>593</v>
      </c>
      <c r="C770" s="59"/>
    </row>
    <row r="771" spans="2:3" x14ac:dyDescent="0.25">
      <c r="B771" s="25">
        <f t="shared" si="151"/>
        <v>594</v>
      </c>
      <c r="C771" s="59"/>
    </row>
    <row r="772" spans="2:3" x14ac:dyDescent="0.25">
      <c r="B772" s="25">
        <f t="shared" si="151"/>
        <v>595</v>
      </c>
      <c r="C772" s="59"/>
    </row>
    <row r="773" spans="2:3" x14ac:dyDescent="0.25">
      <c r="B773" s="25">
        <f t="shared" si="151"/>
        <v>596</v>
      </c>
      <c r="C773" s="59"/>
    </row>
    <row r="774" spans="2:3" x14ac:dyDescent="0.25">
      <c r="B774" s="25">
        <f t="shared" si="151"/>
        <v>597</v>
      </c>
      <c r="C774" s="59"/>
    </row>
    <row r="775" spans="2:3" x14ac:dyDescent="0.25">
      <c r="B775" s="25">
        <f t="shared" si="151"/>
        <v>598</v>
      </c>
      <c r="C775" s="59"/>
    </row>
    <row r="776" spans="2:3" x14ac:dyDescent="0.25">
      <c r="B776" s="25">
        <f t="shared" si="151"/>
        <v>599</v>
      </c>
      <c r="C776" s="59"/>
    </row>
    <row r="777" spans="2:3" x14ac:dyDescent="0.25">
      <c r="B777" s="25">
        <f t="shared" si="151"/>
        <v>600</v>
      </c>
      <c r="C777" s="59"/>
    </row>
    <row r="778" spans="2:3" x14ac:dyDescent="0.25">
      <c r="B778" s="25">
        <f t="shared" si="151"/>
        <v>601</v>
      </c>
      <c r="C778" s="59"/>
    </row>
    <row r="779" spans="2:3" x14ac:dyDescent="0.25">
      <c r="B779" s="25">
        <f t="shared" si="151"/>
        <v>602</v>
      </c>
      <c r="C779" s="59"/>
    </row>
    <row r="780" spans="2:3" x14ac:dyDescent="0.25">
      <c r="B780" s="25">
        <f t="shared" si="151"/>
        <v>603</v>
      </c>
      <c r="C780" s="59"/>
    </row>
    <row r="781" spans="2:3" x14ac:dyDescent="0.25">
      <c r="B781" s="25">
        <f t="shared" si="151"/>
        <v>604</v>
      </c>
      <c r="C781" s="59"/>
    </row>
    <row r="782" spans="2:3" x14ac:dyDescent="0.25">
      <c r="B782" s="25">
        <f t="shared" si="151"/>
        <v>605</v>
      </c>
      <c r="C782" s="59"/>
    </row>
    <row r="783" spans="2:3" x14ac:dyDescent="0.25">
      <c r="B783" s="25">
        <f t="shared" si="151"/>
        <v>606</v>
      </c>
      <c r="C783" s="59"/>
    </row>
    <row r="784" spans="2:3" x14ac:dyDescent="0.25">
      <c r="B784" s="25">
        <f t="shared" si="151"/>
        <v>607</v>
      </c>
      <c r="C784" s="59"/>
    </row>
    <row r="785" spans="2:3" x14ac:dyDescent="0.25">
      <c r="B785" s="25">
        <f t="shared" si="151"/>
        <v>608</v>
      </c>
      <c r="C785" s="59"/>
    </row>
    <row r="786" spans="2:3" x14ac:dyDescent="0.25">
      <c r="B786" s="25">
        <f t="shared" si="151"/>
        <v>609</v>
      </c>
      <c r="C786" s="59"/>
    </row>
    <row r="787" spans="2:3" x14ac:dyDescent="0.25">
      <c r="B787" s="25">
        <f t="shared" si="151"/>
        <v>610</v>
      </c>
      <c r="C787" s="59"/>
    </row>
    <row r="788" spans="2:3" x14ac:dyDescent="0.25">
      <c r="B788" s="25">
        <f t="shared" si="151"/>
        <v>611</v>
      </c>
      <c r="C788" s="59"/>
    </row>
    <row r="789" spans="2:3" x14ac:dyDescent="0.25">
      <c r="B789" s="25">
        <f t="shared" si="151"/>
        <v>612</v>
      </c>
      <c r="C789" s="59"/>
    </row>
    <row r="790" spans="2:3" x14ac:dyDescent="0.25">
      <c r="B790" s="25">
        <f t="shared" si="151"/>
        <v>613</v>
      </c>
      <c r="C790" s="59"/>
    </row>
    <row r="791" spans="2:3" x14ac:dyDescent="0.25">
      <c r="B791" s="25">
        <f t="shared" si="151"/>
        <v>614</v>
      </c>
      <c r="C791" s="59"/>
    </row>
    <row r="792" spans="2:3" x14ac:dyDescent="0.25">
      <c r="B792" s="25">
        <f t="shared" si="151"/>
        <v>615</v>
      </c>
      <c r="C792" s="59"/>
    </row>
    <row r="793" spans="2:3" x14ac:dyDescent="0.25">
      <c r="B793" s="25">
        <f t="shared" si="151"/>
        <v>616</v>
      </c>
      <c r="C793" s="59"/>
    </row>
    <row r="794" spans="2:3" x14ac:dyDescent="0.25">
      <c r="B794" s="25">
        <f t="shared" si="151"/>
        <v>617</v>
      </c>
      <c r="C794" s="59"/>
    </row>
    <row r="795" spans="2:3" x14ac:dyDescent="0.25">
      <c r="B795" s="25">
        <f t="shared" si="151"/>
        <v>618</v>
      </c>
      <c r="C795" s="59"/>
    </row>
    <row r="796" spans="2:3" x14ac:dyDescent="0.25">
      <c r="B796" s="25">
        <f t="shared" si="151"/>
        <v>619</v>
      </c>
      <c r="C796" s="59"/>
    </row>
    <row r="797" spans="2:3" x14ac:dyDescent="0.25">
      <c r="B797" s="25">
        <f t="shared" si="151"/>
        <v>620</v>
      </c>
      <c r="C797" s="59"/>
    </row>
    <row r="798" spans="2:3" x14ac:dyDescent="0.25">
      <c r="B798" s="25">
        <f t="shared" si="151"/>
        <v>621</v>
      </c>
      <c r="C798" s="59"/>
    </row>
    <row r="799" spans="2:3" x14ac:dyDescent="0.25">
      <c r="B799" s="25">
        <f t="shared" si="151"/>
        <v>622</v>
      </c>
      <c r="C799" s="59"/>
    </row>
    <row r="800" spans="2:3" x14ac:dyDescent="0.25">
      <c r="B800" s="25">
        <f t="shared" si="151"/>
        <v>623</v>
      </c>
      <c r="C800" s="59"/>
    </row>
    <row r="801" spans="2:3" x14ac:dyDescent="0.25">
      <c r="B801" s="25">
        <f t="shared" si="151"/>
        <v>624</v>
      </c>
      <c r="C801" s="59"/>
    </row>
    <row r="802" spans="2:3" x14ac:dyDescent="0.25">
      <c r="B802" s="25">
        <f t="shared" si="151"/>
        <v>625</v>
      </c>
      <c r="C802" s="59"/>
    </row>
    <row r="803" spans="2:3" x14ac:dyDescent="0.25">
      <c r="B803" s="25">
        <f t="shared" si="151"/>
        <v>626</v>
      </c>
      <c r="C803" s="59"/>
    </row>
    <row r="804" spans="2:3" x14ac:dyDescent="0.25">
      <c r="B804" s="25">
        <f t="shared" si="151"/>
        <v>627</v>
      </c>
      <c r="C804" s="59"/>
    </row>
    <row r="805" spans="2:3" x14ac:dyDescent="0.25">
      <c r="B805" s="25">
        <f t="shared" si="151"/>
        <v>628</v>
      </c>
      <c r="C805" s="59"/>
    </row>
    <row r="806" spans="2:3" x14ac:dyDescent="0.25">
      <c r="B806" s="25">
        <f t="shared" si="151"/>
        <v>629</v>
      </c>
      <c r="C806" s="59"/>
    </row>
    <row r="807" spans="2:3" x14ac:dyDescent="0.25">
      <c r="B807" s="25">
        <f t="shared" si="151"/>
        <v>630</v>
      </c>
      <c r="C807" s="59"/>
    </row>
    <row r="808" spans="2:3" x14ac:dyDescent="0.25">
      <c r="B808" s="25">
        <f t="shared" si="151"/>
        <v>631</v>
      </c>
      <c r="C808" s="59"/>
    </row>
    <row r="809" spans="2:3" x14ac:dyDescent="0.25">
      <c r="B809" s="25">
        <f t="shared" si="151"/>
        <v>632</v>
      </c>
      <c r="C809" s="59"/>
    </row>
    <row r="810" spans="2:3" x14ac:dyDescent="0.25">
      <c r="B810" s="25">
        <f t="shared" si="151"/>
        <v>633</v>
      </c>
      <c r="C810" s="59"/>
    </row>
    <row r="811" spans="2:3" x14ac:dyDescent="0.25">
      <c r="B811" s="25">
        <f t="shared" si="151"/>
        <v>634</v>
      </c>
      <c r="C811" s="59"/>
    </row>
    <row r="812" spans="2:3" x14ac:dyDescent="0.25">
      <c r="B812" s="25">
        <f t="shared" si="151"/>
        <v>635</v>
      </c>
      <c r="C812" s="59"/>
    </row>
    <row r="813" spans="2:3" x14ac:dyDescent="0.25">
      <c r="B813" s="25">
        <f t="shared" si="151"/>
        <v>636</v>
      </c>
      <c r="C813" s="59"/>
    </row>
    <row r="814" spans="2:3" x14ac:dyDescent="0.25">
      <c r="B814" s="25">
        <f t="shared" si="151"/>
        <v>637</v>
      </c>
      <c r="C814" s="59"/>
    </row>
    <row r="815" spans="2:3" x14ac:dyDescent="0.25">
      <c r="B815" s="25">
        <f t="shared" si="151"/>
        <v>638</v>
      </c>
      <c r="C815" s="59"/>
    </row>
    <row r="816" spans="2:3" x14ac:dyDescent="0.25">
      <c r="B816" s="25">
        <f t="shared" si="151"/>
        <v>639</v>
      </c>
      <c r="C816" s="59"/>
    </row>
    <row r="817" spans="2:3" x14ac:dyDescent="0.25">
      <c r="B817" s="25">
        <f t="shared" si="151"/>
        <v>640</v>
      </c>
      <c r="C817" s="59"/>
    </row>
    <row r="818" spans="2:3" x14ac:dyDescent="0.25">
      <c r="B818" s="25">
        <f t="shared" si="151"/>
        <v>641</v>
      </c>
      <c r="C818" s="59"/>
    </row>
    <row r="819" spans="2:3" x14ac:dyDescent="0.25">
      <c r="B819" s="25">
        <f t="shared" ref="B819:B882" si="152">B818+1</f>
        <v>642</v>
      </c>
      <c r="C819" s="59"/>
    </row>
    <row r="820" spans="2:3" x14ac:dyDescent="0.25">
      <c r="B820" s="25">
        <f t="shared" si="152"/>
        <v>643</v>
      </c>
      <c r="C820" s="59"/>
    </row>
    <row r="821" spans="2:3" x14ac:dyDescent="0.25">
      <c r="B821" s="25">
        <f t="shared" si="152"/>
        <v>644</v>
      </c>
      <c r="C821" s="59"/>
    </row>
    <row r="822" spans="2:3" x14ac:dyDescent="0.25">
      <c r="B822" s="25">
        <f t="shared" si="152"/>
        <v>645</v>
      </c>
      <c r="C822" s="59"/>
    </row>
    <row r="823" spans="2:3" x14ac:dyDescent="0.25">
      <c r="B823" s="25">
        <f t="shared" si="152"/>
        <v>646</v>
      </c>
      <c r="C823" s="59"/>
    </row>
    <row r="824" spans="2:3" x14ac:dyDescent="0.25">
      <c r="B824" s="25">
        <f t="shared" si="152"/>
        <v>647</v>
      </c>
      <c r="C824" s="59"/>
    </row>
    <row r="825" spans="2:3" x14ac:dyDescent="0.25">
      <c r="B825" s="25">
        <f t="shared" si="152"/>
        <v>648</v>
      </c>
      <c r="C825" s="59"/>
    </row>
    <row r="826" spans="2:3" x14ac:dyDescent="0.25">
      <c r="B826" s="25">
        <f t="shared" si="152"/>
        <v>649</v>
      </c>
      <c r="C826" s="59"/>
    </row>
    <row r="827" spans="2:3" x14ac:dyDescent="0.25">
      <c r="B827" s="25">
        <f t="shared" si="152"/>
        <v>650</v>
      </c>
      <c r="C827" s="59"/>
    </row>
    <row r="828" spans="2:3" x14ac:dyDescent="0.25">
      <c r="B828" s="25">
        <f t="shared" si="152"/>
        <v>651</v>
      </c>
      <c r="C828" s="59"/>
    </row>
    <row r="829" spans="2:3" x14ac:dyDescent="0.25">
      <c r="B829" s="25">
        <f t="shared" si="152"/>
        <v>652</v>
      </c>
      <c r="C829" s="59"/>
    </row>
    <row r="830" spans="2:3" x14ac:dyDescent="0.25">
      <c r="B830" s="25">
        <f t="shared" si="152"/>
        <v>653</v>
      </c>
      <c r="C830" s="59"/>
    </row>
    <row r="831" spans="2:3" x14ac:dyDescent="0.25">
      <c r="B831" s="25">
        <f t="shared" si="152"/>
        <v>654</v>
      </c>
      <c r="C831" s="59"/>
    </row>
    <row r="832" spans="2:3" x14ac:dyDescent="0.25">
      <c r="B832" s="25">
        <f t="shared" si="152"/>
        <v>655</v>
      </c>
      <c r="C832" s="59"/>
    </row>
    <row r="833" spans="2:3" x14ac:dyDescent="0.25">
      <c r="B833" s="25">
        <f t="shared" si="152"/>
        <v>656</v>
      </c>
      <c r="C833" s="59"/>
    </row>
    <row r="834" spans="2:3" x14ac:dyDescent="0.25">
      <c r="B834" s="25">
        <f t="shared" si="152"/>
        <v>657</v>
      </c>
      <c r="C834" s="59"/>
    </row>
    <row r="835" spans="2:3" x14ac:dyDescent="0.25">
      <c r="B835" s="25">
        <f t="shared" si="152"/>
        <v>658</v>
      </c>
      <c r="C835" s="59"/>
    </row>
    <row r="836" spans="2:3" x14ac:dyDescent="0.25">
      <c r="B836" s="25">
        <f t="shared" si="152"/>
        <v>659</v>
      </c>
      <c r="C836" s="59"/>
    </row>
    <row r="837" spans="2:3" x14ac:dyDescent="0.25">
      <c r="B837" s="25">
        <f t="shared" si="152"/>
        <v>660</v>
      </c>
      <c r="C837" s="59"/>
    </row>
    <row r="838" spans="2:3" x14ac:dyDescent="0.25">
      <c r="B838" s="25">
        <f t="shared" si="152"/>
        <v>661</v>
      </c>
      <c r="C838" s="59"/>
    </row>
    <row r="839" spans="2:3" x14ac:dyDescent="0.25">
      <c r="B839" s="25">
        <f t="shared" si="152"/>
        <v>662</v>
      </c>
      <c r="C839" s="59"/>
    </row>
    <row r="840" spans="2:3" x14ac:dyDescent="0.25">
      <c r="B840" s="25">
        <f t="shared" si="152"/>
        <v>663</v>
      </c>
      <c r="C840" s="59"/>
    </row>
    <row r="841" spans="2:3" x14ac:dyDescent="0.25">
      <c r="B841" s="25">
        <f t="shared" si="152"/>
        <v>664</v>
      </c>
      <c r="C841" s="59"/>
    </row>
    <row r="842" spans="2:3" x14ac:dyDescent="0.25">
      <c r="B842" s="25">
        <f t="shared" si="152"/>
        <v>665</v>
      </c>
      <c r="C842" s="59"/>
    </row>
    <row r="843" spans="2:3" x14ac:dyDescent="0.25">
      <c r="B843" s="25">
        <f t="shared" si="152"/>
        <v>666</v>
      </c>
      <c r="C843" s="59"/>
    </row>
    <row r="844" spans="2:3" x14ac:dyDescent="0.25">
      <c r="B844" s="25">
        <f t="shared" si="152"/>
        <v>667</v>
      </c>
      <c r="C844" s="59"/>
    </row>
    <row r="845" spans="2:3" x14ac:dyDescent="0.25">
      <c r="B845" s="25">
        <f t="shared" si="152"/>
        <v>668</v>
      </c>
      <c r="C845" s="59"/>
    </row>
    <row r="846" spans="2:3" x14ac:dyDescent="0.25">
      <c r="B846" s="25">
        <f t="shared" si="152"/>
        <v>669</v>
      </c>
      <c r="C846" s="59"/>
    </row>
    <row r="847" spans="2:3" x14ac:dyDescent="0.25">
      <c r="B847" s="25">
        <f t="shared" si="152"/>
        <v>670</v>
      </c>
      <c r="C847" s="59"/>
    </row>
    <row r="848" spans="2:3" x14ac:dyDescent="0.25">
      <c r="B848" s="25">
        <f t="shared" si="152"/>
        <v>671</v>
      </c>
      <c r="C848" s="59"/>
    </row>
    <row r="849" spans="2:3" x14ac:dyDescent="0.25">
      <c r="B849" s="25">
        <f t="shared" si="152"/>
        <v>672</v>
      </c>
      <c r="C849" s="59"/>
    </row>
    <row r="850" spans="2:3" x14ac:dyDescent="0.25">
      <c r="B850" s="25">
        <f t="shared" si="152"/>
        <v>673</v>
      </c>
      <c r="C850" s="59"/>
    </row>
    <row r="851" spans="2:3" x14ac:dyDescent="0.25">
      <c r="B851" s="25">
        <f t="shared" si="152"/>
        <v>674</v>
      </c>
      <c r="C851" s="59"/>
    </row>
    <row r="852" spans="2:3" x14ac:dyDescent="0.25">
      <c r="B852" s="25">
        <f t="shared" si="152"/>
        <v>675</v>
      </c>
      <c r="C852" s="59"/>
    </row>
    <row r="853" spans="2:3" x14ac:dyDescent="0.25">
      <c r="B853" s="25">
        <f t="shared" si="152"/>
        <v>676</v>
      </c>
      <c r="C853" s="59"/>
    </row>
    <row r="854" spans="2:3" x14ac:dyDescent="0.25">
      <c r="B854" s="25">
        <f t="shared" si="152"/>
        <v>677</v>
      </c>
      <c r="C854" s="59"/>
    </row>
    <row r="855" spans="2:3" x14ac:dyDescent="0.25">
      <c r="B855" s="25">
        <f t="shared" si="152"/>
        <v>678</v>
      </c>
      <c r="C855" s="59"/>
    </row>
    <row r="856" spans="2:3" x14ac:dyDescent="0.25">
      <c r="B856" s="25">
        <f t="shared" si="152"/>
        <v>679</v>
      </c>
      <c r="C856" s="59"/>
    </row>
    <row r="857" spans="2:3" x14ac:dyDescent="0.25">
      <c r="B857" s="25">
        <f t="shared" si="152"/>
        <v>680</v>
      </c>
      <c r="C857" s="59"/>
    </row>
    <row r="858" spans="2:3" x14ac:dyDescent="0.25">
      <c r="B858" s="25">
        <f t="shared" si="152"/>
        <v>681</v>
      </c>
      <c r="C858" s="59"/>
    </row>
    <row r="859" spans="2:3" x14ac:dyDescent="0.25">
      <c r="B859" s="25">
        <f t="shared" si="152"/>
        <v>682</v>
      </c>
      <c r="C859" s="59"/>
    </row>
    <row r="860" spans="2:3" x14ac:dyDescent="0.25">
      <c r="B860" s="25">
        <f t="shared" si="152"/>
        <v>683</v>
      </c>
      <c r="C860" s="59"/>
    </row>
    <row r="861" spans="2:3" x14ac:dyDescent="0.25">
      <c r="B861" s="25">
        <f t="shared" si="152"/>
        <v>684</v>
      </c>
      <c r="C861" s="59"/>
    </row>
    <row r="862" spans="2:3" x14ac:dyDescent="0.25">
      <c r="B862" s="25">
        <f t="shared" si="152"/>
        <v>685</v>
      </c>
      <c r="C862" s="59"/>
    </row>
    <row r="863" spans="2:3" x14ac:dyDescent="0.25">
      <c r="B863" s="25">
        <f t="shared" si="152"/>
        <v>686</v>
      </c>
      <c r="C863" s="59"/>
    </row>
    <row r="864" spans="2:3" x14ac:dyDescent="0.25">
      <c r="B864" s="25">
        <f t="shared" si="152"/>
        <v>687</v>
      </c>
      <c r="C864" s="59"/>
    </row>
    <row r="865" spans="2:3" x14ac:dyDescent="0.25">
      <c r="B865" s="25">
        <f t="shared" si="152"/>
        <v>688</v>
      </c>
      <c r="C865" s="59"/>
    </row>
    <row r="866" spans="2:3" x14ac:dyDescent="0.25">
      <c r="B866" s="25">
        <f t="shared" si="152"/>
        <v>689</v>
      </c>
      <c r="C866" s="59"/>
    </row>
    <row r="867" spans="2:3" x14ac:dyDescent="0.25">
      <c r="B867" s="25">
        <f t="shared" si="152"/>
        <v>690</v>
      </c>
      <c r="C867" s="59"/>
    </row>
    <row r="868" spans="2:3" x14ac:dyDescent="0.25">
      <c r="B868" s="25">
        <f t="shared" si="152"/>
        <v>691</v>
      </c>
      <c r="C868" s="59"/>
    </row>
    <row r="869" spans="2:3" x14ac:dyDescent="0.25">
      <c r="B869" s="25">
        <f t="shared" si="152"/>
        <v>692</v>
      </c>
      <c r="C869" s="59"/>
    </row>
    <row r="870" spans="2:3" x14ac:dyDescent="0.25">
      <c r="B870" s="25">
        <f t="shared" si="152"/>
        <v>693</v>
      </c>
      <c r="C870" s="59"/>
    </row>
    <row r="871" spans="2:3" x14ac:dyDescent="0.25">
      <c r="B871" s="25">
        <f t="shared" si="152"/>
        <v>694</v>
      </c>
      <c r="C871" s="59"/>
    </row>
    <row r="872" spans="2:3" x14ac:dyDescent="0.25">
      <c r="B872" s="25">
        <f t="shared" si="152"/>
        <v>695</v>
      </c>
      <c r="C872" s="59"/>
    </row>
    <row r="873" spans="2:3" x14ac:dyDescent="0.25">
      <c r="B873" s="25">
        <f t="shared" si="152"/>
        <v>696</v>
      </c>
      <c r="C873" s="59"/>
    </row>
    <row r="874" spans="2:3" x14ac:dyDescent="0.25">
      <c r="B874" s="25">
        <f t="shared" si="152"/>
        <v>697</v>
      </c>
      <c r="C874" s="59"/>
    </row>
    <row r="875" spans="2:3" x14ac:dyDescent="0.25">
      <c r="B875" s="25">
        <f t="shared" si="152"/>
        <v>698</v>
      </c>
      <c r="C875" s="59"/>
    </row>
    <row r="876" spans="2:3" x14ac:dyDescent="0.25">
      <c r="B876" s="25">
        <f t="shared" si="152"/>
        <v>699</v>
      </c>
      <c r="C876" s="59"/>
    </row>
    <row r="877" spans="2:3" x14ac:dyDescent="0.25">
      <c r="B877" s="25">
        <f t="shared" si="152"/>
        <v>700</v>
      </c>
      <c r="C877" s="59"/>
    </row>
    <row r="878" spans="2:3" x14ac:dyDescent="0.25">
      <c r="B878" s="25">
        <f t="shared" si="152"/>
        <v>701</v>
      </c>
      <c r="C878" s="59"/>
    </row>
    <row r="879" spans="2:3" x14ac:dyDescent="0.25">
      <c r="B879" s="25">
        <f t="shared" si="152"/>
        <v>702</v>
      </c>
      <c r="C879" s="59"/>
    </row>
    <row r="880" spans="2:3" x14ac:dyDescent="0.25">
      <c r="B880" s="25">
        <f t="shared" si="152"/>
        <v>703</v>
      </c>
      <c r="C880" s="59"/>
    </row>
    <row r="881" spans="2:3" x14ac:dyDescent="0.25">
      <c r="B881" s="25">
        <f t="shared" si="152"/>
        <v>704</v>
      </c>
      <c r="C881" s="59"/>
    </row>
    <row r="882" spans="2:3" x14ac:dyDescent="0.25">
      <c r="B882" s="25">
        <f t="shared" si="152"/>
        <v>705</v>
      </c>
      <c r="C882" s="59"/>
    </row>
    <row r="883" spans="2:3" x14ac:dyDescent="0.25">
      <c r="B883" s="25">
        <f t="shared" ref="B883:B946" si="153">B882+1</f>
        <v>706</v>
      </c>
      <c r="C883" s="59"/>
    </row>
    <row r="884" spans="2:3" x14ac:dyDescent="0.25">
      <c r="B884" s="25">
        <f t="shared" si="153"/>
        <v>707</v>
      </c>
      <c r="C884" s="59"/>
    </row>
    <row r="885" spans="2:3" x14ac:dyDescent="0.25">
      <c r="B885" s="25">
        <f t="shared" si="153"/>
        <v>708</v>
      </c>
      <c r="C885" s="59"/>
    </row>
    <row r="886" spans="2:3" x14ac:dyDescent="0.25">
      <c r="B886" s="25">
        <f t="shared" si="153"/>
        <v>709</v>
      </c>
      <c r="C886" s="59"/>
    </row>
    <row r="887" spans="2:3" x14ac:dyDescent="0.25">
      <c r="B887" s="25">
        <f t="shared" si="153"/>
        <v>710</v>
      </c>
      <c r="C887" s="59"/>
    </row>
    <row r="888" spans="2:3" x14ac:dyDescent="0.25">
      <c r="B888" s="25">
        <f t="shared" si="153"/>
        <v>711</v>
      </c>
      <c r="C888" s="59"/>
    </row>
    <row r="889" spans="2:3" x14ac:dyDescent="0.25">
      <c r="B889" s="25">
        <f t="shared" si="153"/>
        <v>712</v>
      </c>
      <c r="C889" s="59"/>
    </row>
    <row r="890" spans="2:3" x14ac:dyDescent="0.25">
      <c r="B890" s="25">
        <f t="shared" si="153"/>
        <v>713</v>
      </c>
      <c r="C890" s="59"/>
    </row>
    <row r="891" spans="2:3" x14ac:dyDescent="0.25">
      <c r="B891" s="25">
        <f t="shared" si="153"/>
        <v>714</v>
      </c>
      <c r="C891" s="59"/>
    </row>
    <row r="892" spans="2:3" x14ac:dyDescent="0.25">
      <c r="B892" s="25">
        <f t="shared" si="153"/>
        <v>715</v>
      </c>
      <c r="C892" s="59"/>
    </row>
    <row r="893" spans="2:3" x14ac:dyDescent="0.25">
      <c r="B893" s="25">
        <f t="shared" si="153"/>
        <v>716</v>
      </c>
      <c r="C893" s="59"/>
    </row>
    <row r="894" spans="2:3" x14ac:dyDescent="0.25">
      <c r="B894" s="25">
        <f t="shared" si="153"/>
        <v>717</v>
      </c>
      <c r="C894" s="59"/>
    </row>
    <row r="895" spans="2:3" x14ac:dyDescent="0.25">
      <c r="B895" s="25">
        <f t="shared" si="153"/>
        <v>718</v>
      </c>
      <c r="C895" s="59"/>
    </row>
    <row r="896" spans="2:3" x14ac:dyDescent="0.25">
      <c r="B896" s="25">
        <f t="shared" si="153"/>
        <v>719</v>
      </c>
      <c r="C896" s="59"/>
    </row>
    <row r="897" spans="2:3" x14ac:dyDescent="0.25">
      <c r="B897" s="25">
        <f t="shared" si="153"/>
        <v>720</v>
      </c>
      <c r="C897" s="59"/>
    </row>
    <row r="898" spans="2:3" x14ac:dyDescent="0.25">
      <c r="B898" s="25">
        <f t="shared" si="153"/>
        <v>721</v>
      </c>
      <c r="C898" s="59"/>
    </row>
    <row r="899" spans="2:3" x14ac:dyDescent="0.25">
      <c r="B899" s="25">
        <f t="shared" si="153"/>
        <v>722</v>
      </c>
      <c r="C899" s="59"/>
    </row>
    <row r="900" spans="2:3" x14ac:dyDescent="0.25">
      <c r="B900" s="25">
        <f t="shared" si="153"/>
        <v>723</v>
      </c>
      <c r="C900" s="59"/>
    </row>
    <row r="901" spans="2:3" x14ac:dyDescent="0.25">
      <c r="B901" s="25">
        <f t="shared" si="153"/>
        <v>724</v>
      </c>
      <c r="C901" s="59"/>
    </row>
    <row r="902" spans="2:3" x14ac:dyDescent="0.25">
      <c r="B902" s="25">
        <f t="shared" si="153"/>
        <v>725</v>
      </c>
      <c r="C902" s="59"/>
    </row>
    <row r="903" spans="2:3" x14ac:dyDescent="0.25">
      <c r="B903" s="25">
        <f t="shared" si="153"/>
        <v>726</v>
      </c>
      <c r="C903" s="59"/>
    </row>
    <row r="904" spans="2:3" x14ac:dyDescent="0.25">
      <c r="B904" s="25">
        <f t="shared" si="153"/>
        <v>727</v>
      </c>
      <c r="C904" s="59"/>
    </row>
    <row r="905" spans="2:3" x14ac:dyDescent="0.25">
      <c r="B905" s="25">
        <f t="shared" si="153"/>
        <v>728</v>
      </c>
      <c r="C905" s="59"/>
    </row>
    <row r="906" spans="2:3" x14ac:dyDescent="0.25">
      <c r="B906" s="25">
        <f t="shared" si="153"/>
        <v>729</v>
      </c>
      <c r="C906" s="59"/>
    </row>
    <row r="907" spans="2:3" x14ac:dyDescent="0.25">
      <c r="B907" s="25">
        <f t="shared" si="153"/>
        <v>730</v>
      </c>
      <c r="C907" s="59"/>
    </row>
    <row r="908" spans="2:3" x14ac:dyDescent="0.25">
      <c r="B908" s="25">
        <f t="shared" si="153"/>
        <v>731</v>
      </c>
      <c r="C908" s="59"/>
    </row>
    <row r="909" spans="2:3" x14ac:dyDescent="0.25">
      <c r="B909" s="25">
        <f t="shared" si="153"/>
        <v>732</v>
      </c>
      <c r="C909" s="59"/>
    </row>
    <row r="910" spans="2:3" x14ac:dyDescent="0.25">
      <c r="B910" s="25">
        <f t="shared" si="153"/>
        <v>733</v>
      </c>
      <c r="C910" s="59"/>
    </row>
    <row r="911" spans="2:3" x14ac:dyDescent="0.25">
      <c r="B911" s="25">
        <f t="shared" si="153"/>
        <v>734</v>
      </c>
      <c r="C911" s="59"/>
    </row>
    <row r="912" spans="2:3" x14ac:dyDescent="0.25">
      <c r="B912" s="25">
        <f t="shared" si="153"/>
        <v>735</v>
      </c>
      <c r="C912" s="59"/>
    </row>
    <row r="913" spans="2:3" x14ac:dyDescent="0.25">
      <c r="B913" s="25">
        <f t="shared" si="153"/>
        <v>736</v>
      </c>
      <c r="C913" s="59"/>
    </row>
    <row r="914" spans="2:3" x14ac:dyDescent="0.25">
      <c r="B914" s="25">
        <f t="shared" si="153"/>
        <v>737</v>
      </c>
      <c r="C914" s="59"/>
    </row>
    <row r="915" spans="2:3" x14ac:dyDescent="0.25">
      <c r="B915" s="25">
        <f t="shared" si="153"/>
        <v>738</v>
      </c>
      <c r="C915" s="59"/>
    </row>
    <row r="916" spans="2:3" x14ac:dyDescent="0.25">
      <c r="B916" s="25">
        <f t="shared" si="153"/>
        <v>739</v>
      </c>
      <c r="C916" s="59"/>
    </row>
    <row r="917" spans="2:3" x14ac:dyDescent="0.25">
      <c r="B917" s="25">
        <f t="shared" si="153"/>
        <v>740</v>
      </c>
      <c r="C917" s="59"/>
    </row>
    <row r="918" spans="2:3" x14ac:dyDescent="0.25">
      <c r="B918" s="25">
        <f t="shared" si="153"/>
        <v>741</v>
      </c>
      <c r="C918" s="59"/>
    </row>
    <row r="919" spans="2:3" x14ac:dyDescent="0.25">
      <c r="B919" s="25">
        <f t="shared" si="153"/>
        <v>742</v>
      </c>
      <c r="C919" s="59"/>
    </row>
    <row r="920" spans="2:3" x14ac:dyDescent="0.25">
      <c r="B920" s="25">
        <f t="shared" si="153"/>
        <v>743</v>
      </c>
      <c r="C920" s="59"/>
    </row>
    <row r="921" spans="2:3" x14ac:dyDescent="0.25">
      <c r="B921" s="25">
        <f t="shared" si="153"/>
        <v>744</v>
      </c>
      <c r="C921" s="59"/>
    </row>
    <row r="922" spans="2:3" x14ac:dyDescent="0.25">
      <c r="B922" s="25">
        <f t="shared" si="153"/>
        <v>745</v>
      </c>
      <c r="C922" s="59"/>
    </row>
    <row r="923" spans="2:3" x14ac:dyDescent="0.25">
      <c r="B923" s="25">
        <f t="shared" si="153"/>
        <v>746</v>
      </c>
      <c r="C923" s="59"/>
    </row>
    <row r="924" spans="2:3" x14ac:dyDescent="0.25">
      <c r="B924" s="25">
        <f t="shared" si="153"/>
        <v>747</v>
      </c>
      <c r="C924" s="59"/>
    </row>
    <row r="925" spans="2:3" x14ac:dyDescent="0.25">
      <c r="B925" s="25">
        <f t="shared" si="153"/>
        <v>748</v>
      </c>
      <c r="C925" s="59"/>
    </row>
    <row r="926" spans="2:3" x14ac:dyDescent="0.25">
      <c r="B926" s="25">
        <f t="shared" si="153"/>
        <v>749</v>
      </c>
      <c r="C926" s="59"/>
    </row>
    <row r="927" spans="2:3" x14ac:dyDescent="0.25">
      <c r="B927" s="25">
        <f t="shared" si="153"/>
        <v>750</v>
      </c>
      <c r="C927" s="59"/>
    </row>
    <row r="928" spans="2:3" x14ac:dyDescent="0.25">
      <c r="B928" s="25">
        <f t="shared" si="153"/>
        <v>751</v>
      </c>
      <c r="C928" s="59"/>
    </row>
    <row r="929" spans="2:3" x14ac:dyDescent="0.25">
      <c r="B929" s="25">
        <f t="shared" si="153"/>
        <v>752</v>
      </c>
      <c r="C929" s="59"/>
    </row>
    <row r="930" spans="2:3" x14ac:dyDescent="0.25">
      <c r="B930" s="25">
        <f t="shared" si="153"/>
        <v>753</v>
      </c>
      <c r="C930" s="59"/>
    </row>
    <row r="931" spans="2:3" x14ac:dyDescent="0.25">
      <c r="B931" s="25">
        <f t="shared" si="153"/>
        <v>754</v>
      </c>
      <c r="C931" s="59"/>
    </row>
    <row r="932" spans="2:3" x14ac:dyDescent="0.25">
      <c r="B932" s="25">
        <f t="shared" si="153"/>
        <v>755</v>
      </c>
      <c r="C932" s="59"/>
    </row>
    <row r="933" spans="2:3" x14ac:dyDescent="0.25">
      <c r="B933" s="25">
        <f t="shared" si="153"/>
        <v>756</v>
      </c>
      <c r="C933" s="59"/>
    </row>
    <row r="934" spans="2:3" x14ac:dyDescent="0.25">
      <c r="B934" s="25">
        <f t="shared" si="153"/>
        <v>757</v>
      </c>
      <c r="C934" s="59"/>
    </row>
    <row r="935" spans="2:3" x14ac:dyDescent="0.25">
      <c r="B935" s="25">
        <f t="shared" si="153"/>
        <v>758</v>
      </c>
      <c r="C935" s="59"/>
    </row>
    <row r="936" spans="2:3" x14ac:dyDescent="0.25">
      <c r="B936" s="25">
        <f t="shared" si="153"/>
        <v>759</v>
      </c>
      <c r="C936" s="59"/>
    </row>
    <row r="937" spans="2:3" x14ac:dyDescent="0.25">
      <c r="B937" s="25">
        <f t="shared" si="153"/>
        <v>760</v>
      </c>
      <c r="C937" s="59"/>
    </row>
    <row r="938" spans="2:3" x14ac:dyDescent="0.25">
      <c r="B938" s="25">
        <f t="shared" si="153"/>
        <v>761</v>
      </c>
      <c r="C938" s="59"/>
    </row>
    <row r="939" spans="2:3" x14ac:dyDescent="0.25">
      <c r="B939" s="25">
        <f t="shared" si="153"/>
        <v>762</v>
      </c>
      <c r="C939" s="59"/>
    </row>
    <row r="940" spans="2:3" x14ac:dyDescent="0.25">
      <c r="B940" s="25">
        <f t="shared" si="153"/>
        <v>763</v>
      </c>
      <c r="C940" s="59"/>
    </row>
    <row r="941" spans="2:3" x14ac:dyDescent="0.25">
      <c r="B941" s="25">
        <f t="shared" si="153"/>
        <v>764</v>
      </c>
      <c r="C941" s="59"/>
    </row>
    <row r="942" spans="2:3" x14ac:dyDescent="0.25">
      <c r="B942" s="25">
        <f t="shared" si="153"/>
        <v>765</v>
      </c>
      <c r="C942" s="59"/>
    </row>
    <row r="943" spans="2:3" x14ac:dyDescent="0.25">
      <c r="B943" s="25">
        <f t="shared" si="153"/>
        <v>766</v>
      </c>
      <c r="C943" s="59"/>
    </row>
    <row r="944" spans="2:3" x14ac:dyDescent="0.25">
      <c r="B944" s="25">
        <f t="shared" si="153"/>
        <v>767</v>
      </c>
      <c r="C944" s="59"/>
    </row>
    <row r="945" spans="2:3" x14ac:dyDescent="0.25">
      <c r="B945" s="25">
        <f t="shared" si="153"/>
        <v>768</v>
      </c>
      <c r="C945" s="59"/>
    </row>
    <row r="946" spans="2:3" x14ac:dyDescent="0.25">
      <c r="B946" s="25">
        <f t="shared" si="153"/>
        <v>769</v>
      </c>
      <c r="C946" s="59"/>
    </row>
    <row r="947" spans="2:3" x14ac:dyDescent="0.25">
      <c r="B947" s="25">
        <f t="shared" ref="B947:B1010" si="154">B946+1</f>
        <v>770</v>
      </c>
      <c r="C947" s="59"/>
    </row>
    <row r="948" spans="2:3" x14ac:dyDescent="0.25">
      <c r="B948" s="25">
        <f t="shared" si="154"/>
        <v>771</v>
      </c>
      <c r="C948" s="59"/>
    </row>
    <row r="949" spans="2:3" x14ac:dyDescent="0.25">
      <c r="B949" s="25">
        <f t="shared" si="154"/>
        <v>772</v>
      </c>
      <c r="C949" s="59"/>
    </row>
    <row r="950" spans="2:3" x14ac:dyDescent="0.25">
      <c r="B950" s="25">
        <f t="shared" si="154"/>
        <v>773</v>
      </c>
      <c r="C950" s="59"/>
    </row>
    <row r="951" spans="2:3" x14ac:dyDescent="0.25">
      <c r="B951" s="25">
        <f t="shared" si="154"/>
        <v>774</v>
      </c>
      <c r="C951" s="59"/>
    </row>
    <row r="952" spans="2:3" x14ac:dyDescent="0.25">
      <c r="B952" s="25">
        <f t="shared" si="154"/>
        <v>775</v>
      </c>
      <c r="C952" s="59"/>
    </row>
    <row r="953" spans="2:3" x14ac:dyDescent="0.25">
      <c r="B953" s="25">
        <f t="shared" si="154"/>
        <v>776</v>
      </c>
      <c r="C953" s="59"/>
    </row>
    <row r="954" spans="2:3" x14ac:dyDescent="0.25">
      <c r="B954" s="25">
        <f t="shared" si="154"/>
        <v>777</v>
      </c>
      <c r="C954" s="59"/>
    </row>
    <row r="955" spans="2:3" x14ac:dyDescent="0.25">
      <c r="B955" s="25">
        <f t="shared" si="154"/>
        <v>778</v>
      </c>
      <c r="C955" s="59"/>
    </row>
    <row r="956" spans="2:3" x14ac:dyDescent="0.25">
      <c r="B956" s="25">
        <f t="shared" si="154"/>
        <v>779</v>
      </c>
      <c r="C956" s="59"/>
    </row>
    <row r="957" spans="2:3" x14ac:dyDescent="0.25">
      <c r="B957" s="25">
        <f t="shared" si="154"/>
        <v>780</v>
      </c>
      <c r="C957" s="59"/>
    </row>
    <row r="958" spans="2:3" x14ac:dyDescent="0.25">
      <c r="B958" s="25">
        <f t="shared" si="154"/>
        <v>781</v>
      </c>
      <c r="C958" s="59"/>
    </row>
    <row r="959" spans="2:3" x14ac:dyDescent="0.25">
      <c r="B959" s="25">
        <f t="shared" si="154"/>
        <v>782</v>
      </c>
      <c r="C959" s="59"/>
    </row>
    <row r="960" spans="2:3" x14ac:dyDescent="0.25">
      <c r="B960" s="25">
        <f t="shared" si="154"/>
        <v>783</v>
      </c>
      <c r="C960" s="59"/>
    </row>
    <row r="961" spans="2:3" x14ac:dyDescent="0.25">
      <c r="B961" s="25">
        <f t="shared" si="154"/>
        <v>784</v>
      </c>
      <c r="C961" s="59"/>
    </row>
    <row r="962" spans="2:3" x14ac:dyDescent="0.25">
      <c r="B962" s="25">
        <f t="shared" si="154"/>
        <v>785</v>
      </c>
      <c r="C962" s="59"/>
    </row>
    <row r="963" spans="2:3" x14ac:dyDescent="0.25">
      <c r="B963" s="25">
        <f t="shared" si="154"/>
        <v>786</v>
      </c>
      <c r="C963" s="59"/>
    </row>
    <row r="964" spans="2:3" x14ac:dyDescent="0.25">
      <c r="B964" s="25">
        <f t="shared" si="154"/>
        <v>787</v>
      </c>
      <c r="C964" s="59"/>
    </row>
    <row r="965" spans="2:3" x14ac:dyDescent="0.25">
      <c r="B965" s="25">
        <f t="shared" si="154"/>
        <v>788</v>
      </c>
      <c r="C965" s="59"/>
    </row>
    <row r="966" spans="2:3" x14ac:dyDescent="0.25">
      <c r="B966" s="25">
        <f t="shared" si="154"/>
        <v>789</v>
      </c>
      <c r="C966" s="59"/>
    </row>
    <row r="967" spans="2:3" x14ac:dyDescent="0.25">
      <c r="B967" s="25">
        <f t="shared" si="154"/>
        <v>790</v>
      </c>
      <c r="C967" s="59"/>
    </row>
    <row r="968" spans="2:3" x14ac:dyDescent="0.25">
      <c r="B968" s="25">
        <f t="shared" si="154"/>
        <v>791</v>
      </c>
      <c r="C968" s="59"/>
    </row>
    <row r="969" spans="2:3" x14ac:dyDescent="0.25">
      <c r="B969" s="25">
        <f t="shared" si="154"/>
        <v>792</v>
      </c>
      <c r="C969" s="59"/>
    </row>
    <row r="970" spans="2:3" x14ac:dyDescent="0.25">
      <c r="B970" s="25">
        <f t="shared" si="154"/>
        <v>793</v>
      </c>
      <c r="C970" s="59"/>
    </row>
    <row r="971" spans="2:3" x14ac:dyDescent="0.25">
      <c r="B971" s="25">
        <f t="shared" si="154"/>
        <v>794</v>
      </c>
      <c r="C971" s="59"/>
    </row>
    <row r="972" spans="2:3" x14ac:dyDescent="0.25">
      <c r="B972" s="25">
        <f t="shared" si="154"/>
        <v>795</v>
      </c>
      <c r="C972" s="59"/>
    </row>
    <row r="973" spans="2:3" x14ac:dyDescent="0.25">
      <c r="B973" s="25">
        <f t="shared" si="154"/>
        <v>796</v>
      </c>
      <c r="C973" s="59"/>
    </row>
    <row r="974" spans="2:3" x14ac:dyDescent="0.25">
      <c r="B974" s="25">
        <f t="shared" si="154"/>
        <v>797</v>
      </c>
      <c r="C974" s="59"/>
    </row>
    <row r="975" spans="2:3" x14ac:dyDescent="0.25">
      <c r="B975" s="25">
        <f t="shared" si="154"/>
        <v>798</v>
      </c>
      <c r="C975" s="59"/>
    </row>
    <row r="976" spans="2:3" x14ac:dyDescent="0.25">
      <c r="B976" s="25">
        <f t="shared" si="154"/>
        <v>799</v>
      </c>
      <c r="C976" s="59"/>
    </row>
    <row r="977" spans="2:3" x14ac:dyDescent="0.25">
      <c r="B977" s="25">
        <f t="shared" si="154"/>
        <v>800</v>
      </c>
      <c r="C977" s="59"/>
    </row>
    <row r="978" spans="2:3" x14ac:dyDescent="0.25">
      <c r="B978" s="25">
        <f t="shared" si="154"/>
        <v>801</v>
      </c>
      <c r="C978" s="59"/>
    </row>
    <row r="979" spans="2:3" x14ac:dyDescent="0.25">
      <c r="B979" s="25">
        <f t="shared" si="154"/>
        <v>802</v>
      </c>
      <c r="C979" s="59"/>
    </row>
    <row r="980" spans="2:3" x14ac:dyDescent="0.25">
      <c r="B980" s="25">
        <f t="shared" si="154"/>
        <v>803</v>
      </c>
      <c r="C980" s="59"/>
    </row>
    <row r="981" spans="2:3" x14ac:dyDescent="0.25">
      <c r="B981" s="25">
        <f t="shared" si="154"/>
        <v>804</v>
      </c>
      <c r="C981" s="59"/>
    </row>
    <row r="982" spans="2:3" x14ac:dyDescent="0.25">
      <c r="B982" s="25">
        <f t="shared" si="154"/>
        <v>805</v>
      </c>
      <c r="C982" s="59"/>
    </row>
    <row r="983" spans="2:3" x14ac:dyDescent="0.25">
      <c r="B983" s="25">
        <f t="shared" si="154"/>
        <v>806</v>
      </c>
      <c r="C983" s="59"/>
    </row>
    <row r="984" spans="2:3" x14ac:dyDescent="0.25">
      <c r="B984" s="25">
        <f t="shared" si="154"/>
        <v>807</v>
      </c>
      <c r="C984" s="59"/>
    </row>
    <row r="985" spans="2:3" x14ac:dyDescent="0.25">
      <c r="B985" s="25">
        <f t="shared" si="154"/>
        <v>808</v>
      </c>
      <c r="C985" s="59"/>
    </row>
    <row r="986" spans="2:3" x14ac:dyDescent="0.25">
      <c r="B986" s="25">
        <f t="shared" si="154"/>
        <v>809</v>
      </c>
      <c r="C986" s="59"/>
    </row>
    <row r="987" spans="2:3" x14ac:dyDescent="0.25">
      <c r="B987" s="25">
        <f t="shared" si="154"/>
        <v>810</v>
      </c>
      <c r="C987" s="59"/>
    </row>
    <row r="988" spans="2:3" x14ac:dyDescent="0.25">
      <c r="B988" s="25">
        <f t="shared" si="154"/>
        <v>811</v>
      </c>
      <c r="C988" s="59"/>
    </row>
    <row r="989" spans="2:3" x14ac:dyDescent="0.25">
      <c r="B989" s="25">
        <f t="shared" si="154"/>
        <v>812</v>
      </c>
      <c r="C989" s="59"/>
    </row>
    <row r="990" spans="2:3" x14ac:dyDescent="0.25">
      <c r="B990" s="25">
        <f t="shared" si="154"/>
        <v>813</v>
      </c>
      <c r="C990" s="59"/>
    </row>
    <row r="991" spans="2:3" x14ac:dyDescent="0.25">
      <c r="B991" s="25">
        <f t="shared" si="154"/>
        <v>814</v>
      </c>
      <c r="C991" s="59"/>
    </row>
    <row r="992" spans="2:3" x14ac:dyDescent="0.25">
      <c r="B992" s="25">
        <f t="shared" si="154"/>
        <v>815</v>
      </c>
      <c r="C992" s="59"/>
    </row>
    <row r="993" spans="2:3" x14ac:dyDescent="0.25">
      <c r="B993" s="25">
        <f t="shared" si="154"/>
        <v>816</v>
      </c>
      <c r="C993" s="59"/>
    </row>
    <row r="994" spans="2:3" x14ac:dyDescent="0.25">
      <c r="B994" s="25">
        <f t="shared" si="154"/>
        <v>817</v>
      </c>
      <c r="C994" s="59"/>
    </row>
    <row r="995" spans="2:3" x14ac:dyDescent="0.25">
      <c r="B995" s="25">
        <f t="shared" si="154"/>
        <v>818</v>
      </c>
      <c r="C995" s="59"/>
    </row>
    <row r="996" spans="2:3" x14ac:dyDescent="0.25">
      <c r="B996" s="25">
        <f t="shared" si="154"/>
        <v>819</v>
      </c>
      <c r="C996" s="59"/>
    </row>
    <row r="997" spans="2:3" x14ac:dyDescent="0.25">
      <c r="B997" s="25">
        <f t="shared" si="154"/>
        <v>820</v>
      </c>
      <c r="C997" s="59"/>
    </row>
    <row r="998" spans="2:3" x14ac:dyDescent="0.25">
      <c r="B998" s="25">
        <f t="shared" si="154"/>
        <v>821</v>
      </c>
      <c r="C998" s="59"/>
    </row>
    <row r="999" spans="2:3" x14ac:dyDescent="0.25">
      <c r="B999" s="25">
        <f t="shared" si="154"/>
        <v>822</v>
      </c>
      <c r="C999" s="59"/>
    </row>
    <row r="1000" spans="2:3" x14ac:dyDescent="0.25">
      <c r="B1000" s="25">
        <f t="shared" si="154"/>
        <v>823</v>
      </c>
      <c r="C1000" s="59"/>
    </row>
    <row r="1001" spans="2:3" x14ac:dyDescent="0.25">
      <c r="B1001" s="25">
        <f t="shared" si="154"/>
        <v>824</v>
      </c>
      <c r="C1001" s="59"/>
    </row>
    <row r="1002" spans="2:3" x14ac:dyDescent="0.25">
      <c r="B1002" s="25">
        <f t="shared" si="154"/>
        <v>825</v>
      </c>
      <c r="C1002" s="59"/>
    </row>
    <row r="1003" spans="2:3" x14ac:dyDescent="0.25">
      <c r="B1003" s="25">
        <f t="shared" si="154"/>
        <v>826</v>
      </c>
      <c r="C1003" s="59"/>
    </row>
    <row r="1004" spans="2:3" x14ac:dyDescent="0.25">
      <c r="B1004" s="25">
        <f t="shared" si="154"/>
        <v>827</v>
      </c>
      <c r="C1004" s="59"/>
    </row>
    <row r="1005" spans="2:3" x14ac:dyDescent="0.25">
      <c r="B1005" s="25">
        <f t="shared" si="154"/>
        <v>828</v>
      </c>
      <c r="C1005" s="59"/>
    </row>
    <row r="1006" spans="2:3" x14ac:dyDescent="0.25">
      <c r="B1006" s="25">
        <f t="shared" si="154"/>
        <v>829</v>
      </c>
      <c r="C1006" s="59"/>
    </row>
    <row r="1007" spans="2:3" x14ac:dyDescent="0.25">
      <c r="B1007" s="25">
        <f t="shared" si="154"/>
        <v>830</v>
      </c>
      <c r="C1007" s="59"/>
    </row>
    <row r="1008" spans="2:3" x14ac:dyDescent="0.25">
      <c r="B1008" s="25">
        <f t="shared" si="154"/>
        <v>831</v>
      </c>
      <c r="C1008" s="59"/>
    </row>
    <row r="1009" spans="2:3" x14ac:dyDescent="0.25">
      <c r="B1009" s="25">
        <f t="shared" si="154"/>
        <v>832</v>
      </c>
      <c r="C1009" s="59"/>
    </row>
    <row r="1010" spans="2:3" x14ac:dyDescent="0.25">
      <c r="B1010" s="25">
        <f t="shared" si="154"/>
        <v>833</v>
      </c>
      <c r="C1010" s="59"/>
    </row>
    <row r="1011" spans="2:3" x14ac:dyDescent="0.25">
      <c r="B1011" s="25">
        <f t="shared" ref="B1011:B1074" si="155">B1010+1</f>
        <v>834</v>
      </c>
      <c r="C1011" s="59"/>
    </row>
    <row r="1012" spans="2:3" x14ac:dyDescent="0.25">
      <c r="B1012" s="25">
        <f t="shared" si="155"/>
        <v>835</v>
      </c>
      <c r="C1012" s="59"/>
    </row>
    <row r="1013" spans="2:3" x14ac:dyDescent="0.25">
      <c r="B1013" s="25">
        <f t="shared" si="155"/>
        <v>836</v>
      </c>
      <c r="C1013" s="59"/>
    </row>
    <row r="1014" spans="2:3" x14ac:dyDescent="0.25">
      <c r="B1014" s="25">
        <f t="shared" si="155"/>
        <v>837</v>
      </c>
      <c r="C1014" s="59"/>
    </row>
    <row r="1015" spans="2:3" x14ac:dyDescent="0.25">
      <c r="B1015" s="25">
        <f t="shared" si="155"/>
        <v>838</v>
      </c>
      <c r="C1015" s="59"/>
    </row>
    <row r="1016" spans="2:3" x14ac:dyDescent="0.25">
      <c r="B1016" s="25">
        <f t="shared" si="155"/>
        <v>839</v>
      </c>
      <c r="C1016" s="59"/>
    </row>
    <row r="1017" spans="2:3" x14ac:dyDescent="0.25">
      <c r="B1017" s="25">
        <f t="shared" si="155"/>
        <v>840</v>
      </c>
      <c r="C1017" s="59"/>
    </row>
    <row r="1018" spans="2:3" x14ac:dyDescent="0.25">
      <c r="B1018" s="25">
        <f t="shared" si="155"/>
        <v>841</v>
      </c>
      <c r="C1018" s="59"/>
    </row>
    <row r="1019" spans="2:3" x14ac:dyDescent="0.25">
      <c r="B1019" s="25">
        <f t="shared" si="155"/>
        <v>842</v>
      </c>
      <c r="C1019" s="59"/>
    </row>
    <row r="1020" spans="2:3" x14ac:dyDescent="0.25">
      <c r="B1020" s="25">
        <f t="shared" si="155"/>
        <v>843</v>
      </c>
      <c r="C1020" s="59"/>
    </row>
    <row r="1021" spans="2:3" x14ac:dyDescent="0.25">
      <c r="B1021" s="25">
        <f t="shared" si="155"/>
        <v>844</v>
      </c>
      <c r="C1021" s="59"/>
    </row>
    <row r="1022" spans="2:3" x14ac:dyDescent="0.25">
      <c r="B1022" s="25">
        <f t="shared" si="155"/>
        <v>845</v>
      </c>
      <c r="C1022" s="59"/>
    </row>
    <row r="1023" spans="2:3" x14ac:dyDescent="0.25">
      <c r="B1023" s="25">
        <f t="shared" si="155"/>
        <v>846</v>
      </c>
      <c r="C1023" s="59"/>
    </row>
    <row r="1024" spans="2:3" x14ac:dyDescent="0.25">
      <c r="B1024" s="25">
        <f t="shared" si="155"/>
        <v>847</v>
      </c>
      <c r="C1024" s="59"/>
    </row>
    <row r="1025" spans="2:3" x14ac:dyDescent="0.25">
      <c r="B1025" s="25">
        <f t="shared" si="155"/>
        <v>848</v>
      </c>
      <c r="C1025" s="59"/>
    </row>
    <row r="1026" spans="2:3" x14ac:dyDescent="0.25">
      <c r="B1026" s="25">
        <f t="shared" si="155"/>
        <v>849</v>
      </c>
      <c r="C1026" s="59"/>
    </row>
    <row r="1027" spans="2:3" x14ac:dyDescent="0.25">
      <c r="B1027" s="25">
        <f t="shared" si="155"/>
        <v>850</v>
      </c>
      <c r="C1027" s="59"/>
    </row>
    <row r="1028" spans="2:3" x14ac:dyDescent="0.25">
      <c r="B1028" s="25">
        <f t="shared" si="155"/>
        <v>851</v>
      </c>
      <c r="C1028" s="59"/>
    </row>
    <row r="1029" spans="2:3" x14ac:dyDescent="0.25">
      <c r="B1029" s="25">
        <f t="shared" si="155"/>
        <v>852</v>
      </c>
      <c r="C1029" s="59"/>
    </row>
    <row r="1030" spans="2:3" x14ac:dyDescent="0.25">
      <c r="B1030" s="25">
        <f t="shared" si="155"/>
        <v>853</v>
      </c>
      <c r="C1030" s="59"/>
    </row>
    <row r="1031" spans="2:3" x14ac:dyDescent="0.25">
      <c r="B1031" s="25">
        <f t="shared" si="155"/>
        <v>854</v>
      </c>
      <c r="C1031" s="59"/>
    </row>
    <row r="1032" spans="2:3" x14ac:dyDescent="0.25">
      <c r="B1032" s="25">
        <f t="shared" si="155"/>
        <v>855</v>
      </c>
      <c r="C1032" s="59"/>
    </row>
    <row r="1033" spans="2:3" x14ac:dyDescent="0.25">
      <c r="B1033" s="25">
        <f t="shared" si="155"/>
        <v>856</v>
      </c>
      <c r="C1033" s="59"/>
    </row>
    <row r="1034" spans="2:3" x14ac:dyDescent="0.25">
      <c r="B1034" s="25">
        <f t="shared" si="155"/>
        <v>857</v>
      </c>
      <c r="C1034" s="59"/>
    </row>
    <row r="1035" spans="2:3" x14ac:dyDescent="0.25">
      <c r="B1035" s="25">
        <f t="shared" si="155"/>
        <v>858</v>
      </c>
      <c r="C1035" s="59"/>
    </row>
    <row r="1036" spans="2:3" x14ac:dyDescent="0.25">
      <c r="B1036" s="25">
        <f t="shared" si="155"/>
        <v>859</v>
      </c>
      <c r="C1036" s="59"/>
    </row>
    <row r="1037" spans="2:3" x14ac:dyDescent="0.25">
      <c r="B1037" s="25">
        <f t="shared" si="155"/>
        <v>860</v>
      </c>
      <c r="C1037" s="59"/>
    </row>
    <row r="1038" spans="2:3" x14ac:dyDescent="0.25">
      <c r="B1038" s="25">
        <f t="shared" si="155"/>
        <v>861</v>
      </c>
      <c r="C1038" s="59"/>
    </row>
    <row r="1039" spans="2:3" x14ac:dyDescent="0.25">
      <c r="B1039" s="25">
        <f t="shared" si="155"/>
        <v>862</v>
      </c>
      <c r="C1039" s="59"/>
    </row>
    <row r="1040" spans="2:3" x14ac:dyDescent="0.25">
      <c r="B1040" s="25">
        <f t="shared" si="155"/>
        <v>863</v>
      </c>
      <c r="C1040" s="59"/>
    </row>
    <row r="1041" spans="2:3" x14ac:dyDescent="0.25">
      <c r="B1041" s="25">
        <f t="shared" si="155"/>
        <v>864</v>
      </c>
      <c r="C1041" s="59"/>
    </row>
    <row r="1042" spans="2:3" x14ac:dyDescent="0.25">
      <c r="B1042" s="25">
        <f t="shared" si="155"/>
        <v>865</v>
      </c>
      <c r="C1042" s="59"/>
    </row>
    <row r="1043" spans="2:3" x14ac:dyDescent="0.25">
      <c r="B1043" s="25">
        <f t="shared" si="155"/>
        <v>866</v>
      </c>
      <c r="C1043" s="59"/>
    </row>
    <row r="1044" spans="2:3" x14ac:dyDescent="0.25">
      <c r="B1044" s="25">
        <f t="shared" si="155"/>
        <v>867</v>
      </c>
      <c r="C1044" s="59"/>
    </row>
    <row r="1045" spans="2:3" x14ac:dyDescent="0.25">
      <c r="B1045" s="25">
        <f t="shared" si="155"/>
        <v>868</v>
      </c>
      <c r="C1045" s="59"/>
    </row>
    <row r="1046" spans="2:3" x14ac:dyDescent="0.25">
      <c r="B1046" s="25">
        <f t="shared" si="155"/>
        <v>869</v>
      </c>
      <c r="C1046" s="59"/>
    </row>
    <row r="1047" spans="2:3" x14ac:dyDescent="0.25">
      <c r="B1047" s="25">
        <f t="shared" si="155"/>
        <v>870</v>
      </c>
      <c r="C1047" s="59"/>
    </row>
    <row r="1048" spans="2:3" x14ac:dyDescent="0.25">
      <c r="B1048" s="25">
        <f t="shared" si="155"/>
        <v>871</v>
      </c>
      <c r="C1048" s="59"/>
    </row>
    <row r="1049" spans="2:3" x14ac:dyDescent="0.25">
      <c r="B1049" s="25">
        <f t="shared" si="155"/>
        <v>872</v>
      </c>
      <c r="C1049" s="59"/>
    </row>
    <row r="1050" spans="2:3" x14ac:dyDescent="0.25">
      <c r="B1050" s="25">
        <f t="shared" si="155"/>
        <v>873</v>
      </c>
      <c r="C1050" s="59"/>
    </row>
    <row r="1051" spans="2:3" x14ac:dyDescent="0.25">
      <c r="B1051" s="25">
        <f t="shared" si="155"/>
        <v>874</v>
      </c>
      <c r="C1051" s="59"/>
    </row>
    <row r="1052" spans="2:3" x14ac:dyDescent="0.25">
      <c r="B1052" s="25">
        <f t="shared" si="155"/>
        <v>875</v>
      </c>
      <c r="C1052" s="59"/>
    </row>
    <row r="1053" spans="2:3" x14ac:dyDescent="0.25">
      <c r="B1053" s="25">
        <f t="shared" si="155"/>
        <v>876</v>
      </c>
      <c r="C1053" s="59"/>
    </row>
    <row r="1054" spans="2:3" x14ac:dyDescent="0.25">
      <c r="B1054" s="25">
        <f t="shared" si="155"/>
        <v>877</v>
      </c>
      <c r="C1054" s="59"/>
    </row>
    <row r="1055" spans="2:3" x14ac:dyDescent="0.25">
      <c r="B1055" s="25">
        <f t="shared" si="155"/>
        <v>878</v>
      </c>
      <c r="C1055" s="59"/>
    </row>
    <row r="1056" spans="2:3" x14ac:dyDescent="0.25">
      <c r="B1056" s="25">
        <f t="shared" si="155"/>
        <v>879</v>
      </c>
      <c r="C1056" s="59"/>
    </row>
    <row r="1057" spans="2:3" x14ac:dyDescent="0.25">
      <c r="B1057" s="25">
        <f t="shared" si="155"/>
        <v>880</v>
      </c>
      <c r="C1057" s="59"/>
    </row>
    <row r="1058" spans="2:3" x14ac:dyDescent="0.25">
      <c r="B1058" s="25">
        <f t="shared" si="155"/>
        <v>881</v>
      </c>
      <c r="C1058" s="59"/>
    </row>
    <row r="1059" spans="2:3" x14ac:dyDescent="0.25">
      <c r="B1059" s="25">
        <f t="shared" si="155"/>
        <v>882</v>
      </c>
      <c r="C1059" s="59"/>
    </row>
    <row r="1060" spans="2:3" x14ac:dyDescent="0.25">
      <c r="B1060" s="25">
        <f t="shared" si="155"/>
        <v>883</v>
      </c>
      <c r="C1060" s="59"/>
    </row>
    <row r="1061" spans="2:3" x14ac:dyDescent="0.25">
      <c r="B1061" s="25">
        <f t="shared" si="155"/>
        <v>884</v>
      </c>
      <c r="C1061" s="59"/>
    </row>
    <row r="1062" spans="2:3" x14ac:dyDescent="0.25">
      <c r="B1062" s="25">
        <f t="shared" si="155"/>
        <v>885</v>
      </c>
      <c r="C1062" s="59"/>
    </row>
    <row r="1063" spans="2:3" x14ac:dyDescent="0.25">
      <c r="B1063" s="25">
        <f t="shared" si="155"/>
        <v>886</v>
      </c>
      <c r="C1063" s="59"/>
    </row>
    <row r="1064" spans="2:3" x14ac:dyDescent="0.25">
      <c r="B1064" s="25">
        <f t="shared" si="155"/>
        <v>887</v>
      </c>
      <c r="C1064" s="59"/>
    </row>
    <row r="1065" spans="2:3" x14ac:dyDescent="0.25">
      <c r="B1065" s="25">
        <f t="shared" si="155"/>
        <v>888</v>
      </c>
      <c r="C1065" s="59"/>
    </row>
    <row r="1066" spans="2:3" x14ac:dyDescent="0.25">
      <c r="B1066" s="25">
        <f t="shared" si="155"/>
        <v>889</v>
      </c>
      <c r="C1066" s="59"/>
    </row>
    <row r="1067" spans="2:3" x14ac:dyDescent="0.25">
      <c r="B1067" s="25">
        <f t="shared" si="155"/>
        <v>890</v>
      </c>
      <c r="C1067" s="59"/>
    </row>
    <row r="1068" spans="2:3" x14ac:dyDescent="0.25">
      <c r="B1068" s="25">
        <f t="shared" si="155"/>
        <v>891</v>
      </c>
      <c r="C1068" s="59"/>
    </row>
    <row r="1069" spans="2:3" x14ac:dyDescent="0.25">
      <c r="B1069" s="25">
        <f t="shared" si="155"/>
        <v>892</v>
      </c>
      <c r="C1069" s="59"/>
    </row>
    <row r="1070" spans="2:3" x14ac:dyDescent="0.25">
      <c r="B1070" s="25">
        <f t="shared" si="155"/>
        <v>893</v>
      </c>
      <c r="C1070" s="59"/>
    </row>
    <row r="1071" spans="2:3" x14ac:dyDescent="0.25">
      <c r="B1071" s="25">
        <f t="shared" si="155"/>
        <v>894</v>
      </c>
      <c r="C1071" s="59"/>
    </row>
    <row r="1072" spans="2:3" x14ac:dyDescent="0.25">
      <c r="B1072" s="25">
        <f t="shared" si="155"/>
        <v>895</v>
      </c>
      <c r="C1072" s="59"/>
    </row>
    <row r="1073" spans="2:3" x14ac:dyDescent="0.25">
      <c r="B1073" s="25">
        <f t="shared" si="155"/>
        <v>896</v>
      </c>
      <c r="C1073" s="59"/>
    </row>
    <row r="1074" spans="2:3" x14ac:dyDescent="0.25">
      <c r="B1074" s="25">
        <f t="shared" si="155"/>
        <v>897</v>
      </c>
      <c r="C1074" s="59"/>
    </row>
    <row r="1075" spans="2:3" x14ac:dyDescent="0.25">
      <c r="B1075" s="25">
        <f t="shared" ref="B1075:B1138" si="156">B1074+1</f>
        <v>898</v>
      </c>
      <c r="C1075" s="59"/>
    </row>
    <row r="1076" spans="2:3" x14ac:dyDescent="0.25">
      <c r="B1076" s="25">
        <f t="shared" si="156"/>
        <v>899</v>
      </c>
      <c r="C1076" s="59"/>
    </row>
    <row r="1077" spans="2:3" x14ac:dyDescent="0.25">
      <c r="B1077" s="25">
        <f t="shared" si="156"/>
        <v>900</v>
      </c>
      <c r="C1077" s="59"/>
    </row>
    <row r="1078" spans="2:3" x14ac:dyDescent="0.25">
      <c r="B1078" s="25">
        <f t="shared" si="156"/>
        <v>901</v>
      </c>
      <c r="C1078" s="59"/>
    </row>
    <row r="1079" spans="2:3" x14ac:dyDescent="0.25">
      <c r="B1079" s="25">
        <f t="shared" si="156"/>
        <v>902</v>
      </c>
      <c r="C1079" s="59"/>
    </row>
    <row r="1080" spans="2:3" x14ac:dyDescent="0.25">
      <c r="B1080" s="25">
        <f t="shared" si="156"/>
        <v>903</v>
      </c>
      <c r="C1080" s="59"/>
    </row>
    <row r="1081" spans="2:3" x14ac:dyDescent="0.25">
      <c r="B1081" s="25">
        <f t="shared" si="156"/>
        <v>904</v>
      </c>
      <c r="C1081" s="59"/>
    </row>
    <row r="1082" spans="2:3" x14ac:dyDescent="0.25">
      <c r="B1082" s="25">
        <f t="shared" si="156"/>
        <v>905</v>
      </c>
      <c r="C1082" s="59"/>
    </row>
    <row r="1083" spans="2:3" x14ac:dyDescent="0.25">
      <c r="B1083" s="25">
        <f t="shared" si="156"/>
        <v>906</v>
      </c>
      <c r="C1083" s="59"/>
    </row>
    <row r="1084" spans="2:3" x14ac:dyDescent="0.25">
      <c r="B1084" s="25">
        <f t="shared" si="156"/>
        <v>907</v>
      </c>
      <c r="C1084" s="59"/>
    </row>
    <row r="1085" spans="2:3" x14ac:dyDescent="0.25">
      <c r="B1085" s="25">
        <f t="shared" si="156"/>
        <v>908</v>
      </c>
      <c r="C1085" s="59"/>
    </row>
    <row r="1086" spans="2:3" x14ac:dyDescent="0.25">
      <c r="B1086" s="25">
        <f t="shared" si="156"/>
        <v>909</v>
      </c>
      <c r="C1086" s="59"/>
    </row>
    <row r="1087" spans="2:3" x14ac:dyDescent="0.25">
      <c r="B1087" s="25">
        <f t="shared" si="156"/>
        <v>910</v>
      </c>
      <c r="C1087" s="59"/>
    </row>
    <row r="1088" spans="2:3" x14ac:dyDescent="0.25">
      <c r="B1088" s="25">
        <f t="shared" si="156"/>
        <v>911</v>
      </c>
      <c r="C1088" s="59"/>
    </row>
    <row r="1089" spans="2:3" x14ac:dyDescent="0.25">
      <c r="B1089" s="25">
        <f t="shared" si="156"/>
        <v>912</v>
      </c>
      <c r="C1089" s="59"/>
    </row>
    <row r="1090" spans="2:3" x14ac:dyDescent="0.25">
      <c r="B1090" s="25">
        <f t="shared" si="156"/>
        <v>913</v>
      </c>
      <c r="C1090" s="59"/>
    </row>
    <row r="1091" spans="2:3" x14ac:dyDescent="0.25">
      <c r="B1091" s="25">
        <f t="shared" si="156"/>
        <v>914</v>
      </c>
      <c r="C1091" s="59"/>
    </row>
    <row r="1092" spans="2:3" x14ac:dyDescent="0.25">
      <c r="B1092" s="25">
        <f t="shared" si="156"/>
        <v>915</v>
      </c>
      <c r="C1092" s="59"/>
    </row>
    <row r="1093" spans="2:3" x14ac:dyDescent="0.25">
      <c r="B1093" s="25">
        <f t="shared" si="156"/>
        <v>916</v>
      </c>
      <c r="C1093" s="59"/>
    </row>
    <row r="1094" spans="2:3" x14ac:dyDescent="0.25">
      <c r="B1094" s="25">
        <f t="shared" si="156"/>
        <v>917</v>
      </c>
      <c r="C1094" s="59"/>
    </row>
    <row r="1095" spans="2:3" x14ac:dyDescent="0.25">
      <c r="B1095" s="25">
        <f t="shared" si="156"/>
        <v>918</v>
      </c>
      <c r="C1095" s="59"/>
    </row>
    <row r="1096" spans="2:3" x14ac:dyDescent="0.25">
      <c r="B1096" s="25">
        <f t="shared" si="156"/>
        <v>919</v>
      </c>
      <c r="C1096" s="59"/>
    </row>
    <row r="1097" spans="2:3" x14ac:dyDescent="0.25">
      <c r="B1097" s="25">
        <f t="shared" si="156"/>
        <v>920</v>
      </c>
      <c r="C1097" s="59"/>
    </row>
    <row r="1098" spans="2:3" x14ac:dyDescent="0.25">
      <c r="B1098" s="25">
        <f t="shared" si="156"/>
        <v>921</v>
      </c>
      <c r="C1098" s="59"/>
    </row>
    <row r="1099" spans="2:3" x14ac:dyDescent="0.25">
      <c r="B1099" s="25">
        <f t="shared" si="156"/>
        <v>922</v>
      </c>
      <c r="C1099" s="59"/>
    </row>
    <row r="1100" spans="2:3" x14ac:dyDescent="0.25">
      <c r="B1100" s="25">
        <f t="shared" si="156"/>
        <v>923</v>
      </c>
      <c r="C1100" s="59"/>
    </row>
    <row r="1101" spans="2:3" x14ac:dyDescent="0.25">
      <c r="B1101" s="25">
        <f t="shared" si="156"/>
        <v>924</v>
      </c>
      <c r="C1101" s="59"/>
    </row>
    <row r="1102" spans="2:3" x14ac:dyDescent="0.25">
      <c r="B1102" s="25">
        <f t="shared" si="156"/>
        <v>925</v>
      </c>
      <c r="C1102" s="59"/>
    </row>
    <row r="1103" spans="2:3" x14ac:dyDescent="0.25">
      <c r="B1103" s="25">
        <f t="shared" si="156"/>
        <v>926</v>
      </c>
      <c r="C1103" s="59"/>
    </row>
    <row r="1104" spans="2:3" x14ac:dyDescent="0.25">
      <c r="B1104" s="25">
        <f t="shared" si="156"/>
        <v>927</v>
      </c>
      <c r="C1104" s="59"/>
    </row>
    <row r="1105" spans="2:3" x14ac:dyDescent="0.25">
      <c r="B1105" s="25">
        <f t="shared" si="156"/>
        <v>928</v>
      </c>
      <c r="C1105" s="59"/>
    </row>
    <row r="1106" spans="2:3" x14ac:dyDescent="0.25">
      <c r="B1106" s="25">
        <f t="shared" si="156"/>
        <v>929</v>
      </c>
      <c r="C1106" s="59"/>
    </row>
    <row r="1107" spans="2:3" x14ac:dyDescent="0.25">
      <c r="B1107" s="25">
        <f t="shared" si="156"/>
        <v>930</v>
      </c>
      <c r="C1107" s="59"/>
    </row>
    <row r="1108" spans="2:3" x14ac:dyDescent="0.25">
      <c r="B1108" s="25">
        <f t="shared" si="156"/>
        <v>931</v>
      </c>
      <c r="C1108" s="59"/>
    </row>
    <row r="1109" spans="2:3" x14ac:dyDescent="0.25">
      <c r="B1109" s="25">
        <f t="shared" si="156"/>
        <v>932</v>
      </c>
      <c r="C1109" s="59"/>
    </row>
    <row r="1110" spans="2:3" x14ac:dyDescent="0.25">
      <c r="B1110" s="25">
        <f t="shared" si="156"/>
        <v>933</v>
      </c>
      <c r="C1110" s="59"/>
    </row>
    <row r="1111" spans="2:3" x14ac:dyDescent="0.25">
      <c r="B1111" s="25">
        <f t="shared" si="156"/>
        <v>934</v>
      </c>
      <c r="C1111" s="59"/>
    </row>
    <row r="1112" spans="2:3" x14ac:dyDescent="0.25">
      <c r="B1112" s="25">
        <f t="shared" si="156"/>
        <v>935</v>
      </c>
      <c r="C1112" s="59"/>
    </row>
    <row r="1113" spans="2:3" x14ac:dyDescent="0.25">
      <c r="B1113" s="25">
        <f t="shared" si="156"/>
        <v>936</v>
      </c>
      <c r="C1113" s="59"/>
    </row>
    <row r="1114" spans="2:3" x14ac:dyDescent="0.25">
      <c r="B1114" s="25">
        <f t="shared" si="156"/>
        <v>937</v>
      </c>
      <c r="C1114" s="59"/>
    </row>
    <row r="1115" spans="2:3" x14ac:dyDescent="0.25">
      <c r="B1115" s="25">
        <f t="shared" si="156"/>
        <v>938</v>
      </c>
      <c r="C1115" s="59"/>
    </row>
    <row r="1116" spans="2:3" x14ac:dyDescent="0.25">
      <c r="B1116" s="25">
        <f t="shared" si="156"/>
        <v>939</v>
      </c>
      <c r="C1116" s="59"/>
    </row>
    <row r="1117" spans="2:3" x14ac:dyDescent="0.25">
      <c r="B1117" s="25">
        <f t="shared" si="156"/>
        <v>940</v>
      </c>
      <c r="C1117" s="59"/>
    </row>
    <row r="1118" spans="2:3" x14ac:dyDescent="0.25">
      <c r="B1118" s="25">
        <f t="shared" si="156"/>
        <v>941</v>
      </c>
      <c r="C1118" s="59"/>
    </row>
    <row r="1119" spans="2:3" x14ac:dyDescent="0.25">
      <c r="B1119" s="25">
        <f t="shared" si="156"/>
        <v>942</v>
      </c>
      <c r="C1119" s="59"/>
    </row>
    <row r="1120" spans="2:3" x14ac:dyDescent="0.25">
      <c r="B1120" s="25">
        <f t="shared" si="156"/>
        <v>943</v>
      </c>
      <c r="C1120" s="59"/>
    </row>
    <row r="1121" spans="2:3" x14ac:dyDescent="0.25">
      <c r="B1121" s="25">
        <f t="shared" si="156"/>
        <v>944</v>
      </c>
      <c r="C1121" s="59"/>
    </row>
    <row r="1122" spans="2:3" x14ac:dyDescent="0.25">
      <c r="B1122" s="25">
        <f t="shared" si="156"/>
        <v>945</v>
      </c>
      <c r="C1122" s="59"/>
    </row>
    <row r="1123" spans="2:3" x14ac:dyDescent="0.25">
      <c r="B1123" s="25">
        <f t="shared" si="156"/>
        <v>946</v>
      </c>
      <c r="C1123" s="59"/>
    </row>
    <row r="1124" spans="2:3" x14ac:dyDescent="0.25">
      <c r="B1124" s="25">
        <f t="shared" si="156"/>
        <v>947</v>
      </c>
      <c r="C1124" s="59"/>
    </row>
    <row r="1125" spans="2:3" x14ac:dyDescent="0.25">
      <c r="B1125" s="25">
        <f t="shared" si="156"/>
        <v>948</v>
      </c>
      <c r="C1125" s="59"/>
    </row>
    <row r="1126" spans="2:3" x14ac:dyDescent="0.25">
      <c r="B1126" s="25">
        <f t="shared" si="156"/>
        <v>949</v>
      </c>
      <c r="C1126" s="59"/>
    </row>
    <row r="1127" spans="2:3" x14ac:dyDescent="0.25">
      <c r="B1127" s="25">
        <f t="shared" si="156"/>
        <v>950</v>
      </c>
      <c r="C1127" s="59"/>
    </row>
    <row r="1128" spans="2:3" x14ac:dyDescent="0.25">
      <c r="B1128" s="25">
        <f t="shared" si="156"/>
        <v>951</v>
      </c>
      <c r="C1128" s="59"/>
    </row>
    <row r="1129" spans="2:3" x14ac:dyDescent="0.25">
      <c r="B1129" s="25">
        <f t="shared" si="156"/>
        <v>952</v>
      </c>
      <c r="C1129" s="59"/>
    </row>
    <row r="1130" spans="2:3" x14ac:dyDescent="0.25">
      <c r="B1130" s="25">
        <f t="shared" si="156"/>
        <v>953</v>
      </c>
      <c r="C1130" s="59"/>
    </row>
    <row r="1131" spans="2:3" x14ac:dyDescent="0.25">
      <c r="B1131" s="25">
        <f t="shared" si="156"/>
        <v>954</v>
      </c>
      <c r="C1131" s="59"/>
    </row>
    <row r="1132" spans="2:3" x14ac:dyDescent="0.25">
      <c r="B1132" s="25">
        <f t="shared" si="156"/>
        <v>955</v>
      </c>
      <c r="C1132" s="59"/>
    </row>
    <row r="1133" spans="2:3" x14ac:dyDescent="0.25">
      <c r="B1133" s="25">
        <f t="shared" si="156"/>
        <v>956</v>
      </c>
      <c r="C1133" s="59"/>
    </row>
    <row r="1134" spans="2:3" x14ac:dyDescent="0.25">
      <c r="B1134" s="25">
        <f t="shared" si="156"/>
        <v>957</v>
      </c>
      <c r="C1134" s="59"/>
    </row>
    <row r="1135" spans="2:3" x14ac:dyDescent="0.25">
      <c r="B1135" s="25">
        <f t="shared" si="156"/>
        <v>958</v>
      </c>
      <c r="C1135" s="59"/>
    </row>
    <row r="1136" spans="2:3" x14ac:dyDescent="0.25">
      <c r="B1136" s="25">
        <f t="shared" si="156"/>
        <v>959</v>
      </c>
      <c r="C1136" s="59"/>
    </row>
    <row r="1137" spans="2:3" x14ac:dyDescent="0.25">
      <c r="B1137" s="25">
        <f t="shared" si="156"/>
        <v>960</v>
      </c>
      <c r="C1137" s="59"/>
    </row>
    <row r="1138" spans="2:3" x14ac:dyDescent="0.25">
      <c r="B1138" s="25">
        <f t="shared" si="156"/>
        <v>961</v>
      </c>
      <c r="C1138" s="59"/>
    </row>
    <row r="1139" spans="2:3" x14ac:dyDescent="0.25">
      <c r="B1139" s="25">
        <f t="shared" ref="B1139:B1177" si="157">B1138+1</f>
        <v>962</v>
      </c>
      <c r="C1139" s="59"/>
    </row>
    <row r="1140" spans="2:3" x14ac:dyDescent="0.25">
      <c r="B1140" s="25">
        <f t="shared" si="157"/>
        <v>963</v>
      </c>
      <c r="C1140" s="59"/>
    </row>
    <row r="1141" spans="2:3" x14ac:dyDescent="0.25">
      <c r="B1141" s="25">
        <f t="shared" si="157"/>
        <v>964</v>
      </c>
      <c r="C1141" s="59"/>
    </row>
    <row r="1142" spans="2:3" x14ac:dyDescent="0.25">
      <c r="B1142" s="25">
        <f t="shared" si="157"/>
        <v>965</v>
      </c>
      <c r="C1142" s="59"/>
    </row>
    <row r="1143" spans="2:3" x14ac:dyDescent="0.25">
      <c r="B1143" s="25">
        <f t="shared" si="157"/>
        <v>966</v>
      </c>
      <c r="C1143" s="59"/>
    </row>
    <row r="1144" spans="2:3" x14ac:dyDescent="0.25">
      <c r="B1144" s="25">
        <f t="shared" si="157"/>
        <v>967</v>
      </c>
      <c r="C1144" s="59"/>
    </row>
    <row r="1145" spans="2:3" x14ac:dyDescent="0.25">
      <c r="B1145" s="25">
        <f t="shared" si="157"/>
        <v>968</v>
      </c>
      <c r="C1145" s="59"/>
    </row>
    <row r="1146" spans="2:3" x14ac:dyDescent="0.25">
      <c r="B1146" s="25">
        <f t="shared" si="157"/>
        <v>969</v>
      </c>
      <c r="C1146" s="59"/>
    </row>
    <row r="1147" spans="2:3" x14ac:dyDescent="0.25">
      <c r="B1147" s="25">
        <f t="shared" si="157"/>
        <v>970</v>
      </c>
      <c r="C1147" s="59"/>
    </row>
    <row r="1148" spans="2:3" x14ac:dyDescent="0.25">
      <c r="B1148" s="25">
        <f t="shared" si="157"/>
        <v>971</v>
      </c>
      <c r="C1148" s="59"/>
    </row>
    <row r="1149" spans="2:3" x14ac:dyDescent="0.25">
      <c r="B1149" s="25">
        <f t="shared" si="157"/>
        <v>972</v>
      </c>
      <c r="C1149" s="59"/>
    </row>
    <row r="1150" spans="2:3" x14ac:dyDescent="0.25">
      <c r="B1150" s="25">
        <f t="shared" si="157"/>
        <v>973</v>
      </c>
      <c r="C1150" s="59"/>
    </row>
    <row r="1151" spans="2:3" x14ac:dyDescent="0.25">
      <c r="B1151" s="25">
        <f t="shared" si="157"/>
        <v>974</v>
      </c>
      <c r="C1151" s="59"/>
    </row>
    <row r="1152" spans="2:3" x14ac:dyDescent="0.25">
      <c r="B1152" s="25">
        <f t="shared" si="157"/>
        <v>975</v>
      </c>
      <c r="C1152" s="59"/>
    </row>
    <row r="1153" spans="2:3" x14ac:dyDescent="0.25">
      <c r="B1153" s="25">
        <f t="shared" si="157"/>
        <v>976</v>
      </c>
      <c r="C1153" s="59"/>
    </row>
    <row r="1154" spans="2:3" x14ac:dyDescent="0.25">
      <c r="B1154" s="25">
        <f t="shared" si="157"/>
        <v>977</v>
      </c>
      <c r="C1154" s="59"/>
    </row>
    <row r="1155" spans="2:3" x14ac:dyDescent="0.25">
      <c r="B1155" s="25">
        <f t="shared" si="157"/>
        <v>978</v>
      </c>
      <c r="C1155" s="59"/>
    </row>
    <row r="1156" spans="2:3" x14ac:dyDescent="0.25">
      <c r="B1156" s="25">
        <f t="shared" si="157"/>
        <v>979</v>
      </c>
      <c r="C1156" s="59"/>
    </row>
    <row r="1157" spans="2:3" x14ac:dyDescent="0.25">
      <c r="B1157" s="25">
        <f t="shared" si="157"/>
        <v>980</v>
      </c>
      <c r="C1157" s="59"/>
    </row>
    <row r="1158" spans="2:3" x14ac:dyDescent="0.25">
      <c r="B1158" s="25">
        <f t="shared" si="157"/>
        <v>981</v>
      </c>
      <c r="C1158" s="59"/>
    </row>
    <row r="1159" spans="2:3" x14ac:dyDescent="0.25">
      <c r="B1159" s="25">
        <f t="shared" si="157"/>
        <v>982</v>
      </c>
      <c r="C1159" s="59"/>
    </row>
    <row r="1160" spans="2:3" x14ac:dyDescent="0.25">
      <c r="B1160" s="25">
        <f t="shared" si="157"/>
        <v>983</v>
      </c>
      <c r="C1160" s="59"/>
    </row>
    <row r="1161" spans="2:3" x14ac:dyDescent="0.25">
      <c r="B1161" s="25">
        <f t="shared" si="157"/>
        <v>984</v>
      </c>
      <c r="C1161" s="59"/>
    </row>
    <row r="1162" spans="2:3" x14ac:dyDescent="0.25">
      <c r="B1162" s="25">
        <f t="shared" si="157"/>
        <v>985</v>
      </c>
      <c r="C1162" s="59"/>
    </row>
    <row r="1163" spans="2:3" x14ac:dyDescent="0.25">
      <c r="B1163" s="25">
        <f t="shared" si="157"/>
        <v>986</v>
      </c>
      <c r="C1163" s="59"/>
    </row>
    <row r="1164" spans="2:3" x14ac:dyDescent="0.25">
      <c r="B1164" s="25">
        <f t="shared" si="157"/>
        <v>987</v>
      </c>
      <c r="C1164" s="59"/>
    </row>
    <row r="1165" spans="2:3" x14ac:dyDescent="0.25">
      <c r="B1165" s="25">
        <f t="shared" si="157"/>
        <v>988</v>
      </c>
      <c r="C1165" s="59"/>
    </row>
    <row r="1166" spans="2:3" x14ac:dyDescent="0.25">
      <c r="B1166" s="25">
        <f t="shared" si="157"/>
        <v>989</v>
      </c>
      <c r="C1166" s="59"/>
    </row>
    <row r="1167" spans="2:3" x14ac:dyDescent="0.25">
      <c r="B1167" s="25">
        <f t="shared" si="157"/>
        <v>990</v>
      </c>
      <c r="C1167" s="59"/>
    </row>
    <row r="1168" spans="2:3" x14ac:dyDescent="0.25">
      <c r="B1168" s="25">
        <f t="shared" si="157"/>
        <v>991</v>
      </c>
      <c r="C1168" s="59"/>
    </row>
    <row r="1169" spans="2:3" x14ac:dyDescent="0.25">
      <c r="B1169" s="25">
        <f t="shared" si="157"/>
        <v>992</v>
      </c>
      <c r="C1169" s="59"/>
    </row>
    <row r="1170" spans="2:3" x14ac:dyDescent="0.25">
      <c r="B1170" s="25">
        <f t="shared" si="157"/>
        <v>993</v>
      </c>
      <c r="C1170" s="59"/>
    </row>
    <row r="1171" spans="2:3" x14ac:dyDescent="0.25">
      <c r="B1171" s="25">
        <f t="shared" si="157"/>
        <v>994</v>
      </c>
      <c r="C1171" s="59"/>
    </row>
    <row r="1172" spans="2:3" x14ac:dyDescent="0.25">
      <c r="B1172" s="25">
        <f t="shared" si="157"/>
        <v>995</v>
      </c>
      <c r="C1172" s="59"/>
    </row>
    <row r="1173" spans="2:3" x14ac:dyDescent="0.25">
      <c r="B1173" s="25">
        <f t="shared" si="157"/>
        <v>996</v>
      </c>
      <c r="C1173" s="59"/>
    </row>
    <row r="1174" spans="2:3" x14ac:dyDescent="0.25">
      <c r="B1174" s="25">
        <f t="shared" si="157"/>
        <v>997</v>
      </c>
      <c r="C1174" s="59"/>
    </row>
    <row r="1175" spans="2:3" x14ac:dyDescent="0.25">
      <c r="B1175" s="25">
        <f t="shared" si="157"/>
        <v>998</v>
      </c>
      <c r="C1175" s="59"/>
    </row>
    <row r="1176" spans="2:3" x14ac:dyDescent="0.25">
      <c r="B1176" s="25">
        <f t="shared" si="157"/>
        <v>999</v>
      </c>
      <c r="C1176" s="59"/>
    </row>
    <row r="1177" spans="2:3" ht="15.75" thickBot="1" x14ac:dyDescent="0.3">
      <c r="B1177" s="53">
        <f t="shared" si="157"/>
        <v>1000</v>
      </c>
      <c r="C1177" s="60"/>
    </row>
    <row r="1178" spans="2:3" x14ac:dyDescent="0.25">
      <c r="B1178" s="56"/>
    </row>
    <row r="1179" spans="2:3" x14ac:dyDescent="0.25">
      <c r="B1179" s="56"/>
    </row>
    <row r="1180" spans="2:3" x14ac:dyDescent="0.25">
      <c r="B1180" s="56"/>
    </row>
    <row r="1181" spans="2:3" x14ac:dyDescent="0.25">
      <c r="B1181" s="56"/>
    </row>
    <row r="1182" spans="2:3" x14ac:dyDescent="0.25">
      <c r="B1182" s="56"/>
    </row>
    <row r="1183" spans="2:3" x14ac:dyDescent="0.25">
      <c r="B1183" s="56"/>
    </row>
    <row r="1184" spans="2:3" x14ac:dyDescent="0.25">
      <c r="B1184" s="56"/>
    </row>
    <row r="1185" spans="2:2" x14ac:dyDescent="0.25">
      <c r="B1185" s="56"/>
    </row>
    <row r="1186" spans="2:2" x14ac:dyDescent="0.25">
      <c r="B1186" s="56"/>
    </row>
    <row r="1187" spans="2:2" x14ac:dyDescent="0.25">
      <c r="B1187" s="56"/>
    </row>
    <row r="1188" spans="2:2" x14ac:dyDescent="0.25">
      <c r="B1188" s="56"/>
    </row>
    <row r="1189" spans="2:2" x14ac:dyDescent="0.25">
      <c r="B1189" s="56"/>
    </row>
    <row r="1190" spans="2:2" x14ac:dyDescent="0.25">
      <c r="B1190" s="56"/>
    </row>
    <row r="1191" spans="2:2" x14ac:dyDescent="0.25">
      <c r="B1191" s="56"/>
    </row>
    <row r="1192" spans="2:2" x14ac:dyDescent="0.25">
      <c r="B1192" s="56"/>
    </row>
    <row r="1193" spans="2:2" x14ac:dyDescent="0.25">
      <c r="B1193" s="56"/>
    </row>
    <row r="1194" spans="2:2" x14ac:dyDescent="0.25">
      <c r="B1194" s="56"/>
    </row>
    <row r="1195" spans="2:2" x14ac:dyDescent="0.25">
      <c r="B1195" s="56"/>
    </row>
    <row r="1196" spans="2:2" x14ac:dyDescent="0.25">
      <c r="B1196" s="56"/>
    </row>
    <row r="1197" spans="2:2" x14ac:dyDescent="0.25">
      <c r="B1197" s="56"/>
    </row>
    <row r="1198" spans="2:2" x14ac:dyDescent="0.25">
      <c r="B1198" s="56"/>
    </row>
    <row r="1199" spans="2:2" x14ac:dyDescent="0.25">
      <c r="B1199" s="56"/>
    </row>
    <row r="1200" spans="2:2" x14ac:dyDescent="0.25">
      <c r="B1200" s="56"/>
    </row>
    <row r="1201" spans="2:2" x14ac:dyDescent="0.25">
      <c r="B1201" s="56"/>
    </row>
    <row r="1202" spans="2:2" x14ac:dyDescent="0.25">
      <c r="B1202" s="56"/>
    </row>
    <row r="1203" spans="2:2" x14ac:dyDescent="0.25">
      <c r="B1203" s="56"/>
    </row>
    <row r="1204" spans="2:2" x14ac:dyDescent="0.25">
      <c r="B1204" s="56"/>
    </row>
    <row r="1205" spans="2:2" x14ac:dyDescent="0.25">
      <c r="B1205" s="56"/>
    </row>
    <row r="1206" spans="2:2" x14ac:dyDescent="0.25">
      <c r="B1206" s="56"/>
    </row>
    <row r="1207" spans="2:2" x14ac:dyDescent="0.25">
      <c r="B1207" s="56"/>
    </row>
    <row r="1208" spans="2:2" x14ac:dyDescent="0.25">
      <c r="B1208" s="56"/>
    </row>
    <row r="1209" spans="2:2" x14ac:dyDescent="0.25">
      <c r="B1209" s="56"/>
    </row>
    <row r="1210" spans="2:2" x14ac:dyDescent="0.25">
      <c r="B1210" s="56"/>
    </row>
    <row r="1211" spans="2:2" x14ac:dyDescent="0.25">
      <c r="B1211" s="56"/>
    </row>
    <row r="1212" spans="2:2" x14ac:dyDescent="0.25">
      <c r="B1212" s="56"/>
    </row>
  </sheetData>
  <conditionalFormatting sqref="C131:L140">
    <cfRule type="expression" dxfId="2" priority="4">
      <formula>$B131+C$130&gt;$B$131+$L$130</formula>
    </cfRule>
  </conditionalFormatting>
  <conditionalFormatting sqref="C147:L156">
    <cfRule type="expression" dxfId="1" priority="3">
      <formula>$B147+C$146&gt;$B$147+$L$146</formula>
    </cfRule>
  </conditionalFormatting>
  <conditionalFormatting sqref="C163:L172">
    <cfRule type="expression" dxfId="0" priority="2">
      <formula>$B163+C$146&gt;$B$147+$L$146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1904-FA73-435F-A37B-EBA5DD5F99E3}">
  <dimension ref="A1:J22"/>
  <sheetViews>
    <sheetView workbookViewId="0">
      <selection sqref="A1:J10"/>
    </sheetView>
  </sheetViews>
  <sheetFormatPr defaultRowHeight="15" x14ac:dyDescent="0.25"/>
  <sheetData>
    <row r="1" spans="1:10" x14ac:dyDescent="0.25">
      <c r="A1" s="62">
        <v>357848</v>
      </c>
      <c r="B1" s="63">
        <v>1124788</v>
      </c>
      <c r="C1" s="63">
        <v>1735330</v>
      </c>
      <c r="D1" s="63">
        <v>2218270</v>
      </c>
      <c r="E1" s="63">
        <v>2745596</v>
      </c>
      <c r="F1" s="63">
        <v>3319994</v>
      </c>
      <c r="G1" s="63">
        <v>3466336</v>
      </c>
      <c r="H1" s="63">
        <v>3606286</v>
      </c>
      <c r="I1" s="63">
        <v>3833515</v>
      </c>
      <c r="J1" s="64">
        <v>3901463</v>
      </c>
    </row>
    <row r="2" spans="1:10" x14ac:dyDescent="0.25">
      <c r="A2" s="18">
        <v>352118</v>
      </c>
      <c r="B2" s="19">
        <v>1236139</v>
      </c>
      <c r="C2" s="19">
        <v>2170033</v>
      </c>
      <c r="D2" s="19">
        <v>3353322</v>
      </c>
      <c r="E2" s="19">
        <v>3799067</v>
      </c>
      <c r="F2" s="19">
        <v>4120063</v>
      </c>
      <c r="G2" s="19">
        <v>4647867</v>
      </c>
      <c r="H2" s="19">
        <v>4914039</v>
      </c>
      <c r="I2" s="19">
        <v>5339085</v>
      </c>
      <c r="J2" s="20"/>
    </row>
    <row r="3" spans="1:10" x14ac:dyDescent="0.25">
      <c r="A3" s="18">
        <v>290507</v>
      </c>
      <c r="B3" s="19">
        <v>1292306</v>
      </c>
      <c r="C3" s="19">
        <v>2218525</v>
      </c>
      <c r="D3" s="19">
        <v>3235179</v>
      </c>
      <c r="E3" s="19">
        <v>3985995</v>
      </c>
      <c r="F3" s="19">
        <v>4132918</v>
      </c>
      <c r="G3" s="19">
        <v>4628910</v>
      </c>
      <c r="H3" s="19">
        <v>4909315</v>
      </c>
      <c r="I3" s="19"/>
      <c r="J3" s="20"/>
    </row>
    <row r="4" spans="1:10" x14ac:dyDescent="0.25">
      <c r="A4" s="18">
        <v>310608</v>
      </c>
      <c r="B4" s="19">
        <v>1418858</v>
      </c>
      <c r="C4" s="19">
        <v>2195047</v>
      </c>
      <c r="D4" s="19">
        <v>3757447</v>
      </c>
      <c r="E4" s="19">
        <v>4029929</v>
      </c>
      <c r="F4" s="19">
        <v>4381982</v>
      </c>
      <c r="G4" s="19">
        <v>4588268</v>
      </c>
      <c r="H4" s="19"/>
      <c r="I4" s="19"/>
      <c r="J4" s="20"/>
    </row>
    <row r="5" spans="1:10" x14ac:dyDescent="0.25">
      <c r="A5" s="18">
        <v>443160</v>
      </c>
      <c r="B5" s="19">
        <v>1136350</v>
      </c>
      <c r="C5" s="19">
        <v>2128333</v>
      </c>
      <c r="D5" s="19">
        <v>2897821</v>
      </c>
      <c r="E5" s="19">
        <v>3402672</v>
      </c>
      <c r="F5" s="19">
        <v>3873311</v>
      </c>
      <c r="G5" s="19"/>
      <c r="H5" s="19"/>
      <c r="I5" s="19"/>
      <c r="J5" s="20"/>
    </row>
    <row r="6" spans="1:10" x14ac:dyDescent="0.25">
      <c r="A6" s="18">
        <v>396132</v>
      </c>
      <c r="B6" s="19">
        <v>1333217</v>
      </c>
      <c r="C6" s="19">
        <v>2180715</v>
      </c>
      <c r="D6" s="19">
        <v>2985752</v>
      </c>
      <c r="E6" s="19">
        <v>3691712</v>
      </c>
      <c r="F6" s="19"/>
      <c r="G6" s="19"/>
      <c r="H6" s="19"/>
      <c r="I6" s="19"/>
      <c r="J6" s="20"/>
    </row>
    <row r="7" spans="1:10" x14ac:dyDescent="0.25">
      <c r="A7" s="18">
        <v>440832</v>
      </c>
      <c r="B7" s="19">
        <v>1288463</v>
      </c>
      <c r="C7" s="19">
        <v>2419861</v>
      </c>
      <c r="D7" s="19">
        <v>3483130</v>
      </c>
      <c r="E7" s="19"/>
      <c r="F7" s="19"/>
      <c r="G7" s="19"/>
      <c r="H7" s="19"/>
      <c r="I7" s="19"/>
      <c r="J7" s="20"/>
    </row>
    <row r="8" spans="1:10" x14ac:dyDescent="0.25">
      <c r="A8" s="18">
        <v>359480</v>
      </c>
      <c r="B8" s="19">
        <v>1421128</v>
      </c>
      <c r="C8" s="19">
        <v>2864498</v>
      </c>
      <c r="D8" s="19"/>
      <c r="E8" s="19"/>
      <c r="F8" s="19"/>
      <c r="G8" s="19"/>
      <c r="H8" s="19"/>
      <c r="I8" s="19"/>
      <c r="J8" s="20"/>
    </row>
    <row r="9" spans="1:10" x14ac:dyDescent="0.25">
      <c r="A9" s="18">
        <v>376686</v>
      </c>
      <c r="B9" s="19">
        <v>1363294</v>
      </c>
      <c r="C9" s="19"/>
      <c r="D9" s="19"/>
      <c r="E9" s="19"/>
      <c r="F9" s="19"/>
      <c r="G9" s="19"/>
      <c r="H9" s="19"/>
      <c r="I9" s="19"/>
      <c r="J9" s="20"/>
    </row>
    <row r="10" spans="1:10" ht="15.75" thickBot="1" x14ac:dyDescent="0.3">
      <c r="A10" s="21">
        <v>344014</v>
      </c>
      <c r="B10" s="22"/>
      <c r="C10" s="22"/>
      <c r="D10" s="22"/>
      <c r="E10" s="22"/>
      <c r="F10" s="22"/>
      <c r="G10" s="22"/>
      <c r="H10" s="22"/>
      <c r="I10" s="22"/>
      <c r="J10" s="23"/>
    </row>
    <row r="12" spans="1:10" ht="15.75" thickBot="1" x14ac:dyDescent="0.3"/>
    <row r="13" spans="1:10" x14ac:dyDescent="0.25">
      <c r="A13" s="62">
        <v>94</v>
      </c>
      <c r="B13" s="63">
        <v>119</v>
      </c>
      <c r="C13" s="63">
        <v>124</v>
      </c>
      <c r="D13" s="63">
        <v>128</v>
      </c>
      <c r="E13" s="63">
        <v>130</v>
      </c>
      <c r="F13" s="63">
        <v>132</v>
      </c>
      <c r="G13" s="63">
        <v>133</v>
      </c>
      <c r="H13" s="63">
        <v>133</v>
      </c>
      <c r="I13" s="63">
        <v>133</v>
      </c>
      <c r="J13" s="64">
        <v>134</v>
      </c>
    </row>
    <row r="14" spans="1:10" x14ac:dyDescent="0.25">
      <c r="A14" s="18">
        <v>101</v>
      </c>
      <c r="B14" s="19">
        <v>131</v>
      </c>
      <c r="C14" s="19">
        <v>135</v>
      </c>
      <c r="D14" s="19">
        <v>139</v>
      </c>
      <c r="E14" s="19">
        <v>141</v>
      </c>
      <c r="F14" s="19">
        <v>143</v>
      </c>
      <c r="G14" s="19">
        <v>143</v>
      </c>
      <c r="H14" s="19">
        <v>144</v>
      </c>
      <c r="I14" s="19">
        <v>145</v>
      </c>
      <c r="J14" s="20"/>
    </row>
    <row r="15" spans="1:10" x14ac:dyDescent="0.25">
      <c r="A15" s="18">
        <v>82</v>
      </c>
      <c r="B15" s="19">
        <v>107</v>
      </c>
      <c r="C15" s="19">
        <v>112</v>
      </c>
      <c r="D15" s="19">
        <v>116</v>
      </c>
      <c r="E15" s="19">
        <v>119</v>
      </c>
      <c r="F15" s="19">
        <v>119</v>
      </c>
      <c r="G15" s="19">
        <v>120</v>
      </c>
      <c r="H15" s="19">
        <v>121</v>
      </c>
      <c r="I15" s="19"/>
      <c r="J15" s="20"/>
    </row>
    <row r="16" spans="1:10" x14ac:dyDescent="0.25">
      <c r="A16" s="18">
        <v>110</v>
      </c>
      <c r="B16" s="19">
        <v>139</v>
      </c>
      <c r="C16" s="19">
        <v>146</v>
      </c>
      <c r="D16" s="19">
        <v>152</v>
      </c>
      <c r="E16" s="19">
        <v>154</v>
      </c>
      <c r="F16" s="19">
        <v>155</v>
      </c>
      <c r="G16" s="19">
        <v>156</v>
      </c>
      <c r="H16" s="19"/>
      <c r="I16" s="19"/>
      <c r="J16" s="20"/>
    </row>
    <row r="17" spans="1:10" x14ac:dyDescent="0.25">
      <c r="A17" s="18">
        <v>68</v>
      </c>
      <c r="B17" s="19">
        <v>99</v>
      </c>
      <c r="C17" s="19">
        <v>105</v>
      </c>
      <c r="D17" s="19">
        <v>108</v>
      </c>
      <c r="E17" s="19">
        <v>111</v>
      </c>
      <c r="F17" s="19">
        <v>114</v>
      </c>
      <c r="G17" s="19"/>
      <c r="H17" s="19"/>
      <c r="I17" s="19"/>
      <c r="J17" s="20"/>
    </row>
    <row r="18" spans="1:10" x14ac:dyDescent="0.25">
      <c r="A18" s="18">
        <v>119</v>
      </c>
      <c r="B18" s="19">
        <v>151</v>
      </c>
      <c r="C18" s="19">
        <v>157</v>
      </c>
      <c r="D18" s="19">
        <v>158</v>
      </c>
      <c r="E18" s="19">
        <v>162</v>
      </c>
      <c r="F18" s="19"/>
      <c r="G18" s="19"/>
      <c r="H18" s="19"/>
      <c r="I18" s="19"/>
      <c r="J18" s="20"/>
    </row>
    <row r="19" spans="1:10" x14ac:dyDescent="0.25">
      <c r="A19" s="18">
        <v>72</v>
      </c>
      <c r="B19" s="19">
        <v>99</v>
      </c>
      <c r="C19" s="19">
        <v>99</v>
      </c>
      <c r="D19" s="19">
        <v>99</v>
      </c>
      <c r="E19" s="19"/>
      <c r="F19" s="19"/>
      <c r="G19" s="19"/>
      <c r="H19" s="19"/>
      <c r="I19" s="19"/>
      <c r="J19" s="20"/>
    </row>
    <row r="20" spans="1:10" x14ac:dyDescent="0.25">
      <c r="A20" s="18">
        <v>71</v>
      </c>
      <c r="B20" s="19">
        <v>101</v>
      </c>
      <c r="C20" s="19">
        <v>106</v>
      </c>
      <c r="D20" s="19"/>
      <c r="E20" s="19"/>
      <c r="F20" s="19"/>
      <c r="G20" s="19"/>
      <c r="H20" s="19"/>
      <c r="I20" s="19"/>
      <c r="J20" s="20"/>
    </row>
    <row r="21" spans="1:10" x14ac:dyDescent="0.25">
      <c r="A21" s="18">
        <v>71</v>
      </c>
      <c r="B21" s="19">
        <v>96</v>
      </c>
      <c r="C21" s="19"/>
      <c r="D21" s="19"/>
      <c r="E21" s="19"/>
      <c r="F21" s="19"/>
      <c r="G21" s="19"/>
      <c r="H21" s="19"/>
      <c r="I21" s="19"/>
      <c r="J21" s="20"/>
    </row>
    <row r="22" spans="1:10" ht="15.75" thickBot="1" x14ac:dyDescent="0.3">
      <c r="A22" s="21">
        <v>62</v>
      </c>
      <c r="B22" s="22"/>
      <c r="C22" s="22"/>
      <c r="D22" s="22"/>
      <c r="E22" s="22"/>
      <c r="F22" s="22"/>
      <c r="G22" s="22"/>
      <c r="H22" s="22"/>
      <c r="I22" s="22"/>
      <c r="J2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</dc:creator>
  <cp:lastModifiedBy>chew</cp:lastModifiedBy>
  <dcterms:created xsi:type="dcterms:W3CDTF">2021-07-11T04:09:27Z</dcterms:created>
  <dcterms:modified xsi:type="dcterms:W3CDTF">2021-07-12T07:02:05Z</dcterms:modified>
</cp:coreProperties>
</file>