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All_dataset"/>
    <sheet r:id="rId2" sheetId="2" name="Substructures"/>
  </sheets>
  <definedNames>
    <definedName name="_xlnm._FilterDatabase" localSheetId="0">All_dataset!$H$1:$H$485</definedName>
    <definedName name="_xlnm._FilterDatabase" localSheetId="1">Substructures!#REF!</definedName>
    <definedName name="ID" localSheetId="0">"e845de6f-478b-43d4-ace0-b5a55fd4324c"</definedName>
    <definedName name="ID" localSheetId="1">"9fd9b7d8-91ca-4644-9b5d-f85fa64d8ac8"</definedName>
  </definedNames>
  <calcPr fullCalcOnLoad="1"/>
</workbook>
</file>

<file path=xl/sharedStrings.xml><?xml version="1.0" encoding="utf-8"?>
<sst xmlns="http://schemas.openxmlformats.org/spreadsheetml/2006/main" count="1269" uniqueCount="534">
  <si>
    <t>Code</t>
  </si>
  <si>
    <t>Substructure</t>
  </si>
  <si>
    <t>1,2,4-Triazole</t>
  </si>
  <si>
    <t>catechol</t>
  </si>
  <si>
    <t>pyrimidine</t>
  </si>
  <si>
    <t>1H-pyrazole-4-carbonitrile</t>
  </si>
  <si>
    <t>4-methylthiazole-5-carboxylic acid</t>
  </si>
  <si>
    <t>butein</t>
  </si>
  <si>
    <t>coumarin</t>
  </si>
  <si>
    <t>isocytosine</t>
  </si>
  <si>
    <t>fisetin</t>
  </si>
  <si>
    <t>kaempferol</t>
  </si>
  <si>
    <t>luteolin</t>
  </si>
  <si>
    <t>diosmetin</t>
  </si>
  <si>
    <t>quercetin</t>
  </si>
  <si>
    <t>taxifolin</t>
  </si>
  <si>
    <t>myricetin</t>
  </si>
  <si>
    <t>Other</t>
  </si>
  <si>
    <t>CID</t>
  </si>
  <si>
    <t>SMILES</t>
  </si>
  <si>
    <t>IC50(nM)</t>
  </si>
  <si>
    <t>aid</t>
  </si>
  <si>
    <t>Positive control substance</t>
  </si>
  <si>
    <t>IC50_positive (nM)</t>
  </si>
  <si>
    <t>Type</t>
  </si>
  <si>
    <t>Natural products</t>
  </si>
  <si>
    <t>Plant species</t>
  </si>
  <si>
    <t>C1=NC2=NC=NC(=C2N1)N</t>
  </si>
  <si>
    <t>Allopurinol</t>
  </si>
  <si>
    <t>plant</t>
  </si>
  <si>
    <t>water extract of wheat leaf</t>
  </si>
  <si>
    <t>C1=CC(=C(C=C1C2C(C(=O)C3=C(C=C(C=C3O2)O)O)O)O)O</t>
  </si>
  <si>
    <t>flavonoids</t>
  </si>
  <si>
    <t>CC1=CC2=C(C=C1C)N=CN2</t>
  </si>
  <si>
    <t>C1=CC(=CN=C1)C(=O)O</t>
  </si>
  <si>
    <t>CCCOC(=O)C1=CC(=C(C(=C1)O)O)O</t>
  </si>
  <si>
    <t>Boswellia papyrifera</t>
  </si>
  <si>
    <t>C([C@@H](C(=O)O)N)S</t>
  </si>
  <si>
    <t>Salvia miltiorrhiza</t>
  </si>
  <si>
    <t>C[C@@H](C(=O)O)N</t>
  </si>
  <si>
    <t>C1=CC(=C(C=C1C[C@@H](C(=O)O)N)O)O</t>
  </si>
  <si>
    <t>C1=CC(=CC=C1C[C@@H](C(=O)O)N)O</t>
  </si>
  <si>
    <t>CSCC[C@@H](C(=O)O)N</t>
  </si>
  <si>
    <t>C1=CC=C(C=C1)C[C@@H](C(=O)O)N</t>
  </si>
  <si>
    <t>C1=CC=C2C(=C1)C(=CN2)C[C@@H](C(=O)O)N</t>
  </si>
  <si>
    <t>C1=CC2=C(C=C1[N+](=O)[O-])NC=N2</t>
  </si>
  <si>
    <t>C1[C@@H]([C@H](OC2=CC(=CC(=C21)O)O)C3=CC(=C(C=C3)O)O)O</t>
  </si>
  <si>
    <t>C1=C2C(=NC(=N1)N)N=CN2</t>
  </si>
  <si>
    <t>C1=CC=C(C=C1)C2=C(C(=O)C3=CC=CC=C3O2)O</t>
  </si>
  <si>
    <t>khác</t>
  </si>
  <si>
    <t>CC1=CC2=C(C=C1)N=CN2</t>
  </si>
  <si>
    <t>CC(C)(C)C1=C(C=CC(=C1)O)OC.CC(C)(C)C1=C(C=CC(=C1)OC)O</t>
  </si>
  <si>
    <t>C12=C(NC(=O)NC1=O)N=C(N2)Br</t>
  </si>
  <si>
    <t>C1=NC2=NC(=NC(=C2N1)N)N</t>
  </si>
  <si>
    <t>Active</t>
  </si>
  <si>
    <t>CC1=C(C2=C(CCC(O2)(C)C(=O)O)C(=C1O)C)C</t>
  </si>
  <si>
    <t>fungus</t>
  </si>
  <si>
    <t>Quercina daedalea</t>
  </si>
  <si>
    <t>Inactive</t>
  </si>
  <si>
    <t>COC1=NC(=NC2=C1NC=N2)N</t>
  </si>
  <si>
    <t>COC1=C(C=CC(=C1)C[C@@H](CO)[C@@H](CC2=CC(=C(C=C2)O)OC)CO)O</t>
  </si>
  <si>
    <t>Stereospermum personatum</t>
  </si>
  <si>
    <t>COC1=CC=C(C=C1)C2=CC(=O)C3=C(O2)C(=C(C(=C3OC)OC)OC)OC</t>
  </si>
  <si>
    <t>C=CCC1=CC(=C(C=C1)O)O</t>
  </si>
  <si>
    <t>C1[C@H]([C@H](OC2=CC(=CC(=C21)O)O)C3=CC(=C(C=C3)O)O)O</t>
  </si>
  <si>
    <t>C1[C@H]([C@H](OC2=CC(=CC(=C21)O)O)C3=CC(=C(C(=C3)O)O)O)O</t>
  </si>
  <si>
    <t>COC1=C(C=C(C=C1)C2=CC(=O)C3=C(O2)C(=C(C(=C3OC)OC)OC)OC)OC</t>
  </si>
  <si>
    <t>C1=NNC2=NC=NC(=C21)N</t>
  </si>
  <si>
    <t>CN1C(=O)C2=C(NC1=O)N=CN2</t>
  </si>
  <si>
    <t>C1=CC(=C(C=C1C[C@H](C(=O)O)N)O)O</t>
  </si>
  <si>
    <t>CCC[C@H]1C[C@@H]2[C@H](O1)C3=CC(=C(C(=C3C(=O)O2)O)OC)OC</t>
  </si>
  <si>
    <t>Colletotrichum sp</t>
  </si>
  <si>
    <t>C1=CC=C(C=C1)NC(=O)C2=C(NC(=O)NC2=O)O</t>
  </si>
  <si>
    <t>CC1=C(SC(=N1)C2=CC(=C(C=C2)OCC(C)C)C#N)C(=O)O</t>
  </si>
  <si>
    <t>COC1=C(C(=C2C(=C1)OC(=CC2=O)C3=CC=C(C=C3)O[C@H]4[C@@H]([C@H]([C@@H]([C@H](O4)CO)O)O)O)O)OC</t>
  </si>
  <si>
    <t>C1C(OC2=CC=CC=C2C1=O)C3=CC=C(C=C3)O</t>
  </si>
  <si>
    <t>C[C@H]1[C@@H]([C@H]([C@H]([C@@H](O1)O[C@@H]2[C@H](O[C@H]([C@@H]([C@H]2O)O)OC[C@@H]3[C@H]([C@@H]([C@H]([C@@H](O3)OC(=O)[C@]45CCC(=C)C[C@H]4C6=CC[C@@H]7[C@]8(CC[C@@H](C([C@@H]8CC[C@]7([C@@]6(CC5)C)C)(C)C)O[C@H]9[C@@H]([C@H]([C@H](CO9)O)O)O[C@H]1[C@@H]([C@@H]([C@H]([C@@H](O1)C)O)O)O)C)O)O)O)CO)O)O)O</t>
  </si>
  <si>
    <t>Stauntonia brachyanthera</t>
  </si>
  <si>
    <t>C1=CC(=CC=C1N2C(=C(C=N2)C#N)N)[N+](=O)[O-]</t>
  </si>
  <si>
    <t>CC1=CC=C(C=C1)N2C3=NC=NC(=C3C=N2)N</t>
  </si>
  <si>
    <t>C1=CC(=CC=C1N2C3=NC=NC(=C3C=N2)N)[N+](=O)[O-]</t>
  </si>
  <si>
    <t>C1=CC=C(C(=C1)C=C2C(=O)NC(=O)NC2=O)[N+](=O)[O-]</t>
  </si>
  <si>
    <t>C1C(OC2=C(C(=CC(=C2C1=O)O)O)C3=C(C=CC(=C3)C4CC(=O)C5=C(C=C(C=C5O4)O)O)O)C6=CC=C(C=C6)O</t>
  </si>
  <si>
    <t>CCCCCC(=O)NC1=C(NC=N1)C(=O)N</t>
  </si>
  <si>
    <t>C1[C@H](OC2=CC(=CC(=C2C1=O)O)O)C3=CC=C(C=C3)O</t>
  </si>
  <si>
    <t>C1=CC(=CC=C1N2C(=C(C=N2)C#N)N)Cl</t>
  </si>
  <si>
    <t>C1=CC=C(C=C1)/C=C/C2=CC(=O)C3=CC=CC=C3O2</t>
  </si>
  <si>
    <t>algae</t>
  </si>
  <si>
    <t>Chrysophaem taylori</t>
  </si>
  <si>
    <t>CN1C(=O)C(=CC2=CC=CC=C2[N+](=O)[O-])C(=O)N(C1=O)C</t>
  </si>
  <si>
    <t>C1=CC(=CC=C1C(=O)O)N2C(=C(C=N2)C#N)N</t>
  </si>
  <si>
    <t>C1=NC2=C(N1)C(=S)N=C(N2)N</t>
  </si>
  <si>
    <t>COC1=CC=C(C=C1)N2C(=C(C=N2)C#N)N</t>
  </si>
  <si>
    <t>CC1=CC=C(C=C1)N2C(=C(C=N2)C#N)N</t>
  </si>
  <si>
    <t>CNC1=NC(=NC2=C1NC=N2)Cl</t>
  </si>
  <si>
    <t>C1=CC=C(C=C1)NC(=O)C2C(=O)NC(=S)NC2=O</t>
  </si>
  <si>
    <t>C1=CC(=C(C=C1C2=C(C(=O)C3=C(C=C(C=C3O2)O)O)O)O)O</t>
  </si>
  <si>
    <t>C1=CC(=C(C=C1C2=CC(=O)C3=C(C=C(C=C3O2)O)O)O)O</t>
  </si>
  <si>
    <t>Artemisia minor</t>
  </si>
  <si>
    <t>C[C@H]1[C@@H]([C@H]([C@H]([C@@H](O1)OC2=C(OC3=CC(=CC(=C3C2=O)O)O)C4=CC(=C(C=C4)O)O)O)O)O</t>
  </si>
  <si>
    <t>C1=CC(=C(C=C1C2=C(C(=O)C3=C(C=C(C=C3O2)O)O)O[C@H]4[C@@H]([C@H]([C@@H]([C@H](O4)CO)O)O)O)O)O</t>
  </si>
  <si>
    <t>C[C@H]1[C@@H]([C@H]([C@H]([C@@H](O1)OC[C@@H]2[C@H]([C@@H]([C@H]([C@@H](O2)OC3=C(OC4=CC(=CC(=C4C3=O)O)O)C5=CC(=C(C=C5)O)O)O)O)O)O)O)O</t>
  </si>
  <si>
    <t>C1=CC(=CC=C1C2=C(C(=O)C3=C(C=C(C=C3O2)O)O)O)O</t>
  </si>
  <si>
    <t>C1=CC(=CC=C1C2=COC3=CC(=CC(=C3C2=O)O)O)O</t>
  </si>
  <si>
    <t>COC1=C(C2=C(C=C1O)OC(=C(C2=O)OC)C3=CC(=C(C=C3)O)O)O</t>
  </si>
  <si>
    <t>Ajania fruticulosa</t>
  </si>
  <si>
    <t>C1=CC=C(C=C1)C2=CC(=O)C3=C(O2)C=C(C(=C3O)O)O</t>
  </si>
  <si>
    <t>C1=CC=C(C=C1)C2=CC(=O)C3=C(C=C(C=C3O2)O)O</t>
  </si>
  <si>
    <t>C1=CC(=C(C=C1C2=C(C(=O)C3=C(O2)C=C(C=C3)O)O)O)O</t>
  </si>
  <si>
    <t>C1=CC=C(C=C1)C2=C(C(=O)C3=C(C=C(C=C3O2)O)O)O</t>
  </si>
  <si>
    <t>COC1=C(C=CC(=C1)C2=C(C(=O)C3=C(C=C(C=C3O2)O)O)O)O</t>
  </si>
  <si>
    <t>C1=CC(=C(C=C1O)O)C2=C(C(=O)C3=C(C=C(C=C3O2)O)O)O</t>
  </si>
  <si>
    <t>C1=C(C=C(C(=C1O)O)O)C2=C(C(=O)C3=C(C=C(C=C3O2)O)O)O</t>
  </si>
  <si>
    <t>COC1=CC=C(C=C1)C2=C(C(=O)C3=C(O2)C=C(C(=C3O)OC)O)OC</t>
  </si>
  <si>
    <t>C1=CC(=CC=C1C2=COC3=C(C2=O)C=CC(=C3)O)O</t>
  </si>
  <si>
    <t>C1=CC=C(C=C1)C2=CC(=O)C3=C(O2)C=C(C=C3)O</t>
  </si>
  <si>
    <t>C[C@H]1[C@@H]([C@H]([C@H]([C@@H](O1)O[C@@H]2[C@H]([C@@H]([C@H](O[C@H]2OC3=CC(=C4C(=C3)OC(=CC4=O)C5=CC(=C(C=C5)O)O)O)CO)O)O)O)O)O</t>
  </si>
  <si>
    <t>C1=CC(=C(C=C1C2=COC3=C(C2=O)C=CC(=C3)O)O)O</t>
  </si>
  <si>
    <t>C1=CC(=CC=C1C2=COC3=CC(=C(C=C3C2=O)O)O)O</t>
  </si>
  <si>
    <t>C1=CC(=CC=C1C2=CC(=O)C3=C(C(=C(C(=C3O2)O[C@H]4[C@@H]([C@H]([C@@H]([C@H](O4)CO)O)O)O)O)O[C@H]5[C@@H]([C@H]([C@@H]([C@H](O5)CO)O)O)O)O)O</t>
  </si>
  <si>
    <t>COC1=C(C=C2[C@@H]([C@H]([C@@](CC2=C1)(CO)O)CO)C3=CC(=C(C=C3)O)OC)O</t>
  </si>
  <si>
    <t>COC1=C(C=C2C(=C1)C(=O)C(=CO2)C3=CC=C(C=C3)O)O</t>
  </si>
  <si>
    <t>C1=CC(=C(C=C1C2=CC(=O)C3=C(O2)C(=C(C=C3O)O)O[C@H]4[C@@H]([C@H]([C@@H]([C@H](O4)CO)O)O)O)O)O</t>
  </si>
  <si>
    <t>C[C@H]1[C@@H]([C@H]([C@H]([C@@H](O1)OC[C@@H]2[C@H]([C@@H]([C@H]([C@@H](O2)OC3=C(OC4=CC(=CC(=C4C3=O)O)O)C5=CC=C(C=C5)O)O)O)O)O)O)O</t>
  </si>
  <si>
    <t>COC1=C(C=C(C=C1)C2=C(C(=O)C3=C(C=C(C=C3O2)OC)O)O)O</t>
  </si>
  <si>
    <t>C1=CC(=CC=C1/C=C/C(=O)OC[C@@H]2[C@H]([C@@H]([C@H]([C@@H](O2)OC3=C(OC4=CC(=CC(=C4C3=O)O)O)C5=CC=C(C=C5)O)O)O)O)O</t>
  </si>
  <si>
    <t>C1=NC2=C(N1)C(=NC(=N2)N)Cl</t>
  </si>
  <si>
    <t>C1=CC(=CC=C1C2=COC3=C(C2=O)C=CC(=C3O)O)O</t>
  </si>
  <si>
    <t>CC(=CCC1=CC(=C(C=C1O)O)C(=O)/C=C/C2=CC(=C(C=C2)O)O)C</t>
  </si>
  <si>
    <t>C1=CC=C(C=C1)/C=C/C2=CC(=O)C3=C(C=CC=C3O2)O</t>
  </si>
  <si>
    <t>C1=CC=C(C=C1)/C=C/C2=CC(=O)C3=C(O2)C=C(C=C3)O</t>
  </si>
  <si>
    <t>C1=CC=C(C=C1)/C=C/C2=CC(=O)C3=C(C=C(C=C3O2)O)O</t>
  </si>
  <si>
    <t>C1=CC(=C2C(=C1)OC(=CC2=O)/C=C/C3=CC=C(C=C3)O)O</t>
  </si>
  <si>
    <t>C1=CC(=CC=C1/C=C/C2=CC(=O)C3=C(O2)C=C(C=C3)O)O</t>
  </si>
  <si>
    <t>C1=CC(=CC=C1/C=C/C2=CC(=O)C3=C(C=C(C=C3O2)O)O)O</t>
  </si>
  <si>
    <t>C1=CC(=C2C(=C1)OC(=CC2=O)/C=C/C3=CC(=C(C=C3)O)O)O</t>
  </si>
  <si>
    <t>C1=CC(=C(C=C1/C=C/C2=CC(=O)C3=C(O2)C=C(C=C3)O)O)O</t>
  </si>
  <si>
    <t>C1=CC(=C(C=C1/C=C/C2=CC(=O)C3=C(C=C(C=C3O2)O)O)O)O</t>
  </si>
  <si>
    <t>CCCCCCCCCCCCCCCC(=O)O[C@@H]1CC2=C(C(=C(C=C2)O)O)O[C@H]1C3=CC(=C(C=C3)O)O</t>
  </si>
  <si>
    <t>Dichrostachys cinerea</t>
  </si>
  <si>
    <t>C1=CC(=CC=C1/C=C/C(=O)OC[C@H]2[C@@H]([C@H]([C@@H]([C@H](O2)OC3=CC=C(C=C3)C4=CC(=O)C5=C(C=C(C=C5O4)O)O)OC(=O)/C=C/C6=CC=C(C=C6)O)O)O)O</t>
  </si>
  <si>
    <t>clubmoss</t>
  </si>
  <si>
    <t>Palhinhaea cernua</t>
  </si>
  <si>
    <t>C1CN2C(=O)C3=C(N=C(N3)C4=CC=CC=C4)N=C2SC1</t>
  </si>
  <si>
    <t>CCCCCOC(=O)C(=O)NC1=C(NC=N1)C(=O)N</t>
  </si>
  <si>
    <t>CCCCOC(=O)C(=O)NC1=C(NC=N1)C(=O)N</t>
  </si>
  <si>
    <t>CCCCCCOC(=O)C(=O)NC1=C(NC=N1)C(=O)N</t>
  </si>
  <si>
    <t>C[C@H]1[C@@H]([C@H]([C@H]([C@@H](O1)OC[C@@H]2[C@H]([C@@H]([C@H]([C@@H](O2)OC3=CC(=CC(=C3)OC)/C=C/C4=CC=C(C=C4)O)O)O)O)O)O)O</t>
  </si>
  <si>
    <t>C[C@H]1[C@@H]([C@H]([C@H]([C@@H](O1)OC[C@@H]2[C@H]([C@@H]([C@H]([C@@H](O2)OC3=CC(=CC(=C3)OC)/C=C/C4=CC=C(C=C4)O)O[C@H]5[C@@H]([C@@H]([C@H]([C@@H](O5)C)O)O)O)O)O)O)O)O</t>
  </si>
  <si>
    <t>CCC[C@@H](C[C@@H]1CC2=CC(=C(C(=C2C(=O)O1)O)OC)OC)O</t>
  </si>
  <si>
    <t>C1=CC(=CC=C1C#N)N2C3=NC=NC(=C3C=N2)N</t>
  </si>
  <si>
    <t>C1=CC(=CC=C1C(F)(F)F)N2C(=C(C=N2)C#N)N</t>
  </si>
  <si>
    <t>C1=CC(=C(C=C1C[C@H](C(=O)O)OC(=O)/C=C/C2=C3C=C(OC3=C(C=C2)O)C4=CC(=C(C=C4)O)O)O)O</t>
  </si>
  <si>
    <t>COC1=C(C=C(C=C1)C[C@H](C(=O)OC)OC(=O)/C=C/C2=C3C=C(OC3=C(C=C2)OC)C4=CC(=C(C=C4)OC)OC)OC</t>
  </si>
  <si>
    <t>COC(=O)CNC(=O)C1=CC=C(C=C1)N2C3=NC=NC(=C3C=N2)N</t>
  </si>
  <si>
    <t>C1=CC(=CC=C1C#N)N2C(=C(C=N2)C#N)N</t>
  </si>
  <si>
    <t>COC(=O)CNC(=O)C1=CC=C(C=C1)N2C(=C(C=N2)C#N)N</t>
  </si>
  <si>
    <t>C1=CC(=CC=C1C(=O)O)N2C3=NC=NC(=C3C=N2)N</t>
  </si>
  <si>
    <t>C1=CC(=CC=C1C(F)(F)F)N2C3=NC=NC(=C3C=N2)N</t>
  </si>
  <si>
    <t>COC1=CC=C(C=C1)N2C3=NC=NC(=C3C=N2)N</t>
  </si>
  <si>
    <t>CC(=O)OC[C@@H]1[C@H]([C@@H]([C@H]([C@@H](O1)NC2=C(C=NN2C3=CC=C(C=C3)C(=O)O)C#N)OC(=O)C)OC(=O)C)OC(=O)C</t>
  </si>
  <si>
    <t>CC(=O)OC[C@@H]1[C@H]([C@@H]([C@H]([C@@H](O1)NC2=C3C=NN(C3=NC=N2)C4=CC=C(C=C4)C(=O)O)OC(=O)C)OC(=O)C)OC(=O)C</t>
  </si>
  <si>
    <t>CCC[C@H](C[C@@H]1[C@@H](C2=CC(=C(C(=C2C(=O)O1)O)OC)OC)O)O</t>
  </si>
  <si>
    <t>CCC(C)C(=O)C1=C([C@]2(C[C@H]3[C@H](CC[C@@]3(C)O)[C@](C2)(C)O)C(=O)[C@](C1=O)(C)CC=C(C)C)O</t>
  </si>
  <si>
    <t>Hypericum geminiflorum</t>
  </si>
  <si>
    <t>CCOC1=CC(=C(C=C1)OCC)C(=O)/C=C/C2=CC=C(S2)C</t>
  </si>
  <si>
    <t>CCOC1=C(C=C(C=C1)OC)C(=O)/C=C/C2=CC=C(S2)C</t>
  </si>
  <si>
    <t>COC1=C(C(=C2C(=C1)C=C(C(=O)O2)C3=CC4=CC(=C(C=C4OC3=O)O)O)OC)O</t>
  </si>
  <si>
    <t>COC1=C(C(=C2C(=C1)O[C@@H]([C@H](C2=O)O)C3=CC(=C(C=C3)O)O)OC)OC</t>
  </si>
  <si>
    <t>CCCCCCCCCCCCCCCCCC(=O)O[C@@H]1CC2=C(C(=C(C=C2)O)O)O[C@H]1C3=CC(=C(C=C3)O)O</t>
  </si>
  <si>
    <t>CCCC(=O)O[C@@H]1CC2=C(C(=C(C=C2)O)O)O[C@H]1C3=CC(=C(C=C3)O)O</t>
  </si>
  <si>
    <t>CC(=O)O[C@@H]1CC2=C(C(=C(C=C2)O)O)O[C@H]1C3=CC(=C(C=C3)O)O</t>
  </si>
  <si>
    <t>CCCCCCCCCCCCCC(=O)O[C@@H]1CC2=C(C(=C(C=C2)O)O)O[C@H]1C3=CC(=C(C=C3)O)O</t>
  </si>
  <si>
    <t>CCCCCCCCCC(=O)O[C@@H]1CC2=C(C(=C(C=C2)O)O)O[C@H]1C3=CC(=C(C=C3)O)O</t>
  </si>
  <si>
    <t>CCCCCC(=O)O[C@@H]1CC2=C(C(=C(C=C2)O)O)O[C@H]1C3=CC(=C(C=C3)O)O</t>
  </si>
  <si>
    <t>C[C@]1(C=CC2=C(O1)C=CC(=C2)O)CO</t>
  </si>
  <si>
    <t>C1[C@H]([C@@H]([C@H](C(O1)OC2=C3C(=C(C(=C2O)OC4[C@@H]([C@H]([C@@H]([C@H](O4)CO)O)O)O)O)C(=O)C(=C(O3)C5=CC=C(C=C5)O)O)O)O)O</t>
  </si>
  <si>
    <t>C1[C@H]([C@@H]([C@H](C(O1)OC2=C(C(=C3C(=C2O)C(=O)C(=C(O3)C4=CC=C(C=C4)O)O)OC5[C@@H]([C@H]([C@@H]([C@H](O5)CO)O)O)O)O)O)O)O</t>
  </si>
  <si>
    <t>COC1=C(C=CC(=C1)/C=C/O[C@H]2[C@@H]3C=CO[C@H]([C@@H]3[C@]4([C@H]2O4)CO)O[C@H]5[C@@H]([C@H]([C@@H]([C@H](O5)CO)O)O)O)O</t>
  </si>
  <si>
    <t>C1=CO[C@H]([C@H]2[C@@H]1[C@@H]([C@H]3[C@]2(O3)CO)O/C=C/C4=CC=C(C=C4)O)O[C@H]5[C@@H]([C@H]([C@@H]([C@H](O5)CO)O)O)O</t>
  </si>
  <si>
    <t>COC1=C(C=CC(=C1)C[C@@H]2COC[C@@H]2C(C3=CC(=C(C=C3)O)OC)O)O</t>
  </si>
  <si>
    <t>COC1=C(C=C(C=C1)[C@H]2[C@H](C(=O)C3=C(C(=C(C=C3O2)OC)O)OC)O)OC</t>
  </si>
  <si>
    <t>C1=CC(=CC=C1/C=C/C(=O)O[C@H]2[C@@H]([C@H]([C@@H](O[C@@H]2OC3=CC=C(C=C3)C4=CC(=O)C5=C(C=C(C=C5O4)O)O)CO)O)O)O</t>
  </si>
  <si>
    <t>C1=CC(=CC=C1/C=C/C(=O)OC[C@H]2[C@@H]([C@H]([C@@H]([C@H](O2)OC3=CC=C(C=C3)C4=CC(=O)C5=C(C=C(C=C5O4)O)O)O)O)O)O</t>
  </si>
  <si>
    <t>C[C@H]1[C@@H]([C@H]([C@H]([C@@H](O1)O[C@@H]2[C@H]([C@@H]([C@H](O[C@H]2OC3=CC(=C4C(=C3)OC(=CC4=O)C5=CC(=C(C=C5)O)OC)O)CO)O)O)O)O)O</t>
  </si>
  <si>
    <t>COC1=C(C=CC(=C1)C(=O)OC[C@]2(CO[C@H]([C@@H]2O)O[C@@H]3[C@H]([C@@H]([C@H](O[C@H]3OC4=C(C=C(C=C4)C(=O)O)OC)CO)O)O)O)O</t>
  </si>
  <si>
    <t>CCCC(=O)CC[C@@H]1C2=CC(=C(C(=C2C(=O)O1)O)OC)OC</t>
  </si>
  <si>
    <t>CCC[C@H]1C[C@@H]2[C@H](O1)C3=CC(=C(C(=C3C(=O)O2)O)O)OC</t>
  </si>
  <si>
    <t>C1CCN(CC1)CCCOC2=CC3=C(C=C2)C(=O)C4=CC=CC=C4O3</t>
  </si>
  <si>
    <t>C1CCN(C1)CCCOC2=CC3=C(C=C2)C(=O)C4=CC=CC=C4O3</t>
  </si>
  <si>
    <t>CN1CCN(CC1)CCCOC2=CC3=C(C=C2)C(=O)C4=CC=CC=C4O3</t>
  </si>
  <si>
    <t>C1CN(CCN1)CCCOC2=CC3=C(C=C2)C(=O)C4=CC=CC=C4O3</t>
  </si>
  <si>
    <t>CCN(CC)CCCOC1=CC2=C(C=C1)C(=O)C3=CC=CC=C3O2</t>
  </si>
  <si>
    <t>C1CCN(CC1)CCCOC2=CC3=C(C=C2)C(=O)C4=C(O3)C=C(C=C4)O</t>
  </si>
  <si>
    <t>C1CCN(C1)CCCOC2=CC3=C(C=C2)C(=O)C4=C(O3)C=C(C=C4)O</t>
  </si>
  <si>
    <t>C1CC1NCCCOC2=CC3=C(C=C2)C(=O)C4=C(O3)C=C(C=C4)O</t>
  </si>
  <si>
    <t>C1CCC(CC1)NCCCOC2=CC3=C(C=C2)C(=O)C4=C(O3)C=C(C=C4)O</t>
  </si>
  <si>
    <t>CCN(CC)CCCOC1=CC2=C(C=C1)C(=O)C3=C(O2)C=C(C=C3)O</t>
  </si>
  <si>
    <t>C1CN(CCN1)CCCOC2=CC3=C(C=C2)C(=O)C4=C(O3)C=C(C=C4)O</t>
  </si>
  <si>
    <t>CN1CCN(CC1)CCCOC2=CC3=C(C=C2)C(=O)C4=C(O3)C=C(C=C4)O</t>
  </si>
  <si>
    <t>CCC[C@@H](C[C@@H]1CC2=CC(=C(C(=C2C(=O)O1)O)O)OC)O</t>
  </si>
  <si>
    <t>C1CC1C2=CC=C(C3=CC=CC=C23)N4C(=NN=C4Br)SCC(=O)O</t>
  </si>
  <si>
    <t>COC1=CC(=CC(=C1)/C=C/2\CCC/C(=C\C3=CC(=CC=C3)Cl)/C2=O)OC</t>
  </si>
  <si>
    <t>COC1=CC(=CC(=C1)/C=C/2\CCC/C(=C\C3=CC=CC=C3Cl)/C2=O)OC</t>
  </si>
  <si>
    <t>COC1=CC(=CC(=C1)/C=C/2\CCC/C(=C\C3=CC(=CC=C3)Br)/C2=O)OC</t>
  </si>
  <si>
    <t>COC1=CC(=CC(=C1)/C=C/2\CCC/C(=C\C3=CC=C(C=C3)Br)/C2=O)OC</t>
  </si>
  <si>
    <t>COC1=CC(=CC(=C1)/C=C/2\CCC/C(=C\C3=CC=C(C=C3)S(=O)(=O)C)/C2=O)OC</t>
  </si>
  <si>
    <t>CC1(C=CC2=CC(=C(C=C2O1)O)C(=O)/C=C/C3=CC(=C(C=C3)O)O)C</t>
  </si>
  <si>
    <t>C1=CC(=CC=C1NC(=O)C2C(NC(=S)NC2=O)O)O</t>
  </si>
  <si>
    <t>C=CCC1=CC(=C(C=C1C(C=C)C2=CC(=C(C=C2)O)O)O)O</t>
  </si>
  <si>
    <t>COC1=CC(=CC(=C1)/C=C/2\CC/C(=C\C3=CC=CC=C3Cl)/C2=O)OC</t>
  </si>
  <si>
    <t>COC1=CC(=CC(=C1)/C=C/2\CC/C(=C\C3=CC(=CC=C3)Cl)/C2=O)OC</t>
  </si>
  <si>
    <t>COC1=CC(=CC(=C1)/C=C/2\CC/C(=C\C3=CC(=CC=C3)Br)/C2=O)OC</t>
  </si>
  <si>
    <t>COC1=CC(=CC(=C1)/C=C/2\CC/C(=C\C3=CC=C(C=C3)S(=O)(=O)C)/C2=O)OC</t>
  </si>
  <si>
    <t>C1=CC(=CC=C1C2=CC(=O)C3=C(C=C(C=C3O2)OCC(=O)O)O)O</t>
  </si>
  <si>
    <t>C1=CC(=CC=C1C2=CC(=O)C3=C(C=C(C=C3O2)OCCCC(=O)O)O)O</t>
  </si>
  <si>
    <t>C1=CC(=CC=C1C2=CC(=O)C3=C(C=C(C=C3O2)OCCCCC(=O)O)O)O</t>
  </si>
  <si>
    <t>C1=CC(=CC=C1C2=CC(=O)C3=C(C=C(C=C3O2)OCCCCCC(=O)O)O)O</t>
  </si>
  <si>
    <t>C1=CC(=CC=C1C2=CC(=O)C3=C(C=C(C=C3O2)OCCCCCCC(=O)O)O)O</t>
  </si>
  <si>
    <t>C1=CC(=CC=C1C2=CC(=O)C3=C(C=C(C=C3O2)OCCCCCCCC(=O)O)O)O</t>
  </si>
  <si>
    <t>C1=CC(=CC=C1C2=CC(=O)C3=C(C=C(C=C3O2)O)O)OCC(=O)O</t>
  </si>
  <si>
    <t>C1=CC(=CC=C1C2=CC(=O)C3=C(C=C(C=C3O2)O)O)OCCCC(=O)O</t>
  </si>
  <si>
    <t>C1=CC(=CC=C1C2=CC(=O)C3=C(C=C(C=C3O2)O)O)OCCCCC(=O)O</t>
  </si>
  <si>
    <t>C1=CC(=CC=C1C2=CC(=O)C3=C(C=C(C=C3O2)O)O)OCCCCCC(=O)O</t>
  </si>
  <si>
    <t>C1=CC(=CC=C1C2=CC(=O)C3=C(C=C(C=C3O2)O)O)OCCCCCCC(=O)O</t>
  </si>
  <si>
    <t>C1=CC(=CC=C1C2=CC(=O)C3=C(C=C(C=C3O2)O)O)OCCCCCCCC(=O)O</t>
  </si>
  <si>
    <t>C1=CC(=CC=C1C2=CC(=O)C3=C(O2)C=C(C=C3OCC(=O)O)O)O</t>
  </si>
  <si>
    <t>C1=CC(=CC=C1C2=CC(=O)C3=C(O2)C=C(C=C3OCCCC(=O)O)O)O</t>
  </si>
  <si>
    <t>C1=CC(=CC=C1C2=CC(=O)C3=C(O2)C=C(C=C3OCCCCC(=O)O)O)O</t>
  </si>
  <si>
    <t>C1=CC(=CC=C1C2=CC(=O)C3=C(O2)C=C(C=C3OCCCCCC(=O)O)O)O</t>
  </si>
  <si>
    <t>C1=CC(=CC=C1C2=CC(=O)C3=C(O2)C=C(C=C3OCCCCCCC(=O)O)O)O</t>
  </si>
  <si>
    <t>C1=CC(=CC=C1C2=CC(=O)C3=C(O2)C=C(C=C3OCCCCCCCC(=O)O)O)O</t>
  </si>
  <si>
    <t>C1=CC(=CC=C1NC(=O)C2C(NC(=O)NC2=O)O)O</t>
  </si>
  <si>
    <t>COC1=C(C=C(C=C1)C2=CC3=C(C=CC(=C3O2)OC)/C=C/C(=O)N[C@@H](CC4=CC(=C(C=C4)O)O)C(=O)O)OC</t>
  </si>
  <si>
    <t>COC1=C(C=C(C=C1)C2=CC3=C(C=CC(=C3O2)OC)/C=C/C(=O)N[C@@H](CC4=CC(=C(C=C4)O)O)C(=O)OC)OC</t>
  </si>
  <si>
    <t>C[C@@H](C(=O)O)NC(=O)/C=C/C1=C2C=C(OC2=C(C=C1)O)C3=CC(=C(C=C3)O)O</t>
  </si>
  <si>
    <t>COC(=O)[C@@H](CC1=CC(=C(C=C1)O)O)NC(=O)/C=C/C2=C3C=C(OC3=C(C=C2)O)C4=CC(=C(C=C4)O)O</t>
  </si>
  <si>
    <t>C[C@@H](C(=O)OC)NC(=O)/C=C/C1=C2C=C(OC2=C(C=C1)O)C3=CC(=C(C=C3)O)O</t>
  </si>
  <si>
    <t>Salvia miltiorrhiza Bge.</t>
  </si>
  <si>
    <t>COC(=O)[C@@H](CC1=CNC2=CC=CC=C21)NC(=O)/C=C/C3=C4C=C(OC4=C(C=C3)O)C5=CC(=C(C=C5)O)O</t>
  </si>
  <si>
    <t>C1=CC(=C(C=C1C[C@H](C(=O)O)NC(=O)/C=C/C2=C3C=C(OC3=C(C=C2)O)C4=CC(=C(C=C4)O)O)O)O</t>
  </si>
  <si>
    <t>COC(=O)[C@H](CC1=CC(=C(C=C1)O)O)NC(=O)/C=C/C2=C3C=C(OC3=C(C=C2)O)C4=CC(=C(C=C4)O)O</t>
  </si>
  <si>
    <t>C1=CC(=C(C=C1C[C@@H](C(=O)O)NC(=O)/C=C/C2=C3C=C(OC3=C(C=C2)O)C4=CC(=C(C=C4)O)O)O)O</t>
  </si>
  <si>
    <t>C1=CC(=CC=C1C[C@@H](C(=O)O)NC(=O)/C=C/C2=C3C=C(OC3=C(C=C2)O)C4=CC(=C(C=C4)O)O)O</t>
  </si>
  <si>
    <t>COC(=O)[C@H](CC1=CC=C(C=C1)O)NC(=O)/C=C/C2=C3C=C(OC3=C(C=C2)O)C4=CC(=C(C=C4)O)O</t>
  </si>
  <si>
    <t>COC(=O)[C@H](CC1=CC=CC=C1)NC(=O)/C=C/C2=C3C=C(OC3=C(C=C2)O)C4=CC(=C(C=C4)O)O</t>
  </si>
  <si>
    <t>C1=CC=C2C(=C1)C(=CN2)C[C@H](C(=O)O)NC(=O)/C=C/C3=C4C=C(OC4=C(C=C3)O)C5=CC(=C(C=C5)O)O</t>
  </si>
  <si>
    <t>COC1=C(C=C(C=C1)C2=CC3=C(C=CC(=C3O2)OC)/C=C/C(=O)N[C@H](CC4=CC(=C(C=C4)O)O)C(=O)OC)OC</t>
  </si>
  <si>
    <t>COC1=NC(=C(C=C1)[N+](=O)[O-])S(=O)(=O)CCC2=NC=CN=C2</t>
  </si>
  <si>
    <t>Oc1ncnc2[nH]ncc12</t>
  </si>
  <si>
    <t>CCCC(=O)NC1=NC2=C(C(=O)N1)NC=N2</t>
  </si>
  <si>
    <t>CCCCCCNC1=NC2=C(C(=O)N1)NC=N2</t>
  </si>
  <si>
    <t>C1=CC(=CC=C1/C=N/NC2=C3C=NNC3=NC(=O)N2)O</t>
  </si>
  <si>
    <t>CCCCNC1=NC2=C(C(=O)N1)NC=N2</t>
  </si>
  <si>
    <t>C1=CC=C(C=C1)C2=CC=C(C=C2)C3=CC(=O)NC(=N3)N</t>
  </si>
  <si>
    <t>CCCCSC1=NC2=C(C(=O)N1)NC=N2</t>
  </si>
  <si>
    <t>CCCCSC1=NC(=C(C(=O)N1)NC=O)N</t>
  </si>
  <si>
    <t>CCCCCCSC1=NC(=C(C(=O)N1)NC=O)N</t>
  </si>
  <si>
    <t>CCCCCSC1=NC2=C(C(=O)N1)NC=N2</t>
  </si>
  <si>
    <t>C1=CC(=CC=C1/C=N/NC2=C3C=NNC3=NC(=O)N2)F</t>
  </si>
  <si>
    <t>C1=CC(=CC=C1/C=N/NC2=C3C=NNC3=NC(=O)N2)[N+](=O)[O-]</t>
  </si>
  <si>
    <t>CCCCCNC1=NC2=C(C(=O)N1)NC=N2</t>
  </si>
  <si>
    <t>CCCCCCSC1=NC2=C(C(=O)N1)NC=N2</t>
  </si>
  <si>
    <t>CCCCCSC1=NC(=C(C(=O)N1)NC=O)N</t>
  </si>
  <si>
    <t>CCC1=NC2=C(C=NN2)C(=O)N1</t>
  </si>
  <si>
    <t>CCCCC1=NC2=C(C=NN2)C(=O)N1</t>
  </si>
  <si>
    <t>CCCC1=NC2=C(C=NN2)C(=O)N1</t>
  </si>
  <si>
    <t>CCCCCC1=NC2=C(C=NN2)C(=O)N1</t>
  </si>
  <si>
    <t>CC(C)COC1=C(C=C(C=C1)C2=CC(=O)NC(=N2)N)C#N</t>
  </si>
  <si>
    <t>CC(C)COC1=C(C=C(C=C1)C2=CC(=O)NC(=N2)N)[N+](=O)[O-]</t>
  </si>
  <si>
    <t>CC(C)COC1=C(C=C(C=C1)C2=CC(=O)NC(=N2)N)OC</t>
  </si>
  <si>
    <t>CC(C)COC1=C(C=C(C=C1)C2=CC(=O)NC(=N2)N)C(=O)N</t>
  </si>
  <si>
    <t>CC(C)COC1=C(C=C(C=C1)C2=CC(=O)NC(=N2)N)N</t>
  </si>
  <si>
    <t>CC(C)COC1=C(C=C(C=C1)C2=CC(=O)NC(=N2)N)OC(F)(F)F</t>
  </si>
  <si>
    <t>C1=CC=C(C=C1)OC2=CC=C(C=C2)C3=CC(=O)NC(=N3)N</t>
  </si>
  <si>
    <t>C1COCCN1C2=CC=C(C=C2)C3=CC(=O)NC(=N3)N</t>
  </si>
  <si>
    <t>C1=CC=C(C=C1)CC2=CC=C(C=C2)C3=CC(=O)NC(=N3)N</t>
  </si>
  <si>
    <t>C1=CC(=CC=C1C2=CC(=O)NC(=N2)N)O</t>
  </si>
  <si>
    <t>CC(C)CC1=CC=C(C=C1)C2=CC(=O)NC(=N2)N</t>
  </si>
  <si>
    <t>CCCCSC1=CC=C(C=C1)C2=CC(=O)NC(=N2)N</t>
  </si>
  <si>
    <t>C1=CC(=CC=C1C2=CC(=O)NC(=N2)N)OCCCO</t>
  </si>
  <si>
    <t>CC(C)SC1=CC=C(C=C1)C2=CC(=O)NC(=N2)N</t>
  </si>
  <si>
    <t>CCCCOC1=CC=C(C=C1)C2=CC(=O)NC(=N2)N</t>
  </si>
  <si>
    <t>CC(C)COC1=CC=C(C=C1)C2=CC(=O)NC(=N2)N</t>
  </si>
  <si>
    <t>C1=CC=C(C=C1)C2=NN3C(NC4=CC=CC=C4C3=C2)C5=C(C(=CC(=C5)Cl)Cl)O</t>
  </si>
  <si>
    <t>C1=CC=C(C=C1)C2=NN3C(NC4=CC=CC=C4C3=C2)C5=CC(=CC=C5)[N+](=O)[O-]</t>
  </si>
  <si>
    <t>C/C(=N/NC1=CC=CC=C1)/C2=C(N(C(=O)N(C2=O)C)C)O</t>
  </si>
  <si>
    <t>C1=NNC2=C1C3=NC=NN3C(=O)N2</t>
  </si>
  <si>
    <t>C1=CC(=CC(=C1)Cl)C2=NN3C(=N2)C4=C(NC3=O)NN=C4</t>
  </si>
  <si>
    <t>C1=CC(=CC=C1C2=NN3C(=N2)C4=C(NC3=O)NN=C4)Cl</t>
  </si>
  <si>
    <t>C1=CC(=C(C=C1O)F)NC(=O)C2C(NC(=S)NC2=O)O</t>
  </si>
  <si>
    <t>C1=C(C=C(C(=C1F)O)F)NC(=O)C2C(NC(=O)NC2=O)O</t>
  </si>
  <si>
    <t>C1=CC(=C(C=C1O)F)NC(=O)C2C(NC(=O)NC2=O)O</t>
  </si>
  <si>
    <t>C1=CN=CC=C1NC(=O)C2C(NC(=O)NC2=O)O</t>
  </si>
  <si>
    <t>C1=CC(=CC=C1NC(=O)C2C(NC(=O)NC2=O)O)S(=O)(=O)N</t>
  </si>
  <si>
    <t>CS(=O)(=O)NC1=CC=C(C=C1)NC(=O)C2C(NC(=O)NC2=O)O</t>
  </si>
  <si>
    <t>C1=CC(=CC=C1NC(=O)C2C(NC(=O)NC2=O)O)NS(=O)(=O)C(F)(F)F</t>
  </si>
  <si>
    <t>C1=CC(=C(C=C1NC(=O)C2C(NC(=O)NC2=O)O)CO)O</t>
  </si>
  <si>
    <t>C1=CC(=CC=C1C2=NNN=N2)NC(=O)C3C(NC(=O)NC3=O)O</t>
  </si>
  <si>
    <t>C1=CC(=CC=C1C2=NNN=N2)NC(=O)C3C(NC(=S)NC3=O)O</t>
  </si>
  <si>
    <t>C1=CC(=CC=C1NC(=O)C2C(NC(=O)NC2=O)O)N3C=NN=N3</t>
  </si>
  <si>
    <t>C1=CC2=NNN=C2C=C1NC(=O)C3C(NC(=O)NC3=O)O</t>
  </si>
  <si>
    <t>C1=CC(=CC=C1C2=NNN=C2)NC(=O)C3C(NC(=O)NC3=O)O</t>
  </si>
  <si>
    <t>C1=CC(=CC=C1C2NC(=O)ON2)NC(=O)C3C(NC(=O)NC3=O)O</t>
  </si>
  <si>
    <t>C1OC2=C(O1)C=C(C=C2)/C=N/NC3=C4C=NNC4=NC(=O)N3</t>
  </si>
  <si>
    <t>COC1=C2C(=C(C=C1)/C=C/C(=O)N[C@@H](CC3=CC=C(C=C3)O)C(=O)OC)C=C(O2)C4=CC(=C(C=C4)O)O</t>
  </si>
  <si>
    <t>C[C@H]1[C@@H]([C@H]([C@H]([C@@H](O1)O[C@@H]2[C@H](O[C@H]([C@@H]([C@H]2O)O)OC[C@@H]3[C@H]([C@@H]([C@H]([C@@H](O3)OC(=O)[C@]45CCC(=C)C[C@H]4C6=CC[C@@H]7[C@]8(CC[C@@H](C([C@@H]8CC[C@]7([C@@]6(CC5)C)C)(C)C)O[C@H]9[C@@H]([C@H]([C@@H]([C@H](O9)CO)O)O[C@H]1[C@@H]([C@H]([C@H](CO1)O)O)O[C@H]1[C@@H]([C@@H]([C@H]([C@@H](O1)C)O)O)O)O)C)O)O)O)CO)O)O)O</t>
  </si>
  <si>
    <t>C=CCCCCCCCC/C=N/NC1=NC(=O)NC2=C1C=NN2</t>
  </si>
  <si>
    <t>COC1=C2C(=C(C=C1)/C=C/C(=O)N[C@@H](CC3=CC=C(C=C3)O)C(=O)O)C=C(O2)C4=CC(=C(C=C4)O)O</t>
  </si>
  <si>
    <t>C[C@@H](C(=O)OC)NC(=O)/C=C/C1=C2C=C(OC2=C(C=C1)OC)C3=CC(=C(C=C3)O)O</t>
  </si>
  <si>
    <t>C1=CC(=C(C=C1C2=NN3C(=N2)C4=C(NC3=O)NN=C4)[N+](=O)[O-])O</t>
  </si>
  <si>
    <t>C1=CC(=CC=C1C2=NN3C(=N2)C4=C(NC3=O)NN=C4)Br</t>
  </si>
  <si>
    <t>C=CCCCCCCCCC1=NN2C(=N1)C3=C(NC2=O)NN=C3</t>
  </si>
  <si>
    <t>C1=CC(=CC=C1C2=CC(=O)C3=C(C(=C(C=C3O2)O[C@H]4[C@@H]([C@H]([C@@H]([C@H](O4)CO)O)O)O)O[C@H]5[C@@H]([C@H]([C@@H]([C@H](O5)CO)O)O)O)O)O</t>
  </si>
  <si>
    <t>C1=CC(=CC=C1C2=NN3C(=N2)C4=C(NC3=O)NN=C4)[N+](=O)[O-]</t>
  </si>
  <si>
    <t>C1=CC=C(C=C1)/C=N/NC2=C3C=NNC3=NC(=O)N2</t>
  </si>
  <si>
    <t>CC1=CC=C(C=C1)/C=N/NC2=C3C=NNC3=NC(=O)N2</t>
  </si>
  <si>
    <t>C[C@H]1[C@H]([C@H]([C@@H]([C@@H](O1)O[C@@H]2[C@H]([C@@H]([C@H](O[C@H]2OC[C@@]3([C@@H]4CC[C@@]5([C@@H]([C@]4(CC[C@@H]3O)C)CC[C@H]6[C@]5(CC[C@@]7([C@H]6C[C@](CC7)(C)O)C(=O)O)C)C)C)COC(=O)C)O)O)O)O)O</t>
  </si>
  <si>
    <t>COC1=C2C(=C(C=C1)/C=C/C(=O)N[C@@H](CC3=CC=CC=C3)C(=O)O)C=C(O2)C4=CC(=C(C=C4)O)O</t>
  </si>
  <si>
    <t>COC1=C2C(=C(C=C1)/C=C/C(=O)N[C@H](CC3=CC(=C(C=C3)O)O)C(=O)O)C=C(O2)C4=CC(=C(C=C4)O)O</t>
  </si>
  <si>
    <t>COC1=C(C=CC(=C1)C(=O)OC[C@@H]2[C@H]([C@@H]([C@H]([C@@H](O2)OCCCC3=CC(=C(C=C3)O)O)O)O)O)O</t>
  </si>
  <si>
    <t>C1=CC(=CC=C1C2=NN3C(=N2)C4=C(NC3=O)NN=C4)F</t>
  </si>
  <si>
    <t>COC1=C2C(=C(C=C1)/C=C/C(=O)N[C@@H](CC3=CC(=C(C=C3)O)O)C(=O)O)C=C(O2)C4=CC(=C(C=C4)O)O</t>
  </si>
  <si>
    <t>C/C=N/NC1=NC(=O)NC2=C1C=NN2</t>
  </si>
  <si>
    <t>CCCCC1=NN2C(=N1)C3=C(NC2=O)NN=C3</t>
  </si>
  <si>
    <t>C[C@H]1[C@H]([C@H]([C@@H]([C@@H](O1)O[C@@H]2[C@H]([C@@H]([C@H](O[C@H]2OC[C@@]3([C@@H]4CC[C@@]5([C@@H]([C@]4(CC[C@@H]3O)C)CC[C@H]6[C@]5(CC[C@@]7([C@H]6C[C@](CC7)(C)O)C(=O)O)C)C)C)CO)O)O)O)O)O</t>
  </si>
  <si>
    <t>C1=CC(=CC=C1C2=NN3C(=N2)C4=C(NC3=O)NN=C4)O</t>
  </si>
  <si>
    <t>COC1=CC=C(C=C1)C2=NN3C(=N2)C4=C(NC3=O)NN=C4</t>
  </si>
  <si>
    <t>C1=CC=C(C=C1)C2=NN3C(=N2)C4=C(NC3=O)NN=C4</t>
  </si>
  <si>
    <t>CCC1=NN2C(=N1)C3=C(NC2=O)NN=C3</t>
  </si>
  <si>
    <t>C1=CC(=CC(=C1)Cl)/C=N/NC2=C3C=NNC3=NC(=O)N2</t>
  </si>
  <si>
    <t>C1OC2=C(O1)C=C(C=C2)C3=NN4C(=N3)C5=C(NC4=O)NN=C5</t>
  </si>
  <si>
    <t>COC1=CC(=CC(=C1O)OC)C(C(CO)O[C@H]2[C@@H]([C@H]([C@@H]([C@H](O2)COC(=O)C3=CC(=C(C(=C3)OC)O)OC)O)O)O)O</t>
  </si>
  <si>
    <t>C1=CC(=CC=C1/C=N/NC2=C3C=NNC3=NC(=O)N2)C(=O)O</t>
  </si>
  <si>
    <t>COC1=C2C(=C(C=C1)/C=C/C(=O)N[C@@H](CC3=CC(=C(C=C3)O)O)C(=O)OC)C=C(O2)C4=CC(=C(C=C4)O)O</t>
  </si>
  <si>
    <t>COC1=C2C(=C(C=C1)/C=C/C(=O)N[C@@H](CC3=CC=CC=C3)C(=O)OC)C=C(O2)C4=CC(=C(C=C4)O)O</t>
  </si>
  <si>
    <t>COC1=C2C(=C(C=C1)/C=C/C(=O)N[C@H](CC3=CNC4=CC=CC=C43)C(=O)OC)C=C(O2)C5=CC(=C(C=C5)O)O</t>
  </si>
  <si>
    <t>CC1=NN2C(=N1)C3=C(NC2=O)NN=C3</t>
  </si>
  <si>
    <t>CC1=CC=C(C=C1)C2=NN3C(=N2)C4=C(NC3=O)NN=C4</t>
  </si>
  <si>
    <t>C[C@H]1[C@H]([C@H]([C@@H]([C@@H](O1)O[C@@H]2[C@H]([C@@H]([C@H](O[C@H]2OC[C@@]3([C@@H]4CC[C@@]5([C@@H]([C@]4(CC[C@@H]3O)C)CC[C@H]6[C@]5(CC[C@@]7([C@H]6C[C@](CC7)(C)O)C(=O)O)C)C)C)COC(=O)C)O)O[C@H]8[C@@H]([C@H]([C@H](CO8)O)O)O)O)O)O</t>
  </si>
  <si>
    <t>C1=CC=C(C(=C1)C2=NN3C(=N2)C4=C(NC3=O)NN=C4)Cl</t>
  </si>
  <si>
    <t>CCCCCCCC1=NN2C(=N1)C3=C(NC2=O)NN=C3</t>
  </si>
  <si>
    <t>C1=CC(=CC=C1/C=N/NC2=C3C=NNC3=NC(=O)N2)Cl</t>
  </si>
  <si>
    <t>C[C@@H](C(=O)O)NC(=O)/C=C/C1=C2C=C(OC2=C(C=C1)OC)C3=CC(=C(C=C3)O)O</t>
  </si>
  <si>
    <t>C1=CC=C(C(=C1)/C=N/NC2=C3C=NNC3=NC(=O)N2)Cl</t>
  </si>
  <si>
    <t>COC1=C2C(=C(C=C1)/C=C/C(=O)N[C@H](CC3=CNC4=CC=CC=C43)C(=O)O)C=C(O2)C5=CC(=C(C=C5)O)O</t>
  </si>
  <si>
    <t>C[C@]1(CC[C@@]2(CC[C@@]3([C@@H]([C@@H]2C1)CC[C@H]4[C@]3(CC[C@@H]5[C@@]4(CC[C@@H]([C@]5(C)CO[C@H]6[C@@H]([C@H]([C@@H]([C@H](O6)CO)O)O[C@H]7[C@@H]([C@H]([C@H](CO7)O)O)O)O)O)C)C)C)C(=O)O)O</t>
  </si>
  <si>
    <t>C1CC1CSC2=NC(=O)C(C(=O)N2)C(=O)NC3=CC=C(C=C3)C4=NNN=C4</t>
  </si>
  <si>
    <t>C1COC2(O1)C3=C(C=C(C=C3)NC(=O)C4=C(NC(=O)NC4=O)O)NC2=O</t>
  </si>
  <si>
    <t>O=C1C[C@H](c2ccc(O)cc2)Oc2cc(O)cc(O[C@@H]3O[C@H](CO)[C@@H](O)[C@H](O)[C@H]3O[C@@H]3O[C@H](CO)[C@@H](O)[C@H](O)[C@H]3O)c21</t>
  </si>
  <si>
    <t>Berchemia berchemiifolia</t>
  </si>
  <si>
    <t>C/C(=N\NC1=CC=C(C=C1)[N+](=O)[O-])/C2=C(N(C(=O)N(C2=O)C)C)O</t>
  </si>
  <si>
    <t>COC1=CC=C(C=C1)C/C(=N\O)/C2=NC3=C(O2)C=C(C=C3)OC</t>
  </si>
  <si>
    <t>C/C(=N\OC(=O)C1=CC=CC=C1)/C2=NC3=CC=CC=C3O2</t>
  </si>
  <si>
    <t>C/C(=N\OC(=O)C1=CC=C(C=C1)Br)/C2=NC3=CC=CC=C3O2</t>
  </si>
  <si>
    <t>CC1=CC2=C(C=C1)N=C(O2)/C(=N/O)/CC3=CC=CC=C3</t>
  </si>
  <si>
    <t>CC1=CC=CC=C1C(=O)O/N=C(\C)/C2=NC3=CC=CC=C3O2</t>
  </si>
  <si>
    <t>C/C(=N\OC(=O)CCC1=CC=CC=C1)/C2=NC3=CC=CC=C3O2</t>
  </si>
  <si>
    <t>C1=CC=C(C=C1)C/C(=N\O)/C2=NC3=C(O2)C=CC(=C3)Br</t>
  </si>
  <si>
    <t>C1=CC(=CC=C1C/C(=N\O)/C2=NC3=C(O2)C=C(C=C3)Cl)F</t>
  </si>
  <si>
    <t>C1=CC=C(C=C1)C/C(=N\O)/C2=NC3=CC=CC=C3O2</t>
  </si>
  <si>
    <t>CC1=CC2=C(C=C1)OC(=N2)/C(=N/O)/CC3=CC=C(C=C3)F</t>
  </si>
  <si>
    <t>CC1=CC2=C(C=C1)OC(=N2)/C(=N/O)/CC3=CC=CC=C3</t>
  </si>
  <si>
    <t>C/C(=N\OC(=O)CC1=CC=CC=C1)/C2=NC3=CC=CC=C3O2</t>
  </si>
  <si>
    <t>C1=CC(=CC=C1C/C(=N\O)/C2=NC3=C(O2)C=CC(=C3)Cl)F</t>
  </si>
  <si>
    <t>C1=CC(=CC=C1C/C(=N\O)/C2=NC3=C(O2)C=C(C=C3)Br)F</t>
  </si>
  <si>
    <t>C/C(=N\OC(=O)C1=CC=C(C=C1)[N+](=O)[O-])/C2=NC3=CC=CC=C3O2</t>
  </si>
  <si>
    <t>C1=CC=C(C=C1)C/C(=N\O)/C2=NC3=C(O2)C=C(C=C3)Cl</t>
  </si>
  <si>
    <t>C1=CC=C(C=C1)C/C(=N\O)/C2=NC3=C(O2)C=C(C=C3)Br</t>
  </si>
  <si>
    <t>C1=CC=C(C=C1)C/C(=N\O)/C2=NC3=C(O2)C=CC(=C3)Cl</t>
  </si>
  <si>
    <t>CC1=CC2=C(C=C1)N=C(O2)/C(=N/O)/CC3=CC=C(C=C3)F</t>
  </si>
  <si>
    <t>C/C(=N\OC(=O)C1=CC=CC=C1Br)/C2=NC3=CC=CC=C3O2</t>
  </si>
  <si>
    <t>COC1=CC=C(C=C1)C/C(=N\O)/C2=NC3=C(O2)C=C(C=C3)Cl</t>
  </si>
  <si>
    <t>C/C(=N\OC(=O)C1=CC=CC=C1OC)/C2=NC3=CC=CC=C3O2</t>
  </si>
  <si>
    <t>C1CCC(C1)N2C=C(C3=C2C=CC(=C3)C4=NOC(=O)N4)C#N</t>
  </si>
  <si>
    <t>CC(C)CCOC1=C(C=C(C=C1)C2=NC=C(C(=N2)N)C(=O)O)C#N</t>
  </si>
  <si>
    <t>C1=CC(=CC(=C1)NC(=O)C2C(NC(=O)NC2=O)O)C3=NNN=C3</t>
  </si>
  <si>
    <t>C1=CC(=CC=C1C2=NC=NN2)NC(=O)C3C(NC(=O)NC3=O)O</t>
  </si>
  <si>
    <t>C1=CC=C(C=C1)C2C(NNN2)C3=CC=C(C=C3)NC(=O)C4C(NC(=O)NC4=O)O</t>
  </si>
  <si>
    <t>C1=CC(=CC=C1C2=NNN=C2C(F)(F)F)NC(=O)C3C(NC(=O)NC3=O)O</t>
  </si>
  <si>
    <t>C1=CC(=CC=C1C2=NNC(=N2)C(F)(F)F)NC(=O)C3C(NC(=O)NC3=O)O</t>
  </si>
  <si>
    <t>C1=CC(=CC=C1C2=CNN=C2)NC(=O)C3C(NC(=O)NC3=O)O</t>
  </si>
  <si>
    <t>C1=CC(=C(C=C1NC(=O)C2C(NC(=O)NC2=O)O)C(F)(F)F)C3=NNN=C3</t>
  </si>
  <si>
    <t>C1=CC(=C(C=C1C2=NNN=C2)C(F)(F)F)NC(=O)C3C(NC(=O)NC3=O)O</t>
  </si>
  <si>
    <t>C1=CC(=CC=C1C2=CC(=O)NN2)NC(=O)C3C(NC(=O)NC3=O)O</t>
  </si>
  <si>
    <t>C1=CC(=CC=C1C2=C(NN=C2)C(F)(F)F)NC(=O)C3C(NC(=O)NC3=O)O</t>
  </si>
  <si>
    <t>C1=CC(=CC=C1NC(=O)C2C(NC(=O)NC2=O)O)N3C=C(C=N3)C(F)(F)F</t>
  </si>
  <si>
    <t>C1=CC(=CC=C1C2=NNC(=C2)C(F)(F)F)NC(=O)C3C(NC(=O)NC3=O)O</t>
  </si>
  <si>
    <t>C1=CC(=CC=C1C2=C(C=NN2)C(F)(F)F)NC(=O)C3C(NC(=O)NC3=O)O</t>
  </si>
  <si>
    <t>C/C(=N\NS(=O)(=O)C1=CC=C(C=C1)[N+](=O)[O-])/C2=NC3=CC=CC=C3N2</t>
  </si>
  <si>
    <t>CCCCS(=O)(=O)N/N=C(\C)/C1=NC2=CC=CC=C2O1</t>
  </si>
  <si>
    <t>C/C(=N\NS(=O)(=O)C1=CC=C(C=C1)[N+](=O)[O-])/C2=NC3=CC=CC=C3O2</t>
  </si>
  <si>
    <t>C/C(=N\NS(=O)(=O)C1=CC=C(C=C1)Br)/C2=NC3=CC=CC=C3N2</t>
  </si>
  <si>
    <t>C/C(=N\NS(=O)(=O)C1=CC=CC=C1)/C2=NC3=CC=CC=C3N2</t>
  </si>
  <si>
    <t>CC1=CC=C(C=C1)S(=O)(=O)N/N=C(\C)/C2=NC3=CC=CC=C3N2</t>
  </si>
  <si>
    <t>CC1=CC=C(C=C1)S(=O)(=O)N/N=C(\C)/C2=NC3=CC=CC=C3O2</t>
  </si>
  <si>
    <t>C/C(=N\OC(=O)CC1=CC=CC=C1)/C2=NC3=CC=CC=C3N2</t>
  </si>
  <si>
    <t>C/C(=N\OC(=O)C1=CC=C(C=C1)OC)/C2=NC3=CC=CC=C3N2</t>
  </si>
  <si>
    <t>C/C(=N\NS(=O)(=O)C1=CC=C(C=C1)OC)/C2=NC3=CC=CC=C3N2</t>
  </si>
  <si>
    <t>C/C(=N\OC(=O)C1=CC=CC=C1)/C2=NC3=CC=CC=C3N2</t>
  </si>
  <si>
    <t>C/C(=N\NS(=O)(=O)C1=CC=C(C=C1)Br)/C2=NC3=CC=CC=C3O2</t>
  </si>
  <si>
    <t>C/C(=N\NS(=O)(=O)C1=CC=CC(=C1)[N+](=O)[O-])/C2=NC3=CC=CC=C3O2</t>
  </si>
  <si>
    <t>C/C(=N\NS(=O)(=O)C1=CC=C(C=C1)OC)/C2=NC3=CC=CC=C3O2</t>
  </si>
  <si>
    <t>C/C(=N\OC(=O)CCl)/C1=NC2=CC=CC=C2N1</t>
  </si>
  <si>
    <t>CCCS(=O)(=O)N/N=C(\C)/C1=NC2=CC=CC=C2N1</t>
  </si>
  <si>
    <t>CCCS(=O)(=O)N/N=C(\C)/C1=NC2=CC=CC=C2O1</t>
  </si>
  <si>
    <t>C/C(=N\NS(=O)(=O)C1=CC=CC=C1)/C2=NC3=CC=CC=C3O2</t>
  </si>
  <si>
    <t>CC(C)(C)C1=CC=C(C=C1)COC2=C(C=C(C=C2)C3=NC=C4C(=N3)NNC4=O)C#N</t>
  </si>
  <si>
    <t>CC1=CC=C(C=C1)COC2=C(C=C(C=C2)C3=NC=C4C(=N3)NNC4=O)C#N</t>
  </si>
  <si>
    <t>C1CCC(CC1)COC2=C(C=C(C=C2)C3=NC=C4C(=N3)NNC4=O)C#N</t>
  </si>
  <si>
    <t>CC(C)OC1=C(C=C(C=C1)C2=NC=C3C(=N2)NNC3=O)C#N</t>
  </si>
  <si>
    <t>C1=CC(=CC=C1COC2=C(C=C(C=C2)C3=NC=C4C(=N3)NNC4=O)C#N)Cl</t>
  </si>
  <si>
    <t>C1=CC=C(C=C1)COC2=C(C=C(C=C2)C3=NC=C4C(=N3)NNC4=O)C#N</t>
  </si>
  <si>
    <t>C1=CC(=CC=C1COC2=C(C=C(C=C2)C3=NC=C4C(=N3)NNC4=O)C#N)Br</t>
  </si>
  <si>
    <t>CC(C)CCOC1=C(C=C(C=C1)C2=NC=C3C(=N2)NNC3=O)C#N</t>
  </si>
  <si>
    <t>C1=CC(=CC=C1COC2=C(C=C(C=C2)C3=NC=C4C(=N3)NNC4=O)C#N)F</t>
  </si>
  <si>
    <t>CC(C)COC1=C(C=C(C=C1)C2=NC=C3C(=N2)NNC3=O)C#N</t>
  </si>
  <si>
    <t>COCOC1=C(C=C(C=C1)C2=NC=C(C=N2)C(=O)O)C#N</t>
  </si>
  <si>
    <t>C=CCN1C=C(C2=C1C=CC(=C2)NC(=O)C3=CC(=O)NC=N3)C#N</t>
  </si>
  <si>
    <t>CC(C)CN1C=C(C2=C1C=C(C=C2)NC(=O)C3=CC(=O)NC=N3)C#N</t>
  </si>
  <si>
    <t>C#CCN1C=C(C2=C1C=CC(=C2)NC(=O)C3=CC(=O)NC=N3)C#N</t>
  </si>
  <si>
    <t>C1CC1CN2C=C(C3=C2C=CC(=C3)NC(=O)C4=CC(=O)NC=N4)C#N</t>
  </si>
  <si>
    <t>C1CC1CN2C=C(C3=C2C=C(C=C3)NC(=O)C4=CC(=O)NC=N4)C#N</t>
  </si>
  <si>
    <t>CC(C)CN1C=C(C2=C1C=CC(=C2)NC(=O)C3=CC(=O)NC=N3)C#N</t>
  </si>
  <si>
    <t>C1=CC2=C(C=C1NC(=O)C3=CC(=O)NC=N3)C(=CN2)C#N</t>
  </si>
  <si>
    <t>CC(C)CCN1C=C(C2=C1C=CC(=C2)NC(=O)C3=CC(=O)NC=N3)C#N</t>
  </si>
  <si>
    <t>CC(C)(C)C1=CC=C(C=C1)CN2C=C(C3=C2C=CC(=C3)NC(=O)C4=CC(=O)NC=N4)C#N</t>
  </si>
  <si>
    <t>C1=CC=C(C(=C1)CN2C=C(C3=C2C=CC(=C3)NC(=O)C4=CC(=O)NC=N4)C#N)F</t>
  </si>
  <si>
    <t>C1=CC(=CC(=C1)Cl)CN2C=C(C3=C2C=CC(=C3)NC(=O)C4=CC(=O)NC=N4)C#N</t>
  </si>
  <si>
    <t>CN1C=C(C2=C1C=CC(=C2)NC(=O)C3=CC(=O)NC=N3)C#N</t>
  </si>
  <si>
    <t>C1=CC(=CC(=C1)F)CN2C=C(C3=C2C=CC(=C3)NC(=O)C4=CC(=O)NC=N4)C#N</t>
  </si>
  <si>
    <t>CC(C)(CN1C=C(C2=C1C=CC(=C2)NC(=O)C3=CC(=O)NC=N3)C#N)O</t>
  </si>
  <si>
    <t>C1CCC(C1)N2C=C(C3=C2C=C(C=C3)NC(=O)C4=CC(=O)NC=N4)C#N</t>
  </si>
  <si>
    <t>CC(C)N1C=C(C2=C1C=CC(=C2)NC(=O)C3=CC(=O)NC=N3)C#N</t>
  </si>
  <si>
    <t>CC(=CCN1C=C(C2=C1C=CC(=C2)NC(=O)C3=CC(=O)NC=N3)C#N)C</t>
  </si>
  <si>
    <t>COC1=CC=C(C=C1)CN2C=C(C3=C2C=CC(=C3)NC(=O)C4=CC(=O)NC=N4)C#N</t>
  </si>
  <si>
    <t>C1=CC(=CC=C1CN2C=C(C3=C2C=CC(=C3)NC(=O)C4=CC(=O)NC=N4)C#N)Br</t>
  </si>
  <si>
    <t>C1=CC=C(C(=C1)CN2C=C(C3=C2C=CC(=C3)NC(=O)C4=CC(=O)NC=N4)C#N)Cl</t>
  </si>
  <si>
    <t>C1=CC(=CC=C1CN2C=C(C3=C2C=CC(=C3)NC(=O)C4=CC(=O)NC=N4)C#N)Cl</t>
  </si>
  <si>
    <t>CC(C)N1C=C(C2=C1C=C(C=C2)NC(=O)C3=CC(=O)NC=N3)C#N</t>
  </si>
  <si>
    <t>C1CCC(C1)N2C=C(C3=C2C=CC(=C3)NC(=O)C4=CC(=O)NC=N4)C#N</t>
  </si>
  <si>
    <t>C1CCC(CC1)CN2C=C(C3=C2C=CC(=C3)NC(=O)C4=CC(=O)NC=N4)C#N</t>
  </si>
  <si>
    <t>C=CCN1C=C(C2=C1C=C(C=C2)NC(=O)C3=CC(=O)NC=N3)C#N</t>
  </si>
  <si>
    <t>CC(=CCN1C=C(C2=C1C=C(C=C2)NC(=O)C3=CC(=O)NC=N3)C#N)C</t>
  </si>
  <si>
    <t>C1=CC=C(C=C1)CN2C=C(C3=C2C=CC(=C3)NC(=O)C4=CC(=O)NC=N4)C#N</t>
  </si>
  <si>
    <t>CC1=CC=C(C=C1)CN2C=C(C3=C2C=CC(=C3)NC(=O)C4=CC(=O)NC=N4)C#N</t>
  </si>
  <si>
    <t>CC(C)N1C=C(C2=C1C=CC(=C2)C3=NC=CC(=O)N3)C#N</t>
  </si>
  <si>
    <t>CC(C)N1C=C(C2=C1C=CC(=C2)C3=NC=CC(=N3)OC)C#N</t>
  </si>
  <si>
    <t>CC(C)CCN1C=C(C2=C1C=CC(=C2)C3=NC=CC(=O)N3)C#N</t>
  </si>
  <si>
    <t>C1CCC(C1)N2C=C(C3=C2C=CC(=C3)C4=NC=CC(=O)N4)C#N</t>
  </si>
  <si>
    <t>CC(C)CN1C=C(C2=C1C=CC(=C2)C3=NC=CC(=O)N3)C#N</t>
  </si>
  <si>
    <t>C1CC1CN2C=C(C3=C2C=CC(=C3)C4=NC=CC(=O)N4)C#N</t>
  </si>
  <si>
    <t>CC1=NNN=C1C2=CC=C(C=C2)NC(=O)C3C(=O)NC(=NC3=O)SC</t>
  </si>
  <si>
    <t>CC(C)SC1=NC(=O)C(C(=O)N1)C(=O)NC2=CC=C(C=C2)C3=NNN=C3</t>
  </si>
  <si>
    <t>CC1=NNN=C1C2=CC=C(C=C2)NC(=O)C3C(=O)NC(=NC3=O)OC</t>
  </si>
  <si>
    <t>CSC1=NC(=O)C(C(=O)N1)C(=O)NC23CC(C2)(C3)C4=NNN=C4</t>
  </si>
  <si>
    <t>CSC1=NC(=O)C(C(=O)N1)C(=O)NC2=CN=C(C=C2)C3=NNN=C3</t>
  </si>
  <si>
    <t>C1=CC(=CC=C1C2=NNN=C2)NC(=O)C3C(=O)NC(=NC3=O)SC(F)(F)F</t>
  </si>
  <si>
    <t>CSC1NC(C(C(=O)N1)C(=O)NC2=CC=C(C=C2)C3=NC=NN3)O</t>
  </si>
  <si>
    <t>CSC1=NC(=O)C(C(=O)N1)C(=O)NC2=CC=CC(=C2)C3=NNN=C3</t>
  </si>
  <si>
    <t>CC(C)SC1NC(C(C(=O)N1)C(=O)NC2=CC=C(C=C2)C3=NC=NN3)O</t>
  </si>
  <si>
    <t>CCSC1=NC(=O)C(C(=O)N1)C(=O)NC2=CC=C(C=C2)C3=NNN=N3</t>
  </si>
  <si>
    <t>CSC1=NC(=O)C(C(=O)N1)C(=O)NC2=CC(=C(C=C2)C3=NNN=C3)F</t>
  </si>
  <si>
    <t>CSC1=NC(=O)C(C(=O)N1)C(=O)NC2=C(C=C(C=C2)C3=NNN=C3)F</t>
  </si>
  <si>
    <t>CCN=C1NC(=O)C(C(=O)N1)C(=O)NC2=CC=C(C=C2)C3=NNN=C3</t>
  </si>
  <si>
    <t>CCN(C)C1=NC(=O)C(C(=O)N1)C(=O)NC2=CC=C(C=C2)C3=NNN=C3</t>
  </si>
  <si>
    <t>CSC1=NC(=O)C(C(=O)N1)C(=O)NC2=C(C=C(C=C2F)C3=NNN=C3)F</t>
  </si>
  <si>
    <t>CSC1=NC(=O)C(C(=O)N1)C(=O)NC2=CC(=C(C(=C2)F)C3=NNN=C3)F</t>
  </si>
  <si>
    <t>CC(C)SC1=NC(=O)C(C(=O)N1)C(=O)NC2=C(C=C(C=C2)C3=NNN=C3)F</t>
  </si>
  <si>
    <t>CC(C)SC1=NC(=O)C(C(=O)N1)C(=O)NC2=CC(=C(C=C2)C3=NNN=C3)F</t>
  </si>
  <si>
    <t>CSC1=NC(=O)C(C(=O)N1)C(=O)NC2=C(C=C(C=C2Cl)C3=NNN=C3)Cl</t>
  </si>
  <si>
    <t>C1=C(SC(=N1)NC(=O)C2C(NC(=O)NC2=O)O)C3=NNN=C3</t>
  </si>
  <si>
    <t>CSC1=NC(=O)C(C(=O)N1)C(=O)NC2=C(C(=C(C=C2)C3=NNN=C3)F)F</t>
  </si>
  <si>
    <t>CN(C)CCSC1=NC(=O)C(C(=O)N1)C(=O)NC2=C(C=C(C=C2)C3=NNN=C3)F</t>
  </si>
  <si>
    <t>CSC1=NC(=O)C(C(=O)N1)C(=O)NC2=C(C=C(C(=C2)F)C3=NNN=C3)F</t>
  </si>
  <si>
    <t>CSC1=NC(=O)C(C(=O)N1)C(=O)NC2=NN=C(C=C2)C3=NNN=C3</t>
  </si>
  <si>
    <t>CSC1=NC(=O)C(C(=O)N1)C(=O)NC2=CC(=C(C=C2)C3=NNN=C3)Cl</t>
  </si>
  <si>
    <t>CSC1=NC(=O)C(C(=O)N1)C(=O)NC2=CC(=C(C=C2)C3=NNN=C3)C(F)(F)F</t>
  </si>
  <si>
    <t>CSC1=NC(=O)C(C(=O)N1)C(=O)NC2=C(C=C(C=N2)C3=NNN=C3)F</t>
  </si>
  <si>
    <t>CSC1=NC(=O)C(C(=O)N1)C(=O)NC2=CC3=C(C=C2)N=C(C=C3)C4=NNN=C4</t>
  </si>
  <si>
    <t>CSC1=NC(=O)C(C(=O)N1)C(=O)NC2=C(C3=C(C=C2)N=C(C=C3)C4=NNN=C4)C(F)(F)F</t>
  </si>
  <si>
    <t>C1=CC(=CC=C1C2=NNN=C2)N=C(C3C(NC(=O)NC3=O)O)N</t>
  </si>
  <si>
    <t>CSC(=NC1=CC=C(C=C1)C2CNNN2)C3=C(NC(=O)NC3=O)O</t>
  </si>
  <si>
    <t>C1C(NNN1)C2=CC=C(C=C2)N=C(C3C(=O)NC(=O)NC3=O)NO</t>
  </si>
  <si>
    <t>C1C(NNN1)C2=CC=C(C=C2)N=C(C3C(=O)NC(=O)NC3=O)NN</t>
  </si>
  <si>
    <t>CN1C(=O)C(C(=[N+](C1=O)C)O)C(=O)NC2=CC=C(C=C2)C3=NNN=C3</t>
  </si>
  <si>
    <t>CN1C(=O)C(C(=[N+](C1=O)C)O)C(=NC2=CC=C(C=C2)C3=NNN=C3)N</t>
  </si>
  <si>
    <t>CN1C(=C(C(=O)NC1=O)C(=O)NC2=CC=C(C=C2)C3CNNN3)O</t>
  </si>
  <si>
    <t>COC1=NC(=O)C(C(=O)N1)C(=O)NC2=CC=C(C=C2)C3=NNN=C3</t>
  </si>
  <si>
    <t>C1CC(CCC1C2=NNN=C2)NC(=O)C3C(NC(=O)NC3=O)O</t>
  </si>
  <si>
    <t>C1CC(CCC1NC(=O)C2C(NC(=O)NC2=O)O)(C3=NNN=C3)O</t>
  </si>
  <si>
    <t>C1=CC(=CC=C1C2=NNN=C2)NC(=O)C3C(NC(=O)NC3=O)N</t>
  </si>
  <si>
    <t>C1=CC(=CC=C1C2=NNN=C2)C(=O)NC3C(NC(=O)NC3=O)N</t>
  </si>
  <si>
    <t>C1=CC=C(C=C1)C2C(NNN2)C3=CC=C(C=C3)NC(=O)C4C(NC(=S)NC4=O)O</t>
  </si>
  <si>
    <t>C1=CC(=CC=C1C2=NOC(=N2)C(F)(F)F)NC(=O)C3C(NC(=S)NC3=O)O</t>
  </si>
  <si>
    <t>CN1C(=O)C(=C(N=C1SC)O)C(=O)NC2=CC=C(C=C2)C3CNNN3</t>
  </si>
  <si>
    <t>CSC1=NC(=C(C(=O)N1)C(=O)NC2=CC=C(C=C2)C3CNNN3)O</t>
  </si>
  <si>
    <t>CSC1=NC(=O)C(C(=O)N1)C(=O)NC2=CC=C(C=C2)C3=NNN=C3</t>
  </si>
  <si>
    <t>C1C2(CC1(C2)NC(=O)C3C(=O)NC(=O)NC3=O)C4=NNN=C4</t>
  </si>
  <si>
    <t>CC1=NNN=C1C2=CC=C(C=C2)NC(=O)C3C(=O)NC(=NC3=O)CO</t>
  </si>
  <si>
    <t>C1=CC2=C(C=C1NC(=O)C3C(NC(=O)NC3=O)O)S(=O)(=O)NC2=O</t>
  </si>
  <si>
    <t>C1=CC(=NC(=O)C2C(NC(=O)NC2=O)O)C=C3C1NC(=O)N3</t>
  </si>
  <si>
    <t>C1=CC2=C(C=C1NC(=O)C3C(NC(=O)NC3=O)O)C(=O)C(=O)N2</t>
  </si>
  <si>
    <t>C1=NNC2=C1C(=O)NC(=N2)NC(=O)C3C(NC(=O)NC3=O)O</t>
  </si>
  <si>
    <t>C1=CC(=CC=C1C2=NNN=C2)NC3C4C(NC(=O)NC4=O)ON3</t>
  </si>
  <si>
    <t>C1=CC(=CC=C1C2=NNN=C2)N=C3C4=C(NC(=O)NC4=O)N=N3</t>
  </si>
  <si>
    <t>CN1C2=C(C(=[NH+]C3=CC=C(C=C3)C4=NNN=C4)N=N2)C(=O)N(C1=O)C</t>
  </si>
  <si>
    <t>C1=CC(=CC=C1C2=NNN=C2)N3C(=O)C4C(=O)NC(=NC4=N3)[O-]</t>
  </si>
  <si>
    <t>C1=CC(=CC=C1C(=O)NO)NC(=O)C2C(NC(=O)NC2=O)O</t>
  </si>
  <si>
    <t>C1=CN=C(C=C1NC(=O)C2C(NC(=O)NC2=O)O)C(=O)NO</t>
  </si>
  <si>
    <t>C1=CC(=C(C=C1C2=NC=C(C=N2)C(=O)O)C#N)OCC3=CC=NC=C3</t>
  </si>
  <si>
    <t>C1=CC=C(C=C1)COC2=C(C=C(C=C2)C3=NC=CC(=N3)C(=O)O)C#N</t>
  </si>
  <si>
    <t>CC(C)(C)C1=CC=C(C=C1)COC2=C(C=C(C=C2)C3=NC=C(C=N3)C(=O)O)C#N</t>
  </si>
  <si>
    <t>C1=CC(=CC=C1COC2=C(C=C(C=C2)C3=NC=CC(=N3)C(=O)O)C#N)F</t>
  </si>
  <si>
    <t>CC(C)CCOC1=C(C=C(C=C1)C2=NC=C(C=N2)C(=O)O)C#N</t>
  </si>
  <si>
    <t>CC(C)COC1=C(C=C(C=C1)C2=NC=CC(=N2)C(=O)O)C#N</t>
  </si>
  <si>
    <t>C1=CC=C(C=C1)COC2=C(C=C(C=C2)C3=NC=C(C=N3)C(=O)O)C#N</t>
  </si>
  <si>
    <t>CC(C)OC1=C(C=C(C=C1)C2=NC=CC(=N2)C(=O)O)C#N</t>
  </si>
  <si>
    <t>CC1=CC=C(C=C1)COC2=C(C=C(C=C2)C3=NC=C(C=N3)C(=O)O)C#N</t>
  </si>
  <si>
    <t>CC(C)COC1=C(C=C(C=C1)C2=NC=C(C=N2)C(=O)O)C#N</t>
  </si>
  <si>
    <t>CC1=CC=C(C=C1)COC2=C(C=C(C=C2)C3=NC=CC(=N3)C(=O)O)C#N</t>
  </si>
  <si>
    <t>C1=CC(=C(C=C1C2=NC=C(C=N2)C(=O)O)C#N)O</t>
  </si>
  <si>
    <t>C1=CC(=CC=C1COC2=C(C=C(C=C2)C3=NC=C(C=N3)C(=O)O)C#N)F</t>
  </si>
  <si>
    <t>CC(C)OC1=C(C=C(C=C1)C2=NC=C(C=N2)C(=O)O)C#N</t>
  </si>
  <si>
    <t>CC(C)(C)C1=CC=C(C=C1)COC2=C(C=C(C=C2)C3=NC=CC(=N3)C(=O)O)C#N</t>
  </si>
  <si>
    <t>C1=CC(=CC=C1COC2=C(C=C(C=C2)C3=NC=CC(=N3)C(=O)O)C#N)Br</t>
  </si>
  <si>
    <t>C1CCC(CC1)COC2=C(C=C(C=C2)C3=NC=CC(=N3)C(=O)O)C#N</t>
  </si>
  <si>
    <t>C1COCCC1COC2=C(C=C(C=C2)C3=NC=C(C=N3)C(=O)O)C#N</t>
  </si>
  <si>
    <t>C1=CC(=CC=C1COC2=C(C=C(C=C2)C3=NC=C(C=N3)C(=O)O)C#N)Br</t>
  </si>
  <si>
    <t>C1=CC(=CC=C1COC2=C(C=C(C=C2)C3=NC=CC(=N3)C(=O)O)C#N)Cl</t>
  </si>
  <si>
    <t>C1CCC(CC1)COC2=C(C=C(C=C2)C3=NC=C(C=N3)C(=O)O)C#N</t>
  </si>
  <si>
    <t>CC1=NC(=CC(=O)N1)C(=O)NC2=CC3=C(C=C2)C(=CN3C4CCCC4)C#N</t>
  </si>
  <si>
    <t>CC(C)CCOC1=C(C=C(C=C1)C2=NC=CC(=N2)C(=O)O)C#N</t>
  </si>
  <si>
    <t>C1=CC(=CC=C1COC2=C(C=C(C=C2)C3=NC=C(C=N3)C(=O)O)C#N)Cl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</si>
</sst>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333333"/>
      <name val="Arial"/>
      <family val="2"/>
    </font>
    <font>
      <i/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3" applyNumberFormat="1" borderId="2" applyBorder="1" fontId="3" applyFont="1" fillId="0" applyAlignment="1">
      <alignment horizontal="center"/>
    </xf>
    <xf xfId="0" numFmtId="3" applyNumberFormat="1" borderId="2" applyBorder="1" fontId="3" applyFont="1" fillId="0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left"/>
    </xf>
    <xf xfId="0" numFmtId="3" applyNumberFormat="1" borderId="1" applyBorder="1" fontId="4" applyFont="1" fillId="0" applyAlignment="1">
      <alignment horizontal="center"/>
    </xf>
    <xf xfId="0" numFmtId="0" borderId="1" applyBorder="1" fontId="5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484"/>
  <sheetViews>
    <sheetView workbookViewId="0"/>
  </sheetViews>
  <sheetFormatPr defaultRowHeight="15" x14ac:dyDescent="0.25"/>
  <cols>
    <col min="1" max="1" style="4" width="13.576428571428572" customWidth="1" bestFit="1"/>
    <col min="2" max="2" style="5" width="30.14785714285714" customWidth="1" bestFit="1"/>
    <col min="3" max="3" style="4" width="17.290714285714284" customWidth="1" bestFit="1"/>
    <col min="4" max="4" style="4" width="13.005" customWidth="1" bestFit="1"/>
    <col min="5" max="5" style="5" width="20.290714285714284" customWidth="1" bestFit="1"/>
    <col min="6" max="6" style="22" width="19.14785714285714" customWidth="1" bestFit="1"/>
    <col min="7" max="7" style="5" width="11.719285714285713" customWidth="1" bestFit="1"/>
    <col min="8" max="8" style="4" width="15.576428571428572" customWidth="1" bestFit="1"/>
    <col min="9" max="9" style="5" width="13.576428571428572" customWidth="1" bestFit="1"/>
    <col min="10" max="10" style="5" width="26.433571428571426" customWidth="1" bestFit="1"/>
    <col min="11" max="11" style="5" width="13.576428571428572" customWidth="1" bestFit="1"/>
    <col min="12" max="12" style="23" width="9.147857142857141" customWidth="1" bestFit="1"/>
    <col min="13" max="13" style="23" width="38.005" customWidth="1" bestFit="1"/>
  </cols>
  <sheetData>
    <row x14ac:dyDescent="0.25" r="1" customHeight="1" ht="19.5">
      <c r="A1" s="6" t="s">
        <v>18</v>
      </c>
      <c r="B1" s="7" t="s">
        <v>19</v>
      </c>
      <c r="C1" s="6" t="s">
        <v>20</v>
      </c>
      <c r="D1" s="6" t="s">
        <v>21</v>
      </c>
      <c r="E1" s="7" t="s">
        <v>22</v>
      </c>
      <c r="F1" s="8" t="s">
        <v>23</v>
      </c>
      <c r="G1" s="7" t="s">
        <v>24</v>
      </c>
      <c r="H1" s="6" t="s">
        <v>1</v>
      </c>
      <c r="I1" s="7" t="s">
        <v>25</v>
      </c>
      <c r="J1" s="9" t="s">
        <v>26</v>
      </c>
      <c r="K1" s="2"/>
      <c r="L1" s="10" t="s">
        <v>0</v>
      </c>
      <c r="M1" s="11" t="s">
        <v>1</v>
      </c>
    </row>
    <row x14ac:dyDescent="0.25" r="2" customHeight="1" ht="19.5">
      <c r="A2" s="3">
        <v>190</v>
      </c>
      <c r="B2" s="2" t="s">
        <v>27</v>
      </c>
      <c r="C2" s="3">
        <v>10890</v>
      </c>
      <c r="D2" s="3">
        <v>287937</v>
      </c>
      <c r="E2" s="2" t="s">
        <v>28</v>
      </c>
      <c r="F2" s="12">
        <v>7820</v>
      </c>
      <c r="G2" s="13">
        <f>IF(C2&lt;=7000,"active","inactive")</f>
      </c>
      <c r="H2" s="3">
        <v>3</v>
      </c>
      <c r="I2" s="2" t="s">
        <v>29</v>
      </c>
      <c r="J2" s="2" t="s">
        <v>30</v>
      </c>
      <c r="K2" s="2"/>
      <c r="L2" s="14">
        <v>1</v>
      </c>
      <c r="M2" s="15" t="s">
        <v>2</v>
      </c>
    </row>
    <row x14ac:dyDescent="0.25" r="3" customHeight="1" ht="19.5">
      <c r="A3" s="3">
        <v>471</v>
      </c>
      <c r="B3" s="2" t="s">
        <v>31</v>
      </c>
      <c r="C3" s="3">
        <v>100000</v>
      </c>
      <c r="D3" s="3">
        <v>399340</v>
      </c>
      <c r="E3" s="2" t="s">
        <v>28</v>
      </c>
      <c r="F3" s="12">
        <v>240</v>
      </c>
      <c r="G3" s="13">
        <f>IF(C3&lt;=7000,"active","inactive")</f>
      </c>
      <c r="H3" s="3">
        <v>14</v>
      </c>
      <c r="I3" s="2" t="s">
        <v>32</v>
      </c>
      <c r="J3" s="2"/>
      <c r="K3" s="2"/>
      <c r="L3" s="14">
        <v>2</v>
      </c>
      <c r="M3" s="15" t="s">
        <v>3</v>
      </c>
    </row>
    <row x14ac:dyDescent="0.25" r="4" customHeight="1" ht="19.5">
      <c r="A4" s="3">
        <v>675</v>
      </c>
      <c r="B4" s="2" t="s">
        <v>33</v>
      </c>
      <c r="C4" s="3">
        <v>200000</v>
      </c>
      <c r="D4" s="3">
        <v>287937</v>
      </c>
      <c r="E4" s="2" t="s">
        <v>28</v>
      </c>
      <c r="F4" s="12">
        <v>7820</v>
      </c>
      <c r="G4" s="13">
        <f>IF(C4&lt;=7000,"active","inactive")</f>
      </c>
      <c r="H4" s="3">
        <v>16</v>
      </c>
      <c r="I4" s="2" t="s">
        <v>29</v>
      </c>
      <c r="J4" s="2" t="s">
        <v>30</v>
      </c>
      <c r="K4" s="2"/>
      <c r="L4" s="14">
        <v>3</v>
      </c>
      <c r="M4" s="15" t="s">
        <v>4</v>
      </c>
    </row>
    <row x14ac:dyDescent="0.25" r="5" customHeight="1" ht="19.5">
      <c r="A5" s="3">
        <v>938</v>
      </c>
      <c r="B5" s="2" t="s">
        <v>34</v>
      </c>
      <c r="C5" s="3">
        <v>518230</v>
      </c>
      <c r="D5" s="3">
        <v>1444598</v>
      </c>
      <c r="E5" s="2" t="s">
        <v>28</v>
      </c>
      <c r="F5" s="12">
        <v>2000</v>
      </c>
      <c r="G5" s="13">
        <f>IF(C5&lt;=7000,"active","inactive")</f>
      </c>
      <c r="H5" s="3">
        <v>16</v>
      </c>
      <c r="I5" s="2"/>
      <c r="J5" s="2"/>
      <c r="K5" s="2"/>
      <c r="L5" s="14">
        <v>4</v>
      </c>
      <c r="M5" s="15" t="s">
        <v>5</v>
      </c>
    </row>
    <row x14ac:dyDescent="0.25" r="6" customHeight="1" ht="19.5">
      <c r="A6" s="3">
        <v>4947</v>
      </c>
      <c r="B6" s="2" t="s">
        <v>35</v>
      </c>
      <c r="C6" s="3">
        <v>628000</v>
      </c>
      <c r="D6" s="3">
        <v>378145</v>
      </c>
      <c r="E6" s="2" t="s">
        <v>28</v>
      </c>
      <c r="F6" s="12">
        <v>7450</v>
      </c>
      <c r="G6" s="13">
        <f>IF(C6&lt;=7000,"active","inactive")</f>
      </c>
      <c r="H6" s="3">
        <v>2</v>
      </c>
      <c r="I6" s="2" t="s">
        <v>29</v>
      </c>
      <c r="J6" s="2" t="s">
        <v>36</v>
      </c>
      <c r="K6" s="2"/>
      <c r="L6" s="14">
        <v>5</v>
      </c>
      <c r="M6" s="15" t="s">
        <v>6</v>
      </c>
    </row>
    <row x14ac:dyDescent="0.25" r="7" customHeight="1" ht="19.5">
      <c r="A7" s="3">
        <v>5862</v>
      </c>
      <c r="B7" s="2" t="s">
        <v>37</v>
      </c>
      <c r="C7" s="3">
        <v>60000</v>
      </c>
      <c r="D7" s="3">
        <v>1805601</v>
      </c>
      <c r="E7" s="2" t="s">
        <v>28</v>
      </c>
      <c r="F7" s="16">
        <v>2550</v>
      </c>
      <c r="G7" s="13">
        <f>IF(C7&lt;=7000,"active","inactive")</f>
      </c>
      <c r="H7" s="3">
        <v>16</v>
      </c>
      <c r="I7" s="2" t="s">
        <v>29</v>
      </c>
      <c r="J7" s="17" t="s">
        <v>38</v>
      </c>
      <c r="K7" s="2"/>
      <c r="L7" s="14">
        <v>6</v>
      </c>
      <c r="M7" s="15" t="s">
        <v>7</v>
      </c>
    </row>
    <row x14ac:dyDescent="0.25" r="8" customHeight="1" ht="19.5">
      <c r="A8" s="3">
        <v>5950</v>
      </c>
      <c r="B8" s="2" t="s">
        <v>39</v>
      </c>
      <c r="C8" s="3">
        <v>60000</v>
      </c>
      <c r="D8" s="3">
        <v>1805601</v>
      </c>
      <c r="E8" s="2" t="s">
        <v>28</v>
      </c>
      <c r="F8" s="16">
        <v>2550</v>
      </c>
      <c r="G8" s="13">
        <f>IF(C8&lt;=7000,"active","inactive")</f>
      </c>
      <c r="H8" s="3">
        <v>16</v>
      </c>
      <c r="I8" s="2" t="s">
        <v>29</v>
      </c>
      <c r="J8" s="17" t="s">
        <v>38</v>
      </c>
      <c r="K8" s="2"/>
      <c r="L8" s="14">
        <v>7</v>
      </c>
      <c r="M8" s="15" t="s">
        <v>8</v>
      </c>
    </row>
    <row x14ac:dyDescent="0.25" r="9" customHeight="1" ht="19.5">
      <c r="A9" s="3">
        <v>6047</v>
      </c>
      <c r="B9" s="2" t="s">
        <v>40</v>
      </c>
      <c r="C9" s="3">
        <v>60000</v>
      </c>
      <c r="D9" s="3">
        <v>1805601</v>
      </c>
      <c r="E9" s="2" t="s">
        <v>28</v>
      </c>
      <c r="F9" s="16">
        <v>2550</v>
      </c>
      <c r="G9" s="13">
        <f>IF(C9&lt;=7000,"active","inactive")</f>
      </c>
      <c r="H9" s="3">
        <v>2</v>
      </c>
      <c r="I9" s="2" t="s">
        <v>29</v>
      </c>
      <c r="J9" s="17" t="s">
        <v>38</v>
      </c>
      <c r="K9" s="2"/>
      <c r="L9" s="14">
        <v>8</v>
      </c>
      <c r="M9" s="15" t="s">
        <v>9</v>
      </c>
    </row>
    <row x14ac:dyDescent="0.25" r="10" customHeight="1" ht="19.5">
      <c r="A10" s="3">
        <v>6057</v>
      </c>
      <c r="B10" s="2" t="s">
        <v>41</v>
      </c>
      <c r="C10" s="3">
        <v>60000</v>
      </c>
      <c r="D10" s="3">
        <v>1805601</v>
      </c>
      <c r="E10" s="2" t="s">
        <v>28</v>
      </c>
      <c r="F10" s="16">
        <v>2550</v>
      </c>
      <c r="G10" s="13">
        <f>IF(C10&lt;=7000,"active","inactive")</f>
      </c>
      <c r="H10" s="3">
        <v>16</v>
      </c>
      <c r="I10" s="2" t="s">
        <v>29</v>
      </c>
      <c r="J10" s="17" t="s">
        <v>38</v>
      </c>
      <c r="K10" s="2"/>
      <c r="L10" s="14">
        <v>9</v>
      </c>
      <c r="M10" s="15" t="s">
        <v>10</v>
      </c>
    </row>
    <row x14ac:dyDescent="0.25" r="11" customHeight="1" ht="19.5">
      <c r="A11" s="3">
        <v>6137</v>
      </c>
      <c r="B11" s="2" t="s">
        <v>42</v>
      </c>
      <c r="C11" s="3">
        <v>60000</v>
      </c>
      <c r="D11" s="3">
        <v>1805601</v>
      </c>
      <c r="E11" s="2" t="s">
        <v>28</v>
      </c>
      <c r="F11" s="16">
        <v>2550</v>
      </c>
      <c r="G11" s="13">
        <f>IF(C11&lt;=7000,"active","inactive")</f>
      </c>
      <c r="H11" s="3">
        <v>16</v>
      </c>
      <c r="I11" s="2" t="s">
        <v>29</v>
      </c>
      <c r="J11" s="17" t="s">
        <v>38</v>
      </c>
      <c r="K11" s="2"/>
      <c r="L11" s="14">
        <v>10</v>
      </c>
      <c r="M11" s="15" t="s">
        <v>11</v>
      </c>
    </row>
    <row x14ac:dyDescent="0.25" r="12" customHeight="1" ht="19.5">
      <c r="A12" s="3">
        <v>6140</v>
      </c>
      <c r="B12" s="2" t="s">
        <v>43</v>
      </c>
      <c r="C12" s="3">
        <v>60000</v>
      </c>
      <c r="D12" s="3">
        <v>1805601</v>
      </c>
      <c r="E12" s="2" t="s">
        <v>28</v>
      </c>
      <c r="F12" s="16">
        <v>2550</v>
      </c>
      <c r="G12" s="13">
        <f>IF(C12&lt;=7000,"active","inactive")</f>
      </c>
      <c r="H12" s="3">
        <v>16</v>
      </c>
      <c r="I12" s="2" t="s">
        <v>29</v>
      </c>
      <c r="J12" s="17" t="s">
        <v>38</v>
      </c>
      <c r="K12" s="2"/>
      <c r="L12" s="14">
        <v>11</v>
      </c>
      <c r="M12" s="15" t="s">
        <v>12</v>
      </c>
    </row>
    <row x14ac:dyDescent="0.25" r="13" customHeight="1" ht="19.5">
      <c r="A13" s="3">
        <v>6305</v>
      </c>
      <c r="B13" s="2" t="s">
        <v>44</v>
      </c>
      <c r="C13" s="3">
        <v>60000</v>
      </c>
      <c r="D13" s="3">
        <v>1805601</v>
      </c>
      <c r="E13" s="2" t="s">
        <v>28</v>
      </c>
      <c r="F13" s="16">
        <v>2550</v>
      </c>
      <c r="G13" s="13">
        <f>IF(C13&lt;=7000,"active","inactive")</f>
      </c>
      <c r="H13" s="3">
        <v>16</v>
      </c>
      <c r="I13" s="2" t="s">
        <v>29</v>
      </c>
      <c r="J13" s="17" t="s">
        <v>38</v>
      </c>
      <c r="K13" s="2"/>
      <c r="L13" s="14">
        <v>12</v>
      </c>
      <c r="M13" s="15" t="s">
        <v>13</v>
      </c>
    </row>
    <row x14ac:dyDescent="0.25" r="14" customHeight="1" ht="19.5">
      <c r="A14" s="3">
        <v>7195</v>
      </c>
      <c r="B14" s="2" t="s">
        <v>45</v>
      </c>
      <c r="C14" s="3">
        <v>86840</v>
      </c>
      <c r="D14" s="3">
        <v>287937</v>
      </c>
      <c r="E14" s="2" t="s">
        <v>28</v>
      </c>
      <c r="F14" s="12">
        <v>7820</v>
      </c>
      <c r="G14" s="13">
        <f>IF(C14&lt;=7000,"active","inactive")</f>
      </c>
      <c r="H14" s="3">
        <v>16</v>
      </c>
      <c r="I14" s="2" t="s">
        <v>29</v>
      </c>
      <c r="J14" s="2" t="s">
        <v>30</v>
      </c>
      <c r="K14" s="2"/>
      <c r="L14" s="14">
        <v>13</v>
      </c>
      <c r="M14" s="15" t="s">
        <v>14</v>
      </c>
    </row>
    <row x14ac:dyDescent="0.25" r="15" customHeight="1" ht="19.5">
      <c r="A15" s="3">
        <v>9064</v>
      </c>
      <c r="B15" s="2" t="s">
        <v>46</v>
      </c>
      <c r="C15" s="3">
        <v>100000</v>
      </c>
      <c r="D15" s="3">
        <v>399340</v>
      </c>
      <c r="E15" s="2" t="s">
        <v>28</v>
      </c>
      <c r="F15" s="12">
        <v>240</v>
      </c>
      <c r="G15" s="13">
        <f>IF(C15&lt;=7000,"active","inactive")</f>
      </c>
      <c r="H15" s="3">
        <v>2</v>
      </c>
      <c r="I15" s="2" t="s">
        <v>32</v>
      </c>
      <c r="J15" s="2"/>
      <c r="K15" s="2"/>
      <c r="L15" s="14">
        <v>14</v>
      </c>
      <c r="M15" s="15" t="s">
        <v>15</v>
      </c>
    </row>
    <row x14ac:dyDescent="0.25" r="16" customHeight="1" ht="19.5">
      <c r="A16" s="3">
        <v>9955</v>
      </c>
      <c r="B16" s="2" t="s">
        <v>47</v>
      </c>
      <c r="C16" s="3">
        <v>200000</v>
      </c>
      <c r="D16" s="3">
        <v>287937</v>
      </c>
      <c r="E16" s="2" t="s">
        <v>28</v>
      </c>
      <c r="F16" s="12">
        <v>7820</v>
      </c>
      <c r="G16" s="13">
        <f>IF(C16&lt;=7000,"active","inactive")</f>
      </c>
      <c r="H16" s="3">
        <v>3</v>
      </c>
      <c r="I16" s="2" t="s">
        <v>29</v>
      </c>
      <c r="J16" s="2" t="s">
        <v>30</v>
      </c>
      <c r="K16" s="2"/>
      <c r="L16" s="14">
        <v>15</v>
      </c>
      <c r="M16" s="15" t="s">
        <v>16</v>
      </c>
    </row>
    <row x14ac:dyDescent="0.25" r="17" customHeight="1" ht="20.25">
      <c r="A17" s="3">
        <v>11349</v>
      </c>
      <c r="B17" s="2" t="s">
        <v>48</v>
      </c>
      <c r="C17" s="3">
        <v>100000</v>
      </c>
      <c r="D17" s="3">
        <v>399340</v>
      </c>
      <c r="E17" s="2" t="s">
        <v>28</v>
      </c>
      <c r="F17" s="12">
        <v>240</v>
      </c>
      <c r="G17" s="13">
        <f>IF(C17&lt;=7000,"active","inactive")</f>
      </c>
      <c r="H17" s="3">
        <v>16</v>
      </c>
      <c r="I17" s="2" t="s">
        <v>32</v>
      </c>
      <c r="J17" s="2"/>
      <c r="K17" s="2"/>
      <c r="L17" s="14">
        <v>16</v>
      </c>
      <c r="M17" s="15" t="s">
        <v>49</v>
      </c>
    </row>
    <row x14ac:dyDescent="0.25" r="18" customHeight="1" ht="19.5">
      <c r="A18" s="3">
        <v>11979</v>
      </c>
      <c r="B18" s="2" t="s">
        <v>50</v>
      </c>
      <c r="C18" s="3">
        <v>200000</v>
      </c>
      <c r="D18" s="3">
        <v>287937</v>
      </c>
      <c r="E18" s="2" t="s">
        <v>28</v>
      </c>
      <c r="F18" s="12">
        <v>7820</v>
      </c>
      <c r="G18" s="13">
        <f>IF(C18&lt;=7000,"active","inactive")</f>
      </c>
      <c r="H18" s="3">
        <v>16</v>
      </c>
      <c r="I18" s="2" t="s">
        <v>29</v>
      </c>
      <c r="J18" s="2" t="s">
        <v>30</v>
      </c>
      <c r="K18" s="2"/>
      <c r="L18" s="18"/>
      <c r="M18" s="18"/>
    </row>
    <row x14ac:dyDescent="0.25" r="19" customHeight="1" ht="19.5">
      <c r="A19" s="3">
        <v>24667</v>
      </c>
      <c r="B19" s="2" t="s">
        <v>51</v>
      </c>
      <c r="C19" s="3">
        <v>591000</v>
      </c>
      <c r="D19" s="3">
        <v>378145</v>
      </c>
      <c r="E19" s="2" t="s">
        <v>28</v>
      </c>
      <c r="F19" s="12">
        <v>7450</v>
      </c>
      <c r="G19" s="13">
        <f>IF(C19&lt;=7000,"active","inactive")</f>
      </c>
      <c r="H19" s="3">
        <v>16</v>
      </c>
      <c r="I19" s="2" t="s">
        <v>29</v>
      </c>
      <c r="J19" s="2" t="s">
        <v>36</v>
      </c>
      <c r="K19" s="2"/>
      <c r="L19" s="18"/>
      <c r="M19" s="18"/>
    </row>
    <row x14ac:dyDescent="0.25" r="20" customHeight="1" ht="19.5">
      <c r="A20" s="3">
        <v>25198</v>
      </c>
      <c r="B20" s="2" t="s">
        <v>52</v>
      </c>
      <c r="C20" s="3">
        <v>400000</v>
      </c>
      <c r="D20" s="3">
        <v>1799677</v>
      </c>
      <c r="E20" s="2" t="s">
        <v>28</v>
      </c>
      <c r="F20" s="12">
        <v>800</v>
      </c>
      <c r="G20" s="13">
        <f>IF(C20&lt;=7000,"active","inactive")</f>
      </c>
      <c r="H20" s="3">
        <v>3</v>
      </c>
      <c r="I20" s="2"/>
      <c r="J20" s="2"/>
      <c r="K20" s="2"/>
      <c r="L20" s="18"/>
      <c r="M20" s="18"/>
    </row>
    <row x14ac:dyDescent="0.25" r="21" customHeight="1" ht="19.5">
      <c r="A21" s="3">
        <v>30976</v>
      </c>
      <c r="B21" s="2" t="s">
        <v>53</v>
      </c>
      <c r="C21" s="3">
        <v>200000</v>
      </c>
      <c r="D21" s="3">
        <v>287937</v>
      </c>
      <c r="E21" s="2" t="s">
        <v>28</v>
      </c>
      <c r="F21" s="12">
        <v>7820</v>
      </c>
      <c r="G21" s="13">
        <f>IF(C21&lt;=7000,"active","inactive")</f>
      </c>
      <c r="H21" s="3">
        <v>3</v>
      </c>
      <c r="I21" s="2" t="s">
        <v>29</v>
      </c>
      <c r="J21" s="2" t="s">
        <v>30</v>
      </c>
      <c r="K21" s="2"/>
      <c r="L21" s="12" t="s">
        <v>54</v>
      </c>
      <c r="M21" s="3">
        <f>COUNTIF(G:G,"active")</f>
      </c>
    </row>
    <row x14ac:dyDescent="0.25" r="22" customHeight="1" ht="19.5">
      <c r="A22" s="3">
        <v>40634</v>
      </c>
      <c r="B22" s="2" t="s">
        <v>55</v>
      </c>
      <c r="C22" s="3">
        <v>1000000</v>
      </c>
      <c r="D22" s="3">
        <v>295041</v>
      </c>
      <c r="E22" s="2" t="s">
        <v>28</v>
      </c>
      <c r="F22" s="12">
        <v>2200</v>
      </c>
      <c r="G22" s="13">
        <f>IF(C22&lt;=7000,"active","inactive")</f>
      </c>
      <c r="H22" s="3">
        <v>16</v>
      </c>
      <c r="I22" s="2" t="s">
        <v>56</v>
      </c>
      <c r="J22" s="19" t="s">
        <v>57</v>
      </c>
      <c r="K22" s="2"/>
      <c r="L22" s="12" t="s">
        <v>58</v>
      </c>
      <c r="M22" s="3">
        <f>COUNTIF(G:G,"inactive")</f>
      </c>
    </row>
    <row x14ac:dyDescent="0.25" r="23" customHeight="1" ht="19.5">
      <c r="A23" s="3">
        <v>65275</v>
      </c>
      <c r="B23" s="2" t="s">
        <v>59</v>
      </c>
      <c r="C23" s="3">
        <v>200000</v>
      </c>
      <c r="D23" s="3">
        <v>287937</v>
      </c>
      <c r="E23" s="2" t="s">
        <v>28</v>
      </c>
      <c r="F23" s="12">
        <v>7820</v>
      </c>
      <c r="G23" s="13">
        <f>IF(C23&lt;=7000,"active","inactive")</f>
      </c>
      <c r="H23" s="3">
        <v>3</v>
      </c>
      <c r="I23" s="2" t="s">
        <v>29</v>
      </c>
      <c r="J23" s="2" t="s">
        <v>30</v>
      </c>
      <c r="K23" s="2"/>
      <c r="L23" s="18"/>
      <c r="M23" s="18"/>
    </row>
    <row x14ac:dyDescent="0.25" r="24" customHeight="1" ht="19.5">
      <c r="A24" s="3">
        <v>65373</v>
      </c>
      <c r="B24" s="2" t="s">
        <v>60</v>
      </c>
      <c r="C24" s="3">
        <v>213000</v>
      </c>
      <c r="D24" s="3">
        <v>398996</v>
      </c>
      <c r="E24" s="2" t="s">
        <v>28</v>
      </c>
      <c r="F24" s="12">
        <v>34910</v>
      </c>
      <c r="G24" s="13">
        <f>IF(C24&lt;=7000,"active","inactive")</f>
      </c>
      <c r="H24" s="3">
        <v>2</v>
      </c>
      <c r="I24" s="2" t="s">
        <v>29</v>
      </c>
      <c r="J24" s="2" t="s">
        <v>61</v>
      </c>
      <c r="K24" s="2"/>
      <c r="L24" s="18"/>
      <c r="M24" s="18"/>
    </row>
    <row x14ac:dyDescent="0.25" r="25" customHeight="1" ht="19.5">
      <c r="A25" s="3">
        <v>68077</v>
      </c>
      <c r="B25" s="2" t="s">
        <v>62</v>
      </c>
      <c r="C25" s="3">
        <v>100000</v>
      </c>
      <c r="D25" s="3">
        <v>399340</v>
      </c>
      <c r="E25" s="2" t="s">
        <v>28</v>
      </c>
      <c r="F25" s="12">
        <v>240</v>
      </c>
      <c r="G25" s="13">
        <f>IF(C25&lt;=7000,"active","inactive")</f>
      </c>
      <c r="H25" s="3">
        <v>2</v>
      </c>
      <c r="I25" s="2" t="s">
        <v>32</v>
      </c>
      <c r="J25" s="2"/>
      <c r="K25" s="2"/>
      <c r="L25" s="18"/>
      <c r="M25" s="18"/>
    </row>
    <row x14ac:dyDescent="0.25" r="26" customHeight="1" ht="19.5">
      <c r="A26" s="3">
        <v>70775</v>
      </c>
      <c r="B26" s="2" t="s">
        <v>63</v>
      </c>
      <c r="C26" s="3">
        <v>16700</v>
      </c>
      <c r="D26" s="3">
        <v>1485271</v>
      </c>
      <c r="E26" s="2" t="s">
        <v>28</v>
      </c>
      <c r="F26" s="12">
        <v>4200</v>
      </c>
      <c r="G26" s="13">
        <f>IF(C26&lt;=7000,"active","inactive")</f>
      </c>
      <c r="H26" s="3">
        <v>2</v>
      </c>
      <c r="I26" s="2"/>
      <c r="J26" s="2"/>
      <c r="K26" s="2"/>
      <c r="L26" s="18"/>
      <c r="M26" s="18"/>
    </row>
    <row x14ac:dyDescent="0.25" r="27" customHeight="1" ht="18.75">
      <c r="A27" s="3">
        <v>72276</v>
      </c>
      <c r="B27" s="2" t="s">
        <v>64</v>
      </c>
      <c r="C27" s="3">
        <v>100000</v>
      </c>
      <c r="D27" s="3">
        <v>399340</v>
      </c>
      <c r="E27" s="2" t="s">
        <v>28</v>
      </c>
      <c r="F27" s="12">
        <v>240</v>
      </c>
      <c r="G27" s="13">
        <f>IF(C27&lt;=7000,"active","inactive")</f>
      </c>
      <c r="H27" s="3">
        <v>2</v>
      </c>
      <c r="I27" s="2" t="s">
        <v>32</v>
      </c>
      <c r="J27" s="2"/>
      <c r="K27" s="2"/>
      <c r="L27" s="18"/>
      <c r="M27" s="18"/>
    </row>
    <row x14ac:dyDescent="0.25" r="28" customHeight="1" ht="18.75">
      <c r="A28" s="3">
        <v>72277</v>
      </c>
      <c r="B28" s="2" t="s">
        <v>65</v>
      </c>
      <c r="C28" s="3">
        <v>100000</v>
      </c>
      <c r="D28" s="3">
        <v>399340</v>
      </c>
      <c r="E28" s="2" t="s">
        <v>28</v>
      </c>
      <c r="F28" s="12">
        <v>240</v>
      </c>
      <c r="G28" s="13">
        <f>IF(C28&lt;=7000,"active","inactive")</f>
      </c>
      <c r="H28" s="3">
        <v>2</v>
      </c>
      <c r="I28" s="2" t="s">
        <v>32</v>
      </c>
      <c r="J28" s="2"/>
      <c r="K28" s="2"/>
      <c r="L28" s="18"/>
      <c r="M28" s="18"/>
    </row>
    <row x14ac:dyDescent="0.25" r="29" customHeight="1" ht="18.75">
      <c r="A29" s="3">
        <v>72344</v>
      </c>
      <c r="B29" s="2" t="s">
        <v>66</v>
      </c>
      <c r="C29" s="3">
        <v>100000</v>
      </c>
      <c r="D29" s="3">
        <v>399340</v>
      </c>
      <c r="E29" s="2" t="s">
        <v>28</v>
      </c>
      <c r="F29" s="12">
        <v>240</v>
      </c>
      <c r="G29" s="13">
        <f>IF(C29&lt;=7000,"active","inactive")</f>
      </c>
      <c r="H29" s="3">
        <v>12</v>
      </c>
      <c r="I29" s="2" t="s">
        <v>32</v>
      </c>
      <c r="J29" s="2"/>
      <c r="K29" s="2"/>
      <c r="L29" s="18"/>
      <c r="M29" s="18"/>
    </row>
    <row x14ac:dyDescent="0.25" r="30" customHeight="1" ht="18.75">
      <c r="A30" s="3">
        <v>75420</v>
      </c>
      <c r="B30" s="2" t="s">
        <v>67</v>
      </c>
      <c r="C30" s="3">
        <v>30260</v>
      </c>
      <c r="D30" s="3">
        <v>287937</v>
      </c>
      <c r="E30" s="2" t="s">
        <v>28</v>
      </c>
      <c r="F30" s="12">
        <v>7820</v>
      </c>
      <c r="G30" s="13">
        <f>IF(C30&lt;=7000,"active","inactive")</f>
      </c>
      <c r="H30" s="3">
        <v>3</v>
      </c>
      <c r="I30" s="2" t="s">
        <v>29</v>
      </c>
      <c r="J30" s="2" t="s">
        <v>30</v>
      </c>
      <c r="K30" s="2"/>
      <c r="L30" s="18"/>
      <c r="M30" s="18"/>
    </row>
    <row x14ac:dyDescent="0.25" r="31" customHeight="1" ht="18.75">
      <c r="A31" s="3">
        <v>80220</v>
      </c>
      <c r="B31" s="2" t="s">
        <v>68</v>
      </c>
      <c r="C31" s="3">
        <v>200000</v>
      </c>
      <c r="D31" s="3">
        <v>287937</v>
      </c>
      <c r="E31" s="2" t="s">
        <v>28</v>
      </c>
      <c r="F31" s="12">
        <v>7820</v>
      </c>
      <c r="G31" s="13">
        <f>IF(C31&lt;=7000,"active","inactive")</f>
      </c>
      <c r="H31" s="3">
        <v>3</v>
      </c>
      <c r="I31" s="2" t="s">
        <v>29</v>
      </c>
      <c r="J31" s="2" t="s">
        <v>30</v>
      </c>
      <c r="K31" s="2"/>
      <c r="L31" s="18"/>
      <c r="M31" s="18"/>
    </row>
    <row x14ac:dyDescent="0.25" r="32" customHeight="1" ht="18.75">
      <c r="A32" s="3">
        <v>92222</v>
      </c>
      <c r="B32" s="2" t="s">
        <v>69</v>
      </c>
      <c r="C32" s="3">
        <v>60000</v>
      </c>
      <c r="D32" s="3">
        <v>1805601</v>
      </c>
      <c r="E32" s="2" t="s">
        <v>28</v>
      </c>
      <c r="F32" s="16">
        <v>2550</v>
      </c>
      <c r="G32" s="13">
        <f>IF(C32&lt;=7000,"active","inactive")</f>
      </c>
      <c r="H32" s="3">
        <v>2</v>
      </c>
      <c r="I32" s="2" t="s">
        <v>29</v>
      </c>
      <c r="J32" s="17" t="s">
        <v>38</v>
      </c>
      <c r="K32" s="2"/>
      <c r="L32" s="18"/>
      <c r="M32" s="18"/>
    </row>
    <row x14ac:dyDescent="0.25" r="33" customHeight="1" ht="18.75">
      <c r="A33" s="3">
        <v>92267</v>
      </c>
      <c r="B33" s="2" t="s">
        <v>70</v>
      </c>
      <c r="C33" s="3">
        <v>648000</v>
      </c>
      <c r="D33" s="3">
        <v>568570</v>
      </c>
      <c r="E33" s="2" t="s">
        <v>28</v>
      </c>
      <c r="F33" s="12">
        <v>3000</v>
      </c>
      <c r="G33" s="13">
        <f>IF(C33&lt;=7000,"active","inactive")</f>
      </c>
      <c r="H33" s="3">
        <v>2</v>
      </c>
      <c r="I33" s="2" t="s">
        <v>56</v>
      </c>
      <c r="J33" s="2" t="s">
        <v>71</v>
      </c>
      <c r="K33" s="2"/>
      <c r="L33" s="18"/>
      <c r="M33" s="18"/>
    </row>
    <row x14ac:dyDescent="0.25" r="34" customHeight="1" ht="18.75">
      <c r="A34" s="3">
        <v>100782</v>
      </c>
      <c r="B34" s="2" t="s">
        <v>72</v>
      </c>
      <c r="C34" s="3">
        <v>300000</v>
      </c>
      <c r="D34" s="3">
        <v>1803283</v>
      </c>
      <c r="E34" s="2" t="s">
        <v>28</v>
      </c>
      <c r="F34" s="16">
        <v>2130</v>
      </c>
      <c r="G34" s="13">
        <f>IF(C34&lt;=7000,"active","inactive")</f>
      </c>
      <c r="H34" s="3">
        <v>3</v>
      </c>
      <c r="I34" s="2"/>
      <c r="J34" s="2"/>
      <c r="K34" s="2"/>
      <c r="L34" s="18"/>
      <c r="M34" s="18"/>
    </row>
    <row x14ac:dyDescent="0.25" r="35" customHeight="1" ht="18.75">
      <c r="A35" s="3">
        <v>134018</v>
      </c>
      <c r="B35" s="2" t="s">
        <v>73</v>
      </c>
      <c r="C35" s="3">
        <v>23</v>
      </c>
      <c r="D35" s="3">
        <v>1888100</v>
      </c>
      <c r="E35" s="2" t="s">
        <v>28</v>
      </c>
      <c r="F35" s="12">
        <v>8370</v>
      </c>
      <c r="G35" s="13">
        <f>IF(C35&lt;=7000,"active","inactive")</f>
      </c>
      <c r="H35" s="3">
        <v>5</v>
      </c>
      <c r="I35" s="2"/>
      <c r="J35" s="2"/>
      <c r="K35" s="2"/>
      <c r="L35" s="18"/>
      <c r="M35" s="18"/>
    </row>
    <row x14ac:dyDescent="0.25" r="36" customHeight="1" ht="18.75">
      <c r="A36" s="3">
        <v>159460</v>
      </c>
      <c r="B36" s="2" t="s">
        <v>74</v>
      </c>
      <c r="C36" s="3">
        <v>100000</v>
      </c>
      <c r="D36" s="3">
        <v>399340</v>
      </c>
      <c r="E36" s="2" t="s">
        <v>28</v>
      </c>
      <c r="F36" s="12">
        <v>240</v>
      </c>
      <c r="G36" s="13">
        <f>IF(C36&lt;=7000,"active","inactive")</f>
      </c>
      <c r="H36" s="3">
        <v>2</v>
      </c>
      <c r="I36" s="2" t="s">
        <v>32</v>
      </c>
      <c r="J36" s="2"/>
      <c r="K36" s="2"/>
      <c r="L36" s="18"/>
      <c r="M36" s="18"/>
    </row>
    <row x14ac:dyDescent="0.25" r="37" customHeight="1" ht="18.75">
      <c r="A37" s="3">
        <v>165506</v>
      </c>
      <c r="B37" s="2" t="s">
        <v>75</v>
      </c>
      <c r="C37" s="3">
        <v>30000</v>
      </c>
      <c r="D37" s="3">
        <v>399340</v>
      </c>
      <c r="E37" s="2" t="s">
        <v>28</v>
      </c>
      <c r="F37" s="12">
        <v>240</v>
      </c>
      <c r="G37" s="13">
        <f>IF(C37&lt;=7000,"active","inactive")</f>
      </c>
      <c r="H37" s="3">
        <v>16</v>
      </c>
      <c r="I37" s="2" t="s">
        <v>32</v>
      </c>
      <c r="J37" s="2"/>
      <c r="K37" s="2"/>
      <c r="L37" s="18"/>
      <c r="M37" s="18"/>
    </row>
    <row x14ac:dyDescent="0.25" r="38" customHeight="1" ht="18.75">
      <c r="A38" s="3">
        <v>195123</v>
      </c>
      <c r="B38" s="2" t="s">
        <v>76</v>
      </c>
      <c r="C38" s="3">
        <v>97300</v>
      </c>
      <c r="D38" s="3">
        <v>1453375</v>
      </c>
      <c r="E38" s="2" t="s">
        <v>28</v>
      </c>
      <c r="F38" s="12">
        <v>50150</v>
      </c>
      <c r="G38" s="13">
        <f>IF(C38&lt;=7000,"active","inactive")</f>
      </c>
      <c r="H38" s="3">
        <v>16</v>
      </c>
      <c r="I38" s="2" t="s">
        <v>29</v>
      </c>
      <c r="J38" s="2" t="s">
        <v>77</v>
      </c>
      <c r="K38" s="2"/>
      <c r="L38" s="18"/>
      <c r="M38" s="18"/>
    </row>
    <row x14ac:dyDescent="0.25" r="39" customHeight="1" ht="18.75">
      <c r="A39" s="3">
        <v>219732</v>
      </c>
      <c r="B39" s="2" t="s">
        <v>78</v>
      </c>
      <c r="C39" s="3">
        <v>100000</v>
      </c>
      <c r="D39" s="3">
        <v>384287</v>
      </c>
      <c r="E39" s="2" t="s">
        <v>28</v>
      </c>
      <c r="F39" s="12">
        <v>24400</v>
      </c>
      <c r="G39" s="13">
        <f>IF(C39&lt;=7000,"active","inactive")</f>
      </c>
      <c r="H39" s="3">
        <v>4</v>
      </c>
      <c r="I39" s="2"/>
      <c r="J39" s="2"/>
      <c r="K39" s="2"/>
      <c r="L39" s="18"/>
      <c r="M39" s="18"/>
    </row>
    <row x14ac:dyDescent="0.25" r="40" customHeight="1" ht="18.75">
      <c r="A40" s="3">
        <v>220753</v>
      </c>
      <c r="B40" s="2" t="s">
        <v>79</v>
      </c>
      <c r="C40" s="3">
        <v>17350</v>
      </c>
      <c r="D40" s="3">
        <v>384287</v>
      </c>
      <c r="E40" s="2" t="s">
        <v>28</v>
      </c>
      <c r="F40" s="12">
        <v>24400</v>
      </c>
      <c r="G40" s="13">
        <f>IF(C40&lt;=7000,"active","inactive")</f>
      </c>
      <c r="H40" s="3">
        <v>3</v>
      </c>
      <c r="I40" s="2"/>
      <c r="J40" s="2"/>
      <c r="K40" s="2"/>
      <c r="L40" s="18"/>
      <c r="M40" s="18"/>
    </row>
    <row x14ac:dyDescent="0.25" r="41" customHeight="1" ht="18.75">
      <c r="A41" s="3">
        <v>221075</v>
      </c>
      <c r="B41" s="2" t="s">
        <v>80</v>
      </c>
      <c r="C41" s="3">
        <v>2200</v>
      </c>
      <c r="D41" s="3">
        <v>384287</v>
      </c>
      <c r="E41" s="2" t="s">
        <v>28</v>
      </c>
      <c r="F41" s="12">
        <v>24400</v>
      </c>
      <c r="G41" s="13">
        <f>IF(C41&lt;=7000,"active","inactive")</f>
      </c>
      <c r="H41" s="3">
        <v>3</v>
      </c>
      <c r="I41" s="2"/>
      <c r="J41" s="2"/>
      <c r="K41" s="2"/>
      <c r="L41" s="18"/>
      <c r="M41" s="18"/>
    </row>
    <row x14ac:dyDescent="0.25" r="42" customHeight="1" ht="18.75">
      <c r="A42" s="3">
        <v>267626</v>
      </c>
      <c r="B42" s="2" t="s">
        <v>81</v>
      </c>
      <c r="C42" s="3">
        <v>31540</v>
      </c>
      <c r="D42" s="3">
        <v>1348944</v>
      </c>
      <c r="E42" s="2" t="s">
        <v>28</v>
      </c>
      <c r="F42" s="12">
        <v>3200</v>
      </c>
      <c r="G42" s="13">
        <f>IF(C42&lt;=7000,"active","inactive")</f>
      </c>
      <c r="H42" s="3">
        <v>16</v>
      </c>
      <c r="I42" s="2"/>
      <c r="J42" s="2"/>
      <c r="K42" s="2"/>
      <c r="L42" s="18"/>
      <c r="M42" s="18"/>
    </row>
    <row x14ac:dyDescent="0.25" r="43" customHeight="1" ht="18.75">
      <c r="A43" s="3">
        <v>326004</v>
      </c>
      <c r="B43" s="2" t="s">
        <v>82</v>
      </c>
      <c r="C43" s="3">
        <v>92</v>
      </c>
      <c r="D43" s="3">
        <v>1485280</v>
      </c>
      <c r="E43" s="2" t="s">
        <v>28</v>
      </c>
      <c r="F43" s="12">
        <v>4200</v>
      </c>
      <c r="G43" s="13">
        <f>IF(C43&lt;=7000,"active","inactive")</f>
      </c>
      <c r="H43" s="3">
        <v>16</v>
      </c>
      <c r="I43" s="2"/>
      <c r="J43" s="2"/>
      <c r="K43" s="2"/>
      <c r="L43" s="18"/>
      <c r="M43" s="18"/>
    </row>
    <row x14ac:dyDescent="0.25" r="44" customHeight="1" ht="18.75">
      <c r="A44" s="3">
        <v>385088</v>
      </c>
      <c r="B44" s="2" t="s">
        <v>83</v>
      </c>
      <c r="C44" s="3">
        <v>12600</v>
      </c>
      <c r="D44" s="3">
        <v>219739</v>
      </c>
      <c r="E44" s="2" t="s">
        <v>28</v>
      </c>
      <c r="F44" s="12">
        <v>4200</v>
      </c>
      <c r="G44" s="13">
        <f>IF(C44&lt;=7000,"active","inactive")</f>
      </c>
      <c r="H44" s="3">
        <v>16</v>
      </c>
      <c r="I44" s="2"/>
      <c r="J44" s="2"/>
      <c r="K44" s="2"/>
      <c r="L44" s="18"/>
      <c r="M44" s="18"/>
    </row>
    <row x14ac:dyDescent="0.25" r="45" customHeight="1" ht="18.75">
      <c r="A45" s="3">
        <v>439246</v>
      </c>
      <c r="B45" s="2" t="s">
        <v>84</v>
      </c>
      <c r="C45" s="3">
        <v>50000</v>
      </c>
      <c r="D45" s="3">
        <v>399340</v>
      </c>
      <c r="E45" s="2" t="s">
        <v>28</v>
      </c>
      <c r="F45" s="12">
        <v>240</v>
      </c>
      <c r="G45" s="13">
        <f>IF(C45&lt;=7000,"active","inactive")</f>
      </c>
      <c r="H45" s="3">
        <v>16</v>
      </c>
      <c r="I45" s="2" t="s">
        <v>32</v>
      </c>
      <c r="J45" s="2"/>
      <c r="K45" s="2"/>
      <c r="L45" s="18"/>
      <c r="M45" s="18"/>
    </row>
    <row x14ac:dyDescent="0.25" r="46" customHeight="1" ht="18.75">
      <c r="A46" s="3">
        <v>639097</v>
      </c>
      <c r="B46" s="2" t="s">
        <v>85</v>
      </c>
      <c r="C46" s="3">
        <v>100000</v>
      </c>
      <c r="D46" s="3">
        <v>384287</v>
      </c>
      <c r="E46" s="2" t="s">
        <v>28</v>
      </c>
      <c r="F46" s="12">
        <v>24400</v>
      </c>
      <c r="G46" s="13">
        <f>IF(C46&lt;=7000,"active","inactive")</f>
      </c>
      <c r="H46" s="3">
        <v>4</v>
      </c>
      <c r="I46" s="2"/>
      <c r="J46" s="2"/>
      <c r="K46" s="2"/>
      <c r="L46" s="18"/>
      <c r="M46" s="18"/>
    </row>
    <row x14ac:dyDescent="0.25" r="47" customHeight="1" ht="18.75">
      <c r="A47" s="3">
        <v>754332</v>
      </c>
      <c r="B47" s="2" t="s">
        <v>86</v>
      </c>
      <c r="C47" s="3">
        <v>100000</v>
      </c>
      <c r="D47" s="3">
        <v>1799669</v>
      </c>
      <c r="E47" s="2" t="s">
        <v>28</v>
      </c>
      <c r="F47" s="12">
        <v>5430</v>
      </c>
      <c r="G47" s="13">
        <f>IF(C47&lt;=7000,"active","inactive")</f>
      </c>
      <c r="H47" s="3">
        <v>16</v>
      </c>
      <c r="I47" s="2" t="s">
        <v>87</v>
      </c>
      <c r="J47" s="2" t="s">
        <v>88</v>
      </c>
      <c r="K47" s="2"/>
      <c r="L47" s="18"/>
      <c r="M47" s="18"/>
    </row>
    <row x14ac:dyDescent="0.25" r="48" customHeight="1" ht="18.75">
      <c r="A48" s="3">
        <v>2179708</v>
      </c>
      <c r="B48" s="2" t="s">
        <v>89</v>
      </c>
      <c r="C48" s="3">
        <v>26100</v>
      </c>
      <c r="D48" s="3">
        <v>1348944</v>
      </c>
      <c r="E48" s="2" t="s">
        <v>28</v>
      </c>
      <c r="F48" s="12">
        <v>3200</v>
      </c>
      <c r="G48" s="13">
        <f>IF(C48&lt;=7000,"active","inactive")</f>
      </c>
      <c r="H48" s="3">
        <v>16</v>
      </c>
      <c r="I48" s="2"/>
      <c r="J48" s="2"/>
      <c r="K48" s="2"/>
      <c r="L48" s="18"/>
      <c r="M48" s="18"/>
    </row>
    <row x14ac:dyDescent="0.25" r="49" customHeight="1" ht="18.75">
      <c r="A49" s="3">
        <v>2451195</v>
      </c>
      <c r="B49" s="2" t="s">
        <v>90</v>
      </c>
      <c r="C49" s="3">
        <v>36110</v>
      </c>
      <c r="D49" s="3">
        <v>384287</v>
      </c>
      <c r="E49" s="2" t="s">
        <v>28</v>
      </c>
      <c r="F49" s="12">
        <v>24400</v>
      </c>
      <c r="G49" s="13">
        <f>IF(C49&lt;=7000,"active","inactive")</f>
      </c>
      <c r="H49" s="3">
        <v>4</v>
      </c>
      <c r="I49" s="2"/>
      <c r="J49" s="2"/>
      <c r="K49" s="2"/>
      <c r="L49" s="18"/>
      <c r="M49" s="18"/>
    </row>
    <row x14ac:dyDescent="0.25" r="50" customHeight="1" ht="18.75">
      <c r="A50" s="3">
        <v>2723601</v>
      </c>
      <c r="B50" s="2" t="s">
        <v>91</v>
      </c>
      <c r="C50" s="3">
        <v>92420</v>
      </c>
      <c r="D50" s="3">
        <v>287937</v>
      </c>
      <c r="E50" s="2" t="s">
        <v>28</v>
      </c>
      <c r="F50" s="12">
        <v>7820</v>
      </c>
      <c r="G50" s="13">
        <f>IF(C50&lt;=7000,"active","inactive")</f>
      </c>
      <c r="H50" s="3">
        <v>3</v>
      </c>
      <c r="I50" s="2" t="s">
        <v>29</v>
      </c>
      <c r="J50" s="2" t="s">
        <v>30</v>
      </c>
      <c r="K50" s="2"/>
      <c r="L50" s="18"/>
      <c r="M50" s="18"/>
    </row>
    <row x14ac:dyDescent="0.25" r="51" customHeight="1" ht="18.75">
      <c r="A51" s="3">
        <v>2763873</v>
      </c>
      <c r="B51" s="2" t="s">
        <v>92</v>
      </c>
      <c r="C51" s="3">
        <v>100000</v>
      </c>
      <c r="D51" s="3">
        <v>384287</v>
      </c>
      <c r="E51" s="2" t="s">
        <v>28</v>
      </c>
      <c r="F51" s="12">
        <v>24400</v>
      </c>
      <c r="G51" s="13">
        <f>IF(C51&lt;=7000,"active","inactive")</f>
      </c>
      <c r="H51" s="3">
        <v>4</v>
      </c>
      <c r="I51" s="2"/>
      <c r="J51" s="2"/>
      <c r="K51" s="2"/>
      <c r="L51" s="18"/>
      <c r="M51" s="18"/>
    </row>
    <row x14ac:dyDescent="0.25" r="52" customHeight="1" ht="18.75">
      <c r="A52" s="3">
        <v>2800424</v>
      </c>
      <c r="B52" s="2" t="s">
        <v>93</v>
      </c>
      <c r="C52" s="3">
        <v>100000</v>
      </c>
      <c r="D52" s="3">
        <v>384287</v>
      </c>
      <c r="E52" s="2" t="s">
        <v>28</v>
      </c>
      <c r="F52" s="12">
        <v>24400</v>
      </c>
      <c r="G52" s="13">
        <f>IF(C52&lt;=7000,"active","inactive")</f>
      </c>
      <c r="H52" s="3">
        <v>4</v>
      </c>
      <c r="I52" s="2"/>
      <c r="J52" s="2"/>
      <c r="K52" s="2"/>
      <c r="L52" s="18"/>
      <c r="M52" s="18"/>
    </row>
    <row x14ac:dyDescent="0.25" r="53" customHeight="1" ht="18.75">
      <c r="A53" s="3">
        <v>4584789</v>
      </c>
      <c r="B53" s="2" t="s">
        <v>94</v>
      </c>
      <c r="C53" s="3">
        <v>10190</v>
      </c>
      <c r="D53" s="3">
        <v>287937</v>
      </c>
      <c r="E53" s="2" t="s">
        <v>28</v>
      </c>
      <c r="F53" s="12">
        <v>7820</v>
      </c>
      <c r="G53" s="13">
        <f>IF(C53&lt;=7000,"active","inactive")</f>
      </c>
      <c r="H53" s="3">
        <v>3</v>
      </c>
      <c r="I53" s="2" t="s">
        <v>29</v>
      </c>
      <c r="J53" s="2" t="s">
        <v>30</v>
      </c>
      <c r="K53" s="2"/>
      <c r="L53" s="18"/>
      <c r="M53" s="18"/>
    </row>
    <row x14ac:dyDescent="0.25" r="54" customHeight="1" ht="18.75">
      <c r="A54" s="3">
        <v>4990817</v>
      </c>
      <c r="B54" s="2" t="s">
        <v>95</v>
      </c>
      <c r="C54" s="3">
        <v>274000</v>
      </c>
      <c r="D54" s="3">
        <v>1803283</v>
      </c>
      <c r="E54" s="2" t="s">
        <v>28</v>
      </c>
      <c r="F54" s="16">
        <v>2130</v>
      </c>
      <c r="G54" s="13">
        <f>IF(C54&lt;=7000,"active","inactive")</f>
      </c>
      <c r="H54" s="3">
        <v>16</v>
      </c>
      <c r="I54" s="2"/>
      <c r="J54" s="2"/>
      <c r="K54" s="2"/>
      <c r="L54" s="18"/>
      <c r="M54" s="18"/>
    </row>
    <row x14ac:dyDescent="0.25" r="55" customHeight="1" ht="18.75">
      <c r="A55" s="3">
        <v>5280343</v>
      </c>
      <c r="B55" s="2" t="s">
        <v>96</v>
      </c>
      <c r="C55" s="3">
        <v>6000</v>
      </c>
      <c r="D55" s="3">
        <v>1805602</v>
      </c>
      <c r="E55" s="2" t="s">
        <v>28</v>
      </c>
      <c r="F55" s="16">
        <v>2310</v>
      </c>
      <c r="G55" s="13">
        <f>IF(C55&lt;=7000,"active","inactive")</f>
      </c>
      <c r="H55" s="3">
        <v>13</v>
      </c>
      <c r="I55" s="2" t="s">
        <v>29</v>
      </c>
      <c r="J55" s="17" t="s">
        <v>38</v>
      </c>
      <c r="K55" s="2"/>
      <c r="L55" s="18"/>
      <c r="M55" s="18"/>
    </row>
    <row x14ac:dyDescent="0.25" r="56" customHeight="1" ht="18.75">
      <c r="A56" s="3">
        <v>5280445</v>
      </c>
      <c r="B56" s="2" t="s">
        <v>97</v>
      </c>
      <c r="C56" s="3">
        <v>11540</v>
      </c>
      <c r="D56" s="3">
        <v>467250</v>
      </c>
      <c r="E56" s="2" t="s">
        <v>28</v>
      </c>
      <c r="F56" s="12">
        <v>180</v>
      </c>
      <c r="G56" s="13">
        <f>IF(C56&lt;=7000,"active","inactive")</f>
      </c>
      <c r="H56" s="3">
        <v>11</v>
      </c>
      <c r="I56" s="2" t="s">
        <v>29</v>
      </c>
      <c r="J56" s="19" t="s">
        <v>98</v>
      </c>
      <c r="K56" s="2"/>
      <c r="L56" s="18"/>
      <c r="M56" s="18"/>
    </row>
    <row x14ac:dyDescent="0.25" r="57" customHeight="1" ht="18.75">
      <c r="A57" s="3">
        <v>5280459</v>
      </c>
      <c r="B57" s="2" t="s">
        <v>99</v>
      </c>
      <c r="C57" s="3">
        <v>100000</v>
      </c>
      <c r="D57" s="3">
        <v>399340</v>
      </c>
      <c r="E57" s="2" t="s">
        <v>28</v>
      </c>
      <c r="F57" s="12">
        <v>240</v>
      </c>
      <c r="G57" s="13">
        <f>IF(C57&lt;=7000,"active","inactive")</f>
      </c>
      <c r="H57" s="3">
        <v>13</v>
      </c>
      <c r="I57" s="2" t="s">
        <v>32</v>
      </c>
      <c r="J57" s="2"/>
      <c r="K57" s="2"/>
      <c r="L57" s="18"/>
      <c r="M57" s="18"/>
    </row>
    <row x14ac:dyDescent="0.25" r="58" customHeight="1" ht="18.75">
      <c r="A58" s="3">
        <v>5280804</v>
      </c>
      <c r="B58" s="2" t="s">
        <v>100</v>
      </c>
      <c r="C58" s="3">
        <v>1600</v>
      </c>
      <c r="D58" s="3">
        <v>1453375</v>
      </c>
      <c r="E58" s="2" t="s">
        <v>28</v>
      </c>
      <c r="F58" s="12">
        <v>50150</v>
      </c>
      <c r="G58" s="13">
        <f>IF(C58&lt;=7000,"active","inactive")</f>
      </c>
      <c r="H58" s="3">
        <v>13</v>
      </c>
      <c r="I58" s="2" t="s">
        <v>29</v>
      </c>
      <c r="J58" s="2" t="s">
        <v>77</v>
      </c>
      <c r="K58" s="2"/>
      <c r="L58" s="18"/>
      <c r="M58" s="18"/>
    </row>
    <row x14ac:dyDescent="0.25" r="59" customHeight="1" ht="18.75">
      <c r="A59" s="3">
        <v>5280805</v>
      </c>
      <c r="B59" s="2" t="s">
        <v>101</v>
      </c>
      <c r="C59" s="3">
        <v>52200</v>
      </c>
      <c r="D59" s="3">
        <v>399340</v>
      </c>
      <c r="E59" s="2" t="s">
        <v>28</v>
      </c>
      <c r="F59" s="12">
        <v>240</v>
      </c>
      <c r="G59" s="13">
        <f>IF(C59&lt;=7000,"active","inactive")</f>
      </c>
      <c r="H59" s="3">
        <v>13</v>
      </c>
      <c r="I59" s="2" t="s">
        <v>32</v>
      </c>
      <c r="J59" s="2"/>
      <c r="K59" s="2"/>
      <c r="L59" s="18"/>
      <c r="M59" s="18"/>
    </row>
    <row x14ac:dyDescent="0.25" r="60" customHeight="1" ht="18.75">
      <c r="A60" s="3">
        <v>5280863</v>
      </c>
      <c r="B60" s="2" t="s">
        <v>102</v>
      </c>
      <c r="C60" s="3">
        <v>1060</v>
      </c>
      <c r="D60" s="3">
        <v>399340</v>
      </c>
      <c r="E60" s="2" t="s">
        <v>28</v>
      </c>
      <c r="F60" s="12">
        <v>240</v>
      </c>
      <c r="G60" s="13">
        <f>IF(C60&lt;=7000,"active","inactive")</f>
      </c>
      <c r="H60" s="3">
        <v>10</v>
      </c>
      <c r="I60" s="2" t="s">
        <v>32</v>
      </c>
      <c r="J60" s="2"/>
      <c r="K60" s="2"/>
      <c r="L60" s="18"/>
      <c r="M60" s="18"/>
    </row>
    <row x14ac:dyDescent="0.25" r="61" customHeight="1" ht="18.75">
      <c r="A61" s="3">
        <v>5280961</v>
      </c>
      <c r="B61" s="2" t="s">
        <v>103</v>
      </c>
      <c r="C61" s="3">
        <v>1000000</v>
      </c>
      <c r="D61" s="3">
        <v>387152</v>
      </c>
      <c r="E61" s="2" t="s">
        <v>28</v>
      </c>
      <c r="F61" s="12">
        <v>21800</v>
      </c>
      <c r="G61" s="13">
        <f>IF(C61&lt;=7000,"active","inactive")</f>
      </c>
      <c r="H61" s="3">
        <v>16</v>
      </c>
      <c r="I61" s="2"/>
      <c r="J61" s="2"/>
      <c r="K61" s="2"/>
      <c r="L61" s="18"/>
      <c r="M61" s="18"/>
    </row>
    <row x14ac:dyDescent="0.25" r="62" customHeight="1" ht="18.75">
      <c r="A62" s="3">
        <v>5281603</v>
      </c>
      <c r="B62" s="2" t="s">
        <v>104</v>
      </c>
      <c r="C62" s="3">
        <v>36000</v>
      </c>
      <c r="D62" s="3">
        <v>380589</v>
      </c>
      <c r="E62" s="2" t="s">
        <v>28</v>
      </c>
      <c r="F62" s="12">
        <v>24200</v>
      </c>
      <c r="G62" s="13">
        <f>IF(C62&lt;=7000,"active","inactive")</f>
      </c>
      <c r="H62" s="3">
        <v>13</v>
      </c>
      <c r="I62" s="2" t="s">
        <v>29</v>
      </c>
      <c r="J62" s="2" t="s">
        <v>105</v>
      </c>
      <c r="K62" s="2"/>
      <c r="L62" s="18"/>
      <c r="M62" s="18"/>
    </row>
    <row x14ac:dyDescent="0.25" r="63" customHeight="1" ht="18.75">
      <c r="A63" s="3">
        <v>5281605</v>
      </c>
      <c r="B63" s="2" t="s">
        <v>106</v>
      </c>
      <c r="C63" s="3">
        <v>2790</v>
      </c>
      <c r="D63" s="3">
        <v>399340</v>
      </c>
      <c r="E63" s="2" t="s">
        <v>28</v>
      </c>
      <c r="F63" s="12">
        <v>240</v>
      </c>
      <c r="G63" s="13">
        <f>IF(C63&lt;=7000,"active","inactive")</f>
      </c>
      <c r="H63" s="3">
        <v>2</v>
      </c>
      <c r="I63" s="2" t="s">
        <v>32</v>
      </c>
      <c r="J63" s="2"/>
      <c r="K63" s="2"/>
      <c r="L63" s="18"/>
      <c r="M63" s="18"/>
    </row>
    <row x14ac:dyDescent="0.25" r="64" customHeight="1" ht="18.75">
      <c r="A64" s="3">
        <v>5281607</v>
      </c>
      <c r="B64" s="2" t="s">
        <v>107</v>
      </c>
      <c r="C64" s="3">
        <v>840</v>
      </c>
      <c r="D64" s="3">
        <v>399340</v>
      </c>
      <c r="E64" s="2" t="s">
        <v>28</v>
      </c>
      <c r="F64" s="12">
        <v>240</v>
      </c>
      <c r="G64" s="13">
        <f>IF(C64&lt;=7000,"active","inactive")</f>
      </c>
      <c r="H64" s="3">
        <v>16</v>
      </c>
      <c r="I64" s="2" t="s">
        <v>32</v>
      </c>
      <c r="J64" s="2"/>
      <c r="K64" s="2"/>
      <c r="L64" s="18"/>
      <c r="M64" s="18"/>
    </row>
    <row x14ac:dyDescent="0.25" r="65" customHeight="1" ht="18.75">
      <c r="A65" s="3">
        <v>5281614</v>
      </c>
      <c r="B65" s="2" t="s">
        <v>108</v>
      </c>
      <c r="C65" s="3">
        <v>4330</v>
      </c>
      <c r="D65" s="3">
        <v>399340</v>
      </c>
      <c r="E65" s="2" t="s">
        <v>28</v>
      </c>
      <c r="F65" s="12">
        <v>240</v>
      </c>
      <c r="G65" s="13">
        <f>IF(C65&lt;=7000,"active","inactive")</f>
      </c>
      <c r="H65" s="3">
        <v>9</v>
      </c>
      <c r="I65" s="2" t="s">
        <v>32</v>
      </c>
      <c r="J65" s="2"/>
      <c r="K65" s="2"/>
      <c r="L65" s="18"/>
      <c r="M65" s="18"/>
    </row>
    <row x14ac:dyDescent="0.25" r="66" customHeight="1" ht="18.75">
      <c r="A66" s="3">
        <v>5281616</v>
      </c>
      <c r="B66" s="2" t="s">
        <v>109</v>
      </c>
      <c r="C66" s="3">
        <v>1800</v>
      </c>
      <c r="D66" s="3">
        <v>399340</v>
      </c>
      <c r="E66" s="2" t="s">
        <v>28</v>
      </c>
      <c r="F66" s="12">
        <v>240</v>
      </c>
      <c r="G66" s="13">
        <f>IF(C66&lt;=7000,"active","inactive")</f>
      </c>
      <c r="H66" s="3">
        <v>16</v>
      </c>
      <c r="I66" s="2" t="s">
        <v>32</v>
      </c>
      <c r="J66" s="2"/>
      <c r="K66" s="2"/>
      <c r="L66" s="18"/>
      <c r="M66" s="18"/>
    </row>
    <row x14ac:dyDescent="0.25" r="67" customHeight="1" ht="18.75">
      <c r="A67" s="3">
        <v>5281654</v>
      </c>
      <c r="B67" s="2" t="s">
        <v>110</v>
      </c>
      <c r="C67" s="3">
        <v>2510</v>
      </c>
      <c r="D67" s="3">
        <v>399340</v>
      </c>
      <c r="E67" s="2" t="s">
        <v>28</v>
      </c>
      <c r="F67" s="12">
        <v>240</v>
      </c>
      <c r="G67" s="13">
        <f>IF(C67&lt;=7000,"active","inactive")</f>
      </c>
      <c r="H67" s="3">
        <v>13</v>
      </c>
      <c r="I67" s="2" t="s">
        <v>32</v>
      </c>
      <c r="J67" s="2"/>
      <c r="K67" s="2"/>
      <c r="L67" s="18"/>
      <c r="M67" s="18"/>
    </row>
    <row x14ac:dyDescent="0.25" r="68" customHeight="1" ht="18.75">
      <c r="A68" s="3">
        <v>5281670</v>
      </c>
      <c r="B68" s="2" t="s">
        <v>111</v>
      </c>
      <c r="C68" s="3">
        <v>10100</v>
      </c>
      <c r="D68" s="3">
        <v>399340</v>
      </c>
      <c r="E68" s="2" t="s">
        <v>28</v>
      </c>
      <c r="F68" s="12">
        <v>240</v>
      </c>
      <c r="G68" s="13">
        <f>IF(C68&lt;=7000,"active","inactive")</f>
      </c>
      <c r="H68" s="3">
        <v>10</v>
      </c>
      <c r="I68" s="2" t="s">
        <v>32</v>
      </c>
      <c r="J68" s="2"/>
      <c r="K68" s="2"/>
      <c r="L68" s="18"/>
      <c r="M68" s="18"/>
    </row>
    <row x14ac:dyDescent="0.25" r="69" customHeight="1" ht="18.75">
      <c r="A69" s="3">
        <v>5281672</v>
      </c>
      <c r="B69" s="2" t="s">
        <v>112</v>
      </c>
      <c r="C69" s="3">
        <v>2380</v>
      </c>
      <c r="D69" s="3">
        <v>399340</v>
      </c>
      <c r="E69" s="2" t="s">
        <v>28</v>
      </c>
      <c r="F69" s="12">
        <v>240</v>
      </c>
      <c r="G69" s="13">
        <f>IF(C69&lt;=7000,"active","inactive")</f>
      </c>
      <c r="H69" s="3">
        <v>15</v>
      </c>
      <c r="I69" s="2" t="s">
        <v>32</v>
      </c>
      <c r="J69" s="2"/>
      <c r="K69" s="2"/>
      <c r="L69" s="18"/>
      <c r="M69" s="18"/>
    </row>
    <row x14ac:dyDescent="0.25" r="70" customHeight="1" ht="18.75">
      <c r="A70" s="3">
        <v>5281695</v>
      </c>
      <c r="B70" s="2" t="s">
        <v>113</v>
      </c>
      <c r="C70" s="3">
        <v>36500</v>
      </c>
      <c r="D70" s="3">
        <v>380589</v>
      </c>
      <c r="E70" s="2" t="s">
        <v>28</v>
      </c>
      <c r="F70" s="12">
        <v>24200</v>
      </c>
      <c r="G70" s="13">
        <f>IF(C70&lt;=7000,"active","inactive")</f>
      </c>
      <c r="H70" s="3">
        <v>10</v>
      </c>
      <c r="I70" s="2" t="s">
        <v>29</v>
      </c>
      <c r="J70" s="2" t="s">
        <v>105</v>
      </c>
      <c r="K70" s="2"/>
      <c r="L70" s="18"/>
      <c r="M70" s="18"/>
    </row>
    <row x14ac:dyDescent="0.25" r="71" customHeight="1" ht="18.75">
      <c r="A71" s="3">
        <v>5281708</v>
      </c>
      <c r="B71" s="2" t="s">
        <v>114</v>
      </c>
      <c r="C71" s="3">
        <v>429800</v>
      </c>
      <c r="D71" s="3">
        <v>387151</v>
      </c>
      <c r="E71" s="2" t="s">
        <v>28</v>
      </c>
      <c r="F71" s="12">
        <v>21800</v>
      </c>
      <c r="G71" s="13">
        <f>IF(C71&lt;=7000,"active","inactive")</f>
      </c>
      <c r="H71" s="3">
        <v>16</v>
      </c>
      <c r="I71" s="2"/>
      <c r="J71" s="2"/>
      <c r="K71" s="2"/>
      <c r="L71" s="18"/>
      <c r="M71" s="18"/>
    </row>
    <row x14ac:dyDescent="0.25" r="72" customHeight="1" ht="18.75">
      <c r="A72" s="3">
        <v>5281894</v>
      </c>
      <c r="B72" s="2" t="s">
        <v>115</v>
      </c>
      <c r="C72" s="3">
        <v>38000</v>
      </c>
      <c r="D72" s="3">
        <v>399340</v>
      </c>
      <c r="E72" s="2" t="s">
        <v>28</v>
      </c>
      <c r="F72" s="12">
        <v>240</v>
      </c>
      <c r="G72" s="13">
        <f>IF(C72&lt;=7000,"active","inactive")</f>
      </c>
      <c r="H72" s="3">
        <v>16</v>
      </c>
      <c r="I72" s="2" t="s">
        <v>32</v>
      </c>
      <c r="J72" s="2"/>
      <c r="K72" s="2"/>
      <c r="L72" s="18"/>
      <c r="M72" s="18"/>
    </row>
    <row x14ac:dyDescent="0.25" r="73" customHeight="1" ht="18.75">
      <c r="A73" s="3">
        <v>5282152</v>
      </c>
      <c r="B73" s="2" t="s">
        <v>116</v>
      </c>
      <c r="C73" s="3">
        <v>11900</v>
      </c>
      <c r="D73" s="3">
        <v>399340</v>
      </c>
      <c r="E73" s="2" t="s">
        <v>28</v>
      </c>
      <c r="F73" s="12">
        <v>240</v>
      </c>
      <c r="G73" s="13">
        <f>IF(C73&lt;=7000,"active","inactive")</f>
      </c>
      <c r="H73" s="3">
        <v>11</v>
      </c>
      <c r="I73" s="2" t="s">
        <v>32</v>
      </c>
      <c r="J73" s="2"/>
      <c r="K73" s="2"/>
      <c r="L73" s="18"/>
      <c r="M73" s="18"/>
    </row>
    <row x14ac:dyDescent="0.25" r="74" customHeight="1" ht="18.75">
      <c r="A74" s="3">
        <v>5284648</v>
      </c>
      <c r="B74" s="2" t="s">
        <v>117</v>
      </c>
      <c r="C74" s="3">
        <v>1000000</v>
      </c>
      <c r="D74" s="3">
        <v>387152</v>
      </c>
      <c r="E74" s="2" t="s">
        <v>28</v>
      </c>
      <c r="F74" s="12">
        <v>21800</v>
      </c>
      <c r="G74" s="13">
        <f>IF(C74&lt;=7000,"active","inactive")</f>
      </c>
      <c r="H74" s="3">
        <v>2</v>
      </c>
      <c r="I74" s="2"/>
      <c r="J74" s="2"/>
      <c r="K74" s="2"/>
      <c r="L74" s="18"/>
      <c r="M74" s="18"/>
    </row>
    <row x14ac:dyDescent="0.25" r="75" customHeight="1" ht="18.75">
      <c r="A75" s="3">
        <v>5284649</v>
      </c>
      <c r="B75" s="2" t="s">
        <v>118</v>
      </c>
      <c r="C75" s="3">
        <v>1000000</v>
      </c>
      <c r="D75" s="3">
        <v>387152</v>
      </c>
      <c r="E75" s="2" t="s">
        <v>28</v>
      </c>
      <c r="F75" s="12">
        <v>21800</v>
      </c>
      <c r="G75" s="13">
        <f>IF(C75&lt;=7000,"active","inactive")</f>
      </c>
      <c r="H75" s="3">
        <v>2</v>
      </c>
      <c r="I75" s="2"/>
      <c r="J75" s="2"/>
      <c r="K75" s="2"/>
      <c r="L75" s="18"/>
      <c r="M75" s="18"/>
    </row>
    <row x14ac:dyDescent="0.25" r="76" customHeight="1" ht="18.75">
      <c r="A76" s="3">
        <v>5315206</v>
      </c>
      <c r="B76" s="2" t="s">
        <v>119</v>
      </c>
      <c r="C76" s="3">
        <v>100000</v>
      </c>
      <c r="D76" s="3">
        <v>399340</v>
      </c>
      <c r="E76" s="2" t="s">
        <v>28</v>
      </c>
      <c r="F76" s="12">
        <v>240</v>
      </c>
      <c r="G76" s="13">
        <f>IF(C76&lt;=7000,"active","inactive")</f>
      </c>
      <c r="H76" s="3">
        <v>2</v>
      </c>
      <c r="I76" s="2" t="s">
        <v>32</v>
      </c>
      <c r="J76" s="2"/>
      <c r="K76" s="2"/>
      <c r="L76" s="18"/>
      <c r="M76" s="18"/>
    </row>
    <row x14ac:dyDescent="0.25" r="77" customHeight="1" ht="18.75">
      <c r="A77" s="3">
        <v>5316262</v>
      </c>
      <c r="B77" s="2" t="s">
        <v>120</v>
      </c>
      <c r="C77" s="3">
        <v>101380</v>
      </c>
      <c r="D77" s="3">
        <v>398996</v>
      </c>
      <c r="E77" s="2" t="s">
        <v>28</v>
      </c>
      <c r="F77" s="12">
        <v>34910</v>
      </c>
      <c r="G77" s="13">
        <f>IF(C77&lt;=7000,"active","inactive")</f>
      </c>
      <c r="H77" s="3">
        <v>2</v>
      </c>
      <c r="I77" s="2" t="s">
        <v>29</v>
      </c>
      <c r="J77" s="2" t="s">
        <v>61</v>
      </c>
      <c r="K77" s="2"/>
      <c r="L77" s="18"/>
      <c r="M77" s="18"/>
    </row>
    <row x14ac:dyDescent="0.25" r="78" customHeight="1" ht="18.75">
      <c r="A78" s="3">
        <v>5317750</v>
      </c>
      <c r="B78" s="2" t="s">
        <v>121</v>
      </c>
      <c r="C78" s="3">
        <v>1000000</v>
      </c>
      <c r="D78" s="3">
        <v>387152</v>
      </c>
      <c r="E78" s="2" t="s">
        <v>28</v>
      </c>
      <c r="F78" s="12">
        <v>21800</v>
      </c>
      <c r="G78" s="13">
        <f>IF(C78&lt;=7000,"active","inactive")</f>
      </c>
      <c r="H78" s="3">
        <v>2</v>
      </c>
      <c r="I78" s="2"/>
      <c r="J78" s="2"/>
      <c r="K78" s="2"/>
      <c r="L78" s="18"/>
      <c r="M78" s="18"/>
    </row>
    <row x14ac:dyDescent="0.25" r="79" customHeight="1" ht="18.75">
      <c r="A79" s="3">
        <v>5318255</v>
      </c>
      <c r="B79" s="2" t="s">
        <v>122</v>
      </c>
      <c r="C79" s="3">
        <v>100000</v>
      </c>
      <c r="D79" s="3">
        <v>1453375</v>
      </c>
      <c r="E79" s="2" t="s">
        <v>28</v>
      </c>
      <c r="F79" s="12">
        <v>50150</v>
      </c>
      <c r="G79" s="13">
        <f>IF(C79&lt;=7000,"active","inactive")</f>
      </c>
      <c r="H79" s="3">
        <v>11</v>
      </c>
      <c r="I79" s="2" t="s">
        <v>29</v>
      </c>
      <c r="J79" s="2" t="s">
        <v>77</v>
      </c>
      <c r="K79" s="2"/>
      <c r="L79" s="18"/>
      <c r="M79" s="18"/>
    </row>
    <row x14ac:dyDescent="0.25" r="80" customHeight="1" ht="18.75">
      <c r="A80" s="3">
        <v>5318767</v>
      </c>
      <c r="B80" s="2" t="s">
        <v>123</v>
      </c>
      <c r="C80" s="3">
        <v>14800</v>
      </c>
      <c r="D80" s="3">
        <v>399340</v>
      </c>
      <c r="E80" s="2" t="s">
        <v>28</v>
      </c>
      <c r="F80" s="12">
        <v>240</v>
      </c>
      <c r="G80" s="13">
        <f>IF(C80&lt;=7000,"active","inactive")</f>
      </c>
      <c r="H80" s="3">
        <v>10</v>
      </c>
      <c r="I80" s="2" t="s">
        <v>32</v>
      </c>
      <c r="J80" s="2"/>
      <c r="K80" s="2"/>
      <c r="L80" s="18"/>
      <c r="M80" s="18"/>
    </row>
    <row x14ac:dyDescent="0.25" r="81" customHeight="1" ht="18.75">
      <c r="A81" s="3">
        <v>5320287</v>
      </c>
      <c r="B81" s="2" t="s">
        <v>124</v>
      </c>
      <c r="C81" s="3">
        <v>7700</v>
      </c>
      <c r="D81" s="3">
        <v>399340</v>
      </c>
      <c r="E81" s="2" t="s">
        <v>28</v>
      </c>
      <c r="F81" s="12">
        <v>240</v>
      </c>
      <c r="G81" s="13">
        <f>IF(C81&lt;=7000,"active","inactive")</f>
      </c>
      <c r="H81" s="3">
        <v>12</v>
      </c>
      <c r="I81" s="2" t="s">
        <v>32</v>
      </c>
      <c r="J81" s="2"/>
      <c r="K81" s="2"/>
      <c r="L81" s="18"/>
      <c r="M81" s="18"/>
    </row>
    <row x14ac:dyDescent="0.25" r="82" customHeight="1" ht="18.75">
      <c r="A82" s="3">
        <v>5320686</v>
      </c>
      <c r="B82" s="2" t="s">
        <v>125</v>
      </c>
      <c r="C82" s="3">
        <v>100000</v>
      </c>
      <c r="D82" s="3">
        <v>399340</v>
      </c>
      <c r="E82" s="2" t="s">
        <v>28</v>
      </c>
      <c r="F82" s="12">
        <v>240</v>
      </c>
      <c r="G82" s="13">
        <f>IF(C82&lt;=7000,"active","inactive")</f>
      </c>
      <c r="H82" s="3">
        <v>10</v>
      </c>
      <c r="I82" s="2" t="s">
        <v>32</v>
      </c>
      <c r="J82" s="2"/>
      <c r="K82" s="2"/>
      <c r="L82" s="18"/>
      <c r="M82" s="18"/>
    </row>
    <row x14ac:dyDescent="0.25" r="83" customHeight="1" ht="18.75">
      <c r="A83" s="3">
        <v>5360349</v>
      </c>
      <c r="B83" s="2" t="s">
        <v>126</v>
      </c>
      <c r="C83" s="3">
        <v>200000</v>
      </c>
      <c r="D83" s="3">
        <v>287937</v>
      </c>
      <c r="E83" s="2" t="s">
        <v>28</v>
      </c>
      <c r="F83" s="12">
        <v>7820</v>
      </c>
      <c r="G83" s="13">
        <f>IF(C83&lt;=7000,"active","inactive")</f>
      </c>
      <c r="H83" s="3">
        <v>3</v>
      </c>
      <c r="I83" s="2" t="s">
        <v>29</v>
      </c>
      <c r="J83" s="2" t="s">
        <v>30</v>
      </c>
      <c r="K83" s="2"/>
      <c r="L83" s="18"/>
      <c r="M83" s="18"/>
    </row>
    <row x14ac:dyDescent="0.25" r="84" customHeight="1" ht="18.75">
      <c r="A84" s="3">
        <v>5466139</v>
      </c>
      <c r="B84" s="2" t="s">
        <v>127</v>
      </c>
      <c r="C84" s="3">
        <v>1000000</v>
      </c>
      <c r="D84" s="3">
        <v>387152</v>
      </c>
      <c r="E84" s="2" t="s">
        <v>28</v>
      </c>
      <c r="F84" s="12">
        <v>21800</v>
      </c>
      <c r="G84" s="13">
        <f>IF(C84&lt;=7000,"active","inactive")</f>
      </c>
      <c r="H84" s="3">
        <v>2</v>
      </c>
      <c r="I84" s="2"/>
      <c r="J84" s="2"/>
      <c r="K84" s="2"/>
      <c r="L84" s="18"/>
      <c r="M84" s="18"/>
    </row>
    <row x14ac:dyDescent="0.25" r="85" customHeight="1" ht="18.75">
      <c r="A85" s="3">
        <v>6438825</v>
      </c>
      <c r="B85" s="2" t="s">
        <v>128</v>
      </c>
      <c r="C85" s="3">
        <v>600</v>
      </c>
      <c r="D85" s="3">
        <v>1485273</v>
      </c>
      <c r="E85" s="2" t="s">
        <v>28</v>
      </c>
      <c r="F85" s="12">
        <v>4200</v>
      </c>
      <c r="G85" s="13">
        <f>IF(C85&lt;=7000,"active","inactive")</f>
      </c>
      <c r="H85" s="3">
        <v>6</v>
      </c>
      <c r="I85" s="2"/>
      <c r="J85" s="2"/>
      <c r="K85" s="2"/>
      <c r="L85" s="18"/>
      <c r="M85" s="18"/>
    </row>
    <row x14ac:dyDescent="0.25" r="86" customHeight="1" ht="18.75">
      <c r="A86" s="3">
        <v>6477677</v>
      </c>
      <c r="B86" s="2" t="s">
        <v>129</v>
      </c>
      <c r="C86" s="3">
        <v>52060</v>
      </c>
      <c r="D86" s="3">
        <v>1799669</v>
      </c>
      <c r="E86" s="2" t="s">
        <v>28</v>
      </c>
      <c r="F86" s="12">
        <v>5430</v>
      </c>
      <c r="G86" s="13">
        <f>IF(C86&lt;=7000,"active","inactive")</f>
      </c>
      <c r="H86" s="3">
        <v>16</v>
      </c>
      <c r="I86" s="2" t="s">
        <v>87</v>
      </c>
      <c r="J86" s="2" t="s">
        <v>88</v>
      </c>
      <c r="K86" s="2"/>
      <c r="L86" s="18"/>
      <c r="M86" s="18"/>
    </row>
    <row x14ac:dyDescent="0.25" r="87" customHeight="1" ht="18.75">
      <c r="A87" s="3">
        <v>6477678</v>
      </c>
      <c r="B87" s="2" t="s">
        <v>130</v>
      </c>
      <c r="C87" s="3">
        <v>16960</v>
      </c>
      <c r="D87" s="3">
        <v>1799669</v>
      </c>
      <c r="E87" s="2" t="s">
        <v>28</v>
      </c>
      <c r="F87" s="12">
        <v>5430</v>
      </c>
      <c r="G87" s="13">
        <f>IF(C87&lt;=7000,"active","inactive")</f>
      </c>
      <c r="H87" s="3">
        <v>16</v>
      </c>
      <c r="I87" s="2" t="s">
        <v>87</v>
      </c>
      <c r="J87" s="2" t="s">
        <v>88</v>
      </c>
      <c r="K87" s="2"/>
      <c r="L87" s="18"/>
      <c r="M87" s="18"/>
    </row>
    <row x14ac:dyDescent="0.25" r="88" customHeight="1" ht="18.75">
      <c r="A88" s="3">
        <v>6477679</v>
      </c>
      <c r="B88" s="2" t="s">
        <v>131</v>
      </c>
      <c r="C88" s="3">
        <v>2520</v>
      </c>
      <c r="D88" s="3">
        <v>1799669</v>
      </c>
      <c r="E88" s="2" t="s">
        <v>28</v>
      </c>
      <c r="F88" s="12">
        <v>5430</v>
      </c>
      <c r="G88" s="13">
        <f>IF(C88&lt;=7000,"active","inactive")</f>
      </c>
      <c r="H88" s="3">
        <v>16</v>
      </c>
      <c r="I88" s="2" t="s">
        <v>87</v>
      </c>
      <c r="J88" s="2" t="s">
        <v>88</v>
      </c>
      <c r="K88" s="2"/>
      <c r="L88" s="18"/>
      <c r="M88" s="18"/>
    </row>
    <row x14ac:dyDescent="0.25" r="89" customHeight="1" ht="18.75">
      <c r="A89" s="3">
        <v>6477680</v>
      </c>
      <c r="B89" s="2" t="s">
        <v>132</v>
      </c>
      <c r="C89" s="3">
        <v>77350</v>
      </c>
      <c r="D89" s="3">
        <v>1799669</v>
      </c>
      <c r="E89" s="2" t="s">
        <v>28</v>
      </c>
      <c r="F89" s="12">
        <v>5430</v>
      </c>
      <c r="G89" s="13">
        <f>IF(C89&lt;=7000,"active","inactive")</f>
      </c>
      <c r="H89" s="3">
        <v>16</v>
      </c>
      <c r="I89" s="2" t="s">
        <v>87</v>
      </c>
      <c r="J89" s="2" t="s">
        <v>88</v>
      </c>
      <c r="K89" s="2"/>
      <c r="L89" s="18"/>
      <c r="M89" s="18"/>
    </row>
    <row x14ac:dyDescent="0.25" r="90" customHeight="1" ht="18.75">
      <c r="A90" s="3">
        <v>6477681</v>
      </c>
      <c r="B90" s="2" t="s">
        <v>133</v>
      </c>
      <c r="C90" s="3">
        <v>19640</v>
      </c>
      <c r="D90" s="3">
        <v>1799669</v>
      </c>
      <c r="E90" s="2" t="s">
        <v>28</v>
      </c>
      <c r="F90" s="12">
        <v>5430</v>
      </c>
      <c r="G90" s="13">
        <f>IF(C90&lt;=7000,"active","inactive")</f>
      </c>
      <c r="H90" s="3">
        <v>16</v>
      </c>
      <c r="I90" s="2" t="s">
        <v>87</v>
      </c>
      <c r="J90" s="2" t="s">
        <v>88</v>
      </c>
      <c r="K90" s="2"/>
      <c r="L90" s="18"/>
      <c r="M90" s="18"/>
    </row>
    <row x14ac:dyDescent="0.25" r="91" customHeight="1" ht="18.75">
      <c r="A91" s="3">
        <v>6477682</v>
      </c>
      <c r="B91" s="2" t="s">
        <v>134</v>
      </c>
      <c r="C91" s="3">
        <v>9460</v>
      </c>
      <c r="D91" s="3">
        <v>1799669</v>
      </c>
      <c r="E91" s="2" t="s">
        <v>28</v>
      </c>
      <c r="F91" s="12">
        <v>5430</v>
      </c>
      <c r="G91" s="13">
        <f>IF(C91&lt;=7000,"active","inactive")</f>
      </c>
      <c r="H91" s="3">
        <v>16</v>
      </c>
      <c r="I91" s="2" t="s">
        <v>87</v>
      </c>
      <c r="J91" s="2" t="s">
        <v>88</v>
      </c>
      <c r="K91" s="2"/>
      <c r="L91" s="18"/>
      <c r="M91" s="18"/>
    </row>
    <row x14ac:dyDescent="0.25" r="92" customHeight="1" ht="18.75">
      <c r="A92" s="3">
        <v>6477683</v>
      </c>
      <c r="B92" s="2" t="s">
        <v>135</v>
      </c>
      <c r="C92" s="3">
        <v>4360</v>
      </c>
      <c r="D92" s="3">
        <v>1799669</v>
      </c>
      <c r="E92" s="2" t="s">
        <v>28</v>
      </c>
      <c r="F92" s="12">
        <v>5430</v>
      </c>
      <c r="G92" s="13">
        <f>IF(C92&lt;=7000,"active","inactive")</f>
      </c>
      <c r="H92" s="3">
        <v>2</v>
      </c>
      <c r="I92" s="2" t="s">
        <v>87</v>
      </c>
      <c r="J92" s="2" t="s">
        <v>88</v>
      </c>
      <c r="K92" s="2"/>
      <c r="L92" s="18"/>
      <c r="M92" s="18"/>
    </row>
    <row x14ac:dyDescent="0.25" r="93" customHeight="1" ht="18.75">
      <c r="A93" s="3">
        <v>6477684</v>
      </c>
      <c r="B93" s="2" t="s">
        <v>136</v>
      </c>
      <c r="C93" s="20">
        <v>2029.9999999999998</v>
      </c>
      <c r="D93" s="3">
        <v>1799669</v>
      </c>
      <c r="E93" s="2" t="s">
        <v>28</v>
      </c>
      <c r="F93" s="12">
        <v>5430</v>
      </c>
      <c r="G93" s="13">
        <f>IF(C93&lt;=7000,"active","inactive")</f>
      </c>
      <c r="H93" s="3">
        <v>2</v>
      </c>
      <c r="I93" s="2" t="s">
        <v>87</v>
      </c>
      <c r="J93" s="2" t="s">
        <v>88</v>
      </c>
      <c r="K93" s="2"/>
      <c r="L93" s="18"/>
      <c r="M93" s="18"/>
    </row>
    <row x14ac:dyDescent="0.25" r="94" customHeight="1" ht="18.75">
      <c r="A94" s="3">
        <v>6477685</v>
      </c>
      <c r="B94" s="2" t="s">
        <v>137</v>
      </c>
      <c r="C94" s="3">
        <v>550</v>
      </c>
      <c r="D94" s="3">
        <v>1799669</v>
      </c>
      <c r="E94" s="2" t="s">
        <v>28</v>
      </c>
      <c r="F94" s="12">
        <v>5430</v>
      </c>
      <c r="G94" s="13">
        <f>IF(C94&lt;=7000,"active","inactive")</f>
      </c>
      <c r="H94" s="3">
        <v>2</v>
      </c>
      <c r="I94" s="2" t="s">
        <v>87</v>
      </c>
      <c r="J94" s="2" t="s">
        <v>88</v>
      </c>
      <c r="K94" s="2"/>
      <c r="L94" s="18"/>
      <c r="M94" s="18"/>
    </row>
    <row x14ac:dyDescent="0.25" r="95" customHeight="1" ht="18.75">
      <c r="A95" s="3">
        <v>10098455</v>
      </c>
      <c r="B95" s="2" t="s">
        <v>138</v>
      </c>
      <c r="C95" s="3">
        <v>94700</v>
      </c>
      <c r="D95" s="3">
        <v>219595</v>
      </c>
      <c r="E95" s="2" t="s">
        <v>28</v>
      </c>
      <c r="F95" s="12">
        <v>34910</v>
      </c>
      <c r="G95" s="13">
        <f>IF(C95&lt;=7000,"active","inactive")</f>
      </c>
      <c r="H95" s="3">
        <v>2</v>
      </c>
      <c r="I95" s="2" t="s">
        <v>29</v>
      </c>
      <c r="J95" s="2" t="s">
        <v>139</v>
      </c>
      <c r="K95" s="2"/>
      <c r="L95" s="18"/>
      <c r="M95" s="18"/>
    </row>
    <row x14ac:dyDescent="0.25" r="96" customHeight="1" ht="18.75">
      <c r="A96" s="3">
        <v>10101409</v>
      </c>
      <c r="B96" s="2" t="s">
        <v>140</v>
      </c>
      <c r="C96" s="3">
        <v>100000</v>
      </c>
      <c r="D96" s="3">
        <v>378013</v>
      </c>
      <c r="E96" s="2" t="s">
        <v>28</v>
      </c>
      <c r="F96" s="12">
        <v>9820</v>
      </c>
      <c r="G96" s="13">
        <f>IF(C96&lt;=7000,"active","inactive")</f>
      </c>
      <c r="H96" s="3">
        <v>16</v>
      </c>
      <c r="I96" s="2" t="s">
        <v>141</v>
      </c>
      <c r="J96" s="2" t="s">
        <v>142</v>
      </c>
      <c r="K96" s="2"/>
      <c r="L96" s="18"/>
      <c r="M96" s="18"/>
    </row>
    <row x14ac:dyDescent="0.25" r="97" customHeight="1" ht="18.75">
      <c r="A97" s="3">
        <v>10493305</v>
      </c>
      <c r="B97" s="2" t="s">
        <v>143</v>
      </c>
      <c r="C97" s="3">
        <v>36520</v>
      </c>
      <c r="D97" s="3">
        <v>219739</v>
      </c>
      <c r="E97" s="2" t="s">
        <v>28</v>
      </c>
      <c r="F97" s="12">
        <v>4200</v>
      </c>
      <c r="G97" s="13">
        <f>IF(C97&lt;=7000,"active","inactive")</f>
      </c>
      <c r="H97" s="3">
        <v>3</v>
      </c>
      <c r="I97" s="2"/>
      <c r="J97" s="2"/>
      <c r="K97" s="2"/>
      <c r="L97" s="18"/>
      <c r="M97" s="18"/>
    </row>
    <row x14ac:dyDescent="0.25" r="98" customHeight="1" ht="18.75">
      <c r="A98" s="3">
        <v>10563810</v>
      </c>
      <c r="B98" s="2" t="s">
        <v>144</v>
      </c>
      <c r="C98" s="3">
        <v>1920</v>
      </c>
      <c r="D98" s="3">
        <v>219739</v>
      </c>
      <c r="E98" s="2" t="s">
        <v>28</v>
      </c>
      <c r="F98" s="12">
        <v>4200</v>
      </c>
      <c r="G98" s="13">
        <f>IF(C98&lt;=7000,"active","inactive")</f>
      </c>
      <c r="H98" s="3">
        <v>16</v>
      </c>
      <c r="I98" s="2"/>
      <c r="J98" s="2"/>
      <c r="K98" s="2"/>
      <c r="L98" s="18"/>
      <c r="M98" s="18"/>
    </row>
    <row x14ac:dyDescent="0.25" r="99" customHeight="1" ht="18.75">
      <c r="A99" s="3">
        <v>10658574</v>
      </c>
      <c r="B99" s="2" t="s">
        <v>145</v>
      </c>
      <c r="C99" s="3">
        <v>4290</v>
      </c>
      <c r="D99" s="3">
        <v>219739</v>
      </c>
      <c r="E99" s="2" t="s">
        <v>28</v>
      </c>
      <c r="F99" s="12">
        <v>4200</v>
      </c>
      <c r="G99" s="13">
        <f>IF(C99&lt;=7000,"active","inactive")</f>
      </c>
      <c r="H99" s="3">
        <v>16</v>
      </c>
      <c r="I99" s="2"/>
      <c r="J99" s="2"/>
      <c r="K99" s="2"/>
      <c r="L99" s="18"/>
      <c r="M99" s="18"/>
    </row>
    <row x14ac:dyDescent="0.25" r="100" customHeight="1" ht="18.75">
      <c r="A100" s="3">
        <v>10802828</v>
      </c>
      <c r="B100" s="2" t="s">
        <v>146</v>
      </c>
      <c r="C100" s="3">
        <v>1110</v>
      </c>
      <c r="D100" s="3">
        <v>219739</v>
      </c>
      <c r="E100" s="2" t="s">
        <v>28</v>
      </c>
      <c r="F100" s="12">
        <v>4200</v>
      </c>
      <c r="G100" s="13">
        <f>IF(C100&lt;=7000,"active","inactive")</f>
      </c>
      <c r="H100" s="3">
        <v>16</v>
      </c>
      <c r="I100" s="2"/>
      <c r="J100" s="2"/>
      <c r="K100" s="2"/>
      <c r="L100" s="18"/>
      <c r="M100" s="18"/>
    </row>
    <row x14ac:dyDescent="0.25" r="101" customHeight="1" ht="18.75">
      <c r="A101" s="3">
        <v>11168830</v>
      </c>
      <c r="B101" s="2" t="s">
        <v>147</v>
      </c>
      <c r="C101" s="3">
        <v>129000</v>
      </c>
      <c r="D101" s="3">
        <v>378145</v>
      </c>
      <c r="E101" s="2" t="s">
        <v>28</v>
      </c>
      <c r="F101" s="12">
        <v>7450</v>
      </c>
      <c r="G101" s="13">
        <f>IF(C101&lt;=7000,"active","inactive")</f>
      </c>
      <c r="H101" s="3">
        <v>16</v>
      </c>
      <c r="I101" s="2" t="s">
        <v>29</v>
      </c>
      <c r="J101" s="2" t="s">
        <v>36</v>
      </c>
      <c r="K101" s="2"/>
      <c r="L101" s="18"/>
      <c r="M101" s="18"/>
    </row>
    <row x14ac:dyDescent="0.25" r="102" customHeight="1" ht="18.75">
      <c r="A102" s="3">
        <v>11193310</v>
      </c>
      <c r="B102" s="2" t="s">
        <v>148</v>
      </c>
      <c r="C102" s="3">
        <v>178000</v>
      </c>
      <c r="D102" s="3">
        <v>378145</v>
      </c>
      <c r="E102" s="2" t="s">
        <v>28</v>
      </c>
      <c r="F102" s="12">
        <v>7450</v>
      </c>
      <c r="G102" s="13">
        <f>IF(C102&lt;=7000,"active","inactive")</f>
      </c>
      <c r="H102" s="3">
        <v>16</v>
      </c>
      <c r="I102" s="2" t="s">
        <v>29</v>
      </c>
      <c r="J102" s="2" t="s">
        <v>36</v>
      </c>
      <c r="K102" s="2"/>
      <c r="L102" s="18"/>
      <c r="M102" s="18"/>
    </row>
    <row x14ac:dyDescent="0.25" r="103" customHeight="1" ht="18.75">
      <c r="A103" s="3">
        <v>11758702</v>
      </c>
      <c r="B103" s="2" t="s">
        <v>149</v>
      </c>
      <c r="C103" s="3">
        <v>644000</v>
      </c>
      <c r="D103" s="3">
        <v>568570</v>
      </c>
      <c r="E103" s="2" t="s">
        <v>28</v>
      </c>
      <c r="F103" s="12">
        <v>3000</v>
      </c>
      <c r="G103" s="13">
        <f>IF(C103&lt;=7000,"active","inactive")</f>
      </c>
      <c r="H103" s="3">
        <v>2</v>
      </c>
      <c r="I103" s="2" t="s">
        <v>56</v>
      </c>
      <c r="J103" s="2" t="s">
        <v>71</v>
      </c>
      <c r="K103" s="2"/>
      <c r="L103" s="18"/>
      <c r="M103" s="18"/>
    </row>
    <row x14ac:dyDescent="0.25" r="104" customHeight="1" ht="18.75">
      <c r="A104" s="3">
        <v>11996550</v>
      </c>
      <c r="B104" s="2" t="s">
        <v>150</v>
      </c>
      <c r="C104" s="3">
        <v>400</v>
      </c>
      <c r="D104" s="3">
        <v>384287</v>
      </c>
      <c r="E104" s="2" t="s">
        <v>28</v>
      </c>
      <c r="F104" s="12">
        <v>24400</v>
      </c>
      <c r="G104" s="13">
        <f>IF(C104&lt;=7000,"active","inactive")</f>
      </c>
      <c r="H104" s="3">
        <v>3</v>
      </c>
      <c r="I104" s="2"/>
      <c r="J104" s="2"/>
      <c r="K104" s="2"/>
      <c r="L104" s="18"/>
      <c r="M104" s="18"/>
    </row>
    <row x14ac:dyDescent="0.25" r="105" customHeight="1" ht="18.75">
      <c r="A105" s="3">
        <v>12952992</v>
      </c>
      <c r="B105" s="2" t="s">
        <v>151</v>
      </c>
      <c r="C105" s="3">
        <v>100000</v>
      </c>
      <c r="D105" s="3">
        <v>384287</v>
      </c>
      <c r="E105" s="2" t="s">
        <v>28</v>
      </c>
      <c r="F105" s="12">
        <v>24400</v>
      </c>
      <c r="G105" s="13">
        <f>IF(C105&lt;=7000,"active","inactive")</f>
      </c>
      <c r="H105" s="3">
        <v>4</v>
      </c>
      <c r="I105" s="2"/>
      <c r="J105" s="2"/>
      <c r="K105" s="2"/>
      <c r="L105" s="18"/>
      <c r="M105" s="18"/>
    </row>
    <row x14ac:dyDescent="0.25" r="106" customHeight="1" ht="18.75">
      <c r="A106" s="3">
        <v>13991590</v>
      </c>
      <c r="B106" s="2" t="s">
        <v>152</v>
      </c>
      <c r="C106" s="3">
        <v>8260</v>
      </c>
      <c r="D106" s="3">
        <v>1805601</v>
      </c>
      <c r="E106" s="2" t="s">
        <v>28</v>
      </c>
      <c r="F106" s="16">
        <v>2550</v>
      </c>
      <c r="G106" s="13">
        <f>IF(C106&lt;=7000,"active","inactive")</f>
      </c>
      <c r="H106" s="3">
        <v>2</v>
      </c>
      <c r="I106" s="2" t="s">
        <v>29</v>
      </c>
      <c r="J106" s="17" t="s">
        <v>38</v>
      </c>
      <c r="K106" s="2"/>
      <c r="L106" s="18"/>
      <c r="M106" s="18"/>
    </row>
    <row x14ac:dyDescent="0.25" r="107" customHeight="1" ht="18.75">
      <c r="A107" s="3">
        <v>13991607</v>
      </c>
      <c r="B107" s="2" t="s">
        <v>153</v>
      </c>
      <c r="C107" s="3">
        <v>100000</v>
      </c>
      <c r="D107" s="3">
        <v>1805602</v>
      </c>
      <c r="E107" s="2" t="s">
        <v>28</v>
      </c>
      <c r="F107" s="16">
        <v>2310</v>
      </c>
      <c r="G107" s="13">
        <f>IF(C107&lt;=7000,"active","inactive")</f>
      </c>
      <c r="H107" s="3">
        <v>2</v>
      </c>
      <c r="I107" s="2" t="s">
        <v>29</v>
      </c>
      <c r="J107" s="17" t="s">
        <v>38</v>
      </c>
      <c r="K107" s="2"/>
      <c r="L107" s="18"/>
      <c r="M107" s="18"/>
    </row>
    <row x14ac:dyDescent="0.25" r="108" customHeight="1" ht="18.75">
      <c r="A108" s="3">
        <v>24829407</v>
      </c>
      <c r="B108" s="2" t="s">
        <v>154</v>
      </c>
      <c r="C108" s="3">
        <v>80</v>
      </c>
      <c r="D108" s="3">
        <v>384287</v>
      </c>
      <c r="E108" s="2" t="s">
        <v>28</v>
      </c>
      <c r="F108" s="12">
        <v>24400</v>
      </c>
      <c r="G108" s="13">
        <f>IF(C108&lt;=7000,"active","inactive")</f>
      </c>
      <c r="H108" s="3">
        <v>3</v>
      </c>
      <c r="I108" s="2"/>
      <c r="J108" s="2"/>
      <c r="K108" s="2"/>
      <c r="L108" s="18"/>
      <c r="M108" s="18"/>
    </row>
    <row x14ac:dyDescent="0.25" r="109" customHeight="1" ht="18.75">
      <c r="A109" s="3">
        <v>24873793</v>
      </c>
      <c r="B109" s="2" t="s">
        <v>155</v>
      </c>
      <c r="C109" s="3">
        <v>100000</v>
      </c>
      <c r="D109" s="3">
        <v>384287</v>
      </c>
      <c r="E109" s="2" t="s">
        <v>28</v>
      </c>
      <c r="F109" s="12">
        <v>24400</v>
      </c>
      <c r="G109" s="13">
        <f>IF(C109&lt;=7000,"active","inactive")</f>
      </c>
      <c r="H109" s="3">
        <v>4</v>
      </c>
      <c r="I109" s="2"/>
      <c r="J109" s="2"/>
      <c r="K109" s="2"/>
      <c r="L109" s="18"/>
      <c r="M109" s="18"/>
    </row>
    <row x14ac:dyDescent="0.25" r="110" customHeight="1" ht="18.75">
      <c r="A110" s="3">
        <v>24873794</v>
      </c>
      <c r="B110" s="2" t="s">
        <v>156</v>
      </c>
      <c r="C110" s="3">
        <v>37920</v>
      </c>
      <c r="D110" s="3">
        <v>384287</v>
      </c>
      <c r="E110" s="2" t="s">
        <v>28</v>
      </c>
      <c r="F110" s="12">
        <v>24400</v>
      </c>
      <c r="G110" s="13">
        <f>IF(C110&lt;=7000,"active","inactive")</f>
      </c>
      <c r="H110" s="3">
        <v>4</v>
      </c>
      <c r="I110" s="2"/>
      <c r="J110" s="2"/>
      <c r="K110" s="2"/>
      <c r="L110" s="18"/>
      <c r="M110" s="18"/>
    </row>
    <row x14ac:dyDescent="0.25" r="111" customHeight="1" ht="18.75">
      <c r="A111" s="3">
        <v>24873795</v>
      </c>
      <c r="B111" s="2" t="s">
        <v>157</v>
      </c>
      <c r="C111" s="3">
        <v>80970</v>
      </c>
      <c r="D111" s="3">
        <v>384287</v>
      </c>
      <c r="E111" s="2" t="s">
        <v>28</v>
      </c>
      <c r="F111" s="12">
        <v>24400</v>
      </c>
      <c r="G111" s="13">
        <f>IF(C111&lt;=7000,"active","inactive")</f>
      </c>
      <c r="H111" s="3">
        <v>3</v>
      </c>
      <c r="I111" s="2"/>
      <c r="J111" s="2"/>
      <c r="K111" s="2"/>
      <c r="L111" s="18"/>
      <c r="M111" s="18"/>
    </row>
    <row x14ac:dyDescent="0.25" r="112" customHeight="1" ht="18.75">
      <c r="A112" s="3">
        <v>24873855</v>
      </c>
      <c r="B112" s="2" t="s">
        <v>158</v>
      </c>
      <c r="C112" s="3">
        <v>180</v>
      </c>
      <c r="D112" s="3">
        <v>384287</v>
      </c>
      <c r="E112" s="2" t="s">
        <v>28</v>
      </c>
      <c r="F112" s="12">
        <v>24400</v>
      </c>
      <c r="G112" s="13">
        <f>IF(C112&lt;=7000,"active","inactive")</f>
      </c>
      <c r="H112" s="3">
        <v>3</v>
      </c>
      <c r="I112" s="2"/>
      <c r="J112" s="2"/>
      <c r="K112" s="2"/>
      <c r="L112" s="18"/>
      <c r="M112" s="18"/>
    </row>
    <row x14ac:dyDescent="0.25" r="113" customHeight="1" ht="18.75">
      <c r="A113" s="3">
        <v>24873856</v>
      </c>
      <c r="B113" s="2" t="s">
        <v>159</v>
      </c>
      <c r="C113" s="3">
        <v>19580</v>
      </c>
      <c r="D113" s="3">
        <v>384287</v>
      </c>
      <c r="E113" s="2" t="s">
        <v>28</v>
      </c>
      <c r="F113" s="12">
        <v>24400</v>
      </c>
      <c r="G113" s="13">
        <f>IF(C113&lt;=7000,"active","inactive")</f>
      </c>
      <c r="H113" s="3">
        <v>3</v>
      </c>
      <c r="I113" s="2"/>
      <c r="J113" s="2"/>
      <c r="K113" s="2"/>
      <c r="L113" s="18"/>
      <c r="M113" s="18"/>
    </row>
    <row x14ac:dyDescent="0.25" r="114" customHeight="1" ht="18.75">
      <c r="A114" s="3">
        <v>24873857</v>
      </c>
      <c r="B114" s="2" t="s">
        <v>160</v>
      </c>
      <c r="C114" s="3">
        <v>100000</v>
      </c>
      <c r="D114" s="3">
        <v>384287</v>
      </c>
      <c r="E114" s="2" t="s">
        <v>28</v>
      </c>
      <c r="F114" s="12">
        <v>24400</v>
      </c>
      <c r="G114" s="13">
        <f>IF(C114&lt;=7000,"active","inactive")</f>
      </c>
      <c r="H114" s="3">
        <v>4</v>
      </c>
      <c r="I114" s="2"/>
      <c r="J114" s="2"/>
      <c r="K114" s="2"/>
      <c r="L114" s="18"/>
      <c r="M114" s="18"/>
    </row>
    <row x14ac:dyDescent="0.25" r="115" customHeight="1" ht="18.75">
      <c r="A115" s="3">
        <v>24873858</v>
      </c>
      <c r="B115" s="2" t="s">
        <v>161</v>
      </c>
      <c r="C115" s="3">
        <v>18440</v>
      </c>
      <c r="D115" s="3">
        <v>384287</v>
      </c>
      <c r="E115" s="2" t="s">
        <v>28</v>
      </c>
      <c r="F115" s="12">
        <v>24400</v>
      </c>
      <c r="G115" s="13">
        <f>IF(C115&lt;=7000,"active","inactive")</f>
      </c>
      <c r="H115" s="3">
        <v>3</v>
      </c>
      <c r="I115" s="2"/>
      <c r="J115" s="2"/>
      <c r="K115" s="2"/>
      <c r="L115" s="18"/>
      <c r="M115" s="18"/>
    </row>
    <row x14ac:dyDescent="0.25" r="116" customHeight="1" ht="18.75">
      <c r="A116" s="3">
        <v>24896701</v>
      </c>
      <c r="B116" s="2" t="s">
        <v>162</v>
      </c>
      <c r="C116" s="3">
        <v>612000</v>
      </c>
      <c r="D116" s="3">
        <v>568570</v>
      </c>
      <c r="E116" s="2" t="s">
        <v>28</v>
      </c>
      <c r="F116" s="12">
        <v>3000</v>
      </c>
      <c r="G116" s="13">
        <f>IF(C116&lt;=7000,"active","inactive")</f>
      </c>
      <c r="H116" s="3">
        <v>2</v>
      </c>
      <c r="I116" s="2" t="s">
        <v>56</v>
      </c>
      <c r="J116" s="2" t="s">
        <v>71</v>
      </c>
      <c r="K116" s="2"/>
      <c r="L116" s="18"/>
      <c r="M116" s="18"/>
    </row>
    <row x14ac:dyDescent="0.25" r="117" customHeight="1" ht="18.75">
      <c r="A117" s="3">
        <v>24898465</v>
      </c>
      <c r="B117" s="2" t="s">
        <v>163</v>
      </c>
      <c r="C117" s="3">
        <v>42100</v>
      </c>
      <c r="D117" s="3">
        <v>406380</v>
      </c>
      <c r="E117" s="2" t="s">
        <v>28</v>
      </c>
      <c r="F117" s="12">
        <v>2000</v>
      </c>
      <c r="G117" s="13">
        <f>IF(C117&lt;=7000,"active","inactive")</f>
      </c>
      <c r="H117" s="3">
        <v>16</v>
      </c>
      <c r="I117" s="2" t="s">
        <v>29</v>
      </c>
      <c r="J117" s="2" t="s">
        <v>164</v>
      </c>
      <c r="K117" s="2"/>
      <c r="L117" s="18"/>
      <c r="M117" s="18"/>
    </row>
    <row x14ac:dyDescent="0.25" r="118" customHeight="1" ht="18.75">
      <c r="A118" s="3">
        <v>25147698</v>
      </c>
      <c r="B118" s="2" t="s">
        <v>165</v>
      </c>
      <c r="C118" s="3">
        <v>21300</v>
      </c>
      <c r="D118" s="3">
        <v>341681</v>
      </c>
      <c r="E118" s="2" t="s">
        <v>28</v>
      </c>
      <c r="F118" s="12">
        <v>2000</v>
      </c>
      <c r="G118" s="13">
        <f>IF(C118&lt;=7000,"active","inactive")</f>
      </c>
      <c r="H118" s="3">
        <v>16</v>
      </c>
      <c r="I118" s="2"/>
      <c r="J118" s="2"/>
      <c r="K118" s="2"/>
      <c r="L118" s="18"/>
      <c r="M118" s="18"/>
    </row>
    <row x14ac:dyDescent="0.25" r="119" customHeight="1" ht="18.75">
      <c r="A119" s="3">
        <v>25147699</v>
      </c>
      <c r="B119" s="2" t="s">
        <v>166</v>
      </c>
      <c r="C119" s="3">
        <v>131000</v>
      </c>
      <c r="D119" s="3">
        <v>341681</v>
      </c>
      <c r="E119" s="2" t="s">
        <v>28</v>
      </c>
      <c r="F119" s="12">
        <v>2000</v>
      </c>
      <c r="G119" s="13">
        <f>IF(C119&lt;=7000,"active","inactive")</f>
      </c>
      <c r="H119" s="3">
        <v>16</v>
      </c>
      <c r="I119" s="2"/>
      <c r="J119" s="2"/>
      <c r="K119" s="2"/>
      <c r="L119" s="18"/>
      <c r="M119" s="18"/>
    </row>
    <row x14ac:dyDescent="0.25" r="120" customHeight="1" ht="18.75">
      <c r="A120" s="3">
        <v>44178672</v>
      </c>
      <c r="B120" s="2" t="s">
        <v>167</v>
      </c>
      <c r="C120" s="3">
        <v>7710</v>
      </c>
      <c r="D120" s="3">
        <v>467250</v>
      </c>
      <c r="E120" s="2" t="s">
        <v>28</v>
      </c>
      <c r="F120" s="12">
        <v>180</v>
      </c>
      <c r="G120" s="13">
        <f>IF(C120&lt;=7000,"active","inactive")</f>
      </c>
      <c r="H120" s="3">
        <v>7</v>
      </c>
      <c r="I120" s="2" t="s">
        <v>29</v>
      </c>
      <c r="J120" s="19" t="s">
        <v>98</v>
      </c>
      <c r="K120" s="2"/>
      <c r="L120" s="18"/>
      <c r="M120" s="18"/>
    </row>
    <row x14ac:dyDescent="0.25" r="121" customHeight="1" ht="18.75">
      <c r="A121" s="3">
        <v>44219681</v>
      </c>
      <c r="B121" s="2" t="s">
        <v>168</v>
      </c>
      <c r="C121" s="3">
        <v>96700</v>
      </c>
      <c r="D121" s="3">
        <v>351098</v>
      </c>
      <c r="E121" s="2" t="s">
        <v>28</v>
      </c>
      <c r="F121" s="12">
        <v>23500</v>
      </c>
      <c r="G121" s="13">
        <f>IF(C121&lt;=7000,"active","inactive")</f>
      </c>
      <c r="H121" s="3">
        <v>14</v>
      </c>
      <c r="I121" s="2"/>
      <c r="J121" s="2"/>
      <c r="K121" s="2"/>
      <c r="L121" s="18"/>
      <c r="M121" s="18"/>
    </row>
    <row x14ac:dyDescent="0.25" r="122" customHeight="1" ht="18.75">
      <c r="A122" s="3">
        <v>44326719</v>
      </c>
      <c r="B122" s="2" t="s">
        <v>169</v>
      </c>
      <c r="C122" s="3">
        <v>155750</v>
      </c>
      <c r="D122" s="3">
        <v>219595</v>
      </c>
      <c r="E122" s="2" t="s">
        <v>28</v>
      </c>
      <c r="F122" s="12">
        <v>34910</v>
      </c>
      <c r="G122" s="13">
        <f>IF(C122&lt;=7000,"active","inactive")</f>
      </c>
      <c r="H122" s="3">
        <v>2</v>
      </c>
      <c r="I122" s="2" t="s">
        <v>29</v>
      </c>
      <c r="J122" s="2" t="s">
        <v>139</v>
      </c>
      <c r="K122" s="2"/>
      <c r="L122" s="18"/>
      <c r="M122" s="18"/>
    </row>
    <row x14ac:dyDescent="0.25" r="123" customHeight="1" ht="18.75">
      <c r="A123" s="3">
        <v>44326901</v>
      </c>
      <c r="B123" s="2" t="s">
        <v>170</v>
      </c>
      <c r="C123" s="3">
        <v>139000</v>
      </c>
      <c r="D123" s="3">
        <v>219595</v>
      </c>
      <c r="E123" s="2" t="s">
        <v>28</v>
      </c>
      <c r="F123" s="12">
        <v>34910</v>
      </c>
      <c r="G123" s="13">
        <f>IF(C123&lt;=7000,"active","inactive")</f>
      </c>
      <c r="H123" s="3">
        <v>2</v>
      </c>
      <c r="I123" s="2" t="s">
        <v>29</v>
      </c>
      <c r="J123" s="2" t="s">
        <v>139</v>
      </c>
      <c r="K123" s="2"/>
      <c r="L123" s="18"/>
      <c r="M123" s="18"/>
    </row>
    <row x14ac:dyDescent="0.25" r="124" customHeight="1" ht="18.75">
      <c r="A124" s="3">
        <v>44326902</v>
      </c>
      <c r="B124" s="2" t="s">
        <v>171</v>
      </c>
      <c r="C124" s="3">
        <v>150000</v>
      </c>
      <c r="D124" s="3">
        <v>219595</v>
      </c>
      <c r="E124" s="2" t="s">
        <v>28</v>
      </c>
      <c r="F124" s="12">
        <v>34910</v>
      </c>
      <c r="G124" s="13">
        <f>IF(C124&lt;=7000,"active","inactive")</f>
      </c>
      <c r="H124" s="3">
        <v>2</v>
      </c>
      <c r="I124" s="2" t="s">
        <v>29</v>
      </c>
      <c r="J124" s="2" t="s">
        <v>139</v>
      </c>
      <c r="K124" s="2"/>
      <c r="L124" s="18"/>
      <c r="M124" s="18"/>
    </row>
    <row x14ac:dyDescent="0.25" r="125" customHeight="1" ht="18.75">
      <c r="A125" s="3">
        <v>44326903</v>
      </c>
      <c r="B125" s="2" t="s">
        <v>172</v>
      </c>
      <c r="C125" s="3">
        <v>102000</v>
      </c>
      <c r="D125" s="3">
        <v>219595</v>
      </c>
      <c r="E125" s="2" t="s">
        <v>28</v>
      </c>
      <c r="F125" s="12">
        <v>34910</v>
      </c>
      <c r="G125" s="13">
        <f>IF(C125&lt;=7000,"active","inactive")</f>
      </c>
      <c r="H125" s="3">
        <v>2</v>
      </c>
      <c r="I125" s="2" t="s">
        <v>29</v>
      </c>
      <c r="J125" s="2" t="s">
        <v>139</v>
      </c>
      <c r="K125" s="2"/>
      <c r="L125" s="18"/>
      <c r="M125" s="18"/>
    </row>
    <row x14ac:dyDescent="0.25" r="126" customHeight="1" ht="18.75">
      <c r="A126" s="3">
        <v>44326948</v>
      </c>
      <c r="B126" s="2" t="s">
        <v>173</v>
      </c>
      <c r="C126" s="3">
        <v>112000</v>
      </c>
      <c r="D126" s="3">
        <v>219595</v>
      </c>
      <c r="E126" s="2" t="s">
        <v>28</v>
      </c>
      <c r="F126" s="12">
        <v>34910</v>
      </c>
      <c r="G126" s="13">
        <f>IF(C126&lt;=7000,"active","inactive")</f>
      </c>
      <c r="H126" s="3">
        <v>2</v>
      </c>
      <c r="I126" s="2" t="s">
        <v>29</v>
      </c>
      <c r="J126" s="2" t="s">
        <v>139</v>
      </c>
      <c r="K126" s="2"/>
      <c r="L126" s="18"/>
      <c r="M126" s="18"/>
    </row>
    <row x14ac:dyDescent="0.25" r="127" customHeight="1" ht="18.75">
      <c r="A127" s="3">
        <v>44326949</v>
      </c>
      <c r="B127" s="2" t="s">
        <v>174</v>
      </c>
      <c r="C127" s="3">
        <v>129000</v>
      </c>
      <c r="D127" s="3">
        <v>219595</v>
      </c>
      <c r="E127" s="2" t="s">
        <v>28</v>
      </c>
      <c r="F127" s="12">
        <v>34910</v>
      </c>
      <c r="G127" s="13">
        <f>IF(C127&lt;=7000,"active","inactive")</f>
      </c>
      <c r="H127" s="3">
        <v>2</v>
      </c>
      <c r="I127" s="2" t="s">
        <v>29</v>
      </c>
      <c r="J127" s="2" t="s">
        <v>139</v>
      </c>
      <c r="K127" s="2"/>
      <c r="L127" s="18"/>
      <c r="M127" s="18"/>
    </row>
    <row x14ac:dyDescent="0.25" r="128" customHeight="1" ht="18.75">
      <c r="A128" s="3">
        <v>44431346</v>
      </c>
      <c r="B128" s="2" t="s">
        <v>175</v>
      </c>
      <c r="C128" s="3">
        <v>21000</v>
      </c>
      <c r="D128" s="3">
        <v>295041</v>
      </c>
      <c r="E128" s="2" t="s">
        <v>28</v>
      </c>
      <c r="F128" s="12">
        <v>2200</v>
      </c>
      <c r="G128" s="13">
        <f>IF(C128&lt;=7000,"active","inactive")</f>
      </c>
      <c r="H128" s="3">
        <v>16</v>
      </c>
      <c r="I128" s="2" t="s">
        <v>56</v>
      </c>
      <c r="J128" s="19" t="s">
        <v>57</v>
      </c>
      <c r="K128" s="2"/>
      <c r="L128" s="18"/>
      <c r="M128" s="18"/>
    </row>
    <row x14ac:dyDescent="0.25" r="129" customHeight="1" ht="18.75">
      <c r="A129" s="3">
        <v>44566544</v>
      </c>
      <c r="B129" s="2" t="s">
        <v>176</v>
      </c>
      <c r="C129" s="3">
        <v>100000</v>
      </c>
      <c r="D129" s="3">
        <v>399340</v>
      </c>
      <c r="E129" s="2" t="s">
        <v>28</v>
      </c>
      <c r="F129" s="12">
        <v>240</v>
      </c>
      <c r="G129" s="13">
        <f>IF(C129&lt;=7000,"active","inactive")</f>
      </c>
      <c r="H129" s="3">
        <v>10</v>
      </c>
      <c r="I129" s="2" t="s">
        <v>32</v>
      </c>
      <c r="J129" s="2"/>
      <c r="K129" s="2"/>
      <c r="L129" s="18"/>
      <c r="M129" s="18"/>
    </row>
    <row x14ac:dyDescent="0.25" r="130" customHeight="1" ht="18.75">
      <c r="A130" s="3">
        <v>44566545</v>
      </c>
      <c r="B130" s="2" t="s">
        <v>177</v>
      </c>
      <c r="C130" s="3">
        <v>100000</v>
      </c>
      <c r="D130" s="3">
        <v>399340</v>
      </c>
      <c r="E130" s="2" t="s">
        <v>28</v>
      </c>
      <c r="F130" s="12">
        <v>240</v>
      </c>
      <c r="G130" s="13">
        <f>IF(C130&lt;=7000,"active","inactive")</f>
      </c>
      <c r="H130" s="3">
        <v>10</v>
      </c>
      <c r="I130" s="2" t="s">
        <v>32</v>
      </c>
      <c r="J130" s="2"/>
      <c r="K130" s="2"/>
      <c r="L130" s="18"/>
      <c r="M130" s="18"/>
    </row>
    <row x14ac:dyDescent="0.25" r="131" customHeight="1" ht="18.75">
      <c r="A131" s="3">
        <v>44566578</v>
      </c>
      <c r="B131" s="2" t="s">
        <v>178</v>
      </c>
      <c r="C131" s="3">
        <v>150400</v>
      </c>
      <c r="D131" s="3">
        <v>398996</v>
      </c>
      <c r="E131" s="2" t="s">
        <v>28</v>
      </c>
      <c r="F131" s="12">
        <v>34910</v>
      </c>
      <c r="G131" s="13">
        <f>IF(C131&lt;=7000,"active","inactive")</f>
      </c>
      <c r="H131" s="3">
        <v>2</v>
      </c>
      <c r="I131" s="2" t="s">
        <v>29</v>
      </c>
      <c r="J131" s="2" t="s">
        <v>61</v>
      </c>
      <c r="K131" s="2"/>
      <c r="L131" s="18"/>
      <c r="M131" s="18"/>
    </row>
    <row x14ac:dyDescent="0.25" r="132" customHeight="1" ht="18.75">
      <c r="A132" s="3">
        <v>44566579</v>
      </c>
      <c r="B132" s="2" t="s">
        <v>179</v>
      </c>
      <c r="C132" s="3">
        <v>79880</v>
      </c>
      <c r="D132" s="3">
        <v>398996</v>
      </c>
      <c r="E132" s="2" t="s">
        <v>28</v>
      </c>
      <c r="F132" s="12">
        <v>34910</v>
      </c>
      <c r="G132" s="13">
        <f>IF(C132&lt;=7000,"active","inactive")</f>
      </c>
      <c r="H132" s="3">
        <v>16</v>
      </c>
      <c r="I132" s="2" t="s">
        <v>29</v>
      </c>
      <c r="J132" s="2" t="s">
        <v>61</v>
      </c>
      <c r="K132" s="2"/>
      <c r="L132" s="18"/>
      <c r="M132" s="18"/>
    </row>
    <row x14ac:dyDescent="0.25" r="133" customHeight="1" ht="18.75">
      <c r="A133" s="3">
        <v>44566586</v>
      </c>
      <c r="B133" s="2" t="s">
        <v>180</v>
      </c>
      <c r="C133" s="3">
        <v>110880</v>
      </c>
      <c r="D133" s="3">
        <v>398996</v>
      </c>
      <c r="E133" s="2" t="s">
        <v>28</v>
      </c>
      <c r="F133" s="12">
        <v>34910</v>
      </c>
      <c r="G133" s="13">
        <f>IF(C133&lt;=7000,"active","inactive")</f>
      </c>
      <c r="H133" s="3">
        <v>2</v>
      </c>
      <c r="I133" s="2" t="s">
        <v>29</v>
      </c>
      <c r="J133" s="2" t="s">
        <v>61</v>
      </c>
      <c r="K133" s="2"/>
      <c r="L133" s="18"/>
      <c r="M133" s="18"/>
    </row>
    <row x14ac:dyDescent="0.25" r="134" customHeight="1" ht="18.75">
      <c r="A134" s="3">
        <v>44575069</v>
      </c>
      <c r="B134" s="2" t="s">
        <v>181</v>
      </c>
      <c r="C134" s="3">
        <v>16000</v>
      </c>
      <c r="D134" s="3">
        <v>351098</v>
      </c>
      <c r="E134" s="2" t="s">
        <v>28</v>
      </c>
      <c r="F134" s="12">
        <v>23500</v>
      </c>
      <c r="G134" s="13">
        <f>IF(C134&lt;=7000,"active","inactive")</f>
      </c>
      <c r="H134" s="3">
        <v>14</v>
      </c>
      <c r="I134" s="2"/>
      <c r="J134" s="2"/>
      <c r="K134" s="2"/>
      <c r="L134" s="18"/>
      <c r="M134" s="18"/>
    </row>
    <row x14ac:dyDescent="0.25" r="135" customHeight="1" ht="18.75">
      <c r="A135" s="3">
        <v>44583918</v>
      </c>
      <c r="B135" s="2" t="s">
        <v>182</v>
      </c>
      <c r="C135" s="3">
        <v>23950</v>
      </c>
      <c r="D135" s="3">
        <v>378013</v>
      </c>
      <c r="E135" s="2" t="s">
        <v>28</v>
      </c>
      <c r="F135" s="12">
        <v>9820</v>
      </c>
      <c r="G135" s="13">
        <f>IF(C135&lt;=7000,"active","inactive")</f>
      </c>
      <c r="H135" s="3">
        <v>16</v>
      </c>
      <c r="I135" s="2" t="s">
        <v>141</v>
      </c>
      <c r="J135" s="2" t="s">
        <v>142</v>
      </c>
      <c r="K135" s="2"/>
      <c r="L135" s="18"/>
      <c r="M135" s="18"/>
    </row>
    <row x14ac:dyDescent="0.25" r="136" customHeight="1" ht="18.75">
      <c r="A136" s="3">
        <v>44583919</v>
      </c>
      <c r="B136" s="2" t="s">
        <v>183</v>
      </c>
      <c r="C136" s="3">
        <v>100000</v>
      </c>
      <c r="D136" s="3">
        <v>378013</v>
      </c>
      <c r="E136" s="2" t="s">
        <v>28</v>
      </c>
      <c r="F136" s="12">
        <v>9820</v>
      </c>
      <c r="G136" s="13">
        <f>IF(C136&lt;=7000,"active","inactive")</f>
      </c>
      <c r="H136" s="3">
        <v>16</v>
      </c>
      <c r="I136" s="2" t="s">
        <v>141</v>
      </c>
      <c r="J136" s="2" t="s">
        <v>142</v>
      </c>
      <c r="K136" s="2"/>
      <c r="L136" s="18"/>
      <c r="M136" s="18"/>
    </row>
    <row x14ac:dyDescent="0.25" r="137" customHeight="1" ht="18.75">
      <c r="A137" s="3">
        <v>44593486</v>
      </c>
      <c r="B137" s="2" t="s">
        <v>184</v>
      </c>
      <c r="C137" s="3">
        <v>100000</v>
      </c>
      <c r="D137" s="3">
        <v>399340</v>
      </c>
      <c r="E137" s="2" t="s">
        <v>28</v>
      </c>
      <c r="F137" s="12">
        <v>240</v>
      </c>
      <c r="G137" s="13">
        <f>IF(C137&lt;=7000,"active","inactive")</f>
      </c>
      <c r="H137" s="3">
        <v>11</v>
      </c>
      <c r="I137" s="2" t="s">
        <v>32</v>
      </c>
      <c r="J137" s="2"/>
      <c r="K137" s="2"/>
      <c r="L137" s="18"/>
      <c r="M137" s="18"/>
    </row>
    <row x14ac:dyDescent="0.25" r="138" customHeight="1" ht="18.75">
      <c r="A138" s="3">
        <v>45782989</v>
      </c>
      <c r="B138" s="2" t="s">
        <v>185</v>
      </c>
      <c r="C138" s="3">
        <v>100000</v>
      </c>
      <c r="D138" s="3">
        <v>1453375</v>
      </c>
      <c r="E138" s="2" t="s">
        <v>28</v>
      </c>
      <c r="F138" s="12">
        <v>50150</v>
      </c>
      <c r="G138" s="13">
        <f>IF(C138&lt;=7000,"active","inactive")</f>
      </c>
      <c r="H138" s="3">
        <v>2</v>
      </c>
      <c r="I138" s="2" t="s">
        <v>29</v>
      </c>
      <c r="J138" s="2" t="s">
        <v>77</v>
      </c>
      <c r="K138" s="2"/>
      <c r="L138" s="18"/>
      <c r="M138" s="18"/>
    </row>
    <row x14ac:dyDescent="0.25" r="139" customHeight="1" ht="18.75">
      <c r="A139" s="3">
        <v>50994839</v>
      </c>
      <c r="B139" s="2" t="s">
        <v>186</v>
      </c>
      <c r="C139" s="3">
        <v>648000</v>
      </c>
      <c r="D139" s="3">
        <v>568570</v>
      </c>
      <c r="E139" s="2" t="s">
        <v>28</v>
      </c>
      <c r="F139" s="12">
        <v>3000</v>
      </c>
      <c r="G139" s="13">
        <f>IF(C139&lt;=7000,"active","inactive")</f>
      </c>
      <c r="H139" s="3">
        <v>2</v>
      </c>
      <c r="I139" s="2" t="s">
        <v>56</v>
      </c>
      <c r="J139" s="2" t="s">
        <v>71</v>
      </c>
      <c r="K139" s="2"/>
      <c r="L139" s="18"/>
      <c r="M139" s="18"/>
    </row>
    <row x14ac:dyDescent="0.25" r="140" customHeight="1" ht="18.75">
      <c r="A140" s="3">
        <v>51354813</v>
      </c>
      <c r="B140" s="2" t="s">
        <v>187</v>
      </c>
      <c r="C140" s="3">
        <v>679000</v>
      </c>
      <c r="D140" s="3">
        <v>568570</v>
      </c>
      <c r="E140" s="2" t="s">
        <v>28</v>
      </c>
      <c r="F140" s="12">
        <v>3000</v>
      </c>
      <c r="G140" s="13">
        <f>IF(C140&lt;=7000,"active","inactive")</f>
      </c>
      <c r="H140" s="3">
        <v>2</v>
      </c>
      <c r="I140" s="2" t="s">
        <v>56</v>
      </c>
      <c r="J140" s="2" t="s">
        <v>71</v>
      </c>
      <c r="K140" s="2"/>
      <c r="L140" s="18"/>
      <c r="M140" s="18"/>
    </row>
    <row x14ac:dyDescent="0.25" r="141" customHeight="1" ht="18.75">
      <c r="A141" s="3">
        <v>52915873</v>
      </c>
      <c r="B141" s="2" t="s">
        <v>188</v>
      </c>
      <c r="C141" s="3">
        <v>37800</v>
      </c>
      <c r="D141" s="3">
        <v>590702</v>
      </c>
      <c r="E141" s="2" t="s">
        <v>28</v>
      </c>
      <c r="F141" s="12">
        <v>1900</v>
      </c>
      <c r="G141" s="13">
        <f>IF(C141&lt;=7000,"active","inactive")</f>
      </c>
      <c r="H141" s="3">
        <v>16</v>
      </c>
      <c r="I141" s="2"/>
      <c r="J141" s="2"/>
      <c r="K141" s="2"/>
      <c r="L141" s="18"/>
      <c r="M141" s="18"/>
    </row>
    <row x14ac:dyDescent="0.25" r="142" customHeight="1" ht="18.75">
      <c r="A142" s="3">
        <v>52915986</v>
      </c>
      <c r="B142" s="2" t="s">
        <v>189</v>
      </c>
      <c r="C142" s="3">
        <v>65500</v>
      </c>
      <c r="D142" s="3">
        <v>590702</v>
      </c>
      <c r="E142" s="2" t="s">
        <v>28</v>
      </c>
      <c r="F142" s="12">
        <v>1900</v>
      </c>
      <c r="G142" s="13">
        <f>IF(C142&lt;=7000,"active","inactive")</f>
      </c>
      <c r="H142" s="3">
        <v>16</v>
      </c>
      <c r="I142" s="2"/>
      <c r="J142" s="2"/>
      <c r="K142" s="2"/>
      <c r="L142" s="18"/>
      <c r="M142" s="18"/>
    </row>
    <row x14ac:dyDescent="0.25" r="143" customHeight="1" ht="18.75">
      <c r="A143" s="3">
        <v>52915987</v>
      </c>
      <c r="B143" s="2" t="s">
        <v>190</v>
      </c>
      <c r="C143" s="3">
        <v>47300</v>
      </c>
      <c r="D143" s="3">
        <v>590702</v>
      </c>
      <c r="E143" s="2" t="s">
        <v>28</v>
      </c>
      <c r="F143" s="12">
        <v>1900</v>
      </c>
      <c r="G143" s="13">
        <f>IF(C143&lt;=7000,"active","inactive")</f>
      </c>
      <c r="H143" s="3">
        <v>16</v>
      </c>
      <c r="I143" s="2"/>
      <c r="J143" s="2"/>
      <c r="K143" s="2"/>
      <c r="L143" s="18"/>
      <c r="M143" s="18"/>
    </row>
    <row x14ac:dyDescent="0.25" r="144" customHeight="1" ht="18.75">
      <c r="A144" s="3">
        <v>52915988</v>
      </c>
      <c r="B144" s="2" t="s">
        <v>191</v>
      </c>
      <c r="C144" s="3">
        <v>108700</v>
      </c>
      <c r="D144" s="3">
        <v>590702</v>
      </c>
      <c r="E144" s="2" t="s">
        <v>28</v>
      </c>
      <c r="F144" s="12">
        <v>1900</v>
      </c>
      <c r="G144" s="13">
        <f>IF(C144&lt;=7000,"active","inactive")</f>
      </c>
      <c r="H144" s="3">
        <v>16</v>
      </c>
      <c r="I144" s="2"/>
      <c r="J144" s="2"/>
      <c r="K144" s="2"/>
      <c r="L144" s="18"/>
      <c r="M144" s="18"/>
    </row>
    <row x14ac:dyDescent="0.25" r="145" customHeight="1" ht="18.75">
      <c r="A145" s="3">
        <v>52915989</v>
      </c>
      <c r="B145" s="2" t="s">
        <v>192</v>
      </c>
      <c r="C145" s="3">
        <v>56500</v>
      </c>
      <c r="D145" s="3">
        <v>590702</v>
      </c>
      <c r="E145" s="2" t="s">
        <v>28</v>
      </c>
      <c r="F145" s="12">
        <v>1900</v>
      </c>
      <c r="G145" s="13">
        <f>IF(C145&lt;=7000,"active","inactive")</f>
      </c>
      <c r="H145" s="3">
        <v>16</v>
      </c>
      <c r="I145" s="2"/>
      <c r="J145" s="2"/>
      <c r="K145" s="2"/>
      <c r="L145" s="18"/>
      <c r="M145" s="18"/>
    </row>
    <row x14ac:dyDescent="0.25" r="146" customHeight="1" ht="18.75">
      <c r="A146" s="3">
        <v>52915990</v>
      </c>
      <c r="B146" s="2" t="s">
        <v>193</v>
      </c>
      <c r="C146" s="3">
        <v>82300</v>
      </c>
      <c r="D146" s="3">
        <v>590702</v>
      </c>
      <c r="E146" s="2" t="s">
        <v>28</v>
      </c>
      <c r="F146" s="12">
        <v>1900</v>
      </c>
      <c r="G146" s="13">
        <f>IF(C146&lt;=7000,"active","inactive")</f>
      </c>
      <c r="H146" s="3">
        <v>16</v>
      </c>
      <c r="I146" s="2"/>
      <c r="J146" s="2"/>
      <c r="K146" s="2"/>
      <c r="L146" s="18"/>
      <c r="M146" s="18"/>
    </row>
    <row x14ac:dyDescent="0.25" r="147" customHeight="1" ht="18.75">
      <c r="A147" s="3">
        <v>52915991</v>
      </c>
      <c r="B147" s="2" t="s">
        <v>194</v>
      </c>
      <c r="C147" s="3">
        <v>68800</v>
      </c>
      <c r="D147" s="3">
        <v>590702</v>
      </c>
      <c r="E147" s="2" t="s">
        <v>28</v>
      </c>
      <c r="F147" s="12">
        <v>1900</v>
      </c>
      <c r="G147" s="13">
        <f>IF(C147&lt;=7000,"active","inactive")</f>
      </c>
      <c r="H147" s="3">
        <v>16</v>
      </c>
      <c r="I147" s="2"/>
      <c r="J147" s="2"/>
      <c r="K147" s="2"/>
      <c r="L147" s="18"/>
      <c r="M147" s="18"/>
    </row>
    <row x14ac:dyDescent="0.25" r="148" customHeight="1" ht="18.75">
      <c r="A148" s="3">
        <v>52915992</v>
      </c>
      <c r="B148" s="2" t="s">
        <v>195</v>
      </c>
      <c r="C148" s="3">
        <v>63000</v>
      </c>
      <c r="D148" s="3">
        <v>590702</v>
      </c>
      <c r="E148" s="2" t="s">
        <v>28</v>
      </c>
      <c r="F148" s="12">
        <v>1900</v>
      </c>
      <c r="G148" s="13">
        <f>IF(C148&lt;=7000,"active","inactive")</f>
      </c>
      <c r="H148" s="3">
        <v>16</v>
      </c>
      <c r="I148" s="2"/>
      <c r="J148" s="2"/>
      <c r="K148" s="2"/>
      <c r="L148" s="18"/>
      <c r="M148" s="18"/>
    </row>
    <row x14ac:dyDescent="0.25" r="149" customHeight="1" ht="18.75">
      <c r="A149" s="3">
        <v>52916097</v>
      </c>
      <c r="B149" s="2" t="s">
        <v>196</v>
      </c>
      <c r="C149" s="3">
        <v>72900</v>
      </c>
      <c r="D149" s="3">
        <v>590702</v>
      </c>
      <c r="E149" s="2" t="s">
        <v>28</v>
      </c>
      <c r="F149" s="12">
        <v>1900</v>
      </c>
      <c r="G149" s="13">
        <f>IF(C149&lt;=7000,"active","inactive")</f>
      </c>
      <c r="H149" s="3">
        <v>16</v>
      </c>
      <c r="I149" s="2"/>
      <c r="J149" s="2"/>
      <c r="K149" s="2"/>
      <c r="L149" s="18"/>
      <c r="M149" s="18"/>
    </row>
    <row x14ac:dyDescent="0.25" r="150" customHeight="1" ht="18.75">
      <c r="A150" s="3">
        <v>52916098</v>
      </c>
      <c r="B150" s="2" t="s">
        <v>197</v>
      </c>
      <c r="C150" s="3">
        <v>53500</v>
      </c>
      <c r="D150" s="3">
        <v>590702</v>
      </c>
      <c r="E150" s="2" t="s">
        <v>28</v>
      </c>
      <c r="F150" s="12">
        <v>1900</v>
      </c>
      <c r="G150" s="13">
        <f>IF(C150&lt;=7000,"active","inactive")</f>
      </c>
      <c r="H150" s="3">
        <v>16</v>
      </c>
      <c r="I150" s="2"/>
      <c r="J150" s="2"/>
      <c r="K150" s="2"/>
      <c r="L150" s="18"/>
      <c r="M150" s="18"/>
    </row>
    <row x14ac:dyDescent="0.25" r="151" customHeight="1" ht="18.75">
      <c r="A151" s="3">
        <v>52916099</v>
      </c>
      <c r="B151" s="2" t="s">
        <v>198</v>
      </c>
      <c r="C151" s="3">
        <v>91900</v>
      </c>
      <c r="D151" s="3">
        <v>590702</v>
      </c>
      <c r="E151" s="2" t="s">
        <v>28</v>
      </c>
      <c r="F151" s="12">
        <v>1900</v>
      </c>
      <c r="G151" s="13">
        <f>IF(C151&lt;=7000,"active","inactive")</f>
      </c>
      <c r="H151" s="3">
        <v>16</v>
      </c>
      <c r="I151" s="2"/>
      <c r="J151" s="2"/>
      <c r="K151" s="2"/>
      <c r="L151" s="18"/>
      <c r="M151" s="18"/>
    </row>
    <row x14ac:dyDescent="0.25" r="152" customHeight="1" ht="18.75">
      <c r="A152" s="3">
        <v>52916100</v>
      </c>
      <c r="B152" s="2" t="s">
        <v>199</v>
      </c>
      <c r="C152" s="3">
        <v>44300</v>
      </c>
      <c r="D152" s="3">
        <v>590702</v>
      </c>
      <c r="E152" s="2" t="s">
        <v>28</v>
      </c>
      <c r="F152" s="12">
        <v>1900</v>
      </c>
      <c r="G152" s="13">
        <f>IF(C152&lt;=7000,"active","inactive")</f>
      </c>
      <c r="H152" s="3">
        <v>16</v>
      </c>
      <c r="I152" s="2"/>
      <c r="J152" s="2"/>
      <c r="K152" s="2"/>
      <c r="L152" s="18"/>
      <c r="M152" s="18"/>
    </row>
    <row x14ac:dyDescent="0.25" r="153" customHeight="1" ht="18.75">
      <c r="A153" s="3">
        <v>53323677</v>
      </c>
      <c r="B153" s="2" t="s">
        <v>200</v>
      </c>
      <c r="C153" s="3">
        <v>675000</v>
      </c>
      <c r="D153" s="3">
        <v>568570</v>
      </c>
      <c r="E153" s="2" t="s">
        <v>28</v>
      </c>
      <c r="F153" s="12">
        <v>3000</v>
      </c>
      <c r="G153" s="13">
        <f>IF(C153&lt;=7000,"active","inactive")</f>
      </c>
      <c r="H153" s="3">
        <v>2</v>
      </c>
      <c r="I153" s="2" t="s">
        <v>56</v>
      </c>
      <c r="J153" s="2" t="s">
        <v>71</v>
      </c>
      <c r="K153" s="2"/>
      <c r="L153" s="18"/>
      <c r="M153" s="18"/>
    </row>
    <row x14ac:dyDescent="0.25" r="154" customHeight="1" ht="18.75">
      <c r="A154" s="3">
        <v>53465279</v>
      </c>
      <c r="B154" s="2" t="s">
        <v>201</v>
      </c>
      <c r="C154" s="3">
        <v>300000</v>
      </c>
      <c r="D154" s="3">
        <v>1806069</v>
      </c>
      <c r="E154" s="2" t="s">
        <v>28</v>
      </c>
      <c r="F154" s="12">
        <v>5000</v>
      </c>
      <c r="G154" s="13">
        <f>IF(C154&lt;=7000,"active","inactive")</f>
      </c>
      <c r="H154" s="3">
        <v>1</v>
      </c>
      <c r="I154" s="2"/>
      <c r="J154" s="2"/>
      <c r="K154" s="2"/>
      <c r="L154" s="18"/>
      <c r="M154" s="18"/>
    </row>
    <row x14ac:dyDescent="0.25" r="155" customHeight="1" ht="18.75">
      <c r="A155" s="3">
        <v>71508608</v>
      </c>
      <c r="B155" s="2" t="s">
        <v>202</v>
      </c>
      <c r="C155" s="20">
        <v>49.4</v>
      </c>
      <c r="D155" s="3">
        <v>1330574</v>
      </c>
      <c r="E155" s="2" t="s">
        <v>28</v>
      </c>
      <c r="F155" s="21">
        <v>3.6</v>
      </c>
      <c r="G155" s="13">
        <f>IF(C155&lt;=7000,"active","inactive")</f>
      </c>
      <c r="H155" s="3">
        <v>16</v>
      </c>
      <c r="I155" s="2"/>
      <c r="J155" s="2"/>
      <c r="K155" s="2"/>
      <c r="L155" s="18"/>
      <c r="M155" s="18"/>
    </row>
    <row x14ac:dyDescent="0.25" r="156" customHeight="1" ht="18.75">
      <c r="A156" s="3">
        <v>71508609</v>
      </c>
      <c r="B156" s="2" t="s">
        <v>203</v>
      </c>
      <c r="C156" s="20">
        <v>24.5</v>
      </c>
      <c r="D156" s="3">
        <v>1330574</v>
      </c>
      <c r="E156" s="2" t="s">
        <v>28</v>
      </c>
      <c r="F156" s="21">
        <v>3.6</v>
      </c>
      <c r="G156" s="13">
        <f>IF(C156&lt;=7000,"active","inactive")</f>
      </c>
      <c r="H156" s="3">
        <v>16</v>
      </c>
      <c r="I156" s="2"/>
      <c r="J156" s="2"/>
      <c r="K156" s="2"/>
      <c r="L156" s="18"/>
      <c r="M156" s="18"/>
    </row>
    <row x14ac:dyDescent="0.25" r="157" customHeight="1" ht="18.75">
      <c r="A157" s="3">
        <v>71508644</v>
      </c>
      <c r="B157" s="2" t="s">
        <v>204</v>
      </c>
      <c r="C157" s="20">
        <v>18.9</v>
      </c>
      <c r="D157" s="3">
        <v>1330574</v>
      </c>
      <c r="E157" s="2" t="s">
        <v>28</v>
      </c>
      <c r="F157" s="21">
        <v>3.6</v>
      </c>
      <c r="G157" s="13">
        <f>IF(C157&lt;=7000,"active","inactive")</f>
      </c>
      <c r="H157" s="3">
        <v>16</v>
      </c>
      <c r="I157" s="2"/>
      <c r="J157" s="2"/>
      <c r="K157" s="2"/>
      <c r="L157" s="18"/>
      <c r="M157" s="18"/>
    </row>
    <row x14ac:dyDescent="0.25" r="158" customHeight="1" ht="18.75">
      <c r="A158" s="3">
        <v>71508645</v>
      </c>
      <c r="B158" s="2" t="s">
        <v>205</v>
      </c>
      <c r="C158" s="20">
        <v>5.7</v>
      </c>
      <c r="D158" s="3">
        <v>1330574</v>
      </c>
      <c r="E158" s="2" t="s">
        <v>28</v>
      </c>
      <c r="F158" s="21">
        <v>3.6</v>
      </c>
      <c r="G158" s="13">
        <f>IF(C158&lt;=7000,"active","inactive")</f>
      </c>
      <c r="H158" s="3">
        <v>16</v>
      </c>
      <c r="I158" s="2"/>
      <c r="J158" s="2"/>
      <c r="K158" s="2"/>
      <c r="L158" s="18"/>
      <c r="M158" s="18"/>
    </row>
    <row x14ac:dyDescent="0.25" r="159" customHeight="1" ht="18.75">
      <c r="A159" s="3">
        <v>71508717</v>
      </c>
      <c r="B159" s="2" t="s">
        <v>206</v>
      </c>
      <c r="C159" s="20">
        <v>10.8</v>
      </c>
      <c r="D159" s="3">
        <v>1330574</v>
      </c>
      <c r="E159" s="2" t="s">
        <v>28</v>
      </c>
      <c r="F159" s="21">
        <v>3.6</v>
      </c>
      <c r="G159" s="13">
        <f>IF(C159&lt;=7000,"active","inactive")</f>
      </c>
      <c r="H159" s="3">
        <v>16</v>
      </c>
      <c r="I159" s="2"/>
      <c r="J159" s="2"/>
      <c r="K159" s="2"/>
      <c r="L159" s="18"/>
      <c r="M159" s="18"/>
    </row>
    <row x14ac:dyDescent="0.25" r="160" customHeight="1" ht="18.75">
      <c r="A160" s="3">
        <v>76329670</v>
      </c>
      <c r="B160" s="2" t="s">
        <v>207</v>
      </c>
      <c r="C160" s="3">
        <v>1800</v>
      </c>
      <c r="D160" s="3">
        <v>1485273</v>
      </c>
      <c r="E160" s="2" t="s">
        <v>28</v>
      </c>
      <c r="F160" s="12">
        <v>4200</v>
      </c>
      <c r="G160" s="13">
        <f>IF(C160&lt;=7000,"active","inactive")</f>
      </c>
      <c r="H160" s="3">
        <v>6</v>
      </c>
      <c r="I160" s="2"/>
      <c r="J160" s="2"/>
      <c r="K160" s="2"/>
      <c r="L160" s="18"/>
      <c r="M160" s="18"/>
    </row>
    <row x14ac:dyDescent="0.25" r="161" customHeight="1" ht="18.75">
      <c r="A161" s="3">
        <v>78325416</v>
      </c>
      <c r="B161" s="2" t="s">
        <v>208</v>
      </c>
      <c r="C161" s="3">
        <v>680</v>
      </c>
      <c r="D161" s="3">
        <v>1803283</v>
      </c>
      <c r="E161" s="2" t="s">
        <v>28</v>
      </c>
      <c r="F161" s="16">
        <v>2130</v>
      </c>
      <c r="G161" s="13">
        <f>IF(C161&lt;=7000,"active","inactive")</f>
      </c>
      <c r="H161" s="3">
        <v>16</v>
      </c>
      <c r="I161" s="2"/>
      <c r="J161" s="2"/>
      <c r="K161" s="2"/>
      <c r="L161" s="18"/>
      <c r="M161" s="18"/>
    </row>
    <row x14ac:dyDescent="0.25" r="162" customHeight="1" ht="18.75">
      <c r="A162" s="3">
        <v>102429758</v>
      </c>
      <c r="B162" s="2" t="s">
        <v>209</v>
      </c>
      <c r="C162" s="3">
        <v>280</v>
      </c>
      <c r="D162" s="3">
        <v>1485273</v>
      </c>
      <c r="E162" s="2" t="s">
        <v>28</v>
      </c>
      <c r="F162" s="12">
        <v>4200</v>
      </c>
      <c r="G162" s="13">
        <f>IF(C162&lt;=7000,"active","inactive")</f>
      </c>
      <c r="H162" s="3">
        <v>2</v>
      </c>
      <c r="I162" s="2"/>
      <c r="J162" s="2"/>
      <c r="K162" s="2"/>
      <c r="L162" s="18"/>
      <c r="M162" s="18"/>
    </row>
    <row x14ac:dyDescent="0.25" r="163" customHeight="1" ht="18.75">
      <c r="A163" s="3">
        <v>118366073</v>
      </c>
      <c r="B163" s="2" t="s">
        <v>210</v>
      </c>
      <c r="C163" s="3">
        <v>37</v>
      </c>
      <c r="D163" s="3">
        <v>1330574</v>
      </c>
      <c r="E163" s="2" t="s">
        <v>28</v>
      </c>
      <c r="F163" s="21">
        <v>3.6</v>
      </c>
      <c r="G163" s="13">
        <f>IF(C163&lt;=7000,"active","inactive")</f>
      </c>
      <c r="H163" s="3">
        <v>16</v>
      </c>
      <c r="I163" s="2"/>
      <c r="J163" s="2"/>
      <c r="K163" s="2"/>
      <c r="L163" s="18"/>
      <c r="M163" s="18"/>
    </row>
    <row x14ac:dyDescent="0.25" r="164" customHeight="1" ht="18.75">
      <c r="A164" s="3">
        <v>118366086</v>
      </c>
      <c r="B164" s="2" t="s">
        <v>211</v>
      </c>
      <c r="C164" s="20">
        <v>29.3</v>
      </c>
      <c r="D164" s="3">
        <v>1330574</v>
      </c>
      <c r="E164" s="2" t="s">
        <v>28</v>
      </c>
      <c r="F164" s="21">
        <v>3.6</v>
      </c>
      <c r="G164" s="13">
        <f>IF(C164&lt;=7000,"active","inactive")</f>
      </c>
      <c r="H164" s="3">
        <v>16</v>
      </c>
      <c r="I164" s="2"/>
      <c r="J164" s="2"/>
      <c r="K164" s="2"/>
      <c r="L164" s="18"/>
      <c r="M164" s="18"/>
    </row>
    <row x14ac:dyDescent="0.25" r="165" customHeight="1" ht="18.75">
      <c r="A165" s="3">
        <v>118366091</v>
      </c>
      <c r="B165" s="2" t="s">
        <v>212</v>
      </c>
      <c r="C165" s="20">
        <v>35.2</v>
      </c>
      <c r="D165" s="3">
        <v>1330574</v>
      </c>
      <c r="E165" s="2" t="s">
        <v>28</v>
      </c>
      <c r="F165" s="21">
        <v>3.6</v>
      </c>
      <c r="G165" s="13">
        <f>IF(C165&lt;=7000,"active","inactive")</f>
      </c>
      <c r="H165" s="3">
        <v>16</v>
      </c>
      <c r="I165" s="2"/>
      <c r="J165" s="2"/>
      <c r="K165" s="2"/>
      <c r="L165" s="18"/>
      <c r="M165" s="18"/>
    </row>
    <row x14ac:dyDescent="0.25" r="166" customHeight="1" ht="18.75">
      <c r="A166" s="3">
        <v>118366123</v>
      </c>
      <c r="B166" s="2" t="s">
        <v>213</v>
      </c>
      <c r="C166" s="20">
        <v>17.7</v>
      </c>
      <c r="D166" s="3">
        <v>1330574</v>
      </c>
      <c r="E166" s="2" t="s">
        <v>28</v>
      </c>
      <c r="F166" s="21">
        <v>3.6</v>
      </c>
      <c r="G166" s="13">
        <f>IF(C166&lt;=7000,"active","inactive")</f>
      </c>
      <c r="H166" s="3">
        <v>16</v>
      </c>
      <c r="I166" s="2"/>
      <c r="J166" s="2"/>
      <c r="K166" s="2"/>
      <c r="L166" s="18"/>
      <c r="M166" s="18"/>
    </row>
    <row x14ac:dyDescent="0.25" r="167" customHeight="1" ht="18.75">
      <c r="A167" s="3">
        <v>122182611</v>
      </c>
      <c r="B167" s="2" t="s">
        <v>214</v>
      </c>
      <c r="C167" s="3">
        <v>100000</v>
      </c>
      <c r="D167" s="3">
        <v>1234421</v>
      </c>
      <c r="E167" s="2" t="s">
        <v>28</v>
      </c>
      <c r="F167" s="12">
        <v>2900</v>
      </c>
      <c r="G167" s="13">
        <f>IF(C167&lt;=7000,"active","inactive")</f>
      </c>
      <c r="H167" s="3">
        <v>16</v>
      </c>
      <c r="I167" s="2" t="s">
        <v>32</v>
      </c>
      <c r="J167" s="2"/>
      <c r="K167" s="2"/>
      <c r="L167" s="18"/>
      <c r="M167" s="18"/>
    </row>
    <row x14ac:dyDescent="0.25" r="168" customHeight="1" ht="18.75">
      <c r="A168" s="3">
        <v>122182612</v>
      </c>
      <c r="B168" s="2" t="s">
        <v>215</v>
      </c>
      <c r="C168" s="3">
        <v>100000</v>
      </c>
      <c r="D168" s="3">
        <v>1234421</v>
      </c>
      <c r="E168" s="2" t="s">
        <v>28</v>
      </c>
      <c r="F168" s="12">
        <v>2900</v>
      </c>
      <c r="G168" s="13">
        <f>IF(C168&lt;=7000,"active","inactive")</f>
      </c>
      <c r="H168" s="3">
        <v>16</v>
      </c>
      <c r="I168" s="2" t="s">
        <v>32</v>
      </c>
      <c r="J168" s="2"/>
      <c r="K168" s="2"/>
      <c r="L168" s="18"/>
      <c r="M168" s="18"/>
    </row>
    <row x14ac:dyDescent="0.25" r="169" customHeight="1" ht="18.75">
      <c r="A169" s="3">
        <v>122182613</v>
      </c>
      <c r="B169" s="2" t="s">
        <v>216</v>
      </c>
      <c r="C169" s="3">
        <v>100000</v>
      </c>
      <c r="D169" s="3">
        <v>1234421</v>
      </c>
      <c r="E169" s="2" t="s">
        <v>28</v>
      </c>
      <c r="F169" s="12">
        <v>2900</v>
      </c>
      <c r="G169" s="13">
        <f>IF(C169&lt;=7000,"active","inactive")</f>
      </c>
      <c r="H169" s="3">
        <v>16</v>
      </c>
      <c r="I169" s="2" t="s">
        <v>32</v>
      </c>
      <c r="J169" s="2"/>
      <c r="K169" s="2"/>
      <c r="L169" s="18"/>
      <c r="M169" s="18"/>
    </row>
    <row x14ac:dyDescent="0.25" r="170" customHeight="1" ht="18.75">
      <c r="A170" s="3">
        <v>122182614</v>
      </c>
      <c r="B170" s="2" t="s">
        <v>217</v>
      </c>
      <c r="C170" s="3">
        <v>100000</v>
      </c>
      <c r="D170" s="3">
        <v>1234421</v>
      </c>
      <c r="E170" s="2" t="s">
        <v>28</v>
      </c>
      <c r="F170" s="12">
        <v>2900</v>
      </c>
      <c r="G170" s="13">
        <f>IF(C170&lt;=7000,"active","inactive")</f>
      </c>
      <c r="H170" s="3">
        <v>16</v>
      </c>
      <c r="I170" s="2" t="s">
        <v>32</v>
      </c>
      <c r="J170" s="2"/>
      <c r="K170" s="2"/>
      <c r="L170" s="18"/>
      <c r="M170" s="18"/>
    </row>
    <row x14ac:dyDescent="0.25" r="171" customHeight="1" ht="18.75">
      <c r="A171" s="3">
        <v>122182615</v>
      </c>
      <c r="B171" s="2" t="s">
        <v>218</v>
      </c>
      <c r="C171" s="3">
        <v>100000</v>
      </c>
      <c r="D171" s="3">
        <v>1234421</v>
      </c>
      <c r="E171" s="2" t="s">
        <v>28</v>
      </c>
      <c r="F171" s="12">
        <v>2900</v>
      </c>
      <c r="G171" s="13">
        <f>IF(C171&lt;=7000,"active","inactive")</f>
      </c>
      <c r="H171" s="3">
        <v>16</v>
      </c>
      <c r="I171" s="2" t="s">
        <v>32</v>
      </c>
      <c r="J171" s="2"/>
      <c r="K171" s="2"/>
      <c r="L171" s="18"/>
      <c r="M171" s="18"/>
    </row>
    <row x14ac:dyDescent="0.25" r="172" customHeight="1" ht="18.75">
      <c r="A172" s="3">
        <v>122182616</v>
      </c>
      <c r="B172" s="2" t="s">
        <v>219</v>
      </c>
      <c r="C172" s="3">
        <v>100000</v>
      </c>
      <c r="D172" s="3">
        <v>1234421</v>
      </c>
      <c r="E172" s="2" t="s">
        <v>28</v>
      </c>
      <c r="F172" s="12">
        <v>2900</v>
      </c>
      <c r="G172" s="13">
        <f>IF(C172&lt;=7000,"active","inactive")</f>
      </c>
      <c r="H172" s="3">
        <v>16</v>
      </c>
      <c r="I172" s="2" t="s">
        <v>32</v>
      </c>
      <c r="J172" s="2"/>
      <c r="K172" s="2"/>
      <c r="L172" s="18"/>
      <c r="M172" s="18"/>
    </row>
    <row x14ac:dyDescent="0.25" r="173" customHeight="1" ht="18.75">
      <c r="A173" s="3">
        <v>122182617</v>
      </c>
      <c r="B173" s="2" t="s">
        <v>220</v>
      </c>
      <c r="C173" s="3">
        <v>820</v>
      </c>
      <c r="D173" s="3">
        <v>1234421</v>
      </c>
      <c r="E173" s="2" t="s">
        <v>28</v>
      </c>
      <c r="F173" s="12">
        <v>2900</v>
      </c>
      <c r="G173" s="13">
        <f>IF(C173&lt;=7000,"active","inactive")</f>
      </c>
      <c r="H173" s="3">
        <v>16</v>
      </c>
      <c r="I173" s="2" t="s">
        <v>32</v>
      </c>
      <c r="J173" s="2"/>
      <c r="K173" s="2"/>
      <c r="L173" s="18"/>
      <c r="M173" s="18"/>
    </row>
    <row x14ac:dyDescent="0.25" r="174" customHeight="1" ht="18.75">
      <c r="A174" s="3">
        <v>122182618</v>
      </c>
      <c r="B174" s="2" t="s">
        <v>221</v>
      </c>
      <c r="C174" s="3">
        <v>600</v>
      </c>
      <c r="D174" s="3">
        <v>1234421</v>
      </c>
      <c r="E174" s="2" t="s">
        <v>28</v>
      </c>
      <c r="F174" s="12">
        <v>2900</v>
      </c>
      <c r="G174" s="13">
        <f>IF(C174&lt;=7000,"active","inactive")</f>
      </c>
      <c r="H174" s="3">
        <v>16</v>
      </c>
      <c r="I174" s="2" t="s">
        <v>32</v>
      </c>
      <c r="J174" s="2"/>
      <c r="K174" s="2"/>
      <c r="L174" s="18"/>
      <c r="M174" s="18"/>
    </row>
    <row x14ac:dyDescent="0.25" r="175" customHeight="1" ht="18.75">
      <c r="A175" s="3">
        <v>122182619</v>
      </c>
      <c r="B175" s="2" t="s">
        <v>222</v>
      </c>
      <c r="C175" s="3">
        <v>220</v>
      </c>
      <c r="D175" s="3">
        <v>1234421</v>
      </c>
      <c r="E175" s="2" t="s">
        <v>28</v>
      </c>
      <c r="F175" s="12">
        <v>2900</v>
      </c>
      <c r="G175" s="13">
        <f>IF(C175&lt;=7000,"active","inactive")</f>
      </c>
      <c r="H175" s="3">
        <v>16</v>
      </c>
      <c r="I175" s="2" t="s">
        <v>32</v>
      </c>
      <c r="J175" s="2"/>
      <c r="K175" s="2"/>
      <c r="L175" s="18"/>
      <c r="M175" s="18"/>
    </row>
    <row x14ac:dyDescent="0.25" r="176" customHeight="1" ht="18.75">
      <c r="A176" s="3">
        <v>122182620</v>
      </c>
      <c r="B176" s="2" t="s">
        <v>223</v>
      </c>
      <c r="C176" s="3">
        <v>320</v>
      </c>
      <c r="D176" s="3">
        <v>1234421</v>
      </c>
      <c r="E176" s="2" t="s">
        <v>28</v>
      </c>
      <c r="F176" s="12">
        <v>2900</v>
      </c>
      <c r="G176" s="13">
        <f>IF(C176&lt;=7000,"active","inactive")</f>
      </c>
      <c r="H176" s="3">
        <v>16</v>
      </c>
      <c r="I176" s="2" t="s">
        <v>32</v>
      </c>
      <c r="J176" s="2"/>
      <c r="K176" s="2"/>
      <c r="L176" s="18"/>
      <c r="M176" s="18"/>
    </row>
    <row x14ac:dyDescent="0.25" r="177" customHeight="1" ht="18.75">
      <c r="A177" s="3">
        <v>122182621</v>
      </c>
      <c r="B177" s="2" t="s">
        <v>224</v>
      </c>
      <c r="C177" s="3">
        <v>98</v>
      </c>
      <c r="D177" s="3">
        <v>1234421</v>
      </c>
      <c r="E177" s="2" t="s">
        <v>28</v>
      </c>
      <c r="F177" s="12">
        <v>2900</v>
      </c>
      <c r="G177" s="13">
        <f>IF(C177&lt;=7000,"active","inactive")</f>
      </c>
      <c r="H177" s="3">
        <v>16</v>
      </c>
      <c r="I177" s="2" t="s">
        <v>32</v>
      </c>
      <c r="J177" s="2"/>
      <c r="K177" s="2"/>
      <c r="L177" s="18"/>
      <c r="M177" s="18"/>
    </row>
    <row x14ac:dyDescent="0.25" r="178" customHeight="1" ht="18.75">
      <c r="A178" s="3">
        <v>122182622</v>
      </c>
      <c r="B178" s="2" t="s">
        <v>225</v>
      </c>
      <c r="C178" s="3">
        <v>250</v>
      </c>
      <c r="D178" s="3">
        <v>1234421</v>
      </c>
      <c r="E178" s="2" t="s">
        <v>28</v>
      </c>
      <c r="F178" s="12">
        <v>2900</v>
      </c>
      <c r="G178" s="13">
        <f>IF(C178&lt;=7000,"active","inactive")</f>
      </c>
      <c r="H178" s="3">
        <v>16</v>
      </c>
      <c r="I178" s="2" t="s">
        <v>32</v>
      </c>
      <c r="J178" s="2"/>
      <c r="K178" s="2"/>
      <c r="L178" s="18"/>
      <c r="M178" s="18"/>
    </row>
    <row x14ac:dyDescent="0.25" r="179" customHeight="1" ht="18.75">
      <c r="A179" s="3">
        <v>122182623</v>
      </c>
      <c r="B179" s="2" t="s">
        <v>226</v>
      </c>
      <c r="C179" s="3">
        <v>100000</v>
      </c>
      <c r="D179" s="3">
        <v>1234421</v>
      </c>
      <c r="E179" s="2" t="s">
        <v>28</v>
      </c>
      <c r="F179" s="12">
        <v>2900</v>
      </c>
      <c r="G179" s="13">
        <f>IF(C179&lt;=7000,"active","inactive")</f>
      </c>
      <c r="H179" s="3">
        <v>16</v>
      </c>
      <c r="I179" s="2" t="s">
        <v>32</v>
      </c>
      <c r="J179" s="2"/>
      <c r="K179" s="2"/>
      <c r="L179" s="18"/>
      <c r="M179" s="18"/>
    </row>
    <row x14ac:dyDescent="0.25" r="180" customHeight="1" ht="18.75">
      <c r="A180" s="3">
        <v>122182624</v>
      </c>
      <c r="B180" s="2" t="s">
        <v>227</v>
      </c>
      <c r="C180" s="3">
        <v>100000</v>
      </c>
      <c r="D180" s="3">
        <v>1234421</v>
      </c>
      <c r="E180" s="2" t="s">
        <v>28</v>
      </c>
      <c r="F180" s="12">
        <v>2900</v>
      </c>
      <c r="G180" s="13">
        <f>IF(C180&lt;=7000,"active","inactive")</f>
      </c>
      <c r="H180" s="3">
        <v>16</v>
      </c>
      <c r="I180" s="2" t="s">
        <v>32</v>
      </c>
      <c r="J180" s="2"/>
      <c r="K180" s="2"/>
      <c r="L180" s="18"/>
      <c r="M180" s="18"/>
    </row>
    <row x14ac:dyDescent="0.25" r="181" customHeight="1" ht="18.75">
      <c r="A181" s="3">
        <v>122182625</v>
      </c>
      <c r="B181" s="2" t="s">
        <v>228</v>
      </c>
      <c r="C181" s="3">
        <v>100000</v>
      </c>
      <c r="D181" s="3">
        <v>1234421</v>
      </c>
      <c r="E181" s="2" t="s">
        <v>28</v>
      </c>
      <c r="F181" s="12">
        <v>2900</v>
      </c>
      <c r="G181" s="13">
        <f>IF(C181&lt;=7000,"active","inactive")</f>
      </c>
      <c r="H181" s="3">
        <v>16</v>
      </c>
      <c r="I181" s="2" t="s">
        <v>32</v>
      </c>
      <c r="J181" s="2"/>
      <c r="K181" s="2"/>
      <c r="L181" s="18"/>
      <c r="M181" s="18"/>
    </row>
    <row x14ac:dyDescent="0.25" r="182" customHeight="1" ht="18.75">
      <c r="A182" s="3">
        <v>122182626</v>
      </c>
      <c r="B182" s="2" t="s">
        <v>229</v>
      </c>
      <c r="C182" s="3">
        <v>100000</v>
      </c>
      <c r="D182" s="3">
        <v>1234421</v>
      </c>
      <c r="E182" s="2" t="s">
        <v>28</v>
      </c>
      <c r="F182" s="12">
        <v>2900</v>
      </c>
      <c r="G182" s="13">
        <f>IF(C182&lt;=7000,"active","inactive")</f>
      </c>
      <c r="H182" s="3">
        <v>16</v>
      </c>
      <c r="I182" s="2" t="s">
        <v>32</v>
      </c>
      <c r="J182" s="2"/>
      <c r="K182" s="2"/>
      <c r="L182" s="18"/>
      <c r="M182" s="18"/>
    </row>
    <row x14ac:dyDescent="0.25" r="183" customHeight="1" ht="18.75">
      <c r="A183" s="3">
        <v>122182627</v>
      </c>
      <c r="B183" s="2" t="s">
        <v>230</v>
      </c>
      <c r="C183" s="3">
        <v>100000</v>
      </c>
      <c r="D183" s="3">
        <v>1234421</v>
      </c>
      <c r="E183" s="2" t="s">
        <v>28</v>
      </c>
      <c r="F183" s="12">
        <v>2900</v>
      </c>
      <c r="G183" s="13">
        <f>IF(C183&lt;=7000,"active","inactive")</f>
      </c>
      <c r="H183" s="3">
        <v>16</v>
      </c>
      <c r="I183" s="2" t="s">
        <v>32</v>
      </c>
      <c r="J183" s="2"/>
      <c r="K183" s="2"/>
      <c r="L183" s="18"/>
      <c r="M183" s="18"/>
    </row>
    <row x14ac:dyDescent="0.25" r="184" customHeight="1" ht="18.75">
      <c r="A184" s="3">
        <v>122182628</v>
      </c>
      <c r="B184" s="2" t="s">
        <v>231</v>
      </c>
      <c r="C184" s="3">
        <v>100000</v>
      </c>
      <c r="D184" s="3">
        <v>1234421</v>
      </c>
      <c r="E184" s="2" t="s">
        <v>28</v>
      </c>
      <c r="F184" s="12">
        <v>2900</v>
      </c>
      <c r="G184" s="13">
        <f>IF(C184&lt;=7000,"active","inactive")</f>
      </c>
      <c r="H184" s="3">
        <v>16</v>
      </c>
      <c r="I184" s="2" t="s">
        <v>32</v>
      </c>
      <c r="J184" s="2"/>
      <c r="K184" s="2"/>
      <c r="L184" s="18"/>
      <c r="M184" s="18"/>
    </row>
    <row x14ac:dyDescent="0.25" r="185" customHeight="1" ht="18.75">
      <c r="A185" s="3">
        <v>129625835</v>
      </c>
      <c r="B185" s="2" t="s">
        <v>232</v>
      </c>
      <c r="C185" s="3">
        <v>1060</v>
      </c>
      <c r="D185" s="3">
        <v>1803283</v>
      </c>
      <c r="E185" s="2" t="s">
        <v>28</v>
      </c>
      <c r="F185" s="16">
        <v>2130</v>
      </c>
      <c r="G185" s="13">
        <f>IF(C185&lt;=7000,"active","inactive")</f>
      </c>
      <c r="H185" s="3">
        <v>16</v>
      </c>
      <c r="I185" s="2"/>
      <c r="J185" s="2"/>
      <c r="K185" s="2"/>
      <c r="L185" s="18"/>
      <c r="M185" s="18"/>
    </row>
    <row x14ac:dyDescent="0.25" r="186" customHeight="1" ht="18.75">
      <c r="A186" s="3">
        <v>130301148</v>
      </c>
      <c r="B186" s="2" t="s">
        <v>233</v>
      </c>
      <c r="C186" s="3">
        <v>60000</v>
      </c>
      <c r="D186" s="3">
        <v>1805601</v>
      </c>
      <c r="E186" s="2" t="s">
        <v>28</v>
      </c>
      <c r="F186" s="16">
        <v>2550</v>
      </c>
      <c r="G186" s="13">
        <f>IF(C186&lt;=7000,"active","inactive")</f>
      </c>
      <c r="H186" s="3">
        <v>2</v>
      </c>
      <c r="I186" s="2" t="s">
        <v>29</v>
      </c>
      <c r="J186" s="17" t="s">
        <v>38</v>
      </c>
      <c r="K186" s="2"/>
      <c r="L186" s="18"/>
      <c r="M186" s="18"/>
    </row>
    <row x14ac:dyDescent="0.25" r="187" customHeight="1" ht="18.75">
      <c r="A187" s="3">
        <v>130301154</v>
      </c>
      <c r="B187" s="2" t="s">
        <v>234</v>
      </c>
      <c r="C187" s="3">
        <v>60000</v>
      </c>
      <c r="D187" s="3">
        <v>1805601</v>
      </c>
      <c r="E187" s="2" t="s">
        <v>28</v>
      </c>
      <c r="F187" s="16">
        <v>2550</v>
      </c>
      <c r="G187" s="13">
        <f>IF(C187&lt;=7000,"active","inactive")</f>
      </c>
      <c r="H187" s="3">
        <v>2</v>
      </c>
      <c r="I187" s="2" t="s">
        <v>29</v>
      </c>
      <c r="J187" s="17" t="s">
        <v>38</v>
      </c>
      <c r="K187" s="2"/>
      <c r="L187" s="18"/>
      <c r="M187" s="18"/>
    </row>
    <row x14ac:dyDescent="0.25" r="188" customHeight="1" ht="18.75">
      <c r="A188" s="3">
        <v>130324335</v>
      </c>
      <c r="B188" s="2" t="s">
        <v>235</v>
      </c>
      <c r="C188" s="3">
        <v>6360</v>
      </c>
      <c r="D188" s="3">
        <v>1805601</v>
      </c>
      <c r="E188" s="2" t="s">
        <v>28</v>
      </c>
      <c r="F188" s="16">
        <v>2550</v>
      </c>
      <c r="G188" s="13">
        <f>IF(C188&lt;=7000,"active","inactive")</f>
      </c>
      <c r="H188" s="3">
        <v>2</v>
      </c>
      <c r="I188" s="2" t="s">
        <v>29</v>
      </c>
      <c r="J188" s="17" t="s">
        <v>38</v>
      </c>
      <c r="K188" s="2"/>
      <c r="L188" s="18"/>
      <c r="M188" s="18"/>
    </row>
    <row x14ac:dyDescent="0.25" r="189" customHeight="1" ht="18.75">
      <c r="A189" s="3">
        <v>130324347</v>
      </c>
      <c r="B189" s="2" t="s">
        <v>236</v>
      </c>
      <c r="C189" s="3">
        <v>3990</v>
      </c>
      <c r="D189" s="3">
        <v>1805601</v>
      </c>
      <c r="E189" s="2" t="s">
        <v>28</v>
      </c>
      <c r="F189" s="16">
        <v>2550</v>
      </c>
      <c r="G189" s="13">
        <f>IF(C189&lt;=7000,"active","inactive")</f>
      </c>
      <c r="H189" s="3">
        <v>2</v>
      </c>
      <c r="I189" s="2" t="s">
        <v>29</v>
      </c>
      <c r="J189" s="17" t="s">
        <v>38</v>
      </c>
      <c r="K189" s="2"/>
      <c r="L189" s="18"/>
      <c r="M189" s="18"/>
    </row>
    <row x14ac:dyDescent="0.25" r="190" customHeight="1" ht="18.75">
      <c r="A190" s="3">
        <v>130324350</v>
      </c>
      <c r="B190" s="2" t="s">
        <v>237</v>
      </c>
      <c r="C190" s="3">
        <v>10800</v>
      </c>
      <c r="D190" s="3">
        <v>1433308</v>
      </c>
      <c r="E190" s="2" t="s">
        <v>28</v>
      </c>
      <c r="F190" s="12">
        <v>3610</v>
      </c>
      <c r="G190" s="13">
        <f>IF(C190&lt;=7000,"active","inactive")</f>
      </c>
      <c r="H190" s="3">
        <v>2</v>
      </c>
      <c r="I190" s="2" t="s">
        <v>29</v>
      </c>
      <c r="J190" s="19" t="s">
        <v>238</v>
      </c>
      <c r="K190" s="2"/>
      <c r="L190" s="18"/>
      <c r="M190" s="18"/>
    </row>
    <row x14ac:dyDescent="0.25" r="191" customHeight="1" ht="18.75">
      <c r="A191" s="3">
        <v>130324358</v>
      </c>
      <c r="B191" s="2" t="s">
        <v>239</v>
      </c>
      <c r="C191" s="3">
        <v>31720</v>
      </c>
      <c r="D191" s="3">
        <v>1805601</v>
      </c>
      <c r="E191" s="2" t="s">
        <v>28</v>
      </c>
      <c r="F191" s="16">
        <v>2550</v>
      </c>
      <c r="G191" s="13">
        <f>IF(C191&lt;=7000,"active","inactive")</f>
      </c>
      <c r="H191" s="3">
        <v>2</v>
      </c>
      <c r="I191" s="2" t="s">
        <v>29</v>
      </c>
      <c r="J191" s="17" t="s">
        <v>38</v>
      </c>
      <c r="K191" s="2"/>
      <c r="L191" s="18"/>
      <c r="M191" s="18"/>
    </row>
    <row x14ac:dyDescent="0.25" r="192" customHeight="1" ht="18.75">
      <c r="A192" s="3">
        <v>130324419</v>
      </c>
      <c r="B192" s="2" t="s">
        <v>240</v>
      </c>
      <c r="C192" s="3">
        <v>12120</v>
      </c>
      <c r="D192" s="3">
        <v>1805601</v>
      </c>
      <c r="E192" s="2" t="s">
        <v>28</v>
      </c>
      <c r="F192" s="16">
        <v>2550</v>
      </c>
      <c r="G192" s="13">
        <f>IF(C192&lt;=7000,"active","inactive")</f>
      </c>
      <c r="H192" s="3">
        <v>2</v>
      </c>
      <c r="I192" s="2" t="s">
        <v>29</v>
      </c>
      <c r="J192" s="17" t="s">
        <v>38</v>
      </c>
      <c r="K192" s="2"/>
      <c r="L192" s="18"/>
      <c r="M192" s="18"/>
    </row>
    <row x14ac:dyDescent="0.25" r="193" customHeight="1" ht="18.75">
      <c r="A193" s="3">
        <v>130324429</v>
      </c>
      <c r="B193" s="2" t="s">
        <v>241</v>
      </c>
      <c r="C193" s="3">
        <v>9880</v>
      </c>
      <c r="D193" s="3">
        <v>1805601</v>
      </c>
      <c r="E193" s="2" t="s">
        <v>28</v>
      </c>
      <c r="F193" s="16">
        <v>2550</v>
      </c>
      <c r="G193" s="13">
        <f>IF(C193&lt;=7000,"active","inactive")</f>
      </c>
      <c r="H193" s="3">
        <v>2</v>
      </c>
      <c r="I193" s="2" t="s">
        <v>29</v>
      </c>
      <c r="J193" s="17" t="s">
        <v>38</v>
      </c>
      <c r="K193" s="2"/>
      <c r="L193" s="18"/>
      <c r="M193" s="18"/>
    </row>
    <row x14ac:dyDescent="0.25" r="194" customHeight="1" ht="18.75">
      <c r="A194" s="3">
        <v>130324430</v>
      </c>
      <c r="B194" s="2" t="s">
        <v>242</v>
      </c>
      <c r="C194" s="3">
        <v>4810</v>
      </c>
      <c r="D194" s="3">
        <v>1805601</v>
      </c>
      <c r="E194" s="2" t="s">
        <v>28</v>
      </c>
      <c r="F194" s="16">
        <v>2550</v>
      </c>
      <c r="G194" s="13">
        <f>IF(C194&lt;=7000,"active","inactive")</f>
      </c>
      <c r="H194" s="3">
        <v>2</v>
      </c>
      <c r="I194" s="2" t="s">
        <v>29</v>
      </c>
      <c r="J194" s="17" t="s">
        <v>38</v>
      </c>
      <c r="K194" s="2"/>
      <c r="L194" s="18"/>
      <c r="M194" s="18"/>
    </row>
    <row x14ac:dyDescent="0.25" r="195" customHeight="1" ht="18.75">
      <c r="A195" s="3">
        <v>130324435</v>
      </c>
      <c r="B195" s="2" t="s">
        <v>243</v>
      </c>
      <c r="C195" s="3">
        <v>4510</v>
      </c>
      <c r="D195" s="3">
        <v>1433308</v>
      </c>
      <c r="E195" s="2" t="s">
        <v>28</v>
      </c>
      <c r="F195" s="12">
        <v>3610</v>
      </c>
      <c r="G195" s="13">
        <f>IF(C195&lt;=7000,"active","inactive")</f>
      </c>
      <c r="H195" s="3">
        <v>2</v>
      </c>
      <c r="I195" s="2" t="s">
        <v>29</v>
      </c>
      <c r="J195" s="19" t="s">
        <v>238</v>
      </c>
      <c r="K195" s="2"/>
      <c r="L195" s="18"/>
      <c r="M195" s="18"/>
    </row>
    <row x14ac:dyDescent="0.25" r="196" customHeight="1" ht="18.75">
      <c r="A196" s="3">
        <v>130324436</v>
      </c>
      <c r="B196" s="2" t="s">
        <v>244</v>
      </c>
      <c r="C196" s="3">
        <v>47250</v>
      </c>
      <c r="D196" s="3">
        <v>1805602</v>
      </c>
      <c r="E196" s="2" t="s">
        <v>28</v>
      </c>
      <c r="F196" s="16">
        <v>2310</v>
      </c>
      <c r="G196" s="13">
        <f>IF(C196&lt;=7000,"active","inactive")</f>
      </c>
      <c r="H196" s="3">
        <v>2</v>
      </c>
      <c r="I196" s="2" t="s">
        <v>29</v>
      </c>
      <c r="J196" s="17" t="s">
        <v>38</v>
      </c>
      <c r="K196" s="2"/>
      <c r="L196" s="18"/>
      <c r="M196" s="18"/>
    </row>
    <row x14ac:dyDescent="0.25" r="197" customHeight="1" ht="18.75">
      <c r="A197" s="3">
        <v>130324437</v>
      </c>
      <c r="B197" s="2" t="s">
        <v>245</v>
      </c>
      <c r="C197" s="3">
        <v>14910</v>
      </c>
      <c r="D197" s="3">
        <v>1805601</v>
      </c>
      <c r="E197" s="2" t="s">
        <v>28</v>
      </c>
      <c r="F197" s="16">
        <v>2550</v>
      </c>
      <c r="G197" s="13">
        <f>IF(C197&lt;=7000,"active","inactive")</f>
      </c>
      <c r="H197" s="3">
        <v>2</v>
      </c>
      <c r="I197" s="2" t="s">
        <v>29</v>
      </c>
      <c r="J197" s="17" t="s">
        <v>38</v>
      </c>
      <c r="K197" s="2"/>
      <c r="L197" s="18"/>
      <c r="M197" s="18"/>
    </row>
    <row x14ac:dyDescent="0.25" r="198" customHeight="1" ht="18.75">
      <c r="A198" s="3">
        <v>130324440</v>
      </c>
      <c r="B198" s="2" t="s">
        <v>246</v>
      </c>
      <c r="C198" s="3">
        <v>4980</v>
      </c>
      <c r="D198" s="3">
        <v>1805601</v>
      </c>
      <c r="E198" s="2" t="s">
        <v>28</v>
      </c>
      <c r="F198" s="16">
        <v>2550</v>
      </c>
      <c r="G198" s="13">
        <f>IF(C198&lt;=7000,"active","inactive")</f>
      </c>
      <c r="H198" s="3">
        <v>2</v>
      </c>
      <c r="I198" s="2" t="s">
        <v>29</v>
      </c>
      <c r="J198" s="17" t="s">
        <v>38</v>
      </c>
      <c r="K198" s="2"/>
      <c r="L198" s="18"/>
      <c r="M198" s="18"/>
    </row>
    <row x14ac:dyDescent="0.25" r="199" customHeight="1" ht="18.75">
      <c r="A199" s="3">
        <v>130324466</v>
      </c>
      <c r="B199" s="2" t="s">
        <v>247</v>
      </c>
      <c r="C199" s="3">
        <v>60000</v>
      </c>
      <c r="D199" s="3">
        <v>1805601</v>
      </c>
      <c r="E199" s="2" t="s">
        <v>28</v>
      </c>
      <c r="F199" s="16">
        <v>2550</v>
      </c>
      <c r="G199" s="13">
        <f>IF(C199&lt;=7000,"active","inactive")</f>
      </c>
      <c r="H199" s="3">
        <v>2</v>
      </c>
      <c r="I199" s="2" t="s">
        <v>29</v>
      </c>
      <c r="J199" s="17" t="s">
        <v>38</v>
      </c>
      <c r="K199" s="2"/>
      <c r="L199" s="18"/>
      <c r="M199" s="18"/>
    </row>
    <row x14ac:dyDescent="0.25" r="200" customHeight="1" ht="18.75">
      <c r="A200" s="3">
        <v>135303967</v>
      </c>
      <c r="B200" s="2" t="s">
        <v>248</v>
      </c>
      <c r="C200" s="3">
        <v>6500</v>
      </c>
      <c r="D200" s="3">
        <v>1806026</v>
      </c>
      <c r="E200" s="2" t="s">
        <v>28</v>
      </c>
      <c r="F200" s="12">
        <v>5000</v>
      </c>
      <c r="G200" s="13">
        <f>IF(C200&lt;=7000,"active","inactive")</f>
      </c>
      <c r="H200" s="3">
        <v>16</v>
      </c>
      <c r="I200" s="2"/>
      <c r="J200" s="2"/>
      <c r="K200" s="2"/>
      <c r="L200" s="18"/>
      <c r="M200" s="18"/>
    </row>
    <row x14ac:dyDescent="0.25" r="201" customHeight="1" ht="18.75">
      <c r="A201" s="3">
        <v>135401907</v>
      </c>
      <c r="B201" s="2" t="s">
        <v>249</v>
      </c>
      <c r="C201" s="3">
        <v>7820</v>
      </c>
      <c r="D201" s="3">
        <v>287937</v>
      </c>
      <c r="E201" s="2" t="s">
        <v>28</v>
      </c>
      <c r="F201" s="12">
        <v>7820</v>
      </c>
      <c r="G201" s="13">
        <f>IF(C201&lt;=7000,"active","inactive")</f>
      </c>
      <c r="H201" s="3">
        <v>3</v>
      </c>
      <c r="I201" s="2" t="s">
        <v>29</v>
      </c>
      <c r="J201" s="2" t="s">
        <v>30</v>
      </c>
      <c r="K201" s="2"/>
      <c r="L201" s="18"/>
      <c r="M201" s="18"/>
    </row>
    <row x14ac:dyDescent="0.25" r="202" customHeight="1" ht="18.75">
      <c r="A202" s="3">
        <v>135411165</v>
      </c>
      <c r="B202" s="2" t="s">
        <v>250</v>
      </c>
      <c r="C202" s="3">
        <v>100000</v>
      </c>
      <c r="D202" s="3">
        <v>219739</v>
      </c>
      <c r="E202" s="2" t="s">
        <v>28</v>
      </c>
      <c r="F202" s="12">
        <v>4200</v>
      </c>
      <c r="G202" s="13">
        <f>IF(C202&lt;=7000,"active","inactive")</f>
      </c>
      <c r="H202" s="3">
        <v>8</v>
      </c>
      <c r="I202" s="2"/>
      <c r="J202" s="2"/>
      <c r="K202" s="2"/>
      <c r="L202" s="18"/>
      <c r="M202" s="18"/>
    </row>
    <row x14ac:dyDescent="0.25" r="203" customHeight="1" ht="18.75">
      <c r="A203" s="3">
        <v>135435089</v>
      </c>
      <c r="B203" s="2" t="s">
        <v>251</v>
      </c>
      <c r="C203" s="3">
        <v>30500</v>
      </c>
      <c r="D203" s="3">
        <v>219739</v>
      </c>
      <c r="E203" s="2" t="s">
        <v>28</v>
      </c>
      <c r="F203" s="12">
        <v>4200</v>
      </c>
      <c r="G203" s="13">
        <f>IF(C203&lt;=7000,"active","inactive")</f>
      </c>
      <c r="H203" s="3">
        <v>8</v>
      </c>
      <c r="I203" s="2"/>
      <c r="J203" s="2"/>
      <c r="K203" s="2"/>
      <c r="L203" s="18"/>
      <c r="M203" s="18"/>
    </row>
    <row x14ac:dyDescent="0.25" r="204" customHeight="1" ht="18.75">
      <c r="A204" s="3">
        <v>135439466</v>
      </c>
      <c r="B204" s="2" t="s">
        <v>252</v>
      </c>
      <c r="C204" s="3">
        <v>359</v>
      </c>
      <c r="D204" s="3">
        <v>1485284</v>
      </c>
      <c r="E204" s="2" t="s">
        <v>28</v>
      </c>
      <c r="F204" s="12">
        <v>4200</v>
      </c>
      <c r="G204" s="13">
        <f>IF(C204&lt;=7000,"active","inactive")</f>
      </c>
      <c r="H204" s="3">
        <v>3</v>
      </c>
      <c r="I204" s="2"/>
      <c r="J204" s="2"/>
      <c r="K204" s="2"/>
      <c r="L204" s="18"/>
      <c r="M204" s="18"/>
    </row>
    <row x14ac:dyDescent="0.25" r="205" customHeight="1" ht="18.75">
      <c r="A205" s="3">
        <v>135440025</v>
      </c>
      <c r="B205" s="2" t="s">
        <v>253</v>
      </c>
      <c r="C205" s="3">
        <v>25500</v>
      </c>
      <c r="D205" s="3">
        <v>219739</v>
      </c>
      <c r="E205" s="2" t="s">
        <v>28</v>
      </c>
      <c r="F205" s="12">
        <v>4200</v>
      </c>
      <c r="G205" s="13">
        <f>IF(C205&lt;=7000,"active","inactive")</f>
      </c>
      <c r="H205" s="3">
        <v>8</v>
      </c>
      <c r="I205" s="2"/>
      <c r="J205" s="2"/>
      <c r="K205" s="2"/>
      <c r="L205" s="18"/>
      <c r="M205" s="18"/>
    </row>
    <row x14ac:dyDescent="0.25" r="206" customHeight="1" ht="18.75">
      <c r="A206" s="3">
        <v>135443857</v>
      </c>
      <c r="B206" s="2" t="s">
        <v>254</v>
      </c>
      <c r="C206" s="3">
        <v>310</v>
      </c>
      <c r="D206" s="3">
        <v>717724</v>
      </c>
      <c r="E206" s="2" t="s">
        <v>28</v>
      </c>
      <c r="F206" s="12">
        <v>4190</v>
      </c>
      <c r="G206" s="13">
        <f>IF(C206&lt;=7000,"active","inactive")</f>
      </c>
      <c r="H206" s="3">
        <v>8</v>
      </c>
      <c r="I206" s="2"/>
      <c r="J206" s="2"/>
      <c r="K206" s="2"/>
      <c r="L206" s="18"/>
      <c r="M206" s="18"/>
    </row>
    <row x14ac:dyDescent="0.25" r="207" customHeight="1" ht="18.75">
      <c r="A207" s="3">
        <v>135449025</v>
      </c>
      <c r="B207" s="2" t="s">
        <v>255</v>
      </c>
      <c r="C207" s="3">
        <v>3880</v>
      </c>
      <c r="D207" s="3">
        <v>219739</v>
      </c>
      <c r="E207" s="2" t="s">
        <v>28</v>
      </c>
      <c r="F207" s="12">
        <v>4200</v>
      </c>
      <c r="G207" s="13">
        <f>IF(C207&lt;=7000,"active","inactive")</f>
      </c>
      <c r="H207" s="3">
        <v>3</v>
      </c>
      <c r="I207" s="2"/>
      <c r="J207" s="2"/>
      <c r="K207" s="2"/>
      <c r="L207" s="18"/>
      <c r="M207" s="18"/>
    </row>
    <row x14ac:dyDescent="0.25" r="208" customHeight="1" ht="18.75">
      <c r="A208" s="3">
        <v>135463610</v>
      </c>
      <c r="B208" s="2" t="s">
        <v>256</v>
      </c>
      <c r="C208" s="3">
        <v>100000</v>
      </c>
      <c r="D208" s="3">
        <v>219739</v>
      </c>
      <c r="E208" s="2" t="s">
        <v>28</v>
      </c>
      <c r="F208" s="12">
        <v>4200</v>
      </c>
      <c r="G208" s="13">
        <f>IF(C208&lt;=7000,"active","inactive")</f>
      </c>
      <c r="H208" s="3">
        <v>3</v>
      </c>
      <c r="I208" s="2"/>
      <c r="J208" s="2"/>
      <c r="K208" s="2"/>
      <c r="L208" s="18"/>
      <c r="M208" s="18"/>
    </row>
    <row x14ac:dyDescent="0.25" r="209" customHeight="1" ht="18.75">
      <c r="A209" s="3">
        <v>135463652</v>
      </c>
      <c r="B209" s="2" t="s">
        <v>257</v>
      </c>
      <c r="C209" s="3">
        <v>100000</v>
      </c>
      <c r="D209" s="3">
        <v>219739</v>
      </c>
      <c r="E209" s="2" t="s">
        <v>28</v>
      </c>
      <c r="F209" s="12">
        <v>4200</v>
      </c>
      <c r="G209" s="13">
        <f>IF(C209&lt;=7000,"active","inactive")</f>
      </c>
      <c r="H209" s="3">
        <v>3</v>
      </c>
      <c r="I209" s="2"/>
      <c r="J209" s="2"/>
      <c r="K209" s="2"/>
      <c r="L209" s="18"/>
      <c r="M209" s="18"/>
    </row>
    <row x14ac:dyDescent="0.25" r="210" customHeight="1" ht="18.75">
      <c r="A210" s="3">
        <v>135469329</v>
      </c>
      <c r="B210" s="2" t="s">
        <v>258</v>
      </c>
      <c r="C210" s="3">
        <v>2850</v>
      </c>
      <c r="D210" s="3">
        <v>219739</v>
      </c>
      <c r="E210" s="2" t="s">
        <v>28</v>
      </c>
      <c r="F210" s="12">
        <v>4200</v>
      </c>
      <c r="G210" s="13">
        <f>IF(C210&lt;=7000,"active","inactive")</f>
      </c>
      <c r="H210" s="3">
        <v>3</v>
      </c>
      <c r="I210" s="2"/>
      <c r="J210" s="2"/>
      <c r="K210" s="2"/>
      <c r="L210" s="18"/>
      <c r="M210" s="18"/>
    </row>
    <row x14ac:dyDescent="0.25" r="211" customHeight="1" ht="18.75">
      <c r="A211" s="3">
        <v>135471527</v>
      </c>
      <c r="B211" s="2" t="s">
        <v>259</v>
      </c>
      <c r="C211" s="3">
        <v>373</v>
      </c>
      <c r="D211" s="3">
        <v>1485284</v>
      </c>
      <c r="E211" s="2" t="s">
        <v>28</v>
      </c>
      <c r="F211" s="12">
        <v>4200</v>
      </c>
      <c r="G211" s="13">
        <f>IF(C211&lt;=7000,"active","inactive")</f>
      </c>
      <c r="H211" s="3">
        <v>3</v>
      </c>
      <c r="I211" s="2"/>
      <c r="J211" s="2"/>
      <c r="K211" s="2"/>
      <c r="L211" s="18"/>
      <c r="M211" s="18"/>
    </row>
    <row x14ac:dyDescent="0.25" r="212" customHeight="1" ht="18.75">
      <c r="A212" s="3">
        <v>135479918</v>
      </c>
      <c r="B212" s="2" t="s">
        <v>260</v>
      </c>
      <c r="C212" s="3">
        <v>1925</v>
      </c>
      <c r="D212" s="3">
        <v>1485284</v>
      </c>
      <c r="E212" s="2" t="s">
        <v>28</v>
      </c>
      <c r="F212" s="12">
        <v>4200</v>
      </c>
      <c r="G212" s="13">
        <f>IF(C212&lt;=7000,"active","inactive")</f>
      </c>
      <c r="H212" s="3">
        <v>3</v>
      </c>
      <c r="I212" s="2"/>
      <c r="J212" s="2"/>
      <c r="K212" s="2"/>
      <c r="L212" s="18"/>
      <c r="M212" s="18"/>
    </row>
    <row x14ac:dyDescent="0.25" r="213" customHeight="1" ht="18.75">
      <c r="A213" s="3">
        <v>135480541</v>
      </c>
      <c r="B213" s="2" t="s">
        <v>261</v>
      </c>
      <c r="C213" s="3">
        <v>28300</v>
      </c>
      <c r="D213" s="3">
        <v>219739</v>
      </c>
      <c r="E213" s="2" t="s">
        <v>28</v>
      </c>
      <c r="F213" s="12">
        <v>4200</v>
      </c>
      <c r="G213" s="13">
        <f>IF(C213&lt;=7000,"active","inactive")</f>
      </c>
      <c r="H213" s="3">
        <v>8</v>
      </c>
      <c r="I213" s="2"/>
      <c r="J213" s="2"/>
      <c r="K213" s="2"/>
      <c r="L213" s="18"/>
      <c r="M213" s="18"/>
    </row>
    <row x14ac:dyDescent="0.25" r="214" customHeight="1" ht="18.75">
      <c r="A214" s="3">
        <v>135516658</v>
      </c>
      <c r="B214" s="2" t="s">
        <v>262</v>
      </c>
      <c r="C214" s="3">
        <v>115</v>
      </c>
      <c r="D214" s="3">
        <v>219739</v>
      </c>
      <c r="E214" s="2" t="s">
        <v>28</v>
      </c>
      <c r="F214" s="12">
        <v>4200</v>
      </c>
      <c r="G214" s="13">
        <f>IF(C214&lt;=7000,"active","inactive")</f>
      </c>
      <c r="H214" s="3">
        <v>3</v>
      </c>
      <c r="I214" s="2"/>
      <c r="J214" s="2"/>
      <c r="K214" s="2"/>
      <c r="L214" s="18"/>
      <c r="M214" s="18"/>
    </row>
    <row x14ac:dyDescent="0.25" r="215" customHeight="1" ht="18.75">
      <c r="A215" s="3">
        <v>135529676</v>
      </c>
      <c r="B215" s="2" t="s">
        <v>263</v>
      </c>
      <c r="C215" s="3">
        <v>100000</v>
      </c>
      <c r="D215" s="3">
        <v>219739</v>
      </c>
      <c r="E215" s="2" t="s">
        <v>28</v>
      </c>
      <c r="F215" s="12">
        <v>4200</v>
      </c>
      <c r="G215" s="13">
        <f>IF(C215&lt;=7000,"active","inactive")</f>
      </c>
      <c r="H215" s="3">
        <v>3</v>
      </c>
      <c r="I215" s="2"/>
      <c r="J215" s="2"/>
      <c r="K215" s="2"/>
      <c r="L215" s="18"/>
      <c r="M215" s="18"/>
    </row>
    <row x14ac:dyDescent="0.25" r="216" customHeight="1" ht="18.75">
      <c r="A216" s="3">
        <v>135682068</v>
      </c>
      <c r="B216" s="2" t="s">
        <v>264</v>
      </c>
      <c r="C216" s="3">
        <v>100000</v>
      </c>
      <c r="D216" s="3">
        <v>219739</v>
      </c>
      <c r="E216" s="2" t="s">
        <v>28</v>
      </c>
      <c r="F216" s="12">
        <v>4200</v>
      </c>
      <c r="G216" s="13">
        <f>IF(C216&lt;=7000,"active","inactive")</f>
      </c>
      <c r="H216" s="3">
        <v>3</v>
      </c>
      <c r="I216" s="2"/>
      <c r="J216" s="2"/>
      <c r="K216" s="2"/>
      <c r="L216" s="18"/>
      <c r="M216" s="18"/>
    </row>
    <row x14ac:dyDescent="0.25" r="217" customHeight="1" ht="18.75">
      <c r="A217" s="3">
        <v>136087125</v>
      </c>
      <c r="B217" s="2" t="s">
        <v>265</v>
      </c>
      <c r="C217" s="3">
        <v>100000</v>
      </c>
      <c r="D217" s="3">
        <v>219739</v>
      </c>
      <c r="E217" s="2" t="s">
        <v>28</v>
      </c>
      <c r="F217" s="12">
        <v>4200</v>
      </c>
      <c r="G217" s="13">
        <f>IF(C217&lt;=7000,"active","inactive")</f>
      </c>
      <c r="H217" s="3">
        <v>3</v>
      </c>
      <c r="I217" s="2"/>
      <c r="J217" s="2"/>
      <c r="K217" s="2"/>
      <c r="L217" s="18"/>
      <c r="M217" s="18"/>
    </row>
    <row x14ac:dyDescent="0.25" r="218" customHeight="1" ht="18.75">
      <c r="A218" s="3">
        <v>136087126</v>
      </c>
      <c r="B218" s="2" t="s">
        <v>266</v>
      </c>
      <c r="C218" s="3">
        <v>100000</v>
      </c>
      <c r="D218" s="3">
        <v>219739</v>
      </c>
      <c r="E218" s="2" t="s">
        <v>28</v>
      </c>
      <c r="F218" s="12">
        <v>4200</v>
      </c>
      <c r="G218" s="13">
        <f>IF(C218&lt;=7000,"active","inactive")</f>
      </c>
      <c r="H218" s="3">
        <v>3</v>
      </c>
      <c r="I218" s="2"/>
      <c r="J218" s="2"/>
      <c r="K218" s="2"/>
      <c r="L218" s="18"/>
      <c r="M218" s="18"/>
    </row>
    <row x14ac:dyDescent="0.25" r="219" customHeight="1" ht="18.75">
      <c r="A219" s="3">
        <v>136087127</v>
      </c>
      <c r="B219" s="2" t="s">
        <v>267</v>
      </c>
      <c r="C219" s="3">
        <v>100000</v>
      </c>
      <c r="D219" s="3">
        <v>219739</v>
      </c>
      <c r="E219" s="2" t="s">
        <v>28</v>
      </c>
      <c r="F219" s="12">
        <v>4200</v>
      </c>
      <c r="G219" s="13">
        <f>IF(C219&lt;=7000,"active","inactive")</f>
      </c>
      <c r="H219" s="3">
        <v>3</v>
      </c>
      <c r="I219" s="2"/>
      <c r="J219" s="2"/>
      <c r="K219" s="2"/>
      <c r="L219" s="18"/>
      <c r="M219" s="18"/>
    </row>
    <row x14ac:dyDescent="0.25" r="220" customHeight="1" ht="18.75">
      <c r="A220" s="3">
        <v>136216653</v>
      </c>
      <c r="B220" s="2" t="s">
        <v>268</v>
      </c>
      <c r="C220" s="3">
        <v>20</v>
      </c>
      <c r="D220" s="3">
        <v>717724</v>
      </c>
      <c r="E220" s="2" t="s">
        <v>28</v>
      </c>
      <c r="F220" s="12">
        <v>4190</v>
      </c>
      <c r="G220" s="13">
        <f>IF(C220&lt;=7000,"active","inactive")</f>
      </c>
      <c r="H220" s="3">
        <v>8</v>
      </c>
      <c r="I220" s="2"/>
      <c r="J220" s="2"/>
      <c r="K220" s="2"/>
      <c r="L220" s="18"/>
      <c r="M220" s="18"/>
    </row>
    <row x14ac:dyDescent="0.25" r="221" customHeight="1" ht="18.75">
      <c r="A221" s="3">
        <v>136216654</v>
      </c>
      <c r="B221" s="2" t="s">
        <v>269</v>
      </c>
      <c r="C221" s="3">
        <v>140</v>
      </c>
      <c r="D221" s="3">
        <v>717724</v>
      </c>
      <c r="E221" s="2" t="s">
        <v>28</v>
      </c>
      <c r="F221" s="12">
        <v>4190</v>
      </c>
      <c r="G221" s="13">
        <f>IF(C221&lt;=7000,"active","inactive")</f>
      </c>
      <c r="H221" s="3">
        <v>8</v>
      </c>
      <c r="I221" s="2"/>
      <c r="J221" s="2"/>
      <c r="K221" s="2"/>
      <c r="L221" s="18"/>
      <c r="M221" s="18"/>
    </row>
    <row x14ac:dyDescent="0.25" r="222" customHeight="1" ht="18.75">
      <c r="A222" s="3">
        <v>136216655</v>
      </c>
      <c r="B222" s="2" t="s">
        <v>270</v>
      </c>
      <c r="C222" s="3">
        <v>950</v>
      </c>
      <c r="D222" s="3">
        <v>717724</v>
      </c>
      <c r="E222" s="2" t="s">
        <v>28</v>
      </c>
      <c r="F222" s="12">
        <v>4190</v>
      </c>
      <c r="G222" s="13">
        <f>IF(C222&lt;=7000,"active","inactive")</f>
      </c>
      <c r="H222" s="3">
        <v>8</v>
      </c>
      <c r="I222" s="2"/>
      <c r="J222" s="2"/>
      <c r="K222" s="2"/>
      <c r="L222" s="18"/>
      <c r="M222" s="18"/>
    </row>
    <row x14ac:dyDescent="0.25" r="223" customHeight="1" ht="18.75">
      <c r="A223" s="3">
        <v>136216656</v>
      </c>
      <c r="B223" s="2" t="s">
        <v>271</v>
      </c>
      <c r="C223" s="3">
        <v>1920</v>
      </c>
      <c r="D223" s="3">
        <v>717724</v>
      </c>
      <c r="E223" s="2" t="s">
        <v>28</v>
      </c>
      <c r="F223" s="12">
        <v>4190</v>
      </c>
      <c r="G223" s="13">
        <f>IF(C223&lt;=7000,"active","inactive")</f>
      </c>
      <c r="H223" s="3">
        <v>8</v>
      </c>
      <c r="I223" s="2"/>
      <c r="J223" s="2"/>
      <c r="K223" s="2"/>
      <c r="L223" s="18"/>
      <c r="M223" s="18"/>
    </row>
    <row x14ac:dyDescent="0.25" r="224" customHeight="1" ht="18.75">
      <c r="A224" s="3">
        <v>136216657</v>
      </c>
      <c r="B224" s="2" t="s">
        <v>272</v>
      </c>
      <c r="C224" s="3">
        <v>6720</v>
      </c>
      <c r="D224" s="3">
        <v>717724</v>
      </c>
      <c r="E224" s="2" t="s">
        <v>28</v>
      </c>
      <c r="F224" s="12">
        <v>4190</v>
      </c>
      <c r="G224" s="13">
        <f>IF(C224&lt;=7000,"active","inactive")</f>
      </c>
      <c r="H224" s="3">
        <v>8</v>
      </c>
      <c r="I224" s="2"/>
      <c r="J224" s="2"/>
      <c r="K224" s="2"/>
      <c r="L224" s="18"/>
      <c r="M224" s="18"/>
    </row>
    <row x14ac:dyDescent="0.25" r="225" customHeight="1" ht="18.75">
      <c r="A225" s="3">
        <v>136216658</v>
      </c>
      <c r="B225" s="2" t="s">
        <v>273</v>
      </c>
      <c r="C225" s="3">
        <v>20000</v>
      </c>
      <c r="D225" s="3">
        <v>717724</v>
      </c>
      <c r="E225" s="2" t="s">
        <v>28</v>
      </c>
      <c r="F225" s="12">
        <v>4190</v>
      </c>
      <c r="G225" s="13">
        <f>IF(C225&lt;=7000,"active","inactive")</f>
      </c>
      <c r="H225" s="3">
        <v>8</v>
      </c>
      <c r="I225" s="2"/>
      <c r="J225" s="2"/>
      <c r="K225" s="2"/>
      <c r="L225" s="18"/>
      <c r="M225" s="18"/>
    </row>
    <row x14ac:dyDescent="0.25" r="226" customHeight="1" ht="18.75">
      <c r="A226" s="3">
        <v>136216659</v>
      </c>
      <c r="B226" s="2" t="s">
        <v>274</v>
      </c>
      <c r="C226" s="3">
        <v>2470</v>
      </c>
      <c r="D226" s="3">
        <v>717724</v>
      </c>
      <c r="E226" s="2" t="s">
        <v>28</v>
      </c>
      <c r="F226" s="12">
        <v>4190</v>
      </c>
      <c r="G226" s="13">
        <f>IF(C226&lt;=7000,"active","inactive")</f>
      </c>
      <c r="H226" s="3">
        <v>8</v>
      </c>
      <c r="I226" s="2"/>
      <c r="J226" s="2"/>
      <c r="K226" s="2"/>
      <c r="L226" s="18"/>
      <c r="M226" s="18"/>
    </row>
    <row x14ac:dyDescent="0.25" r="227" customHeight="1" ht="18.75">
      <c r="A227" s="3">
        <v>136216660</v>
      </c>
      <c r="B227" s="2" t="s">
        <v>275</v>
      </c>
      <c r="C227" s="3">
        <v>16520</v>
      </c>
      <c r="D227" s="3">
        <v>717724</v>
      </c>
      <c r="E227" s="2" t="s">
        <v>28</v>
      </c>
      <c r="F227" s="12">
        <v>4190</v>
      </c>
      <c r="G227" s="13">
        <f>IF(C227&lt;=7000,"active","inactive")</f>
      </c>
      <c r="H227" s="3">
        <v>8</v>
      </c>
      <c r="I227" s="2"/>
      <c r="J227" s="2"/>
      <c r="K227" s="2"/>
      <c r="L227" s="18"/>
      <c r="M227" s="18"/>
    </row>
    <row x14ac:dyDescent="0.25" r="228" customHeight="1" ht="18.75">
      <c r="A228" s="3">
        <v>136216661</v>
      </c>
      <c r="B228" s="2" t="s">
        <v>276</v>
      </c>
      <c r="C228" s="3">
        <v>3650</v>
      </c>
      <c r="D228" s="3">
        <v>717724</v>
      </c>
      <c r="E228" s="2" t="s">
        <v>28</v>
      </c>
      <c r="F228" s="12">
        <v>4190</v>
      </c>
      <c r="G228" s="13">
        <f>IF(C228&lt;=7000,"active","inactive")</f>
      </c>
      <c r="H228" s="3">
        <v>8</v>
      </c>
      <c r="I228" s="2"/>
      <c r="J228" s="2"/>
      <c r="K228" s="2"/>
      <c r="L228" s="18"/>
      <c r="M228" s="18"/>
    </row>
    <row x14ac:dyDescent="0.25" r="229" customHeight="1" ht="18.75">
      <c r="A229" s="3">
        <v>136216662</v>
      </c>
      <c r="B229" s="2" t="s">
        <v>277</v>
      </c>
      <c r="C229" s="3">
        <v>30000</v>
      </c>
      <c r="D229" s="3">
        <v>717724</v>
      </c>
      <c r="E229" s="2" t="s">
        <v>28</v>
      </c>
      <c r="F229" s="12">
        <v>4190</v>
      </c>
      <c r="G229" s="13">
        <f>IF(C229&lt;=7000,"active","inactive")</f>
      </c>
      <c r="H229" s="3">
        <v>8</v>
      </c>
      <c r="I229" s="2"/>
      <c r="J229" s="2"/>
      <c r="K229" s="2"/>
      <c r="L229" s="18"/>
      <c r="M229" s="18"/>
    </row>
    <row x14ac:dyDescent="0.25" r="230" customHeight="1" ht="18.75">
      <c r="A230" s="3">
        <v>136216663</v>
      </c>
      <c r="B230" s="2" t="s">
        <v>278</v>
      </c>
      <c r="C230" s="3">
        <v>4950</v>
      </c>
      <c r="D230" s="3">
        <v>717724</v>
      </c>
      <c r="E230" s="2" t="s">
        <v>28</v>
      </c>
      <c r="F230" s="12">
        <v>4190</v>
      </c>
      <c r="G230" s="13">
        <f>IF(C230&lt;=7000,"active","inactive")</f>
      </c>
      <c r="H230" s="3">
        <v>8</v>
      </c>
      <c r="I230" s="2"/>
      <c r="J230" s="2"/>
      <c r="K230" s="2"/>
      <c r="L230" s="18"/>
      <c r="M230" s="18"/>
    </row>
    <row x14ac:dyDescent="0.25" r="231" customHeight="1" ht="18.75">
      <c r="A231" s="3">
        <v>136216664</v>
      </c>
      <c r="B231" s="2" t="s">
        <v>279</v>
      </c>
      <c r="C231" s="3">
        <v>1630</v>
      </c>
      <c r="D231" s="3">
        <v>717724</v>
      </c>
      <c r="E231" s="2" t="s">
        <v>28</v>
      </c>
      <c r="F231" s="12">
        <v>4190</v>
      </c>
      <c r="G231" s="13">
        <f>IF(C231&lt;=7000,"active","inactive")</f>
      </c>
      <c r="H231" s="3">
        <v>8</v>
      </c>
      <c r="I231" s="2"/>
      <c r="J231" s="2"/>
      <c r="K231" s="2"/>
      <c r="L231" s="18"/>
      <c r="M231" s="18"/>
    </row>
    <row x14ac:dyDescent="0.25" r="232" customHeight="1" ht="18.75">
      <c r="A232" s="3">
        <v>136216665</v>
      </c>
      <c r="B232" s="2" t="s">
        <v>280</v>
      </c>
      <c r="C232" s="3">
        <v>9240</v>
      </c>
      <c r="D232" s="3">
        <v>717724</v>
      </c>
      <c r="E232" s="2" t="s">
        <v>28</v>
      </c>
      <c r="F232" s="12">
        <v>4190</v>
      </c>
      <c r="G232" s="13">
        <f>IF(C232&lt;=7000,"active","inactive")</f>
      </c>
      <c r="H232" s="3">
        <v>8</v>
      </c>
      <c r="I232" s="2"/>
      <c r="J232" s="2"/>
      <c r="K232" s="2"/>
      <c r="L232" s="18"/>
      <c r="M232" s="18"/>
    </row>
    <row x14ac:dyDescent="0.25" r="233" customHeight="1" ht="18.75">
      <c r="A233" s="3">
        <v>136216666</v>
      </c>
      <c r="B233" s="2" t="s">
        <v>281</v>
      </c>
      <c r="C233" s="3">
        <v>2440</v>
      </c>
      <c r="D233" s="3">
        <v>717724</v>
      </c>
      <c r="E233" s="2" t="s">
        <v>28</v>
      </c>
      <c r="F233" s="12">
        <v>4190</v>
      </c>
      <c r="G233" s="13">
        <f>IF(C233&lt;=7000,"active","inactive")</f>
      </c>
      <c r="H233" s="3">
        <v>8</v>
      </c>
      <c r="I233" s="2"/>
      <c r="J233" s="2"/>
      <c r="K233" s="2"/>
      <c r="L233" s="18"/>
      <c r="M233" s="18"/>
    </row>
    <row x14ac:dyDescent="0.25" r="234" customHeight="1" ht="18.75">
      <c r="A234" s="3">
        <v>136216667</v>
      </c>
      <c r="B234" s="2" t="s">
        <v>282</v>
      </c>
      <c r="C234" s="3">
        <v>2100</v>
      </c>
      <c r="D234" s="3">
        <v>717724</v>
      </c>
      <c r="E234" s="2" t="s">
        <v>28</v>
      </c>
      <c r="F234" s="12">
        <v>4190</v>
      </c>
      <c r="G234" s="13">
        <f>IF(C234&lt;=7000,"active","inactive")</f>
      </c>
      <c r="H234" s="3">
        <v>8</v>
      </c>
      <c r="I234" s="2"/>
      <c r="J234" s="2"/>
      <c r="K234" s="2"/>
      <c r="L234" s="18"/>
      <c r="M234" s="18"/>
    </row>
    <row x14ac:dyDescent="0.25" r="235" customHeight="1" ht="18.75">
      <c r="A235" s="3">
        <v>136216668</v>
      </c>
      <c r="B235" s="2" t="s">
        <v>283</v>
      </c>
      <c r="C235" s="3">
        <v>600</v>
      </c>
      <c r="D235" s="3">
        <v>717724</v>
      </c>
      <c r="E235" s="2" t="s">
        <v>28</v>
      </c>
      <c r="F235" s="12">
        <v>4190</v>
      </c>
      <c r="G235" s="13">
        <f>IF(C235&lt;=7000,"active","inactive")</f>
      </c>
      <c r="H235" s="3">
        <v>8</v>
      </c>
      <c r="I235" s="2"/>
      <c r="J235" s="2"/>
      <c r="K235" s="2"/>
      <c r="L235" s="18"/>
      <c r="M235" s="18"/>
    </row>
    <row x14ac:dyDescent="0.25" r="236" customHeight="1" ht="18.75">
      <c r="A236" s="3">
        <v>136326054</v>
      </c>
      <c r="B236" s="2" t="s">
        <v>284</v>
      </c>
      <c r="C236" s="3">
        <v>10960</v>
      </c>
      <c r="D236" s="3">
        <v>1485285</v>
      </c>
      <c r="E236" s="2" t="s">
        <v>28</v>
      </c>
      <c r="F236" s="12">
        <v>4200</v>
      </c>
      <c r="G236" s="13">
        <f>IF(C236&lt;=7000,"active","inactive")</f>
      </c>
      <c r="H236" s="3">
        <v>16</v>
      </c>
      <c r="I236" s="2"/>
      <c r="J236" s="2"/>
      <c r="K236" s="2"/>
      <c r="L236" s="18"/>
      <c r="M236" s="18"/>
    </row>
    <row x14ac:dyDescent="0.25" r="237" customHeight="1" ht="18.75">
      <c r="A237" s="3">
        <v>136326055</v>
      </c>
      <c r="B237" s="2" t="s">
        <v>285</v>
      </c>
      <c r="C237" s="3">
        <v>20890</v>
      </c>
      <c r="D237" s="3">
        <v>1485285</v>
      </c>
      <c r="E237" s="2" t="s">
        <v>28</v>
      </c>
      <c r="F237" s="12">
        <v>4200</v>
      </c>
      <c r="G237" s="13">
        <f>IF(C237&lt;=7000,"active","inactive")</f>
      </c>
      <c r="H237" s="3">
        <v>16</v>
      </c>
      <c r="I237" s="2"/>
      <c r="J237" s="2"/>
      <c r="K237" s="2"/>
      <c r="L237" s="18"/>
      <c r="M237" s="18"/>
    </row>
    <row x14ac:dyDescent="0.25" r="238" customHeight="1" ht="18.75">
      <c r="A238" s="3">
        <v>136599921</v>
      </c>
      <c r="B238" s="2" t="s">
        <v>286</v>
      </c>
      <c r="C238" s="3">
        <v>24260</v>
      </c>
      <c r="D238" s="3">
        <v>1348944</v>
      </c>
      <c r="E238" s="2" t="s">
        <v>28</v>
      </c>
      <c r="F238" s="12">
        <v>3200</v>
      </c>
      <c r="G238" s="13">
        <f>IF(C238&lt;=7000,"active","inactive")</f>
      </c>
      <c r="H238" s="3">
        <v>3</v>
      </c>
      <c r="I238" s="2"/>
      <c r="J238" s="2"/>
      <c r="K238" s="2"/>
      <c r="L238" s="18"/>
      <c r="M238" s="18"/>
    </row>
    <row x14ac:dyDescent="0.25" r="239" customHeight="1" ht="18.75">
      <c r="A239" s="3">
        <v>136748380</v>
      </c>
      <c r="B239" s="2" t="s">
        <v>287</v>
      </c>
      <c r="C239" s="3">
        <v>184</v>
      </c>
      <c r="D239" s="3">
        <v>1485284</v>
      </c>
      <c r="E239" s="2" t="s">
        <v>28</v>
      </c>
      <c r="F239" s="12">
        <v>4200</v>
      </c>
      <c r="G239" s="13">
        <f>IF(C239&lt;=7000,"active","inactive")</f>
      </c>
      <c r="H239" s="3">
        <v>1</v>
      </c>
      <c r="I239" s="2"/>
      <c r="J239" s="2"/>
      <c r="K239" s="2"/>
      <c r="L239" s="18"/>
      <c r="M239" s="18"/>
    </row>
    <row x14ac:dyDescent="0.25" r="240" customHeight="1" ht="18.75">
      <c r="A240" s="3">
        <v>136859539</v>
      </c>
      <c r="B240" s="2" t="s">
        <v>288</v>
      </c>
      <c r="C240" s="3">
        <v>38</v>
      </c>
      <c r="D240" s="3">
        <v>1485284</v>
      </c>
      <c r="E240" s="2" t="s">
        <v>28</v>
      </c>
      <c r="F240" s="12">
        <v>4200</v>
      </c>
      <c r="G240" s="13">
        <f>IF(C240&lt;=7000,"active","inactive")</f>
      </c>
      <c r="H240" s="3">
        <v>1</v>
      </c>
      <c r="I240" s="2"/>
      <c r="J240" s="2"/>
      <c r="K240" s="2"/>
      <c r="L240" s="18"/>
      <c r="M240" s="18"/>
    </row>
    <row x14ac:dyDescent="0.25" r="241" customHeight="1" ht="18.75">
      <c r="A241" s="3">
        <v>136859540</v>
      </c>
      <c r="B241" s="2" t="s">
        <v>289</v>
      </c>
      <c r="C241" s="3">
        <v>32</v>
      </c>
      <c r="D241" s="3">
        <v>1485284</v>
      </c>
      <c r="E241" s="2" t="s">
        <v>28</v>
      </c>
      <c r="F241" s="12">
        <v>4200</v>
      </c>
      <c r="G241" s="13">
        <f>IF(C241&lt;=7000,"active","inactive")</f>
      </c>
      <c r="H241" s="3">
        <v>1</v>
      </c>
      <c r="I241" s="2"/>
      <c r="J241" s="2"/>
      <c r="K241" s="2"/>
      <c r="L241" s="18"/>
      <c r="M241" s="18"/>
    </row>
    <row x14ac:dyDescent="0.25" r="242" customHeight="1" ht="18.75">
      <c r="A242" s="3">
        <v>137528345</v>
      </c>
      <c r="B242" s="2" t="s">
        <v>290</v>
      </c>
      <c r="C242" s="3">
        <v>5600</v>
      </c>
      <c r="D242" s="3">
        <v>1795795</v>
      </c>
      <c r="E242" s="2" t="s">
        <v>28</v>
      </c>
      <c r="F242" s="16">
        <v>3500</v>
      </c>
      <c r="G242" s="13">
        <f>IF(C242&lt;=7000,"active","inactive")</f>
      </c>
      <c r="H242" s="3">
        <v>16</v>
      </c>
      <c r="I242" s="2"/>
      <c r="J242" s="2"/>
      <c r="K242" s="2"/>
      <c r="L242" s="18"/>
      <c r="M242" s="18"/>
    </row>
    <row x14ac:dyDescent="0.25" r="243" customHeight="1" ht="18.75">
      <c r="A243" s="3">
        <v>137528346</v>
      </c>
      <c r="B243" s="2" t="s">
        <v>291</v>
      </c>
      <c r="C243" s="3">
        <v>1920</v>
      </c>
      <c r="D243" s="3">
        <v>1795795</v>
      </c>
      <c r="E243" s="2" t="s">
        <v>28</v>
      </c>
      <c r="F243" s="16">
        <v>3500</v>
      </c>
      <c r="G243" s="13">
        <f>IF(C243&lt;=7000,"active","inactive")</f>
      </c>
      <c r="H243" s="3">
        <v>16</v>
      </c>
      <c r="I243" s="2"/>
      <c r="J243" s="2"/>
      <c r="K243" s="2"/>
      <c r="L243" s="18"/>
      <c r="M243" s="18"/>
    </row>
    <row x14ac:dyDescent="0.25" r="244" customHeight="1" ht="18.75">
      <c r="A244" s="3">
        <v>137528347</v>
      </c>
      <c r="B244" s="2" t="s">
        <v>292</v>
      </c>
      <c r="C244" s="3">
        <v>5970</v>
      </c>
      <c r="D244" s="3">
        <v>1795795</v>
      </c>
      <c r="E244" s="2" t="s">
        <v>28</v>
      </c>
      <c r="F244" s="16">
        <v>3500</v>
      </c>
      <c r="G244" s="13">
        <f>IF(C244&lt;=7000,"active","inactive")</f>
      </c>
      <c r="H244" s="3">
        <v>16</v>
      </c>
      <c r="I244" s="2"/>
      <c r="J244" s="2"/>
      <c r="K244" s="2"/>
      <c r="L244" s="18"/>
      <c r="M244" s="18"/>
    </row>
    <row x14ac:dyDescent="0.25" r="245" customHeight="1" ht="18.75">
      <c r="A245" s="3">
        <v>137528348</v>
      </c>
      <c r="B245" s="2" t="s">
        <v>293</v>
      </c>
      <c r="C245" s="3">
        <v>14260</v>
      </c>
      <c r="D245" s="3">
        <v>1795795</v>
      </c>
      <c r="E245" s="2" t="s">
        <v>28</v>
      </c>
      <c r="F245" s="16">
        <v>3500</v>
      </c>
      <c r="G245" s="13">
        <f>IF(C245&lt;=7000,"active","inactive")</f>
      </c>
      <c r="H245" s="3">
        <v>16</v>
      </c>
      <c r="I245" s="2"/>
      <c r="J245" s="2"/>
      <c r="K245" s="2"/>
      <c r="L245" s="18"/>
      <c r="M245" s="18"/>
    </row>
    <row x14ac:dyDescent="0.25" r="246" customHeight="1" ht="18.75">
      <c r="A246" s="3">
        <v>137528365</v>
      </c>
      <c r="B246" s="2" t="s">
        <v>294</v>
      </c>
      <c r="C246" s="3">
        <v>300000</v>
      </c>
      <c r="D246" s="3">
        <v>1795803</v>
      </c>
      <c r="E246" s="2" t="s">
        <v>28</v>
      </c>
      <c r="F246" s="12">
        <v>5000</v>
      </c>
      <c r="G246" s="13">
        <f>IF(C246&lt;=7000,"active","inactive")</f>
      </c>
      <c r="H246" s="3">
        <v>16</v>
      </c>
      <c r="I246" s="2"/>
      <c r="J246" s="2"/>
      <c r="K246" s="2"/>
      <c r="L246" s="18"/>
      <c r="M246" s="18"/>
    </row>
    <row x14ac:dyDescent="0.25" r="247" customHeight="1" ht="18.75">
      <c r="A247" s="3">
        <v>137528366</v>
      </c>
      <c r="B247" s="2" t="s">
        <v>295</v>
      </c>
      <c r="C247" s="3">
        <v>87000</v>
      </c>
      <c r="D247" s="3">
        <v>1795803</v>
      </c>
      <c r="E247" s="2" t="s">
        <v>28</v>
      </c>
      <c r="F247" s="12">
        <v>5000</v>
      </c>
      <c r="G247" s="13">
        <f>IF(C247&lt;=7000,"active","inactive")</f>
      </c>
      <c r="H247" s="3">
        <v>16</v>
      </c>
      <c r="I247" s="2"/>
      <c r="J247" s="2"/>
      <c r="K247" s="2"/>
      <c r="L247" s="18"/>
      <c r="M247" s="18"/>
    </row>
    <row x14ac:dyDescent="0.25" r="248" customHeight="1" ht="18.75">
      <c r="A248" s="3">
        <v>137528367</v>
      </c>
      <c r="B248" s="2" t="s">
        <v>296</v>
      </c>
      <c r="C248" s="3">
        <v>201000</v>
      </c>
      <c r="D248" s="3">
        <v>1795803</v>
      </c>
      <c r="E248" s="2" t="s">
        <v>28</v>
      </c>
      <c r="F248" s="12">
        <v>5000</v>
      </c>
      <c r="G248" s="13">
        <f>IF(C248&lt;=7000,"active","inactive")</f>
      </c>
      <c r="H248" s="3">
        <v>16</v>
      </c>
      <c r="I248" s="2"/>
      <c r="J248" s="2"/>
      <c r="K248" s="2"/>
      <c r="L248" s="18"/>
      <c r="M248" s="18"/>
    </row>
    <row x14ac:dyDescent="0.25" r="249" customHeight="1" ht="18.75">
      <c r="A249" s="3">
        <v>137528368</v>
      </c>
      <c r="B249" s="2" t="s">
        <v>297</v>
      </c>
      <c r="C249" s="3">
        <v>3660</v>
      </c>
      <c r="D249" s="3">
        <v>1795803</v>
      </c>
      <c r="E249" s="2" t="s">
        <v>28</v>
      </c>
      <c r="F249" s="12">
        <v>5000</v>
      </c>
      <c r="G249" s="13">
        <f>IF(C249&lt;=7000,"active","inactive")</f>
      </c>
      <c r="H249" s="3">
        <v>16</v>
      </c>
      <c r="I249" s="2"/>
      <c r="J249" s="2"/>
      <c r="K249" s="2"/>
      <c r="L249" s="18"/>
      <c r="M249" s="18"/>
    </row>
    <row x14ac:dyDescent="0.25" r="250" customHeight="1" ht="18.75">
      <c r="A250" s="3">
        <v>137528371</v>
      </c>
      <c r="B250" s="2" t="s">
        <v>298</v>
      </c>
      <c r="C250" s="3">
        <v>680</v>
      </c>
      <c r="D250" s="3">
        <v>1795803</v>
      </c>
      <c r="E250" s="2" t="s">
        <v>28</v>
      </c>
      <c r="F250" s="12">
        <v>5000</v>
      </c>
      <c r="G250" s="13">
        <f>IF(C250&lt;=7000,"active","inactive")</f>
      </c>
      <c r="H250" s="3">
        <v>16</v>
      </c>
      <c r="I250" s="2"/>
      <c r="J250" s="2"/>
      <c r="K250" s="2"/>
      <c r="L250" s="18"/>
      <c r="M250" s="18"/>
    </row>
    <row x14ac:dyDescent="0.25" r="251" customHeight="1" ht="18.75">
      <c r="A251" s="3">
        <v>137528372</v>
      </c>
      <c r="B251" s="2" t="s">
        <v>299</v>
      </c>
      <c r="C251" s="3">
        <v>390</v>
      </c>
      <c r="D251" s="3">
        <v>1795803</v>
      </c>
      <c r="E251" s="2" t="s">
        <v>28</v>
      </c>
      <c r="F251" s="12">
        <v>5000</v>
      </c>
      <c r="G251" s="13">
        <f>IF(C251&lt;=7000,"active","inactive")</f>
      </c>
      <c r="H251" s="3">
        <v>16</v>
      </c>
      <c r="I251" s="2"/>
      <c r="J251" s="2"/>
      <c r="K251" s="2"/>
      <c r="L251" s="18"/>
      <c r="M251" s="18"/>
    </row>
    <row x14ac:dyDescent="0.25" r="252" customHeight="1" ht="18.75">
      <c r="A252" s="3">
        <v>137528373</v>
      </c>
      <c r="B252" s="2" t="s">
        <v>300</v>
      </c>
      <c r="C252" s="3">
        <v>20680</v>
      </c>
      <c r="D252" s="3">
        <v>1795803</v>
      </c>
      <c r="E252" s="2" t="s">
        <v>28</v>
      </c>
      <c r="F252" s="12">
        <v>5000</v>
      </c>
      <c r="G252" s="13">
        <f>IF(C252&lt;=7000,"active","inactive")</f>
      </c>
      <c r="H252" s="3">
        <v>16</v>
      </c>
      <c r="I252" s="2"/>
      <c r="J252" s="2"/>
      <c r="K252" s="2"/>
      <c r="L252" s="18"/>
      <c r="M252" s="18"/>
    </row>
    <row x14ac:dyDescent="0.25" r="253" customHeight="1" ht="18.75">
      <c r="A253" s="3">
        <v>137528374</v>
      </c>
      <c r="B253" s="2" t="s">
        <v>301</v>
      </c>
      <c r="C253" s="3">
        <v>8930</v>
      </c>
      <c r="D253" s="3">
        <v>1795803</v>
      </c>
      <c r="E253" s="2" t="s">
        <v>28</v>
      </c>
      <c r="F253" s="12">
        <v>5000</v>
      </c>
      <c r="G253" s="13">
        <f>IF(C253&lt;=7000,"active","inactive")</f>
      </c>
      <c r="H253" s="3">
        <v>16</v>
      </c>
      <c r="I253" s="2"/>
      <c r="J253" s="2"/>
      <c r="K253" s="2"/>
      <c r="L253" s="18"/>
      <c r="M253" s="18"/>
    </row>
    <row x14ac:dyDescent="0.25" r="254" customHeight="1" ht="18.75">
      <c r="A254" s="3">
        <v>137528376</v>
      </c>
      <c r="B254" s="2" t="s">
        <v>302</v>
      </c>
      <c r="C254" s="3">
        <v>1240</v>
      </c>
      <c r="D254" s="3">
        <v>1795803</v>
      </c>
      <c r="E254" s="2" t="s">
        <v>28</v>
      </c>
      <c r="F254" s="12">
        <v>5000</v>
      </c>
      <c r="G254" s="13">
        <f>IF(C254&lt;=7000,"active","inactive")</f>
      </c>
      <c r="H254" s="3">
        <v>16</v>
      </c>
      <c r="I254" s="2"/>
      <c r="J254" s="2"/>
      <c r="K254" s="2"/>
      <c r="L254" s="18"/>
      <c r="M254" s="18"/>
    </row>
    <row x14ac:dyDescent="0.25" r="255" customHeight="1" ht="18.75">
      <c r="A255" s="3">
        <v>137528378</v>
      </c>
      <c r="B255" s="2" t="s">
        <v>303</v>
      </c>
      <c r="C255" s="3">
        <v>7740</v>
      </c>
      <c r="D255" s="3">
        <v>1795803</v>
      </c>
      <c r="E255" s="2" t="s">
        <v>28</v>
      </c>
      <c r="F255" s="12">
        <v>5000</v>
      </c>
      <c r="G255" s="13">
        <f>IF(C255&lt;=7000,"active","inactive")</f>
      </c>
      <c r="H255" s="3">
        <v>16</v>
      </c>
      <c r="I255" s="2"/>
      <c r="J255" s="2"/>
      <c r="K255" s="2"/>
      <c r="L255" s="18"/>
      <c r="M255" s="18"/>
    </row>
    <row x14ac:dyDescent="0.25" r="256" customHeight="1" ht="18.75">
      <c r="A256" s="3">
        <v>137631566</v>
      </c>
      <c r="B256" s="2" t="s">
        <v>304</v>
      </c>
      <c r="C256" s="3">
        <v>385</v>
      </c>
      <c r="D256" s="3">
        <v>1485284</v>
      </c>
      <c r="E256" s="2" t="s">
        <v>28</v>
      </c>
      <c r="F256" s="12">
        <v>4200</v>
      </c>
      <c r="G256" s="13">
        <f>IF(C256&lt;=7000,"active","inactive")</f>
      </c>
      <c r="H256" s="3">
        <v>3</v>
      </c>
      <c r="I256" s="2"/>
      <c r="J256" s="2"/>
      <c r="K256" s="2"/>
      <c r="L256" s="18"/>
      <c r="M256" s="18"/>
    </row>
    <row x14ac:dyDescent="0.25" r="257" customHeight="1" ht="18.75">
      <c r="A257" s="3">
        <v>137632849</v>
      </c>
      <c r="B257" s="2" t="s">
        <v>305</v>
      </c>
      <c r="C257" s="3">
        <v>60000</v>
      </c>
      <c r="D257" s="3">
        <v>1433308</v>
      </c>
      <c r="E257" s="2" t="s">
        <v>28</v>
      </c>
      <c r="F257" s="12">
        <v>3610</v>
      </c>
      <c r="G257" s="13">
        <f>IF(C257&lt;=7000,"active","inactive")</f>
      </c>
      <c r="H257" s="3">
        <v>2</v>
      </c>
      <c r="I257" s="2" t="s">
        <v>29</v>
      </c>
      <c r="J257" s="19" t="s">
        <v>238</v>
      </c>
      <c r="K257" s="2"/>
      <c r="L257" s="18"/>
      <c r="M257" s="18"/>
    </row>
    <row x14ac:dyDescent="0.25" r="258" customHeight="1" ht="18.75">
      <c r="A258" s="3">
        <v>137633624</v>
      </c>
      <c r="B258" s="2" t="s">
        <v>306</v>
      </c>
      <c r="C258" s="3">
        <v>100000</v>
      </c>
      <c r="D258" s="3">
        <v>1453375</v>
      </c>
      <c r="E258" s="2" t="s">
        <v>28</v>
      </c>
      <c r="F258" s="12">
        <v>50150</v>
      </c>
      <c r="G258" s="13">
        <f>IF(C258&lt;=7000,"active","inactive")</f>
      </c>
      <c r="H258" s="3">
        <v>16</v>
      </c>
      <c r="I258" s="2" t="s">
        <v>29</v>
      </c>
      <c r="J258" s="2" t="s">
        <v>77</v>
      </c>
      <c r="K258" s="2"/>
      <c r="L258" s="18"/>
      <c r="M258" s="18"/>
    </row>
    <row x14ac:dyDescent="0.25" r="259" customHeight="1" ht="18.75">
      <c r="A259" s="3">
        <v>137636550</v>
      </c>
      <c r="B259" s="2" t="s">
        <v>307</v>
      </c>
      <c r="C259" s="3">
        <v>7894</v>
      </c>
      <c r="D259" s="3">
        <v>1485284</v>
      </c>
      <c r="E259" s="2" t="s">
        <v>28</v>
      </c>
      <c r="F259" s="12">
        <v>4200</v>
      </c>
      <c r="G259" s="13">
        <f>IF(C259&lt;=7000,"active","inactive")</f>
      </c>
      <c r="H259" s="3">
        <v>3</v>
      </c>
      <c r="I259" s="2"/>
      <c r="J259" s="2"/>
      <c r="K259" s="2"/>
      <c r="L259" s="18"/>
      <c r="M259" s="18"/>
    </row>
    <row x14ac:dyDescent="0.25" r="260" customHeight="1" ht="18.75">
      <c r="A260" s="3">
        <v>137637320</v>
      </c>
      <c r="B260" s="2" t="s">
        <v>308</v>
      </c>
      <c r="C260" s="3">
        <v>60000</v>
      </c>
      <c r="D260" s="3">
        <v>1433308</v>
      </c>
      <c r="E260" s="2" t="s">
        <v>28</v>
      </c>
      <c r="F260" s="12">
        <v>3610</v>
      </c>
      <c r="G260" s="13">
        <f>IF(C260&lt;=7000,"active","inactive")</f>
      </c>
      <c r="H260" s="3">
        <v>2</v>
      </c>
      <c r="I260" s="2" t="s">
        <v>29</v>
      </c>
      <c r="J260" s="19" t="s">
        <v>238</v>
      </c>
      <c r="K260" s="2"/>
      <c r="L260" s="18"/>
      <c r="M260" s="18"/>
    </row>
    <row x14ac:dyDescent="0.25" r="261" customHeight="1" ht="18.75">
      <c r="A261" s="3">
        <v>137638109</v>
      </c>
      <c r="B261" s="2" t="s">
        <v>309</v>
      </c>
      <c r="C261" s="3">
        <v>60000</v>
      </c>
      <c r="D261" s="3">
        <v>1433308</v>
      </c>
      <c r="E261" s="2" t="s">
        <v>28</v>
      </c>
      <c r="F261" s="12">
        <v>3610</v>
      </c>
      <c r="G261" s="13">
        <f>IF(C261&lt;=7000,"active","inactive")</f>
      </c>
      <c r="H261" s="3">
        <v>2</v>
      </c>
      <c r="I261" s="2" t="s">
        <v>29</v>
      </c>
      <c r="J261" s="19" t="s">
        <v>238</v>
      </c>
      <c r="K261" s="2"/>
      <c r="L261" s="18"/>
      <c r="M261" s="18"/>
    </row>
    <row x14ac:dyDescent="0.25" r="262" customHeight="1" ht="18.75">
      <c r="A262" s="3">
        <v>137638384</v>
      </c>
      <c r="B262" s="2" t="s">
        <v>310</v>
      </c>
      <c r="C262" s="3">
        <v>37</v>
      </c>
      <c r="D262" s="3">
        <v>1485284</v>
      </c>
      <c r="E262" s="2" t="s">
        <v>28</v>
      </c>
      <c r="F262" s="12">
        <v>4200</v>
      </c>
      <c r="G262" s="13">
        <f>IF(C262&lt;=7000,"active","inactive")</f>
      </c>
      <c r="H262" s="3">
        <v>1</v>
      </c>
      <c r="I262" s="2"/>
      <c r="J262" s="2"/>
      <c r="K262" s="2"/>
      <c r="L262" s="18"/>
      <c r="M262" s="18"/>
    </row>
    <row x14ac:dyDescent="0.25" r="263" customHeight="1" ht="18.75">
      <c r="A263" s="3">
        <v>137638468</v>
      </c>
      <c r="B263" s="2" t="s">
        <v>311</v>
      </c>
      <c r="C263" s="3">
        <v>34</v>
      </c>
      <c r="D263" s="3">
        <v>1485284</v>
      </c>
      <c r="E263" s="2" t="s">
        <v>28</v>
      </c>
      <c r="F263" s="12">
        <v>4200</v>
      </c>
      <c r="G263" s="13">
        <f>IF(C263&lt;=7000,"active","inactive")</f>
      </c>
      <c r="H263" s="3">
        <v>1</v>
      </c>
      <c r="I263" s="2"/>
      <c r="J263" s="2"/>
      <c r="K263" s="2"/>
      <c r="L263" s="18"/>
      <c r="M263" s="18"/>
    </row>
    <row x14ac:dyDescent="0.25" r="264" customHeight="1" ht="18.75">
      <c r="A264" s="3">
        <v>137641987</v>
      </c>
      <c r="B264" s="2" t="s">
        <v>312</v>
      </c>
      <c r="C264" s="3">
        <v>117</v>
      </c>
      <c r="D264" s="3">
        <v>1485284</v>
      </c>
      <c r="E264" s="2" t="s">
        <v>28</v>
      </c>
      <c r="F264" s="12">
        <v>4200</v>
      </c>
      <c r="G264" s="13">
        <f>IF(C264&lt;=7000,"active","inactive")</f>
      </c>
      <c r="H264" s="3">
        <v>1</v>
      </c>
      <c r="I264" s="2"/>
      <c r="J264" s="2"/>
      <c r="K264" s="2"/>
      <c r="L264" s="18"/>
      <c r="M264" s="18"/>
    </row>
    <row x14ac:dyDescent="0.25" r="265" customHeight="1" ht="18.75">
      <c r="A265" s="3">
        <v>137642334</v>
      </c>
      <c r="B265" s="2" t="s">
        <v>313</v>
      </c>
      <c r="C265" s="3">
        <v>50240</v>
      </c>
      <c r="D265" s="3">
        <v>1453375</v>
      </c>
      <c r="E265" s="2" t="s">
        <v>28</v>
      </c>
      <c r="F265" s="12">
        <v>50150</v>
      </c>
      <c r="G265" s="13">
        <f>IF(C265&lt;=7000,"active","inactive")</f>
      </c>
      <c r="H265" s="3">
        <v>2</v>
      </c>
      <c r="I265" s="2" t="s">
        <v>29</v>
      </c>
      <c r="J265" s="2" t="s">
        <v>77</v>
      </c>
      <c r="K265" s="2"/>
      <c r="L265" s="18"/>
      <c r="M265" s="18"/>
    </row>
    <row x14ac:dyDescent="0.25" r="266" customHeight="1" ht="18.75">
      <c r="A266" s="3">
        <v>137642531</v>
      </c>
      <c r="B266" s="2" t="s">
        <v>314</v>
      </c>
      <c r="C266" s="3">
        <v>60</v>
      </c>
      <c r="D266" s="3">
        <v>1485284</v>
      </c>
      <c r="E266" s="2" t="s">
        <v>28</v>
      </c>
      <c r="F266" s="12">
        <v>4200</v>
      </c>
      <c r="G266" s="13">
        <f>IF(C266&lt;=7000,"active","inactive")</f>
      </c>
      <c r="H266" s="3">
        <v>1</v>
      </c>
      <c r="I266" s="2"/>
      <c r="J266" s="2"/>
      <c r="K266" s="2"/>
      <c r="L266" s="18"/>
      <c r="M266" s="18"/>
    </row>
    <row x14ac:dyDescent="0.25" r="267" customHeight="1" ht="18.75">
      <c r="A267" s="3">
        <v>137642798</v>
      </c>
      <c r="B267" s="2" t="s">
        <v>315</v>
      </c>
      <c r="C267" s="3">
        <v>305</v>
      </c>
      <c r="D267" s="3">
        <v>1485284</v>
      </c>
      <c r="E267" s="2" t="s">
        <v>28</v>
      </c>
      <c r="F267" s="12">
        <v>4200</v>
      </c>
      <c r="G267" s="13">
        <f>IF(C267&lt;=7000,"active","inactive")</f>
      </c>
      <c r="H267" s="3">
        <v>3</v>
      </c>
      <c r="I267" s="2"/>
      <c r="J267" s="2"/>
      <c r="K267" s="2"/>
      <c r="L267" s="18"/>
      <c r="M267" s="18"/>
    </row>
    <row x14ac:dyDescent="0.25" r="268" customHeight="1" ht="18.75">
      <c r="A268" s="3">
        <v>137642939</v>
      </c>
      <c r="B268" s="2" t="s">
        <v>316</v>
      </c>
      <c r="C268" s="3">
        <v>247</v>
      </c>
      <c r="D268" s="3">
        <v>1485284</v>
      </c>
      <c r="E268" s="2" t="s">
        <v>28</v>
      </c>
      <c r="F268" s="12">
        <v>4200</v>
      </c>
      <c r="G268" s="13">
        <f>IF(C268&lt;=7000,"active","inactive")</f>
      </c>
      <c r="H268" s="3">
        <v>3</v>
      </c>
      <c r="I268" s="2"/>
      <c r="J268" s="2"/>
      <c r="K268" s="2"/>
      <c r="L268" s="18"/>
      <c r="M268" s="18"/>
    </row>
    <row x14ac:dyDescent="0.25" r="269" customHeight="1" ht="18.75">
      <c r="A269" s="3">
        <v>137643234</v>
      </c>
      <c r="B269" s="2" t="s">
        <v>317</v>
      </c>
      <c r="C269" s="3">
        <v>5220</v>
      </c>
      <c r="D269" s="3">
        <v>1453375</v>
      </c>
      <c r="E269" s="2" t="s">
        <v>28</v>
      </c>
      <c r="F269" s="12">
        <v>50150</v>
      </c>
      <c r="G269" s="13">
        <f>IF(C269&lt;=7000,"active","inactive")</f>
      </c>
      <c r="H269" s="3">
        <v>16</v>
      </c>
      <c r="I269" s="2" t="s">
        <v>29</v>
      </c>
      <c r="J269" s="2" t="s">
        <v>77</v>
      </c>
      <c r="K269" s="2"/>
      <c r="L269" s="18"/>
      <c r="M269" s="18"/>
    </row>
    <row x14ac:dyDescent="0.25" r="270" customHeight="1" ht="18.75">
      <c r="A270" s="3">
        <v>137644006</v>
      </c>
      <c r="B270" s="2" t="s">
        <v>318</v>
      </c>
      <c r="C270" s="3">
        <v>60000</v>
      </c>
      <c r="D270" s="3">
        <v>1433308</v>
      </c>
      <c r="E270" s="2" t="s">
        <v>28</v>
      </c>
      <c r="F270" s="12">
        <v>3610</v>
      </c>
      <c r="G270" s="13">
        <f>IF(C270&lt;=7000,"active","inactive")</f>
      </c>
      <c r="H270" s="3">
        <v>2</v>
      </c>
      <c r="I270" s="2" t="s">
        <v>29</v>
      </c>
      <c r="J270" s="19" t="s">
        <v>238</v>
      </c>
      <c r="K270" s="2"/>
      <c r="L270" s="18"/>
      <c r="M270" s="18"/>
    </row>
    <row x14ac:dyDescent="0.25" r="271" customHeight="1" ht="18.75">
      <c r="A271" s="3">
        <v>137645788</v>
      </c>
      <c r="B271" s="2" t="s">
        <v>319</v>
      </c>
      <c r="C271" s="3">
        <v>60000</v>
      </c>
      <c r="D271" s="3">
        <v>1433308</v>
      </c>
      <c r="E271" s="2" t="s">
        <v>28</v>
      </c>
      <c r="F271" s="12">
        <v>3610</v>
      </c>
      <c r="G271" s="13">
        <f>IF(C271&lt;=7000,"active","inactive")</f>
      </c>
      <c r="H271" s="3">
        <v>2</v>
      </c>
      <c r="I271" s="2" t="s">
        <v>29</v>
      </c>
      <c r="J271" s="19" t="s">
        <v>238</v>
      </c>
      <c r="K271" s="2"/>
      <c r="L271" s="18"/>
      <c r="M271" s="18"/>
    </row>
    <row x14ac:dyDescent="0.25" r="272" customHeight="1" ht="18.75">
      <c r="A272" s="3">
        <v>137646442</v>
      </c>
      <c r="B272" s="2" t="s">
        <v>320</v>
      </c>
      <c r="C272" s="3">
        <v>61100</v>
      </c>
      <c r="D272" s="3">
        <v>1453375</v>
      </c>
      <c r="E272" s="2" t="s">
        <v>28</v>
      </c>
      <c r="F272" s="12">
        <v>50150</v>
      </c>
      <c r="G272" s="13">
        <f>IF(C272&lt;=7000,"active","inactive")</f>
      </c>
      <c r="H272" s="3">
        <v>2</v>
      </c>
      <c r="I272" s="2" t="s">
        <v>29</v>
      </c>
      <c r="J272" s="2" t="s">
        <v>77</v>
      </c>
      <c r="K272" s="2"/>
      <c r="L272" s="18"/>
      <c r="M272" s="18"/>
    </row>
    <row x14ac:dyDescent="0.25" r="273" customHeight="1" ht="18.75">
      <c r="A273" s="3">
        <v>137646457</v>
      </c>
      <c r="B273" s="2" t="s">
        <v>321</v>
      </c>
      <c r="C273" s="3">
        <v>62</v>
      </c>
      <c r="D273" s="3">
        <v>1485284</v>
      </c>
      <c r="E273" s="2" t="s">
        <v>28</v>
      </c>
      <c r="F273" s="12">
        <v>4200</v>
      </c>
      <c r="G273" s="13">
        <f>IF(C273&lt;=7000,"active","inactive")</f>
      </c>
      <c r="H273" s="3">
        <v>1</v>
      </c>
      <c r="I273" s="2"/>
      <c r="J273" s="2"/>
      <c r="K273" s="2"/>
      <c r="L273" s="18"/>
      <c r="M273" s="18"/>
    </row>
    <row x14ac:dyDescent="0.25" r="274" customHeight="1" ht="18.75">
      <c r="A274" s="3">
        <v>137647236</v>
      </c>
      <c r="B274" s="2" t="s">
        <v>322</v>
      </c>
      <c r="C274" s="3">
        <v>60000</v>
      </c>
      <c r="D274" s="3">
        <v>1433308</v>
      </c>
      <c r="E274" s="2" t="s">
        <v>28</v>
      </c>
      <c r="F274" s="12">
        <v>3610</v>
      </c>
      <c r="G274" s="13">
        <f>IF(C274&lt;=7000,"active","inactive")</f>
      </c>
      <c r="H274" s="3">
        <v>2</v>
      </c>
      <c r="I274" s="2" t="s">
        <v>29</v>
      </c>
      <c r="J274" s="19" t="s">
        <v>238</v>
      </c>
      <c r="K274" s="2"/>
      <c r="L274" s="18"/>
      <c r="M274" s="18"/>
    </row>
    <row x14ac:dyDescent="0.25" r="275" customHeight="1" ht="18.75">
      <c r="A275" s="3">
        <v>137647881</v>
      </c>
      <c r="B275" s="2" t="s">
        <v>323</v>
      </c>
      <c r="C275" s="3">
        <v>4670</v>
      </c>
      <c r="D275" s="3">
        <v>1485284</v>
      </c>
      <c r="E275" s="2" t="s">
        <v>28</v>
      </c>
      <c r="F275" s="12">
        <v>4200</v>
      </c>
      <c r="G275" s="13">
        <f>IF(C275&lt;=7000,"active","inactive")</f>
      </c>
      <c r="H275" s="3">
        <v>3</v>
      </c>
      <c r="I275" s="2"/>
      <c r="J275" s="2"/>
      <c r="K275" s="2"/>
      <c r="L275" s="18"/>
      <c r="M275" s="18"/>
    </row>
    <row x14ac:dyDescent="0.25" r="276" customHeight="1" ht="18.75">
      <c r="A276" s="3">
        <v>137648214</v>
      </c>
      <c r="B276" s="2" t="s">
        <v>324</v>
      </c>
      <c r="C276" s="3">
        <v>529</v>
      </c>
      <c r="D276" s="3">
        <v>1485284</v>
      </c>
      <c r="E276" s="2" t="s">
        <v>28</v>
      </c>
      <c r="F276" s="12">
        <v>4200</v>
      </c>
      <c r="G276" s="13">
        <f>IF(C276&lt;=7000,"active","inactive")</f>
      </c>
      <c r="H276" s="3">
        <v>1</v>
      </c>
      <c r="I276" s="2"/>
      <c r="J276" s="2"/>
      <c r="K276" s="2"/>
      <c r="L276" s="18"/>
      <c r="M276" s="18"/>
    </row>
    <row x14ac:dyDescent="0.25" r="277" customHeight="1" ht="18.75">
      <c r="A277" s="3">
        <v>137648311</v>
      </c>
      <c r="B277" s="2" t="s">
        <v>325</v>
      </c>
      <c r="C277" s="3">
        <v>56680</v>
      </c>
      <c r="D277" s="3">
        <v>1453375</v>
      </c>
      <c r="E277" s="2" t="s">
        <v>28</v>
      </c>
      <c r="F277" s="12">
        <v>50150</v>
      </c>
      <c r="G277" s="13">
        <f>IF(C277&lt;=7000,"active","inactive")</f>
      </c>
      <c r="H277" s="3">
        <v>16</v>
      </c>
      <c r="I277" s="2" t="s">
        <v>29</v>
      </c>
      <c r="J277" s="2" t="s">
        <v>77</v>
      </c>
      <c r="K277" s="2"/>
      <c r="L277" s="18"/>
      <c r="M277" s="18"/>
    </row>
    <row x14ac:dyDescent="0.25" r="278" customHeight="1" ht="18.75">
      <c r="A278" s="3">
        <v>137649016</v>
      </c>
      <c r="B278" s="2" t="s">
        <v>326</v>
      </c>
      <c r="C278" s="3">
        <v>55</v>
      </c>
      <c r="D278" s="3">
        <v>1485284</v>
      </c>
      <c r="E278" s="2" t="s">
        <v>28</v>
      </c>
      <c r="F278" s="12">
        <v>4200</v>
      </c>
      <c r="G278" s="13">
        <f>IF(C278&lt;=7000,"active","inactive")</f>
      </c>
      <c r="H278" s="3">
        <v>1</v>
      </c>
      <c r="I278" s="2"/>
      <c r="J278" s="2"/>
      <c r="K278" s="2"/>
      <c r="L278" s="18"/>
      <c r="M278" s="18"/>
    </row>
    <row x14ac:dyDescent="0.25" r="279" customHeight="1" ht="18.75">
      <c r="A279" s="3">
        <v>137650642</v>
      </c>
      <c r="B279" s="2" t="s">
        <v>327</v>
      </c>
      <c r="C279" s="3">
        <v>53</v>
      </c>
      <c r="D279" s="3">
        <v>1485284</v>
      </c>
      <c r="E279" s="2" t="s">
        <v>28</v>
      </c>
      <c r="F279" s="12">
        <v>4200</v>
      </c>
      <c r="G279" s="13">
        <f>IF(C279&lt;=7000,"active","inactive")</f>
      </c>
      <c r="H279" s="3">
        <v>1</v>
      </c>
      <c r="I279" s="2"/>
      <c r="J279" s="2"/>
      <c r="K279" s="2"/>
      <c r="L279" s="18"/>
      <c r="M279" s="18"/>
    </row>
    <row x14ac:dyDescent="0.25" r="280" customHeight="1" ht="18.75">
      <c r="A280" s="3">
        <v>137650872</v>
      </c>
      <c r="B280" s="2" t="s">
        <v>328</v>
      </c>
      <c r="C280" s="3">
        <v>103</v>
      </c>
      <c r="D280" s="3">
        <v>1485284</v>
      </c>
      <c r="E280" s="2" t="s">
        <v>28</v>
      </c>
      <c r="F280" s="12">
        <v>4200</v>
      </c>
      <c r="G280" s="13">
        <f>IF(C280&lt;=7000,"active","inactive")</f>
      </c>
      <c r="H280" s="3">
        <v>1</v>
      </c>
      <c r="I280" s="2"/>
      <c r="J280" s="2"/>
      <c r="K280" s="2"/>
      <c r="L280" s="18"/>
      <c r="M280" s="18"/>
    </row>
    <row x14ac:dyDescent="0.25" r="281" customHeight="1" ht="18.75">
      <c r="A281" s="3">
        <v>137651058</v>
      </c>
      <c r="B281" s="2" t="s">
        <v>329</v>
      </c>
      <c r="C281" s="3">
        <v>782</v>
      </c>
      <c r="D281" s="3">
        <v>1485284</v>
      </c>
      <c r="E281" s="2" t="s">
        <v>28</v>
      </c>
      <c r="F281" s="12">
        <v>4200</v>
      </c>
      <c r="G281" s="13">
        <f>IF(C281&lt;=7000,"active","inactive")</f>
      </c>
      <c r="H281" s="3">
        <v>1</v>
      </c>
      <c r="I281" s="2"/>
      <c r="J281" s="2"/>
      <c r="K281" s="2"/>
      <c r="L281" s="18"/>
      <c r="M281" s="18"/>
    </row>
    <row x14ac:dyDescent="0.25" r="282" customHeight="1" ht="18.75">
      <c r="A282" s="3">
        <v>137651750</v>
      </c>
      <c r="B282" s="2" t="s">
        <v>330</v>
      </c>
      <c r="C282" s="3">
        <v>223</v>
      </c>
      <c r="D282" s="3">
        <v>1485284</v>
      </c>
      <c r="E282" s="2" t="s">
        <v>28</v>
      </c>
      <c r="F282" s="12">
        <v>4200</v>
      </c>
      <c r="G282" s="13">
        <f>IF(C282&lt;=7000,"active","inactive")</f>
      </c>
      <c r="H282" s="3">
        <v>3</v>
      </c>
      <c r="I282" s="2"/>
      <c r="J282" s="2"/>
      <c r="K282" s="2"/>
      <c r="L282" s="18"/>
      <c r="M282" s="18"/>
    </row>
    <row x14ac:dyDescent="0.25" r="283" customHeight="1" ht="18.75">
      <c r="A283" s="3">
        <v>137652637</v>
      </c>
      <c r="B283" s="2" t="s">
        <v>331</v>
      </c>
      <c r="C283" s="3">
        <v>41</v>
      </c>
      <c r="D283" s="3">
        <v>1485284</v>
      </c>
      <c r="E283" s="2" t="s">
        <v>28</v>
      </c>
      <c r="F283" s="12">
        <v>4200</v>
      </c>
      <c r="G283" s="13">
        <f>IF(C283&lt;=7000,"active","inactive")</f>
      </c>
      <c r="H283" s="3">
        <v>1</v>
      </c>
      <c r="I283" s="2"/>
      <c r="J283" s="2"/>
      <c r="K283" s="2"/>
      <c r="L283" s="18"/>
      <c r="M283" s="18"/>
    </row>
    <row x14ac:dyDescent="0.25" r="284" customHeight="1" ht="18.75">
      <c r="A284" s="3">
        <v>137652722</v>
      </c>
      <c r="B284" s="2" t="s">
        <v>332</v>
      </c>
      <c r="C284" s="3">
        <v>86220</v>
      </c>
      <c r="D284" s="3">
        <v>1453375</v>
      </c>
      <c r="E284" s="2" t="s">
        <v>28</v>
      </c>
      <c r="F284" s="12">
        <v>50150</v>
      </c>
      <c r="G284" s="13">
        <f>IF(C284&lt;=7000,"active","inactive")</f>
      </c>
      <c r="H284" s="3">
        <v>2</v>
      </c>
      <c r="I284" s="2" t="s">
        <v>29</v>
      </c>
      <c r="J284" s="2" t="s">
        <v>77</v>
      </c>
      <c r="K284" s="2"/>
      <c r="L284" s="18"/>
      <c r="M284" s="18"/>
    </row>
    <row x14ac:dyDescent="0.25" r="285" customHeight="1" ht="18.75">
      <c r="A285" s="3">
        <v>137653842</v>
      </c>
      <c r="B285" s="2" t="s">
        <v>333</v>
      </c>
      <c r="C285" s="3">
        <v>399</v>
      </c>
      <c r="D285" s="3">
        <v>1485284</v>
      </c>
      <c r="E285" s="2" t="s">
        <v>28</v>
      </c>
      <c r="F285" s="12">
        <v>4200</v>
      </c>
      <c r="G285" s="13">
        <f>IF(C285&lt;=7000,"active","inactive")</f>
      </c>
      <c r="H285" s="3">
        <v>3</v>
      </c>
      <c r="I285" s="2"/>
      <c r="J285" s="2"/>
      <c r="K285" s="2"/>
      <c r="L285" s="18"/>
      <c r="M285" s="18"/>
    </row>
    <row x14ac:dyDescent="0.25" r="286" customHeight="1" ht="18.75">
      <c r="A286" s="3">
        <v>137654238</v>
      </c>
      <c r="B286" s="2" t="s">
        <v>334</v>
      </c>
      <c r="C286" s="3">
        <v>60000</v>
      </c>
      <c r="D286" s="3">
        <v>1433308</v>
      </c>
      <c r="E286" s="2" t="s">
        <v>28</v>
      </c>
      <c r="F286" s="12">
        <v>3610</v>
      </c>
      <c r="G286" s="13">
        <f>IF(C286&lt;=7000,"active","inactive")</f>
      </c>
      <c r="H286" s="3">
        <v>2</v>
      </c>
      <c r="I286" s="2" t="s">
        <v>29</v>
      </c>
      <c r="J286" s="19" t="s">
        <v>238</v>
      </c>
      <c r="K286" s="2"/>
      <c r="L286" s="18"/>
      <c r="M286" s="18"/>
    </row>
    <row x14ac:dyDescent="0.25" r="287" customHeight="1" ht="18.75">
      <c r="A287" s="3">
        <v>137655596</v>
      </c>
      <c r="B287" s="2" t="s">
        <v>335</v>
      </c>
      <c r="C287" s="3">
        <v>60000</v>
      </c>
      <c r="D287" s="3">
        <v>1433308</v>
      </c>
      <c r="E287" s="2" t="s">
        <v>28</v>
      </c>
      <c r="F287" s="12">
        <v>3610</v>
      </c>
      <c r="G287" s="13">
        <f>IF(C287&lt;=7000,"active","inactive")</f>
      </c>
      <c r="H287" s="3">
        <v>2</v>
      </c>
      <c r="I287" s="2" t="s">
        <v>29</v>
      </c>
      <c r="J287" s="19" t="s">
        <v>238</v>
      </c>
      <c r="K287" s="2"/>
      <c r="L287" s="18"/>
      <c r="M287" s="18"/>
    </row>
    <row x14ac:dyDescent="0.25" r="288" customHeight="1" ht="18.75">
      <c r="A288" s="3">
        <v>137655674</v>
      </c>
      <c r="B288" s="2" t="s">
        <v>336</v>
      </c>
      <c r="C288" s="3">
        <v>60000</v>
      </c>
      <c r="D288" s="3">
        <v>1433308</v>
      </c>
      <c r="E288" s="2" t="s">
        <v>28</v>
      </c>
      <c r="F288" s="12">
        <v>3610</v>
      </c>
      <c r="G288" s="13">
        <f>IF(C288&lt;=7000,"active","inactive")</f>
      </c>
      <c r="H288" s="3">
        <v>2</v>
      </c>
      <c r="I288" s="2" t="s">
        <v>29</v>
      </c>
      <c r="J288" s="19" t="s">
        <v>238</v>
      </c>
      <c r="K288" s="2"/>
      <c r="L288" s="18"/>
      <c r="M288" s="18"/>
    </row>
    <row x14ac:dyDescent="0.25" r="289" customHeight="1" ht="18.75">
      <c r="A289" s="3">
        <v>137656448</v>
      </c>
      <c r="B289" s="2" t="s">
        <v>337</v>
      </c>
      <c r="C289" s="3">
        <v>250</v>
      </c>
      <c r="D289" s="3">
        <v>1485284</v>
      </c>
      <c r="E289" s="2" t="s">
        <v>28</v>
      </c>
      <c r="F289" s="12">
        <v>4200</v>
      </c>
      <c r="G289" s="13">
        <f>IF(C289&lt;=7000,"active","inactive")</f>
      </c>
      <c r="H289" s="3">
        <v>1</v>
      </c>
      <c r="I289" s="2"/>
      <c r="J289" s="2"/>
      <c r="K289" s="2"/>
      <c r="L289" s="18"/>
      <c r="M289" s="18"/>
    </row>
    <row x14ac:dyDescent="0.25" r="290" customHeight="1" ht="18.75">
      <c r="A290" s="3">
        <v>137657260</v>
      </c>
      <c r="B290" s="2" t="s">
        <v>338</v>
      </c>
      <c r="C290" s="3">
        <v>41</v>
      </c>
      <c r="D290" s="3">
        <v>1485284</v>
      </c>
      <c r="E290" s="2" t="s">
        <v>28</v>
      </c>
      <c r="F290" s="12">
        <v>4200</v>
      </c>
      <c r="G290" s="13">
        <f>IF(C290&lt;=7000,"active","inactive")</f>
      </c>
      <c r="H290" s="3">
        <v>1</v>
      </c>
      <c r="I290" s="2"/>
      <c r="J290" s="2"/>
      <c r="K290" s="2"/>
      <c r="L290" s="18"/>
      <c r="M290" s="18"/>
    </row>
    <row x14ac:dyDescent="0.25" r="291" customHeight="1" ht="18.75">
      <c r="A291" s="3">
        <v>137657391</v>
      </c>
      <c r="B291" s="2" t="s">
        <v>339</v>
      </c>
      <c r="C291" s="3">
        <v>33700</v>
      </c>
      <c r="D291" s="3">
        <v>1453375</v>
      </c>
      <c r="E291" s="2" t="s">
        <v>28</v>
      </c>
      <c r="F291" s="12">
        <v>50150</v>
      </c>
      <c r="G291" s="13">
        <f>IF(C291&lt;=7000,"active","inactive")</f>
      </c>
      <c r="H291" s="3">
        <v>16</v>
      </c>
      <c r="I291" s="2" t="s">
        <v>29</v>
      </c>
      <c r="J291" s="2" t="s">
        <v>77</v>
      </c>
      <c r="K291" s="2"/>
      <c r="L291" s="18"/>
      <c r="M291" s="18"/>
    </row>
    <row x14ac:dyDescent="0.25" r="292" customHeight="1" ht="18.75">
      <c r="A292" s="3">
        <v>137658196</v>
      </c>
      <c r="B292" s="2" t="s">
        <v>340</v>
      </c>
      <c r="C292" s="3">
        <v>70</v>
      </c>
      <c r="D292" s="3">
        <v>1485284</v>
      </c>
      <c r="E292" s="2" t="s">
        <v>28</v>
      </c>
      <c r="F292" s="12">
        <v>4200</v>
      </c>
      <c r="G292" s="13">
        <f>IF(C292&lt;=7000,"active","inactive")</f>
      </c>
      <c r="H292" s="3">
        <v>1</v>
      </c>
      <c r="I292" s="2"/>
      <c r="J292" s="2"/>
      <c r="K292" s="2"/>
      <c r="L292" s="18"/>
      <c r="M292" s="18"/>
    </row>
    <row x14ac:dyDescent="0.25" r="293" customHeight="1" ht="18.75">
      <c r="A293" s="3">
        <v>137658211</v>
      </c>
      <c r="B293" s="2" t="s">
        <v>341</v>
      </c>
      <c r="C293" s="3">
        <v>69</v>
      </c>
      <c r="D293" s="3">
        <v>1485284</v>
      </c>
      <c r="E293" s="2" t="s">
        <v>28</v>
      </c>
      <c r="F293" s="12">
        <v>4200</v>
      </c>
      <c r="G293" s="13">
        <f>IF(C293&lt;=7000,"active","inactive")</f>
      </c>
      <c r="H293" s="3">
        <v>1</v>
      </c>
      <c r="I293" s="2"/>
      <c r="J293" s="2"/>
      <c r="K293" s="2"/>
      <c r="L293" s="18"/>
      <c r="M293" s="18"/>
    </row>
    <row x14ac:dyDescent="0.25" r="294" customHeight="1" ht="18.75">
      <c r="A294" s="3">
        <v>137658453</v>
      </c>
      <c r="B294" s="2" t="s">
        <v>342</v>
      </c>
      <c r="C294" s="3">
        <v>224</v>
      </c>
      <c r="D294" s="3">
        <v>1485284</v>
      </c>
      <c r="E294" s="2" t="s">
        <v>28</v>
      </c>
      <c r="F294" s="12">
        <v>4200</v>
      </c>
      <c r="G294" s="13">
        <f>IF(C294&lt;=7000,"active","inactive")</f>
      </c>
      <c r="H294" s="3">
        <v>3</v>
      </c>
      <c r="I294" s="2"/>
      <c r="J294" s="2"/>
      <c r="K294" s="2"/>
      <c r="L294" s="18"/>
      <c r="M294" s="18"/>
    </row>
    <row x14ac:dyDescent="0.25" r="295" customHeight="1" ht="18.75">
      <c r="A295" s="3">
        <v>137659818</v>
      </c>
      <c r="B295" s="2" t="s">
        <v>343</v>
      </c>
      <c r="C295" s="3">
        <v>60000</v>
      </c>
      <c r="D295" s="3">
        <v>1433308</v>
      </c>
      <c r="E295" s="2" t="s">
        <v>28</v>
      </c>
      <c r="F295" s="12">
        <v>3610</v>
      </c>
      <c r="G295" s="13">
        <f>IF(C295&lt;=7000,"active","inactive")</f>
      </c>
      <c r="H295" s="3">
        <v>2</v>
      </c>
      <c r="I295" s="2" t="s">
        <v>29</v>
      </c>
      <c r="J295" s="19" t="s">
        <v>238</v>
      </c>
      <c r="K295" s="2"/>
      <c r="L295" s="18"/>
      <c r="M295" s="18"/>
    </row>
    <row x14ac:dyDescent="0.25" r="296" customHeight="1" ht="18.75">
      <c r="A296" s="3">
        <v>137660389</v>
      </c>
      <c r="B296" s="2" t="s">
        <v>344</v>
      </c>
      <c r="C296" s="3">
        <v>77</v>
      </c>
      <c r="D296" s="3">
        <v>1485284</v>
      </c>
      <c r="E296" s="2" t="s">
        <v>28</v>
      </c>
      <c r="F296" s="12">
        <v>4200</v>
      </c>
      <c r="G296" s="13">
        <f>IF(C296&lt;=7000,"active","inactive")</f>
      </c>
      <c r="H296" s="3">
        <v>3</v>
      </c>
      <c r="I296" s="2"/>
      <c r="J296" s="2"/>
      <c r="K296" s="2"/>
      <c r="L296" s="18"/>
      <c r="M296" s="18"/>
    </row>
    <row x14ac:dyDescent="0.25" r="297" customHeight="1" ht="18.75">
      <c r="A297" s="3">
        <v>137660639</v>
      </c>
      <c r="B297" s="2" t="s">
        <v>345</v>
      </c>
      <c r="C297" s="3">
        <v>60000</v>
      </c>
      <c r="D297" s="3">
        <v>1433308</v>
      </c>
      <c r="E297" s="2" t="s">
        <v>28</v>
      </c>
      <c r="F297" s="12">
        <v>3610</v>
      </c>
      <c r="G297" s="13">
        <f>IF(C297&lt;=7000,"active","inactive")</f>
      </c>
      <c r="H297" s="3">
        <v>2</v>
      </c>
      <c r="I297" s="2" t="s">
        <v>29</v>
      </c>
      <c r="J297" s="19" t="s">
        <v>238</v>
      </c>
      <c r="K297" s="2"/>
      <c r="L297" s="18"/>
      <c r="M297" s="18"/>
    </row>
    <row x14ac:dyDescent="0.25" r="298" customHeight="1" ht="18.75">
      <c r="A298" s="3">
        <v>137662251</v>
      </c>
      <c r="B298" s="2" t="s">
        <v>346</v>
      </c>
      <c r="C298" s="3">
        <v>57420</v>
      </c>
      <c r="D298" s="3">
        <v>1453375</v>
      </c>
      <c r="E298" s="2" t="s">
        <v>28</v>
      </c>
      <c r="F298" s="12">
        <v>50150</v>
      </c>
      <c r="G298" s="13">
        <f>IF(C298&lt;=7000,"active","inactive")</f>
      </c>
      <c r="H298" s="3">
        <v>16</v>
      </c>
      <c r="I298" s="2" t="s">
        <v>29</v>
      </c>
      <c r="J298" s="2" t="s">
        <v>77</v>
      </c>
      <c r="K298" s="2"/>
      <c r="L298" s="18"/>
      <c r="M298" s="18"/>
    </row>
    <row x14ac:dyDescent="0.25" r="299" customHeight="1" ht="18.75">
      <c r="A299" s="3">
        <v>138558860</v>
      </c>
      <c r="B299" s="2" t="s">
        <v>347</v>
      </c>
      <c r="C299" s="20">
        <v>1.14</v>
      </c>
      <c r="D299" s="3">
        <v>1805595</v>
      </c>
      <c r="E299" s="2" t="s">
        <v>28</v>
      </c>
      <c r="F299" s="12">
        <v>5000</v>
      </c>
      <c r="G299" s="13">
        <f>IF(C299&lt;=7000,"active","inactive")</f>
      </c>
      <c r="H299" s="3">
        <v>16</v>
      </c>
      <c r="I299" s="2"/>
      <c r="J299" s="2"/>
      <c r="K299" s="2"/>
      <c r="L299" s="18"/>
      <c r="M299" s="18"/>
    </row>
    <row x14ac:dyDescent="0.25" r="300" customHeight="1" ht="18.75">
      <c r="A300" s="3">
        <v>145431114</v>
      </c>
      <c r="B300" s="2" t="s">
        <v>348</v>
      </c>
      <c r="C300" s="3">
        <v>300000</v>
      </c>
      <c r="D300" s="3">
        <v>1806069</v>
      </c>
      <c r="E300" s="2" t="s">
        <v>28</v>
      </c>
      <c r="F300" s="12">
        <v>5000</v>
      </c>
      <c r="G300" s="13">
        <f>IF(C300&lt;=7000,"active","inactive")</f>
      </c>
      <c r="H300" s="3">
        <v>3</v>
      </c>
      <c r="I300" s="2"/>
      <c r="J300" s="2"/>
      <c r="K300" s="2"/>
      <c r="L300" s="18"/>
      <c r="M300" s="18"/>
    </row>
    <row x14ac:dyDescent="0.25" r="301" customHeight="1" ht="18.75">
      <c r="A301" s="3">
        <v>145951102</v>
      </c>
      <c r="B301" s="2" t="s">
        <v>349</v>
      </c>
      <c r="C301" s="3">
        <v>95400</v>
      </c>
      <c r="D301" s="3">
        <v>1502932</v>
      </c>
      <c r="E301" s="2" t="s">
        <v>28</v>
      </c>
      <c r="F301" s="12">
        <v>1000</v>
      </c>
      <c r="G301" s="13">
        <f>IF(C301&lt;=7000,"active","inactive")</f>
      </c>
      <c r="H301" s="3">
        <v>16</v>
      </c>
      <c r="I301" s="2" t="s">
        <v>29</v>
      </c>
      <c r="J301" s="2" t="s">
        <v>350</v>
      </c>
      <c r="K301" s="2"/>
      <c r="L301" s="18"/>
      <c r="M301" s="18"/>
    </row>
    <row x14ac:dyDescent="0.25" r="302" customHeight="1" ht="18.75">
      <c r="A302" s="3">
        <v>145955768</v>
      </c>
      <c r="B302" s="2" t="s">
        <v>351</v>
      </c>
      <c r="C302" s="3">
        <v>27850</v>
      </c>
      <c r="D302" s="3">
        <v>1348944</v>
      </c>
      <c r="E302" s="2" t="s">
        <v>28</v>
      </c>
      <c r="F302" s="12">
        <v>3200</v>
      </c>
      <c r="G302" s="13">
        <f>IF(C302&lt;=7000,"active","inactive")</f>
      </c>
      <c r="H302" s="3">
        <v>3</v>
      </c>
      <c r="I302" s="2"/>
      <c r="J302" s="2"/>
      <c r="K302" s="2"/>
      <c r="L302" s="18"/>
      <c r="M302" s="18"/>
    </row>
    <row x14ac:dyDescent="0.25" r="303" customHeight="1" ht="18.75">
      <c r="A303" s="3">
        <v>145967497</v>
      </c>
      <c r="B303" s="2" t="s">
        <v>352</v>
      </c>
      <c r="C303" s="3">
        <v>3700</v>
      </c>
      <c r="D303" s="3">
        <v>1389558</v>
      </c>
      <c r="E303" s="2" t="s">
        <v>28</v>
      </c>
      <c r="F303" s="12">
        <v>2900</v>
      </c>
      <c r="G303" s="13">
        <f>IF(C303&lt;=7000,"active","inactive")</f>
      </c>
      <c r="H303" s="3">
        <v>16</v>
      </c>
      <c r="I303" s="2"/>
      <c r="J303" s="2"/>
      <c r="K303" s="2"/>
      <c r="L303" s="18"/>
      <c r="M303" s="18"/>
    </row>
    <row x14ac:dyDescent="0.25" r="304" customHeight="1" ht="18.75">
      <c r="A304" s="3">
        <v>145967623</v>
      </c>
      <c r="B304" s="2" t="s">
        <v>353</v>
      </c>
      <c r="C304" s="3">
        <v>50500</v>
      </c>
      <c r="D304" s="3">
        <v>1389558</v>
      </c>
      <c r="E304" s="2" t="s">
        <v>28</v>
      </c>
      <c r="F304" s="12">
        <v>2900</v>
      </c>
      <c r="G304" s="13">
        <f>IF(C304&lt;=7000,"active","inactive")</f>
      </c>
      <c r="H304" s="3">
        <v>16</v>
      </c>
      <c r="I304" s="2"/>
      <c r="J304" s="2"/>
      <c r="K304" s="2"/>
      <c r="L304" s="18"/>
      <c r="M304" s="18"/>
    </row>
    <row x14ac:dyDescent="0.25" r="305" customHeight="1" ht="18.75">
      <c r="A305" s="3">
        <v>145967638</v>
      </c>
      <c r="B305" s="2" t="s">
        <v>354</v>
      </c>
      <c r="C305" s="3">
        <v>25600</v>
      </c>
      <c r="D305" s="3">
        <v>1389558</v>
      </c>
      <c r="E305" s="2" t="s">
        <v>28</v>
      </c>
      <c r="F305" s="12">
        <v>2900</v>
      </c>
      <c r="G305" s="13">
        <f>IF(C305&lt;=7000,"active","inactive")</f>
      </c>
      <c r="H305" s="3">
        <v>16</v>
      </c>
      <c r="I305" s="2"/>
      <c r="J305" s="2"/>
      <c r="K305" s="2"/>
      <c r="L305" s="18"/>
      <c r="M305" s="18"/>
    </row>
    <row x14ac:dyDescent="0.25" r="306" customHeight="1" ht="18.75">
      <c r="A306" s="3">
        <v>145967694</v>
      </c>
      <c r="B306" s="2" t="s">
        <v>355</v>
      </c>
      <c r="C306" s="3">
        <v>17500</v>
      </c>
      <c r="D306" s="3">
        <v>1389558</v>
      </c>
      <c r="E306" s="2" t="s">
        <v>28</v>
      </c>
      <c r="F306" s="12">
        <v>2900</v>
      </c>
      <c r="G306" s="13">
        <f>IF(C306&lt;=7000,"active","inactive")</f>
      </c>
      <c r="H306" s="3">
        <v>16</v>
      </c>
      <c r="I306" s="2"/>
      <c r="J306" s="2"/>
      <c r="K306" s="2"/>
      <c r="L306" s="18"/>
      <c r="M306" s="18"/>
    </row>
    <row x14ac:dyDescent="0.25" r="307" customHeight="1" ht="18.75">
      <c r="A307" s="3">
        <v>145968042</v>
      </c>
      <c r="B307" s="2" t="s">
        <v>356</v>
      </c>
      <c r="C307" s="3">
        <v>38800</v>
      </c>
      <c r="D307" s="3">
        <v>1389558</v>
      </c>
      <c r="E307" s="2" t="s">
        <v>28</v>
      </c>
      <c r="F307" s="12">
        <v>2900</v>
      </c>
      <c r="G307" s="13">
        <f>IF(C307&lt;=7000,"active","inactive")</f>
      </c>
      <c r="H307" s="3">
        <v>16</v>
      </c>
      <c r="I307" s="2"/>
      <c r="J307" s="2"/>
      <c r="K307" s="2"/>
      <c r="L307" s="18"/>
      <c r="M307" s="18"/>
    </row>
    <row x14ac:dyDescent="0.25" r="308" customHeight="1" ht="18.75">
      <c r="A308" s="3">
        <v>145968076</v>
      </c>
      <c r="B308" s="2" t="s">
        <v>357</v>
      </c>
      <c r="C308" s="3">
        <v>52500</v>
      </c>
      <c r="D308" s="3">
        <v>1389558</v>
      </c>
      <c r="E308" s="2" t="s">
        <v>28</v>
      </c>
      <c r="F308" s="12">
        <v>2900</v>
      </c>
      <c r="G308" s="13">
        <f>IF(C308&lt;=7000,"active","inactive")</f>
      </c>
      <c r="H308" s="3">
        <v>16</v>
      </c>
      <c r="I308" s="2"/>
      <c r="J308" s="2"/>
      <c r="K308" s="2"/>
      <c r="L308" s="18"/>
      <c r="M308" s="18"/>
    </row>
    <row x14ac:dyDescent="0.25" r="309" customHeight="1" ht="18.75">
      <c r="A309" s="3">
        <v>145968165</v>
      </c>
      <c r="B309" s="2" t="s">
        <v>358</v>
      </c>
      <c r="C309" s="3">
        <v>44300</v>
      </c>
      <c r="D309" s="3">
        <v>1389558</v>
      </c>
      <c r="E309" s="2" t="s">
        <v>28</v>
      </c>
      <c r="F309" s="12">
        <v>2900</v>
      </c>
      <c r="G309" s="13">
        <f>IF(C309&lt;=7000,"active","inactive")</f>
      </c>
      <c r="H309" s="3">
        <v>16</v>
      </c>
      <c r="I309" s="2"/>
      <c r="J309" s="2"/>
      <c r="K309" s="2"/>
      <c r="L309" s="18"/>
      <c r="M309" s="18"/>
    </row>
    <row x14ac:dyDescent="0.25" r="310" customHeight="1" ht="18.75">
      <c r="A310" s="3">
        <v>145968512</v>
      </c>
      <c r="B310" s="2" t="s">
        <v>359</v>
      </c>
      <c r="C310" s="3">
        <v>100000</v>
      </c>
      <c r="D310" s="3">
        <v>1389558</v>
      </c>
      <c r="E310" s="2" t="s">
        <v>28</v>
      </c>
      <c r="F310" s="12">
        <v>2900</v>
      </c>
      <c r="G310" s="13">
        <f>IF(C310&lt;=7000,"active","inactive")</f>
      </c>
      <c r="H310" s="3">
        <v>16</v>
      </c>
      <c r="I310" s="2"/>
      <c r="J310" s="2"/>
      <c r="K310" s="2"/>
      <c r="L310" s="18"/>
      <c r="M310" s="18"/>
    </row>
    <row x14ac:dyDescent="0.25" r="311" customHeight="1" ht="18.75">
      <c r="A311" s="3">
        <v>145968795</v>
      </c>
      <c r="B311" s="2" t="s">
        <v>360</v>
      </c>
      <c r="C311" s="3">
        <v>39100</v>
      </c>
      <c r="D311" s="3">
        <v>1389558</v>
      </c>
      <c r="E311" s="2" t="s">
        <v>28</v>
      </c>
      <c r="F311" s="12">
        <v>2900</v>
      </c>
      <c r="G311" s="13">
        <f>IF(C311&lt;=7000,"active","inactive")</f>
      </c>
      <c r="H311" s="3">
        <v>16</v>
      </c>
      <c r="I311" s="2"/>
      <c r="J311" s="2"/>
      <c r="K311" s="2"/>
      <c r="L311" s="18"/>
      <c r="M311" s="18"/>
    </row>
    <row x14ac:dyDescent="0.25" r="312" customHeight="1" ht="18.75">
      <c r="A312" s="3">
        <v>145969011</v>
      </c>
      <c r="B312" s="2" t="s">
        <v>361</v>
      </c>
      <c r="C312" s="3">
        <v>9800</v>
      </c>
      <c r="D312" s="3">
        <v>1389558</v>
      </c>
      <c r="E312" s="2" t="s">
        <v>28</v>
      </c>
      <c r="F312" s="12">
        <v>2900</v>
      </c>
      <c r="G312" s="13">
        <f>IF(C312&lt;=7000,"active","inactive")</f>
      </c>
      <c r="H312" s="3">
        <v>16</v>
      </c>
      <c r="I312" s="2"/>
      <c r="J312" s="2"/>
      <c r="K312" s="2"/>
      <c r="L312" s="18"/>
      <c r="M312" s="18"/>
    </row>
    <row x14ac:dyDescent="0.25" r="313" customHeight="1" ht="18.75">
      <c r="A313" s="3">
        <v>145969255</v>
      </c>
      <c r="B313" s="2" t="s">
        <v>362</v>
      </c>
      <c r="C313" s="3">
        <v>15200</v>
      </c>
      <c r="D313" s="3">
        <v>1389558</v>
      </c>
      <c r="E313" s="2" t="s">
        <v>28</v>
      </c>
      <c r="F313" s="12">
        <v>2900</v>
      </c>
      <c r="G313" s="13">
        <f>IF(C313&lt;=7000,"active","inactive")</f>
      </c>
      <c r="H313" s="3">
        <v>16</v>
      </c>
      <c r="I313" s="2"/>
      <c r="J313" s="2"/>
      <c r="K313" s="2"/>
      <c r="L313" s="18"/>
      <c r="M313" s="18"/>
    </row>
    <row x14ac:dyDescent="0.25" r="314" customHeight="1" ht="18.75">
      <c r="A314" s="3">
        <v>145969792</v>
      </c>
      <c r="B314" s="2" t="s">
        <v>363</v>
      </c>
      <c r="C314" s="3">
        <v>48900</v>
      </c>
      <c r="D314" s="3">
        <v>1389558</v>
      </c>
      <c r="E314" s="2" t="s">
        <v>28</v>
      </c>
      <c r="F314" s="12">
        <v>2900</v>
      </c>
      <c r="G314" s="13">
        <f>IF(C314&lt;=7000,"active","inactive")</f>
      </c>
      <c r="H314" s="3">
        <v>16</v>
      </c>
      <c r="I314" s="2"/>
      <c r="J314" s="2"/>
      <c r="K314" s="2"/>
      <c r="L314" s="18"/>
      <c r="M314" s="18"/>
    </row>
    <row x14ac:dyDescent="0.25" r="315" customHeight="1" ht="18.75">
      <c r="A315" s="3">
        <v>145970254</v>
      </c>
      <c r="B315" s="2" t="s">
        <v>364</v>
      </c>
      <c r="C315" s="3">
        <v>100000</v>
      </c>
      <c r="D315" s="3">
        <v>1389558</v>
      </c>
      <c r="E315" s="2" t="s">
        <v>28</v>
      </c>
      <c r="F315" s="12">
        <v>2900</v>
      </c>
      <c r="G315" s="13">
        <f>IF(C315&lt;=7000,"active","inactive")</f>
      </c>
      <c r="H315" s="3">
        <v>16</v>
      </c>
      <c r="I315" s="2"/>
      <c r="J315" s="2"/>
      <c r="K315" s="2"/>
      <c r="L315" s="18"/>
      <c r="M315" s="18"/>
    </row>
    <row x14ac:dyDescent="0.25" r="316" customHeight="1" ht="18.75">
      <c r="A316" s="3">
        <v>145970362</v>
      </c>
      <c r="B316" s="2" t="s">
        <v>365</v>
      </c>
      <c r="C316" s="3">
        <v>100000</v>
      </c>
      <c r="D316" s="3">
        <v>1389558</v>
      </c>
      <c r="E316" s="2" t="s">
        <v>28</v>
      </c>
      <c r="F316" s="12">
        <v>2900</v>
      </c>
      <c r="G316" s="13">
        <f>IF(C316&lt;=7000,"active","inactive")</f>
      </c>
      <c r="H316" s="3">
        <v>16</v>
      </c>
      <c r="I316" s="2"/>
      <c r="J316" s="2"/>
      <c r="K316" s="2"/>
      <c r="L316" s="18"/>
      <c r="M316" s="18"/>
    </row>
    <row x14ac:dyDescent="0.25" r="317" customHeight="1" ht="18.75">
      <c r="A317" s="3">
        <v>145970385</v>
      </c>
      <c r="B317" s="2" t="s">
        <v>366</v>
      </c>
      <c r="C317" s="3">
        <v>20600</v>
      </c>
      <c r="D317" s="3">
        <v>1389558</v>
      </c>
      <c r="E317" s="2" t="s">
        <v>28</v>
      </c>
      <c r="F317" s="12">
        <v>2900</v>
      </c>
      <c r="G317" s="13">
        <f>IF(C317&lt;=7000,"active","inactive")</f>
      </c>
      <c r="H317" s="3">
        <v>16</v>
      </c>
      <c r="I317" s="2"/>
      <c r="J317" s="2"/>
      <c r="K317" s="2"/>
      <c r="L317" s="18"/>
      <c r="M317" s="18"/>
    </row>
    <row x14ac:dyDescent="0.25" r="318" customHeight="1" ht="18.75">
      <c r="A318" s="3">
        <v>145970423</v>
      </c>
      <c r="B318" s="2" t="s">
        <v>367</v>
      </c>
      <c r="C318" s="3">
        <v>26900</v>
      </c>
      <c r="D318" s="3">
        <v>1389558</v>
      </c>
      <c r="E318" s="2" t="s">
        <v>28</v>
      </c>
      <c r="F318" s="12">
        <v>2900</v>
      </c>
      <c r="G318" s="13">
        <f>IF(C318&lt;=7000,"active","inactive")</f>
      </c>
      <c r="H318" s="3">
        <v>16</v>
      </c>
      <c r="I318" s="2"/>
      <c r="J318" s="2"/>
      <c r="K318" s="2"/>
      <c r="L318" s="18"/>
      <c r="M318" s="18"/>
    </row>
    <row x14ac:dyDescent="0.25" r="319" customHeight="1" ht="18.75">
      <c r="A319" s="3">
        <v>145970624</v>
      </c>
      <c r="B319" s="2" t="s">
        <v>368</v>
      </c>
      <c r="C319" s="3">
        <v>100000</v>
      </c>
      <c r="D319" s="3">
        <v>1389558</v>
      </c>
      <c r="E319" s="2" t="s">
        <v>28</v>
      </c>
      <c r="F319" s="12">
        <v>2900</v>
      </c>
      <c r="G319" s="13">
        <f>IF(C319&lt;=7000,"active","inactive")</f>
      </c>
      <c r="H319" s="3">
        <v>16</v>
      </c>
      <c r="I319" s="2"/>
      <c r="J319" s="2"/>
      <c r="K319" s="2"/>
      <c r="L319" s="18"/>
      <c r="M319" s="18"/>
    </row>
    <row x14ac:dyDescent="0.25" r="320" customHeight="1" ht="18.75">
      <c r="A320" s="3">
        <v>145970658</v>
      </c>
      <c r="B320" s="2" t="s">
        <v>369</v>
      </c>
      <c r="C320" s="3">
        <v>58100</v>
      </c>
      <c r="D320" s="3">
        <v>1389558</v>
      </c>
      <c r="E320" s="2" t="s">
        <v>28</v>
      </c>
      <c r="F320" s="12">
        <v>2900</v>
      </c>
      <c r="G320" s="13">
        <f>IF(C320&lt;=7000,"active","inactive")</f>
      </c>
      <c r="H320" s="3">
        <v>16</v>
      </c>
      <c r="I320" s="2"/>
      <c r="J320" s="2"/>
      <c r="K320" s="2"/>
      <c r="L320" s="18"/>
      <c r="M320" s="18"/>
    </row>
    <row x14ac:dyDescent="0.25" r="321" customHeight="1" ht="18.75">
      <c r="A321" s="3">
        <v>145970797</v>
      </c>
      <c r="B321" s="2" t="s">
        <v>370</v>
      </c>
      <c r="C321" s="3">
        <v>11600</v>
      </c>
      <c r="D321" s="3">
        <v>1389558</v>
      </c>
      <c r="E321" s="2" t="s">
        <v>28</v>
      </c>
      <c r="F321" s="12">
        <v>2900</v>
      </c>
      <c r="G321" s="13">
        <f>IF(C321&lt;=7000,"active","inactive")</f>
      </c>
      <c r="H321" s="3">
        <v>16</v>
      </c>
      <c r="I321" s="2"/>
      <c r="J321" s="2"/>
      <c r="K321" s="2"/>
      <c r="L321" s="18"/>
      <c r="M321" s="18"/>
    </row>
    <row x14ac:dyDescent="0.25" r="322" customHeight="1" ht="18.75">
      <c r="A322" s="3">
        <v>145987280</v>
      </c>
      <c r="B322" s="2" t="s">
        <v>371</v>
      </c>
      <c r="C322" s="3">
        <v>64300</v>
      </c>
      <c r="D322" s="3">
        <v>1389558</v>
      </c>
      <c r="E322" s="2" t="s">
        <v>28</v>
      </c>
      <c r="F322" s="12">
        <v>2900</v>
      </c>
      <c r="G322" s="13">
        <f>IF(C322&lt;=7000,"active","inactive")</f>
      </c>
      <c r="H322" s="3">
        <v>16</v>
      </c>
      <c r="I322" s="2"/>
      <c r="J322" s="2"/>
      <c r="K322" s="2"/>
      <c r="L322" s="18"/>
      <c r="M322" s="18"/>
    </row>
    <row x14ac:dyDescent="0.25" r="323" customHeight="1" ht="18.75">
      <c r="A323" s="3">
        <v>145988409</v>
      </c>
      <c r="B323" s="2" t="s">
        <v>372</v>
      </c>
      <c r="C323" s="3">
        <v>17800</v>
      </c>
      <c r="D323" s="3">
        <v>1389558</v>
      </c>
      <c r="E323" s="2" t="s">
        <v>28</v>
      </c>
      <c r="F323" s="12">
        <v>2900</v>
      </c>
      <c r="G323" s="13">
        <f>IF(C323&lt;=7000,"active","inactive")</f>
      </c>
      <c r="H323" s="3">
        <v>16</v>
      </c>
      <c r="I323" s="2"/>
      <c r="J323" s="2"/>
      <c r="K323" s="2"/>
      <c r="L323" s="18"/>
      <c r="M323" s="18"/>
    </row>
    <row x14ac:dyDescent="0.25" r="324" customHeight="1" ht="18.75">
      <c r="A324" s="3">
        <v>145989045</v>
      </c>
      <c r="B324" s="2" t="s">
        <v>373</v>
      </c>
      <c r="C324" s="3">
        <v>15200</v>
      </c>
      <c r="D324" s="3">
        <v>1389558</v>
      </c>
      <c r="E324" s="2" t="s">
        <v>28</v>
      </c>
      <c r="F324" s="12">
        <v>2900</v>
      </c>
      <c r="G324" s="13">
        <f>IF(C324&lt;=7000,"active","inactive")</f>
      </c>
      <c r="H324" s="3">
        <v>16</v>
      </c>
      <c r="I324" s="2"/>
      <c r="J324" s="2"/>
      <c r="K324" s="2"/>
      <c r="L324" s="18"/>
      <c r="M324" s="18"/>
    </row>
    <row x14ac:dyDescent="0.25" r="325" customHeight="1" ht="18.75">
      <c r="A325" s="3">
        <v>150049964</v>
      </c>
      <c r="B325" s="2" t="s">
        <v>374</v>
      </c>
      <c r="C325" s="3">
        <v>360</v>
      </c>
      <c r="D325" s="3">
        <v>1888100</v>
      </c>
      <c r="E325" s="2" t="s">
        <v>28</v>
      </c>
      <c r="F325" s="12">
        <v>8370</v>
      </c>
      <c r="G325" s="13">
        <f>IF(C325&lt;=7000,"active","inactive")</f>
      </c>
      <c r="H325" s="3">
        <v>16</v>
      </c>
      <c r="I325" s="2"/>
      <c r="J325" s="2"/>
      <c r="K325" s="2"/>
      <c r="L325" s="18"/>
      <c r="M325" s="18"/>
    </row>
    <row x14ac:dyDescent="0.25" r="326" customHeight="1" ht="18.75">
      <c r="A326" s="3">
        <v>155518202</v>
      </c>
      <c r="B326" s="2" t="s">
        <v>375</v>
      </c>
      <c r="C326" s="3">
        <v>29</v>
      </c>
      <c r="D326" s="3">
        <v>1900625</v>
      </c>
      <c r="E326" s="2" t="s">
        <v>28</v>
      </c>
      <c r="F326" s="12">
        <v>7590</v>
      </c>
      <c r="G326" s="13">
        <f>IF(C326&lt;=7000,"active","inactive")</f>
      </c>
      <c r="H326" s="3">
        <v>3</v>
      </c>
      <c r="I326" s="2"/>
      <c r="J326" s="2"/>
      <c r="K326" s="2"/>
      <c r="L326" s="18"/>
      <c r="M326" s="18"/>
    </row>
    <row x14ac:dyDescent="0.25" r="327" customHeight="1" ht="18.75">
      <c r="A327" s="3">
        <v>155903283</v>
      </c>
      <c r="B327" s="2" t="s">
        <v>376</v>
      </c>
      <c r="C327" s="3">
        <v>6500</v>
      </c>
      <c r="D327" s="3">
        <v>1804710</v>
      </c>
      <c r="E327" s="2" t="s">
        <v>28</v>
      </c>
      <c r="F327" s="12">
        <v>5000</v>
      </c>
      <c r="G327" s="13">
        <f>IF(C327&lt;=7000,"active","inactive")</f>
      </c>
      <c r="H327" s="3">
        <v>16</v>
      </c>
      <c r="I327" s="2"/>
      <c r="J327" s="2"/>
      <c r="K327" s="2"/>
      <c r="L327" s="18"/>
      <c r="M327" s="18"/>
    </row>
    <row x14ac:dyDescent="0.25" r="328" customHeight="1" ht="18.75">
      <c r="A328" s="3">
        <v>155903284</v>
      </c>
      <c r="B328" s="2" t="s">
        <v>377</v>
      </c>
      <c r="C328" s="3">
        <v>1400</v>
      </c>
      <c r="D328" s="3">
        <v>1806026</v>
      </c>
      <c r="E328" s="2" t="s">
        <v>28</v>
      </c>
      <c r="F328" s="12">
        <v>5000</v>
      </c>
      <c r="G328" s="13">
        <f>IF(C328&lt;=7000,"active","inactive")</f>
      </c>
      <c r="H328" s="3">
        <v>1</v>
      </c>
      <c r="I328" s="2"/>
      <c r="J328" s="2"/>
      <c r="K328" s="2"/>
      <c r="L328" s="18"/>
      <c r="M328" s="18"/>
    </row>
    <row x14ac:dyDescent="0.25" r="329" customHeight="1" ht="18.75">
      <c r="A329" s="3">
        <v>155903285</v>
      </c>
      <c r="B329" s="2" t="s">
        <v>378</v>
      </c>
      <c r="C329" s="3">
        <v>12200</v>
      </c>
      <c r="D329" s="3">
        <v>1806026</v>
      </c>
      <c r="E329" s="2" t="s">
        <v>28</v>
      </c>
      <c r="F329" s="12">
        <v>5000</v>
      </c>
      <c r="G329" s="13">
        <f>IF(C329&lt;=7000,"active","inactive")</f>
      </c>
      <c r="H329" s="3">
        <v>16</v>
      </c>
      <c r="I329" s="2"/>
      <c r="J329" s="2"/>
      <c r="K329" s="2"/>
      <c r="L329" s="18"/>
      <c r="M329" s="18"/>
    </row>
    <row x14ac:dyDescent="0.25" r="330" customHeight="1" ht="18.75">
      <c r="A330" s="3">
        <v>155903286</v>
      </c>
      <c r="B330" s="2" t="s">
        <v>379</v>
      </c>
      <c r="C330" s="3">
        <v>5900</v>
      </c>
      <c r="D330" s="3">
        <v>1806026</v>
      </c>
      <c r="E330" s="2" t="s">
        <v>28</v>
      </c>
      <c r="F330" s="12">
        <v>5000</v>
      </c>
      <c r="G330" s="13">
        <f>IF(C330&lt;=7000,"active","inactive")</f>
      </c>
      <c r="H330" s="3">
        <v>16</v>
      </c>
      <c r="I330" s="2"/>
      <c r="J330" s="2"/>
      <c r="K330" s="2"/>
      <c r="L330" s="18"/>
      <c r="M330" s="18"/>
    </row>
    <row x14ac:dyDescent="0.25" r="331" customHeight="1" ht="18.75">
      <c r="A331" s="3">
        <v>155903287</v>
      </c>
      <c r="B331" s="2" t="s">
        <v>380</v>
      </c>
      <c r="C331" s="3">
        <v>14500</v>
      </c>
      <c r="D331" s="3">
        <v>1806026</v>
      </c>
      <c r="E331" s="2" t="s">
        <v>28</v>
      </c>
      <c r="F331" s="12">
        <v>5000</v>
      </c>
      <c r="G331" s="13">
        <f>IF(C331&lt;=7000,"active","inactive")</f>
      </c>
      <c r="H331" s="3">
        <v>1</v>
      </c>
      <c r="I331" s="2"/>
      <c r="J331" s="2"/>
      <c r="K331" s="2"/>
      <c r="L331" s="18"/>
      <c r="M331" s="18"/>
    </row>
    <row x14ac:dyDescent="0.25" r="332" customHeight="1" ht="18.75">
      <c r="A332" s="3">
        <v>155903288</v>
      </c>
      <c r="B332" s="2" t="s">
        <v>381</v>
      </c>
      <c r="C332" s="3">
        <v>70100</v>
      </c>
      <c r="D332" s="3">
        <v>1806026</v>
      </c>
      <c r="E332" s="2" t="s">
        <v>28</v>
      </c>
      <c r="F332" s="12">
        <v>5000</v>
      </c>
      <c r="G332" s="13">
        <f>IF(C332&lt;=7000,"active","inactive")</f>
      </c>
      <c r="H332" s="3">
        <v>16</v>
      </c>
      <c r="I332" s="2"/>
      <c r="J332" s="2"/>
      <c r="K332" s="2"/>
      <c r="L332" s="18"/>
      <c r="M332" s="18"/>
    </row>
    <row x14ac:dyDescent="0.25" r="333" customHeight="1" ht="18.75">
      <c r="A333" s="3">
        <v>155903289</v>
      </c>
      <c r="B333" s="2" t="s">
        <v>382</v>
      </c>
      <c r="C333" s="3">
        <v>2200</v>
      </c>
      <c r="D333" s="3">
        <v>1806026</v>
      </c>
      <c r="E333" s="2" t="s">
        <v>28</v>
      </c>
      <c r="F333" s="12">
        <v>5000</v>
      </c>
      <c r="G333" s="13">
        <f>IF(C333&lt;=7000,"active","inactive")</f>
      </c>
      <c r="H333" s="3">
        <v>16</v>
      </c>
      <c r="I333" s="2"/>
      <c r="J333" s="2"/>
      <c r="K333" s="2"/>
      <c r="L333" s="18"/>
      <c r="M333" s="18"/>
    </row>
    <row x14ac:dyDescent="0.25" r="334" customHeight="1" ht="18.75">
      <c r="A334" s="3">
        <v>155903290</v>
      </c>
      <c r="B334" s="2" t="s">
        <v>383</v>
      </c>
      <c r="C334" s="3">
        <v>1200</v>
      </c>
      <c r="D334" s="3">
        <v>1806026</v>
      </c>
      <c r="E334" s="2" t="s">
        <v>28</v>
      </c>
      <c r="F334" s="12">
        <v>5000</v>
      </c>
      <c r="G334" s="13">
        <f>IF(C334&lt;=7000,"active","inactive")</f>
      </c>
      <c r="H334" s="3">
        <v>16</v>
      </c>
      <c r="I334" s="2"/>
      <c r="J334" s="2"/>
      <c r="K334" s="2"/>
      <c r="L334" s="18"/>
      <c r="M334" s="18"/>
    </row>
    <row x14ac:dyDescent="0.25" r="335" customHeight="1" ht="18.75">
      <c r="A335" s="3">
        <v>155903291</v>
      </c>
      <c r="B335" s="2" t="s">
        <v>384</v>
      </c>
      <c r="C335" s="3">
        <v>1300</v>
      </c>
      <c r="D335" s="3">
        <v>1806026</v>
      </c>
      <c r="E335" s="2" t="s">
        <v>28</v>
      </c>
      <c r="F335" s="12">
        <v>5000</v>
      </c>
      <c r="G335" s="13">
        <f>IF(C335&lt;=7000,"active","inactive")</f>
      </c>
      <c r="H335" s="3">
        <v>16</v>
      </c>
      <c r="I335" s="2"/>
      <c r="J335" s="2"/>
      <c r="K335" s="2"/>
      <c r="L335" s="18"/>
      <c r="M335" s="18"/>
    </row>
    <row x14ac:dyDescent="0.25" r="336" customHeight="1" ht="18.75">
      <c r="A336" s="3">
        <v>155903292</v>
      </c>
      <c r="B336" s="2" t="s">
        <v>385</v>
      </c>
      <c r="C336" s="3">
        <v>16300</v>
      </c>
      <c r="D336" s="3">
        <v>1806026</v>
      </c>
      <c r="E336" s="2" t="s">
        <v>28</v>
      </c>
      <c r="F336" s="12">
        <v>5000</v>
      </c>
      <c r="G336" s="13">
        <f>IF(C336&lt;=7000,"active","inactive")</f>
      </c>
      <c r="H336" s="3">
        <v>16</v>
      </c>
      <c r="I336" s="2"/>
      <c r="J336" s="2"/>
      <c r="K336" s="2"/>
      <c r="L336" s="18"/>
      <c r="M336" s="18"/>
    </row>
    <row x14ac:dyDescent="0.25" r="337" customHeight="1" ht="18.75">
      <c r="A337" s="3">
        <v>155903293</v>
      </c>
      <c r="B337" s="2" t="s">
        <v>386</v>
      </c>
      <c r="C337" s="3">
        <v>68000</v>
      </c>
      <c r="D337" s="3">
        <v>1806026</v>
      </c>
      <c r="E337" s="2" t="s">
        <v>28</v>
      </c>
      <c r="F337" s="12">
        <v>5000</v>
      </c>
      <c r="G337" s="13">
        <f>IF(C337&lt;=7000,"active","inactive")</f>
      </c>
      <c r="H337" s="3">
        <v>16</v>
      </c>
      <c r="I337" s="2"/>
      <c r="J337" s="2"/>
      <c r="K337" s="2"/>
      <c r="L337" s="18"/>
      <c r="M337" s="18"/>
    </row>
    <row x14ac:dyDescent="0.25" r="338" customHeight="1" ht="18.75">
      <c r="A338" s="3">
        <v>155903294</v>
      </c>
      <c r="B338" s="2" t="s">
        <v>387</v>
      </c>
      <c r="C338" s="3">
        <v>67900</v>
      </c>
      <c r="D338" s="3">
        <v>1806026</v>
      </c>
      <c r="E338" s="2" t="s">
        <v>28</v>
      </c>
      <c r="F338" s="12">
        <v>5000</v>
      </c>
      <c r="G338" s="13">
        <f>IF(C338&lt;=7000,"active","inactive")</f>
      </c>
      <c r="H338" s="3">
        <v>16</v>
      </c>
      <c r="I338" s="2"/>
      <c r="J338" s="2"/>
      <c r="K338" s="2"/>
      <c r="L338" s="18"/>
      <c r="M338" s="18"/>
    </row>
    <row x14ac:dyDescent="0.25" r="339" customHeight="1" ht="18.75">
      <c r="A339" s="3">
        <v>155903295</v>
      </c>
      <c r="B339" s="2" t="s">
        <v>388</v>
      </c>
      <c r="C339" s="3">
        <v>25200</v>
      </c>
      <c r="D339" s="3">
        <v>1806026</v>
      </c>
      <c r="E339" s="2" t="s">
        <v>28</v>
      </c>
      <c r="F339" s="12">
        <v>5000</v>
      </c>
      <c r="G339" s="13">
        <f>IF(C339&lt;=7000,"active","inactive")</f>
      </c>
      <c r="H339" s="3">
        <v>16</v>
      </c>
      <c r="I339" s="2"/>
      <c r="J339" s="2"/>
      <c r="K339" s="2"/>
      <c r="L339" s="18"/>
      <c r="M339" s="18"/>
    </row>
    <row x14ac:dyDescent="0.25" r="340" customHeight="1" ht="18.75">
      <c r="A340" s="3">
        <v>156009534</v>
      </c>
      <c r="B340" s="2" t="s">
        <v>389</v>
      </c>
      <c r="C340" s="3">
        <v>50000</v>
      </c>
      <c r="D340" s="3">
        <v>1651286</v>
      </c>
      <c r="E340" s="2" t="s">
        <v>28</v>
      </c>
      <c r="F340" s="12">
        <v>2200</v>
      </c>
      <c r="G340" s="13">
        <f>IF(C340&lt;=7000,"active","inactive")</f>
      </c>
      <c r="H340" s="3">
        <v>16</v>
      </c>
      <c r="I340" s="2"/>
      <c r="J340" s="2"/>
      <c r="K340" s="2"/>
      <c r="L340" s="18"/>
      <c r="M340" s="18"/>
    </row>
    <row x14ac:dyDescent="0.25" r="341" customHeight="1" ht="18.75">
      <c r="A341" s="3">
        <v>156010070</v>
      </c>
      <c r="B341" s="2" t="s">
        <v>390</v>
      </c>
      <c r="C341" s="3">
        <v>50000</v>
      </c>
      <c r="D341" s="3">
        <v>1651286</v>
      </c>
      <c r="E341" s="2" t="s">
        <v>28</v>
      </c>
      <c r="F341" s="12">
        <v>2200</v>
      </c>
      <c r="G341" s="13">
        <f>IF(C341&lt;=7000,"active","inactive")</f>
      </c>
      <c r="H341" s="3">
        <v>16</v>
      </c>
      <c r="I341" s="2"/>
      <c r="J341" s="2"/>
      <c r="K341" s="2"/>
      <c r="L341" s="18"/>
      <c r="M341" s="18"/>
    </row>
    <row x14ac:dyDescent="0.25" r="342" customHeight="1" ht="18.75">
      <c r="A342" s="3">
        <v>156010449</v>
      </c>
      <c r="B342" s="2" t="s">
        <v>391</v>
      </c>
      <c r="C342" s="3">
        <v>50000</v>
      </c>
      <c r="D342" s="3">
        <v>1651286</v>
      </c>
      <c r="E342" s="2" t="s">
        <v>28</v>
      </c>
      <c r="F342" s="12">
        <v>2200</v>
      </c>
      <c r="G342" s="13">
        <f>IF(C342&lt;=7000,"active","inactive")</f>
      </c>
      <c r="H342" s="3">
        <v>16</v>
      </c>
      <c r="I342" s="2"/>
      <c r="J342" s="2"/>
      <c r="K342" s="2"/>
      <c r="L342" s="18"/>
      <c r="M342" s="18"/>
    </row>
    <row x14ac:dyDescent="0.25" r="343" customHeight="1" ht="18.75">
      <c r="A343" s="3">
        <v>156011158</v>
      </c>
      <c r="B343" s="2" t="s">
        <v>392</v>
      </c>
      <c r="C343" s="3">
        <v>50000</v>
      </c>
      <c r="D343" s="3">
        <v>1651286</v>
      </c>
      <c r="E343" s="2" t="s">
        <v>28</v>
      </c>
      <c r="F343" s="12">
        <v>2200</v>
      </c>
      <c r="G343" s="13">
        <f>IF(C343&lt;=7000,"active","inactive")</f>
      </c>
      <c r="H343" s="3">
        <v>16</v>
      </c>
      <c r="I343" s="2"/>
      <c r="J343" s="2"/>
      <c r="K343" s="2"/>
      <c r="L343" s="18"/>
      <c r="M343" s="18"/>
    </row>
    <row x14ac:dyDescent="0.25" r="344" customHeight="1" ht="18.75">
      <c r="A344" s="3">
        <v>156011846</v>
      </c>
      <c r="B344" s="2" t="s">
        <v>393</v>
      </c>
      <c r="C344" s="3">
        <v>50000</v>
      </c>
      <c r="D344" s="3">
        <v>1651286</v>
      </c>
      <c r="E344" s="2" t="s">
        <v>28</v>
      </c>
      <c r="F344" s="12">
        <v>2200</v>
      </c>
      <c r="G344" s="13">
        <f>IF(C344&lt;=7000,"active","inactive")</f>
      </c>
      <c r="H344" s="3">
        <v>16</v>
      </c>
      <c r="I344" s="2"/>
      <c r="J344" s="2"/>
      <c r="K344" s="2"/>
      <c r="L344" s="18"/>
      <c r="M344" s="18"/>
    </row>
    <row x14ac:dyDescent="0.25" r="345" customHeight="1" ht="18.75">
      <c r="A345" s="3">
        <v>156013394</v>
      </c>
      <c r="B345" s="2" t="s">
        <v>394</v>
      </c>
      <c r="C345" s="3">
        <v>12700</v>
      </c>
      <c r="D345" s="3">
        <v>1651286</v>
      </c>
      <c r="E345" s="2" t="s">
        <v>28</v>
      </c>
      <c r="F345" s="12">
        <v>2200</v>
      </c>
      <c r="G345" s="13">
        <f>IF(C345&lt;=7000,"active","inactive")</f>
      </c>
      <c r="H345" s="3">
        <v>16</v>
      </c>
      <c r="I345" s="2"/>
      <c r="J345" s="2"/>
      <c r="K345" s="2"/>
      <c r="L345" s="18"/>
      <c r="M345" s="18"/>
    </row>
    <row x14ac:dyDescent="0.25" r="346" customHeight="1" ht="18.75">
      <c r="A346" s="3">
        <v>156014480</v>
      </c>
      <c r="B346" s="2" t="s">
        <v>395</v>
      </c>
      <c r="C346" s="3">
        <v>9900</v>
      </c>
      <c r="D346" s="3">
        <v>1651286</v>
      </c>
      <c r="E346" s="2" t="s">
        <v>28</v>
      </c>
      <c r="F346" s="12">
        <v>2200</v>
      </c>
      <c r="G346" s="13">
        <f>IF(C346&lt;=7000,"active","inactive")</f>
      </c>
      <c r="H346" s="3">
        <v>16</v>
      </c>
      <c r="I346" s="2"/>
      <c r="J346" s="2"/>
      <c r="K346" s="2"/>
      <c r="L346" s="18"/>
      <c r="M346" s="18"/>
    </row>
    <row x14ac:dyDescent="0.25" r="347" customHeight="1" ht="18.75">
      <c r="A347" s="3">
        <v>156015280</v>
      </c>
      <c r="B347" s="2" t="s">
        <v>396</v>
      </c>
      <c r="C347" s="3">
        <v>50000</v>
      </c>
      <c r="D347" s="3">
        <v>1651286</v>
      </c>
      <c r="E347" s="2" t="s">
        <v>28</v>
      </c>
      <c r="F347" s="12">
        <v>2200</v>
      </c>
      <c r="G347" s="13">
        <f>IF(C347&lt;=7000,"active","inactive")</f>
      </c>
      <c r="H347" s="3">
        <v>16</v>
      </c>
      <c r="I347" s="2"/>
      <c r="J347" s="2"/>
      <c r="K347" s="2"/>
      <c r="L347" s="18"/>
      <c r="M347" s="18"/>
    </row>
    <row x14ac:dyDescent="0.25" r="348" customHeight="1" ht="18.75">
      <c r="A348" s="3">
        <v>156018806</v>
      </c>
      <c r="B348" s="2" t="s">
        <v>397</v>
      </c>
      <c r="C348" s="3">
        <v>50000</v>
      </c>
      <c r="D348" s="3">
        <v>1651286</v>
      </c>
      <c r="E348" s="2" t="s">
        <v>28</v>
      </c>
      <c r="F348" s="12">
        <v>2200</v>
      </c>
      <c r="G348" s="13">
        <f>IF(C348&lt;=7000,"active","inactive")</f>
      </c>
      <c r="H348" s="3">
        <v>16</v>
      </c>
      <c r="I348" s="2"/>
      <c r="J348" s="2"/>
      <c r="K348" s="2"/>
      <c r="L348" s="18"/>
      <c r="M348" s="18"/>
    </row>
    <row x14ac:dyDescent="0.25" r="349" customHeight="1" ht="18.75">
      <c r="A349" s="3">
        <v>156019991</v>
      </c>
      <c r="B349" s="2" t="s">
        <v>398</v>
      </c>
      <c r="C349" s="3">
        <v>50000</v>
      </c>
      <c r="D349" s="3">
        <v>1651286</v>
      </c>
      <c r="E349" s="2" t="s">
        <v>28</v>
      </c>
      <c r="F349" s="12">
        <v>2200</v>
      </c>
      <c r="G349" s="13">
        <f>IF(C349&lt;=7000,"active","inactive")</f>
      </c>
      <c r="H349" s="3">
        <v>16</v>
      </c>
      <c r="I349" s="2"/>
      <c r="J349" s="2"/>
      <c r="K349" s="2"/>
      <c r="L349" s="18"/>
      <c r="M349" s="18"/>
    </row>
    <row x14ac:dyDescent="0.25" r="350" customHeight="1" ht="18.75">
      <c r="A350" s="3">
        <v>156020443</v>
      </c>
      <c r="B350" s="2" t="s">
        <v>399</v>
      </c>
      <c r="C350" s="3">
        <v>31400</v>
      </c>
      <c r="D350" s="3">
        <v>1651286</v>
      </c>
      <c r="E350" s="2" t="s">
        <v>28</v>
      </c>
      <c r="F350" s="12">
        <v>2200</v>
      </c>
      <c r="G350" s="13">
        <f>IF(C350&lt;=7000,"active","inactive")</f>
      </c>
      <c r="H350" s="3">
        <v>16</v>
      </c>
      <c r="I350" s="2"/>
      <c r="J350" s="2"/>
      <c r="K350" s="2"/>
      <c r="L350" s="18"/>
      <c r="M350" s="18"/>
    </row>
    <row x14ac:dyDescent="0.25" r="351" customHeight="1" ht="18.75">
      <c r="A351" s="3">
        <v>156020591</v>
      </c>
      <c r="B351" s="2" t="s">
        <v>400</v>
      </c>
      <c r="C351" s="3">
        <v>50000</v>
      </c>
      <c r="D351" s="3">
        <v>1651286</v>
      </c>
      <c r="E351" s="2" t="s">
        <v>28</v>
      </c>
      <c r="F351" s="12">
        <v>2200</v>
      </c>
      <c r="G351" s="13">
        <f>IF(C351&lt;=7000,"active","inactive")</f>
      </c>
      <c r="H351" s="3">
        <v>16</v>
      </c>
      <c r="I351" s="2"/>
      <c r="J351" s="2"/>
      <c r="K351" s="2"/>
      <c r="L351" s="18"/>
      <c r="M351" s="18"/>
    </row>
    <row x14ac:dyDescent="0.25" r="352" customHeight="1" ht="18.75">
      <c r="A352" s="3">
        <v>156020925</v>
      </c>
      <c r="B352" s="2" t="s">
        <v>401</v>
      </c>
      <c r="C352" s="3">
        <v>50000</v>
      </c>
      <c r="D352" s="3">
        <v>1651286</v>
      </c>
      <c r="E352" s="2" t="s">
        <v>28</v>
      </c>
      <c r="F352" s="12">
        <v>2200</v>
      </c>
      <c r="G352" s="13">
        <f>IF(C352&lt;=7000,"active","inactive")</f>
      </c>
      <c r="H352" s="3">
        <v>16</v>
      </c>
      <c r="I352" s="2"/>
      <c r="J352" s="2"/>
      <c r="K352" s="2"/>
      <c r="L352" s="18"/>
      <c r="M352" s="18"/>
    </row>
    <row x14ac:dyDescent="0.25" r="353" customHeight="1" ht="18.75">
      <c r="A353" s="3">
        <v>156020945</v>
      </c>
      <c r="B353" s="2" t="s">
        <v>402</v>
      </c>
      <c r="C353" s="3">
        <v>4200</v>
      </c>
      <c r="D353" s="3">
        <v>1651286</v>
      </c>
      <c r="E353" s="2" t="s">
        <v>28</v>
      </c>
      <c r="F353" s="12">
        <v>2200</v>
      </c>
      <c r="G353" s="13">
        <f>IF(C353&lt;=7000,"active","inactive")</f>
      </c>
      <c r="H353" s="3">
        <v>16</v>
      </c>
      <c r="I353" s="2"/>
      <c r="J353" s="2"/>
      <c r="K353" s="2"/>
      <c r="L353" s="18"/>
      <c r="M353" s="18"/>
    </row>
    <row x14ac:dyDescent="0.25" r="354" customHeight="1" ht="18.75">
      <c r="A354" s="3">
        <v>156021233</v>
      </c>
      <c r="B354" s="2" t="s">
        <v>403</v>
      </c>
      <c r="C354" s="3">
        <v>15500</v>
      </c>
      <c r="D354" s="3">
        <v>1651286</v>
      </c>
      <c r="E354" s="2" t="s">
        <v>28</v>
      </c>
      <c r="F354" s="12">
        <v>2200</v>
      </c>
      <c r="G354" s="13">
        <f>IF(C354&lt;=7000,"active","inactive")</f>
      </c>
      <c r="H354" s="3">
        <v>16</v>
      </c>
      <c r="I354" s="2"/>
      <c r="J354" s="2"/>
      <c r="K354" s="2"/>
      <c r="L354" s="18"/>
      <c r="M354" s="18"/>
    </row>
    <row x14ac:dyDescent="0.25" r="355" customHeight="1" ht="18.75">
      <c r="A355" s="3">
        <v>156022102</v>
      </c>
      <c r="B355" s="2" t="s">
        <v>404</v>
      </c>
      <c r="C355" s="3">
        <v>50000</v>
      </c>
      <c r="D355" s="3">
        <v>1651286</v>
      </c>
      <c r="E355" s="2" t="s">
        <v>28</v>
      </c>
      <c r="F355" s="12">
        <v>2200</v>
      </c>
      <c r="G355" s="13">
        <f>IF(C355&lt;=7000,"active","inactive")</f>
      </c>
      <c r="H355" s="3">
        <v>16</v>
      </c>
      <c r="I355" s="2"/>
      <c r="J355" s="2"/>
      <c r="K355" s="2"/>
      <c r="L355" s="18"/>
      <c r="M355" s="18"/>
    </row>
    <row x14ac:dyDescent="0.25" r="356" customHeight="1" ht="18.75">
      <c r="A356" s="3">
        <v>156022208</v>
      </c>
      <c r="B356" s="2" t="s">
        <v>405</v>
      </c>
      <c r="C356" s="3">
        <v>28300</v>
      </c>
      <c r="D356" s="3">
        <v>1651286</v>
      </c>
      <c r="E356" s="2" t="s">
        <v>28</v>
      </c>
      <c r="F356" s="12">
        <v>2200</v>
      </c>
      <c r="G356" s="13">
        <f>IF(C356&lt;=7000,"active","inactive")</f>
      </c>
      <c r="H356" s="3">
        <v>16</v>
      </c>
      <c r="I356" s="2"/>
      <c r="J356" s="2"/>
      <c r="K356" s="2"/>
      <c r="L356" s="18"/>
      <c r="M356" s="18"/>
    </row>
    <row x14ac:dyDescent="0.25" r="357" customHeight="1" ht="18.75">
      <c r="A357" s="3">
        <v>156022257</v>
      </c>
      <c r="B357" s="2" t="s">
        <v>406</v>
      </c>
      <c r="C357" s="3">
        <v>50000</v>
      </c>
      <c r="D357" s="3">
        <v>1651286</v>
      </c>
      <c r="E357" s="2" t="s">
        <v>28</v>
      </c>
      <c r="F357" s="12">
        <v>2200</v>
      </c>
      <c r="G357" s="13">
        <f>IF(C357&lt;=7000,"active","inactive")</f>
      </c>
      <c r="H357" s="3">
        <v>16</v>
      </c>
      <c r="I357" s="2"/>
      <c r="J357" s="2"/>
      <c r="K357" s="2"/>
      <c r="L357" s="18"/>
      <c r="M357" s="18"/>
    </row>
    <row x14ac:dyDescent="0.25" r="358" customHeight="1" ht="18.75">
      <c r="A358" s="3">
        <v>156705017</v>
      </c>
      <c r="B358" s="2" t="s">
        <v>407</v>
      </c>
      <c r="C358" s="3">
        <v>248</v>
      </c>
      <c r="D358" s="3">
        <v>1900625</v>
      </c>
      <c r="E358" s="2" t="s">
        <v>28</v>
      </c>
      <c r="F358" s="12">
        <v>7590</v>
      </c>
      <c r="G358" s="13">
        <f>IF(C358&lt;=7000,"active","inactive")</f>
      </c>
      <c r="H358" s="3">
        <v>3</v>
      </c>
      <c r="I358" s="2"/>
      <c r="J358" s="2"/>
      <c r="K358" s="2"/>
      <c r="L358" s="18"/>
      <c r="M358" s="18"/>
    </row>
    <row x14ac:dyDescent="0.25" r="359" customHeight="1" ht="18.75">
      <c r="A359" s="3">
        <v>156705018</v>
      </c>
      <c r="B359" s="2" t="s">
        <v>408</v>
      </c>
      <c r="C359" s="3">
        <v>113</v>
      </c>
      <c r="D359" s="3">
        <v>1900625</v>
      </c>
      <c r="E359" s="2" t="s">
        <v>28</v>
      </c>
      <c r="F359" s="12">
        <v>7590</v>
      </c>
      <c r="G359" s="13">
        <f>IF(C359&lt;=7000,"active","inactive")</f>
      </c>
      <c r="H359" s="3">
        <v>3</v>
      </c>
      <c r="I359" s="2"/>
      <c r="J359" s="2"/>
      <c r="K359" s="2"/>
      <c r="L359" s="18"/>
      <c r="M359" s="18"/>
    </row>
    <row x14ac:dyDescent="0.25" r="360" customHeight="1" ht="18.75">
      <c r="A360" s="3">
        <v>156705019</v>
      </c>
      <c r="B360" s="2" t="s">
        <v>409</v>
      </c>
      <c r="C360" s="3">
        <v>96</v>
      </c>
      <c r="D360" s="3">
        <v>1900625</v>
      </c>
      <c r="E360" s="2" t="s">
        <v>28</v>
      </c>
      <c r="F360" s="12">
        <v>7590</v>
      </c>
      <c r="G360" s="13">
        <f>IF(C360&lt;=7000,"active","inactive")</f>
      </c>
      <c r="H360" s="3">
        <v>3</v>
      </c>
      <c r="I360" s="2"/>
      <c r="J360" s="2"/>
      <c r="K360" s="2"/>
      <c r="L360" s="18"/>
      <c r="M360" s="18"/>
    </row>
    <row x14ac:dyDescent="0.25" r="361" customHeight="1" ht="18.75">
      <c r="A361" s="3">
        <v>156705020</v>
      </c>
      <c r="B361" s="2" t="s">
        <v>410</v>
      </c>
      <c r="C361" s="3">
        <v>39</v>
      </c>
      <c r="D361" s="3">
        <v>1900625</v>
      </c>
      <c r="E361" s="2" t="s">
        <v>28</v>
      </c>
      <c r="F361" s="12">
        <v>7590</v>
      </c>
      <c r="G361" s="13">
        <f>IF(C361&lt;=7000,"active","inactive")</f>
      </c>
      <c r="H361" s="3">
        <v>3</v>
      </c>
      <c r="I361" s="2"/>
      <c r="J361" s="2"/>
      <c r="K361" s="2"/>
      <c r="L361" s="18"/>
      <c r="M361" s="18"/>
    </row>
    <row x14ac:dyDescent="0.25" r="362" customHeight="1" ht="18.75">
      <c r="A362" s="3">
        <v>156705021</v>
      </c>
      <c r="B362" s="2" t="s">
        <v>411</v>
      </c>
      <c r="C362" s="3">
        <v>121</v>
      </c>
      <c r="D362" s="3">
        <v>1900625</v>
      </c>
      <c r="E362" s="2" t="s">
        <v>28</v>
      </c>
      <c r="F362" s="12">
        <v>7590</v>
      </c>
      <c r="G362" s="13">
        <f>IF(C362&lt;=7000,"active","inactive")</f>
      </c>
      <c r="H362" s="3">
        <v>3</v>
      </c>
      <c r="I362" s="2"/>
      <c r="J362" s="2"/>
      <c r="K362" s="2"/>
      <c r="L362" s="18"/>
      <c r="M362" s="18"/>
    </row>
    <row x14ac:dyDescent="0.25" r="363" customHeight="1" ht="18.75">
      <c r="A363" s="3">
        <v>156705022</v>
      </c>
      <c r="B363" s="2" t="s">
        <v>412</v>
      </c>
      <c r="C363" s="3">
        <v>68</v>
      </c>
      <c r="D363" s="3">
        <v>1900625</v>
      </c>
      <c r="E363" s="2" t="s">
        <v>28</v>
      </c>
      <c r="F363" s="12">
        <v>7590</v>
      </c>
      <c r="G363" s="13">
        <f>IF(C363&lt;=7000,"active","inactive")</f>
      </c>
      <c r="H363" s="3">
        <v>3</v>
      </c>
      <c r="I363" s="2"/>
      <c r="J363" s="2"/>
      <c r="K363" s="2"/>
      <c r="L363" s="18"/>
      <c r="M363" s="18"/>
    </row>
    <row x14ac:dyDescent="0.25" r="364" customHeight="1" ht="18.75">
      <c r="A364" s="3">
        <v>156705024</v>
      </c>
      <c r="B364" s="2" t="s">
        <v>413</v>
      </c>
      <c r="C364" s="3">
        <v>147</v>
      </c>
      <c r="D364" s="3">
        <v>1900625</v>
      </c>
      <c r="E364" s="2" t="s">
        <v>28</v>
      </c>
      <c r="F364" s="12">
        <v>7590</v>
      </c>
      <c r="G364" s="13">
        <f>IF(C364&lt;=7000,"active","inactive")</f>
      </c>
      <c r="H364" s="3">
        <v>3</v>
      </c>
      <c r="I364" s="2"/>
      <c r="J364" s="2"/>
      <c r="K364" s="2"/>
      <c r="L364" s="18"/>
      <c r="M364" s="18"/>
    </row>
    <row x14ac:dyDescent="0.25" r="365" customHeight="1" ht="18.75">
      <c r="A365" s="3">
        <v>156705026</v>
      </c>
      <c r="B365" s="2" t="s">
        <v>414</v>
      </c>
      <c r="C365" s="3">
        <v>68</v>
      </c>
      <c r="D365" s="3">
        <v>1900625</v>
      </c>
      <c r="E365" s="2" t="s">
        <v>28</v>
      </c>
      <c r="F365" s="12">
        <v>7590</v>
      </c>
      <c r="G365" s="13">
        <f>IF(C365&lt;=7000,"active","inactive")</f>
      </c>
      <c r="H365" s="3">
        <v>3</v>
      </c>
      <c r="I365" s="2"/>
      <c r="J365" s="2"/>
      <c r="K365" s="2"/>
      <c r="L365" s="18"/>
      <c r="M365" s="18"/>
    </row>
    <row x14ac:dyDescent="0.25" r="366" customHeight="1" ht="18.75">
      <c r="A366" s="3">
        <v>156705027</v>
      </c>
      <c r="B366" s="2" t="s">
        <v>415</v>
      </c>
      <c r="C366" s="3">
        <v>151</v>
      </c>
      <c r="D366" s="3">
        <v>1900625</v>
      </c>
      <c r="E366" s="2" t="s">
        <v>28</v>
      </c>
      <c r="F366" s="12">
        <v>7590</v>
      </c>
      <c r="G366" s="13">
        <f>IF(C366&lt;=7000,"active","inactive")</f>
      </c>
      <c r="H366" s="3">
        <v>3</v>
      </c>
      <c r="I366" s="2"/>
      <c r="J366" s="2"/>
      <c r="K366" s="2"/>
      <c r="L366" s="18"/>
      <c r="M366" s="18"/>
    </row>
    <row x14ac:dyDescent="0.25" r="367" customHeight="1" ht="18.75">
      <c r="A367" s="3">
        <v>156705029</v>
      </c>
      <c r="B367" s="2" t="s">
        <v>416</v>
      </c>
      <c r="C367" s="3">
        <v>53</v>
      </c>
      <c r="D367" s="3">
        <v>1900625</v>
      </c>
      <c r="E367" s="2" t="s">
        <v>28</v>
      </c>
      <c r="F367" s="12">
        <v>7590</v>
      </c>
      <c r="G367" s="13">
        <f>IF(C367&lt;=7000,"active","inactive")</f>
      </c>
      <c r="H367" s="3">
        <v>3</v>
      </c>
      <c r="I367" s="2"/>
      <c r="J367" s="2"/>
      <c r="K367" s="2"/>
      <c r="L367" s="18"/>
      <c r="M367" s="18"/>
    </row>
    <row x14ac:dyDescent="0.25" r="368" customHeight="1" ht="18.75">
      <c r="A368" s="3">
        <v>156772021</v>
      </c>
      <c r="B368" s="2" t="s">
        <v>417</v>
      </c>
      <c r="C368" s="3">
        <v>242</v>
      </c>
      <c r="D368" s="3">
        <v>1900625</v>
      </c>
      <c r="E368" s="2" t="s">
        <v>28</v>
      </c>
      <c r="F368" s="12">
        <v>7590</v>
      </c>
      <c r="G368" s="13">
        <f>IF(C368&lt;=7000,"active","inactive")</f>
      </c>
      <c r="H368" s="3">
        <v>3</v>
      </c>
      <c r="I368" s="2"/>
      <c r="J368" s="2"/>
      <c r="K368" s="2"/>
      <c r="L368" s="18"/>
      <c r="M368" s="18"/>
    </row>
    <row x14ac:dyDescent="0.25" r="369" customHeight="1" ht="18.75">
      <c r="A369" s="3">
        <v>156780173</v>
      </c>
      <c r="B369" s="2" t="s">
        <v>418</v>
      </c>
      <c r="C369" s="3">
        <v>190</v>
      </c>
      <c r="D369" s="3">
        <v>1888100</v>
      </c>
      <c r="E369" s="2" t="s">
        <v>28</v>
      </c>
      <c r="F369" s="12">
        <v>8370</v>
      </c>
      <c r="G369" s="13">
        <f>IF(C369&lt;=7000,"active","inactive")</f>
      </c>
      <c r="H369" s="3">
        <v>3</v>
      </c>
      <c r="I369" s="2"/>
      <c r="J369" s="2"/>
      <c r="K369" s="2"/>
      <c r="L369" s="18"/>
      <c r="M369" s="18"/>
    </row>
    <row x14ac:dyDescent="0.25" r="370" customHeight="1" ht="18.75">
      <c r="A370" s="3">
        <v>156780174</v>
      </c>
      <c r="B370" s="2" t="s">
        <v>419</v>
      </c>
      <c r="C370" s="3">
        <v>10000</v>
      </c>
      <c r="D370" s="3">
        <v>1888100</v>
      </c>
      <c r="E370" s="2" t="s">
        <v>28</v>
      </c>
      <c r="F370" s="12">
        <v>8370</v>
      </c>
      <c r="G370" s="13">
        <f>IF(C370&lt;=7000,"active","inactive")</f>
      </c>
      <c r="H370" s="3">
        <v>3</v>
      </c>
      <c r="I370" s="2"/>
      <c r="J370" s="2"/>
      <c r="K370" s="2"/>
      <c r="L370" s="18"/>
      <c r="M370" s="18"/>
    </row>
    <row x14ac:dyDescent="0.25" r="371" customHeight="1" ht="18.75">
      <c r="A371" s="3">
        <v>156780175</v>
      </c>
      <c r="B371" s="2" t="s">
        <v>420</v>
      </c>
      <c r="C371" s="3">
        <v>550</v>
      </c>
      <c r="D371" s="3">
        <v>1888100</v>
      </c>
      <c r="E371" s="2" t="s">
        <v>28</v>
      </c>
      <c r="F371" s="12">
        <v>8370</v>
      </c>
      <c r="G371" s="13">
        <f>IF(C371&lt;=7000,"active","inactive")</f>
      </c>
      <c r="H371" s="3">
        <v>3</v>
      </c>
      <c r="I371" s="2"/>
      <c r="J371" s="2"/>
      <c r="K371" s="2"/>
      <c r="L371" s="18"/>
      <c r="M371" s="18"/>
    </row>
    <row x14ac:dyDescent="0.25" r="372" customHeight="1" ht="18.75">
      <c r="A372" s="3">
        <v>156780176</v>
      </c>
      <c r="B372" s="2" t="s">
        <v>421</v>
      </c>
      <c r="C372" s="3">
        <v>230</v>
      </c>
      <c r="D372" s="3">
        <v>1888100</v>
      </c>
      <c r="E372" s="2" t="s">
        <v>28</v>
      </c>
      <c r="F372" s="12">
        <v>8370</v>
      </c>
      <c r="G372" s="13">
        <f>IF(C372&lt;=7000,"active","inactive")</f>
      </c>
      <c r="H372" s="3">
        <v>3</v>
      </c>
      <c r="I372" s="2"/>
      <c r="J372" s="2"/>
      <c r="K372" s="2"/>
      <c r="L372" s="18"/>
      <c r="M372" s="18"/>
    </row>
    <row x14ac:dyDescent="0.25" r="373" customHeight="1" ht="18.75">
      <c r="A373" s="3">
        <v>156780177</v>
      </c>
      <c r="B373" s="2" t="s">
        <v>422</v>
      </c>
      <c r="C373" s="3">
        <v>10000</v>
      </c>
      <c r="D373" s="3">
        <v>1888100</v>
      </c>
      <c r="E373" s="2" t="s">
        <v>28</v>
      </c>
      <c r="F373" s="12">
        <v>8370</v>
      </c>
      <c r="G373" s="13">
        <f>IF(C373&lt;=7000,"active","inactive")</f>
      </c>
      <c r="H373" s="3">
        <v>3</v>
      </c>
      <c r="I373" s="2"/>
      <c r="J373" s="2"/>
      <c r="K373" s="2"/>
      <c r="L373" s="18"/>
      <c r="M373" s="18"/>
    </row>
    <row x14ac:dyDescent="0.25" r="374" customHeight="1" ht="18.75">
      <c r="A374" s="3">
        <v>156780179</v>
      </c>
      <c r="B374" s="2" t="s">
        <v>423</v>
      </c>
      <c r="C374" s="3">
        <v>170</v>
      </c>
      <c r="D374" s="3">
        <v>1888100</v>
      </c>
      <c r="E374" s="2" t="s">
        <v>28</v>
      </c>
      <c r="F374" s="12">
        <v>8370</v>
      </c>
      <c r="G374" s="13">
        <f>IF(C374&lt;=7000,"active","inactive")</f>
      </c>
      <c r="H374" s="3">
        <v>3</v>
      </c>
      <c r="I374" s="2"/>
      <c r="J374" s="2"/>
      <c r="K374" s="2"/>
      <c r="L374" s="18"/>
      <c r="M374" s="18"/>
    </row>
    <row x14ac:dyDescent="0.25" r="375" customHeight="1" ht="18.75">
      <c r="A375" s="3">
        <v>156780180</v>
      </c>
      <c r="B375" s="2" t="s">
        <v>424</v>
      </c>
      <c r="C375" s="3">
        <v>1540</v>
      </c>
      <c r="D375" s="3">
        <v>1888100</v>
      </c>
      <c r="E375" s="2" t="s">
        <v>28</v>
      </c>
      <c r="F375" s="12">
        <v>8370</v>
      </c>
      <c r="G375" s="13">
        <f>IF(C375&lt;=7000,"active","inactive")</f>
      </c>
      <c r="H375" s="3">
        <v>3</v>
      </c>
      <c r="I375" s="2"/>
      <c r="J375" s="2"/>
      <c r="K375" s="2"/>
      <c r="L375" s="18"/>
      <c r="M375" s="18"/>
    </row>
    <row x14ac:dyDescent="0.25" r="376" customHeight="1" ht="18.75">
      <c r="A376" s="3">
        <v>156780181</v>
      </c>
      <c r="B376" s="2" t="s">
        <v>425</v>
      </c>
      <c r="C376" s="3">
        <v>380</v>
      </c>
      <c r="D376" s="3">
        <v>1888100</v>
      </c>
      <c r="E376" s="2" t="s">
        <v>28</v>
      </c>
      <c r="F376" s="12">
        <v>8370</v>
      </c>
      <c r="G376" s="13">
        <f>IF(C376&lt;=7000,"active","inactive")</f>
      </c>
      <c r="H376" s="3">
        <v>3</v>
      </c>
      <c r="I376" s="2"/>
      <c r="J376" s="2"/>
      <c r="K376" s="2"/>
      <c r="L376" s="18"/>
      <c r="M376" s="18"/>
    </row>
    <row x14ac:dyDescent="0.25" r="377" customHeight="1" ht="18.75">
      <c r="A377" s="3">
        <v>156780183</v>
      </c>
      <c r="B377" s="2" t="s">
        <v>426</v>
      </c>
      <c r="C377" s="3">
        <v>10000</v>
      </c>
      <c r="D377" s="3">
        <v>1888100</v>
      </c>
      <c r="E377" s="2" t="s">
        <v>28</v>
      </c>
      <c r="F377" s="12">
        <v>8370</v>
      </c>
      <c r="G377" s="13">
        <f>IF(C377&lt;=7000,"active","inactive")</f>
      </c>
      <c r="H377" s="3">
        <v>3</v>
      </c>
      <c r="I377" s="2"/>
      <c r="J377" s="2"/>
      <c r="K377" s="2"/>
      <c r="L377" s="18"/>
      <c r="M377" s="18"/>
    </row>
    <row x14ac:dyDescent="0.25" r="378" customHeight="1" ht="18.75">
      <c r="A378" s="3">
        <v>156780184</v>
      </c>
      <c r="B378" s="2" t="s">
        <v>427</v>
      </c>
      <c r="C378" s="3">
        <v>800</v>
      </c>
      <c r="D378" s="3">
        <v>1888100</v>
      </c>
      <c r="E378" s="2" t="s">
        <v>28</v>
      </c>
      <c r="F378" s="12">
        <v>8370</v>
      </c>
      <c r="G378" s="13">
        <f>IF(C378&lt;=7000,"active","inactive")</f>
      </c>
      <c r="H378" s="3">
        <v>3</v>
      </c>
      <c r="I378" s="2"/>
      <c r="J378" s="2"/>
      <c r="K378" s="2"/>
      <c r="L378" s="18"/>
      <c r="M378" s="18"/>
    </row>
    <row x14ac:dyDescent="0.25" r="379" customHeight="1" ht="18.75">
      <c r="A379" s="3">
        <v>156780185</v>
      </c>
      <c r="B379" s="2" t="s">
        <v>428</v>
      </c>
      <c r="C379" s="3">
        <v>1310</v>
      </c>
      <c r="D379" s="3">
        <v>1888100</v>
      </c>
      <c r="E379" s="2" t="s">
        <v>28</v>
      </c>
      <c r="F379" s="12">
        <v>8370</v>
      </c>
      <c r="G379" s="13">
        <f>IF(C379&lt;=7000,"active","inactive")</f>
      </c>
      <c r="H379" s="3">
        <v>3</v>
      </c>
      <c r="I379" s="2"/>
      <c r="J379" s="2"/>
      <c r="K379" s="2"/>
      <c r="L379" s="18"/>
      <c r="M379" s="18"/>
    </row>
    <row x14ac:dyDescent="0.25" r="380" customHeight="1" ht="18.75">
      <c r="A380" s="3">
        <v>156780186</v>
      </c>
      <c r="B380" s="2" t="s">
        <v>429</v>
      </c>
      <c r="C380" s="3">
        <v>650</v>
      </c>
      <c r="D380" s="3">
        <v>1888100</v>
      </c>
      <c r="E380" s="2" t="s">
        <v>28</v>
      </c>
      <c r="F380" s="12">
        <v>8370</v>
      </c>
      <c r="G380" s="13">
        <f>IF(C380&lt;=7000,"active","inactive")</f>
      </c>
      <c r="H380" s="3">
        <v>3</v>
      </c>
      <c r="I380" s="2"/>
      <c r="J380" s="2"/>
      <c r="K380" s="2"/>
      <c r="L380" s="18"/>
      <c r="M380" s="18"/>
    </row>
    <row x14ac:dyDescent="0.25" r="381" customHeight="1" ht="18.75">
      <c r="A381" s="3">
        <v>156780187</v>
      </c>
      <c r="B381" s="2" t="s">
        <v>430</v>
      </c>
      <c r="C381" s="3">
        <v>1420</v>
      </c>
      <c r="D381" s="3">
        <v>1888100</v>
      </c>
      <c r="E381" s="2" t="s">
        <v>28</v>
      </c>
      <c r="F381" s="12">
        <v>8370</v>
      </c>
      <c r="G381" s="13">
        <f>IF(C381&lt;=7000,"active","inactive")</f>
      </c>
      <c r="H381" s="3">
        <v>3</v>
      </c>
      <c r="I381" s="2"/>
      <c r="J381" s="2"/>
      <c r="K381" s="2"/>
      <c r="L381" s="18"/>
      <c r="M381" s="18"/>
    </row>
    <row x14ac:dyDescent="0.25" r="382" customHeight="1" ht="18.75">
      <c r="A382" s="3">
        <v>156780188</v>
      </c>
      <c r="B382" s="2" t="s">
        <v>431</v>
      </c>
      <c r="C382" s="3">
        <v>1560</v>
      </c>
      <c r="D382" s="3">
        <v>1888100</v>
      </c>
      <c r="E382" s="2" t="s">
        <v>28</v>
      </c>
      <c r="F382" s="12">
        <v>8370</v>
      </c>
      <c r="G382" s="13">
        <f>IF(C382&lt;=7000,"active","inactive")</f>
      </c>
      <c r="H382" s="3">
        <v>3</v>
      </c>
      <c r="I382" s="2"/>
      <c r="J382" s="2"/>
      <c r="K382" s="2"/>
      <c r="L382" s="18"/>
      <c r="M382" s="18"/>
    </row>
    <row x14ac:dyDescent="0.25" r="383" customHeight="1" ht="18.75">
      <c r="A383" s="3">
        <v>156780189</v>
      </c>
      <c r="B383" s="2" t="s">
        <v>432</v>
      </c>
      <c r="C383" s="3">
        <v>10000</v>
      </c>
      <c r="D383" s="3">
        <v>1888100</v>
      </c>
      <c r="E383" s="2" t="s">
        <v>28</v>
      </c>
      <c r="F383" s="12">
        <v>8370</v>
      </c>
      <c r="G383" s="13">
        <f>IF(C383&lt;=7000,"active","inactive")</f>
      </c>
      <c r="H383" s="3">
        <v>3</v>
      </c>
      <c r="I383" s="2"/>
      <c r="J383" s="2"/>
      <c r="K383" s="2"/>
      <c r="L383" s="18"/>
      <c r="M383" s="18"/>
    </row>
    <row x14ac:dyDescent="0.25" r="384" customHeight="1" ht="18.75">
      <c r="A384" s="3">
        <v>156780190</v>
      </c>
      <c r="B384" s="2" t="s">
        <v>433</v>
      </c>
      <c r="C384" s="3">
        <v>190</v>
      </c>
      <c r="D384" s="3">
        <v>1888100</v>
      </c>
      <c r="E384" s="2" t="s">
        <v>28</v>
      </c>
      <c r="F384" s="12">
        <v>8370</v>
      </c>
      <c r="G384" s="13">
        <f>IF(C384&lt;=7000,"active","inactive")</f>
      </c>
      <c r="H384" s="3">
        <v>3</v>
      </c>
      <c r="I384" s="2"/>
      <c r="J384" s="2"/>
      <c r="K384" s="2"/>
      <c r="L384" s="18"/>
      <c r="M384" s="18"/>
    </row>
    <row x14ac:dyDescent="0.25" r="385" customHeight="1" ht="18.75">
      <c r="A385" s="3">
        <v>156780191</v>
      </c>
      <c r="B385" s="2" t="s">
        <v>434</v>
      </c>
      <c r="C385" s="3">
        <v>350</v>
      </c>
      <c r="D385" s="3">
        <v>1888100</v>
      </c>
      <c r="E385" s="2" t="s">
        <v>28</v>
      </c>
      <c r="F385" s="12">
        <v>8370</v>
      </c>
      <c r="G385" s="13">
        <f>IF(C385&lt;=7000,"active","inactive")</f>
      </c>
      <c r="H385" s="3">
        <v>3</v>
      </c>
      <c r="I385" s="2"/>
      <c r="J385" s="2"/>
      <c r="K385" s="2"/>
      <c r="L385" s="18"/>
      <c r="M385" s="18"/>
    </row>
    <row x14ac:dyDescent="0.25" r="386" customHeight="1" ht="18.75">
      <c r="A386" s="3">
        <v>156780192</v>
      </c>
      <c r="B386" s="2" t="s">
        <v>435</v>
      </c>
      <c r="C386" s="3">
        <v>920</v>
      </c>
      <c r="D386" s="3">
        <v>1888100</v>
      </c>
      <c r="E386" s="2" t="s">
        <v>28</v>
      </c>
      <c r="F386" s="12">
        <v>8370</v>
      </c>
      <c r="G386" s="13">
        <f>IF(C386&lt;=7000,"active","inactive")</f>
      </c>
      <c r="H386" s="3">
        <v>3</v>
      </c>
      <c r="I386" s="2"/>
      <c r="J386" s="2"/>
      <c r="K386" s="2"/>
      <c r="L386" s="18"/>
      <c r="M386" s="18"/>
    </row>
    <row x14ac:dyDescent="0.25" r="387" customHeight="1" ht="18.75">
      <c r="A387" s="3">
        <v>156780193</v>
      </c>
      <c r="B387" s="2" t="s">
        <v>436</v>
      </c>
      <c r="C387" s="3">
        <v>440</v>
      </c>
      <c r="D387" s="3">
        <v>1888100</v>
      </c>
      <c r="E387" s="2" t="s">
        <v>28</v>
      </c>
      <c r="F387" s="12">
        <v>8370</v>
      </c>
      <c r="G387" s="13">
        <f>IF(C387&lt;=7000,"active","inactive")</f>
      </c>
      <c r="H387" s="3">
        <v>3</v>
      </c>
      <c r="I387" s="2"/>
      <c r="J387" s="2"/>
      <c r="K387" s="2"/>
      <c r="L387" s="18"/>
      <c r="M387" s="18"/>
    </row>
    <row x14ac:dyDescent="0.25" r="388" customHeight="1" ht="18.75">
      <c r="A388" s="3">
        <v>156780194</v>
      </c>
      <c r="B388" s="2" t="s">
        <v>437</v>
      </c>
      <c r="C388" s="3">
        <v>880</v>
      </c>
      <c r="D388" s="3">
        <v>1888100</v>
      </c>
      <c r="E388" s="2" t="s">
        <v>28</v>
      </c>
      <c r="F388" s="12">
        <v>8370</v>
      </c>
      <c r="G388" s="13">
        <f>IF(C388&lt;=7000,"active","inactive")</f>
      </c>
      <c r="H388" s="3">
        <v>3</v>
      </c>
      <c r="I388" s="2"/>
      <c r="J388" s="2"/>
      <c r="K388" s="2"/>
      <c r="L388" s="18"/>
      <c r="M388" s="18"/>
    </row>
    <row x14ac:dyDescent="0.25" r="389" customHeight="1" ht="18.75">
      <c r="A389" s="3">
        <v>156780195</v>
      </c>
      <c r="B389" s="2" t="s">
        <v>438</v>
      </c>
      <c r="C389" s="3">
        <v>1720</v>
      </c>
      <c r="D389" s="3">
        <v>1888100</v>
      </c>
      <c r="E389" s="2" t="s">
        <v>28</v>
      </c>
      <c r="F389" s="12">
        <v>8370</v>
      </c>
      <c r="G389" s="13">
        <f>IF(C389&lt;=7000,"active","inactive")</f>
      </c>
      <c r="H389" s="3">
        <v>3</v>
      </c>
      <c r="I389" s="2"/>
      <c r="J389" s="2"/>
      <c r="K389" s="2"/>
      <c r="L389" s="18"/>
      <c r="M389" s="18"/>
    </row>
    <row x14ac:dyDescent="0.25" r="390" customHeight="1" ht="18.75">
      <c r="A390" s="3">
        <v>156780196</v>
      </c>
      <c r="B390" s="2" t="s">
        <v>439</v>
      </c>
      <c r="C390" s="3">
        <v>10000</v>
      </c>
      <c r="D390" s="3">
        <v>1888100</v>
      </c>
      <c r="E390" s="2" t="s">
        <v>28</v>
      </c>
      <c r="F390" s="12">
        <v>8370</v>
      </c>
      <c r="G390" s="13">
        <f>IF(C390&lt;=7000,"active","inactive")</f>
      </c>
      <c r="H390" s="3">
        <v>3</v>
      </c>
      <c r="I390" s="2"/>
      <c r="J390" s="2"/>
      <c r="K390" s="2"/>
      <c r="L390" s="18"/>
      <c r="M390" s="18"/>
    </row>
    <row x14ac:dyDescent="0.25" r="391" customHeight="1" ht="18.75">
      <c r="A391" s="3">
        <v>156780197</v>
      </c>
      <c r="B391" s="2" t="s">
        <v>440</v>
      </c>
      <c r="C391" s="3">
        <v>160</v>
      </c>
      <c r="D391" s="3">
        <v>1888100</v>
      </c>
      <c r="E391" s="2" t="s">
        <v>28</v>
      </c>
      <c r="F391" s="12">
        <v>8370</v>
      </c>
      <c r="G391" s="13">
        <f>IF(C391&lt;=7000,"active","inactive")</f>
      </c>
      <c r="H391" s="3">
        <v>3</v>
      </c>
      <c r="I391" s="2"/>
      <c r="J391" s="2"/>
      <c r="K391" s="2"/>
      <c r="L391" s="18"/>
      <c r="M391" s="18"/>
    </row>
    <row x14ac:dyDescent="0.25" r="392" customHeight="1" ht="18.75">
      <c r="A392" s="3">
        <v>156780198</v>
      </c>
      <c r="B392" s="2" t="s">
        <v>441</v>
      </c>
      <c r="C392" s="3">
        <v>970</v>
      </c>
      <c r="D392" s="3">
        <v>1888100</v>
      </c>
      <c r="E392" s="2" t="s">
        <v>28</v>
      </c>
      <c r="F392" s="12">
        <v>8370</v>
      </c>
      <c r="G392" s="13">
        <f>IF(C392&lt;=7000,"active","inactive")</f>
      </c>
      <c r="H392" s="3">
        <v>3</v>
      </c>
      <c r="I392" s="2"/>
      <c r="J392" s="2"/>
      <c r="K392" s="2"/>
      <c r="L392" s="18"/>
      <c r="M392" s="18"/>
    </row>
    <row x14ac:dyDescent="0.25" r="393" customHeight="1" ht="18.75">
      <c r="A393" s="3">
        <v>156780199</v>
      </c>
      <c r="B393" s="2" t="s">
        <v>442</v>
      </c>
      <c r="C393" s="3">
        <v>10000</v>
      </c>
      <c r="D393" s="3">
        <v>1888100</v>
      </c>
      <c r="E393" s="2" t="s">
        <v>28</v>
      </c>
      <c r="F393" s="12">
        <v>8370</v>
      </c>
      <c r="G393" s="13">
        <f>IF(C393&lt;=7000,"active","inactive")</f>
      </c>
      <c r="H393" s="3">
        <v>3</v>
      </c>
      <c r="I393" s="2"/>
      <c r="J393" s="2"/>
      <c r="K393" s="2"/>
      <c r="L393" s="18"/>
      <c r="M393" s="18"/>
    </row>
    <row x14ac:dyDescent="0.25" r="394" customHeight="1" ht="18.75">
      <c r="A394" s="3">
        <v>156780201</v>
      </c>
      <c r="B394" s="2" t="s">
        <v>443</v>
      </c>
      <c r="C394" s="3">
        <v>10000</v>
      </c>
      <c r="D394" s="3">
        <v>1888100</v>
      </c>
      <c r="E394" s="2" t="s">
        <v>28</v>
      </c>
      <c r="F394" s="12">
        <v>8370</v>
      </c>
      <c r="G394" s="13">
        <f>IF(C394&lt;=7000,"active","inactive")</f>
      </c>
      <c r="H394" s="3">
        <v>3</v>
      </c>
      <c r="I394" s="2"/>
      <c r="J394" s="2"/>
      <c r="K394" s="2"/>
      <c r="L394" s="18"/>
      <c r="M394" s="18"/>
    </row>
    <row x14ac:dyDescent="0.25" r="395" customHeight="1" ht="18.75">
      <c r="A395" s="3">
        <v>156780202</v>
      </c>
      <c r="B395" s="2" t="s">
        <v>444</v>
      </c>
      <c r="C395" s="3">
        <v>820</v>
      </c>
      <c r="D395" s="3">
        <v>1888100</v>
      </c>
      <c r="E395" s="2" t="s">
        <v>28</v>
      </c>
      <c r="F395" s="12">
        <v>8370</v>
      </c>
      <c r="G395" s="13">
        <f>IF(C395&lt;=7000,"active","inactive")</f>
      </c>
      <c r="H395" s="3">
        <v>3</v>
      </c>
      <c r="I395" s="2"/>
      <c r="J395" s="2"/>
      <c r="K395" s="2"/>
      <c r="L395" s="18"/>
      <c r="M395" s="18"/>
    </row>
    <row x14ac:dyDescent="0.25" r="396" customHeight="1" ht="18.75">
      <c r="A396" s="3">
        <v>156780203</v>
      </c>
      <c r="B396" s="2" t="s">
        <v>445</v>
      </c>
      <c r="C396" s="3">
        <v>1190</v>
      </c>
      <c r="D396" s="3">
        <v>1888100</v>
      </c>
      <c r="E396" s="2" t="s">
        <v>28</v>
      </c>
      <c r="F396" s="12">
        <v>8370</v>
      </c>
      <c r="G396" s="13">
        <f>IF(C396&lt;=7000,"active","inactive")</f>
      </c>
      <c r="H396" s="3">
        <v>3</v>
      </c>
      <c r="I396" s="2"/>
      <c r="J396" s="2"/>
      <c r="K396" s="2"/>
      <c r="L396" s="18"/>
      <c r="M396" s="18"/>
    </row>
    <row x14ac:dyDescent="0.25" r="397" customHeight="1" ht="18.75">
      <c r="A397" s="3">
        <v>156780226</v>
      </c>
      <c r="B397" s="2" t="s">
        <v>446</v>
      </c>
      <c r="C397" s="3">
        <v>85</v>
      </c>
      <c r="D397" s="3">
        <v>1888100</v>
      </c>
      <c r="E397" s="2" t="s">
        <v>28</v>
      </c>
      <c r="F397" s="12">
        <v>8370</v>
      </c>
      <c r="G397" s="13">
        <f>IF(C397&lt;=7000,"active","inactive")</f>
      </c>
      <c r="H397" s="3">
        <v>3</v>
      </c>
      <c r="I397" s="2"/>
      <c r="J397" s="2"/>
      <c r="K397" s="2"/>
      <c r="L397" s="18"/>
      <c r="M397" s="18"/>
    </row>
    <row x14ac:dyDescent="0.25" r="398" customHeight="1" ht="18.75">
      <c r="A398" s="3">
        <v>156780230</v>
      </c>
      <c r="B398" s="2" t="s">
        <v>447</v>
      </c>
      <c r="C398" s="3">
        <v>10000</v>
      </c>
      <c r="D398" s="3">
        <v>1888100</v>
      </c>
      <c r="E398" s="2" t="s">
        <v>28</v>
      </c>
      <c r="F398" s="12">
        <v>8370</v>
      </c>
      <c r="G398" s="13">
        <f>IF(C398&lt;=7000,"active","inactive")</f>
      </c>
      <c r="H398" s="3">
        <v>3</v>
      </c>
      <c r="I398" s="2"/>
      <c r="J398" s="2"/>
      <c r="K398" s="2"/>
      <c r="L398" s="18"/>
      <c r="M398" s="18"/>
    </row>
    <row x14ac:dyDescent="0.25" r="399" customHeight="1" ht="18.75">
      <c r="A399" s="3">
        <v>156780235</v>
      </c>
      <c r="B399" s="2" t="s">
        <v>448</v>
      </c>
      <c r="C399" s="3">
        <v>600</v>
      </c>
      <c r="D399" s="3">
        <v>1888100</v>
      </c>
      <c r="E399" s="2" t="s">
        <v>28</v>
      </c>
      <c r="F399" s="12">
        <v>8370</v>
      </c>
      <c r="G399" s="13">
        <f>IF(C399&lt;=7000,"active","inactive")</f>
      </c>
      <c r="H399" s="3">
        <v>3</v>
      </c>
      <c r="I399" s="2"/>
      <c r="J399" s="2"/>
      <c r="K399" s="2"/>
      <c r="L399" s="18"/>
      <c r="M399" s="18"/>
    </row>
    <row x14ac:dyDescent="0.25" r="400" customHeight="1" ht="18.75">
      <c r="A400" s="3">
        <v>156780239</v>
      </c>
      <c r="B400" s="2" t="s">
        <v>449</v>
      </c>
      <c r="C400" s="3">
        <v>130</v>
      </c>
      <c r="D400" s="3">
        <v>1888100</v>
      </c>
      <c r="E400" s="2" t="s">
        <v>28</v>
      </c>
      <c r="F400" s="12">
        <v>8370</v>
      </c>
      <c r="G400" s="13">
        <f>IF(C400&lt;=7000,"active","inactive")</f>
      </c>
      <c r="H400" s="3">
        <v>3</v>
      </c>
      <c r="I400" s="2"/>
      <c r="J400" s="2"/>
      <c r="K400" s="2"/>
      <c r="L400" s="18"/>
      <c r="M400" s="18"/>
    </row>
    <row x14ac:dyDescent="0.25" r="401" customHeight="1" ht="18.75">
      <c r="A401" s="3">
        <v>156780258</v>
      </c>
      <c r="B401" s="2" t="s">
        <v>450</v>
      </c>
      <c r="C401" s="3">
        <v>330</v>
      </c>
      <c r="D401" s="3">
        <v>1888100</v>
      </c>
      <c r="E401" s="2" t="s">
        <v>28</v>
      </c>
      <c r="F401" s="12">
        <v>8370</v>
      </c>
      <c r="G401" s="13">
        <f>IF(C401&lt;=7000,"active","inactive")</f>
      </c>
      <c r="H401" s="3">
        <v>3</v>
      </c>
      <c r="I401" s="2"/>
      <c r="J401" s="2"/>
      <c r="K401" s="2"/>
      <c r="L401" s="18"/>
      <c r="M401" s="18"/>
    </row>
    <row x14ac:dyDescent="0.25" r="402" customHeight="1" ht="18.75">
      <c r="A402" s="3">
        <v>156780267</v>
      </c>
      <c r="B402" s="2" t="s">
        <v>451</v>
      </c>
      <c r="C402" s="3">
        <v>300</v>
      </c>
      <c r="D402" s="3">
        <v>1888100</v>
      </c>
      <c r="E402" s="2" t="s">
        <v>28</v>
      </c>
      <c r="F402" s="12">
        <v>8370</v>
      </c>
      <c r="G402" s="13">
        <f>IF(C402&lt;=7000,"active","inactive")</f>
      </c>
      <c r="H402" s="3">
        <v>3</v>
      </c>
      <c r="I402" s="2"/>
      <c r="J402" s="2"/>
      <c r="K402" s="2"/>
      <c r="L402" s="18"/>
      <c r="M402" s="18"/>
    </row>
    <row x14ac:dyDescent="0.25" r="403" customHeight="1" ht="18.75">
      <c r="A403" s="3">
        <v>162369472</v>
      </c>
      <c r="B403" s="2" t="s">
        <v>452</v>
      </c>
      <c r="C403" s="3">
        <v>2800</v>
      </c>
      <c r="D403" s="3">
        <v>1806069</v>
      </c>
      <c r="E403" s="2" t="s">
        <v>28</v>
      </c>
      <c r="F403" s="12">
        <v>5000</v>
      </c>
      <c r="G403" s="13">
        <f>IF(C403&lt;=7000,"active","inactive")</f>
      </c>
      <c r="H403" s="3">
        <v>16</v>
      </c>
      <c r="I403" s="2"/>
      <c r="J403" s="2"/>
      <c r="K403" s="2"/>
      <c r="L403" s="18"/>
      <c r="M403" s="18"/>
    </row>
    <row x14ac:dyDescent="0.25" r="404" customHeight="1" ht="18.75">
      <c r="A404" s="3">
        <v>162369473</v>
      </c>
      <c r="B404" s="2" t="s">
        <v>453</v>
      </c>
      <c r="C404" s="3">
        <v>20</v>
      </c>
      <c r="D404" s="3">
        <v>1806069</v>
      </c>
      <c r="E404" s="2" t="s">
        <v>28</v>
      </c>
      <c r="F404" s="12">
        <v>5000</v>
      </c>
      <c r="G404" s="13">
        <f>IF(C404&lt;=7000,"active","inactive")</f>
      </c>
      <c r="H404" s="3">
        <v>16</v>
      </c>
      <c r="I404" s="2"/>
      <c r="J404" s="2"/>
      <c r="K404" s="2"/>
      <c r="L404" s="18"/>
      <c r="M404" s="18"/>
    </row>
    <row x14ac:dyDescent="0.25" r="405" customHeight="1" ht="18.75">
      <c r="A405" s="3">
        <v>162369475</v>
      </c>
      <c r="B405" s="2" t="s">
        <v>454</v>
      </c>
      <c r="C405" s="20">
        <v>1.73</v>
      </c>
      <c r="D405" s="3">
        <v>1805595</v>
      </c>
      <c r="E405" s="2" t="s">
        <v>28</v>
      </c>
      <c r="F405" s="12">
        <v>5000</v>
      </c>
      <c r="G405" s="13">
        <f>IF(C405&lt;=7000,"active","inactive")</f>
      </c>
      <c r="H405" s="3">
        <v>16</v>
      </c>
      <c r="I405" s="2"/>
      <c r="J405" s="2"/>
      <c r="K405" s="2"/>
      <c r="L405" s="18"/>
      <c r="M405" s="18"/>
    </row>
    <row x14ac:dyDescent="0.25" r="406" customHeight="1" ht="18.75">
      <c r="A406" s="3">
        <v>162369476</v>
      </c>
      <c r="B406" s="2" t="s">
        <v>455</v>
      </c>
      <c r="C406" s="3">
        <v>211</v>
      </c>
      <c r="D406" s="3">
        <v>1805595</v>
      </c>
      <c r="E406" s="2" t="s">
        <v>28</v>
      </c>
      <c r="F406" s="12">
        <v>5000</v>
      </c>
      <c r="G406" s="13">
        <f>IF(C406&lt;=7000,"active","inactive")</f>
      </c>
      <c r="H406" s="3">
        <v>16</v>
      </c>
      <c r="I406" s="2"/>
      <c r="J406" s="2"/>
      <c r="K406" s="2"/>
      <c r="L406" s="18"/>
      <c r="M406" s="18"/>
    </row>
    <row x14ac:dyDescent="0.25" r="407" customHeight="1" ht="18.75">
      <c r="A407" s="3">
        <v>162369477</v>
      </c>
      <c r="B407" s="2" t="s">
        <v>456</v>
      </c>
      <c r="C407" s="20">
        <v>0.377</v>
      </c>
      <c r="D407" s="3">
        <v>1805595</v>
      </c>
      <c r="E407" s="2" t="s">
        <v>28</v>
      </c>
      <c r="F407" s="12">
        <v>5000</v>
      </c>
      <c r="G407" s="13">
        <f>IF(C407&lt;=7000,"active","inactive")</f>
      </c>
      <c r="H407" s="3">
        <v>16</v>
      </c>
      <c r="I407" s="2"/>
      <c r="J407" s="2"/>
      <c r="K407" s="2"/>
      <c r="L407" s="18"/>
      <c r="M407" s="18"/>
    </row>
    <row x14ac:dyDescent="0.25" r="408" customHeight="1" ht="18.75">
      <c r="A408" s="3">
        <v>162369478</v>
      </c>
      <c r="B408" s="2" t="s">
        <v>457</v>
      </c>
      <c r="C408" s="3">
        <v>300</v>
      </c>
      <c r="D408" s="3">
        <v>1805595</v>
      </c>
      <c r="E408" s="2" t="s">
        <v>28</v>
      </c>
      <c r="F408" s="12">
        <v>5000</v>
      </c>
      <c r="G408" s="13">
        <f>IF(C408&lt;=7000,"active","inactive")</f>
      </c>
      <c r="H408" s="3">
        <v>16</v>
      </c>
      <c r="I408" s="2"/>
      <c r="J408" s="2"/>
      <c r="K408" s="2"/>
      <c r="L408" s="18"/>
      <c r="M408" s="18"/>
    </row>
    <row x14ac:dyDescent="0.25" r="409" customHeight="1" ht="18.75">
      <c r="A409" s="3">
        <v>162369479</v>
      </c>
      <c r="B409" s="2" t="s">
        <v>458</v>
      </c>
      <c r="C409" s="20">
        <v>0.27999999999999997</v>
      </c>
      <c r="D409" s="3">
        <v>1805595</v>
      </c>
      <c r="E409" s="2" t="s">
        <v>28</v>
      </c>
      <c r="F409" s="12">
        <v>5000</v>
      </c>
      <c r="G409" s="13">
        <f>IF(C409&lt;=7000,"active","inactive")</f>
      </c>
      <c r="H409" s="3">
        <v>1</v>
      </c>
      <c r="I409" s="2"/>
      <c r="J409" s="2"/>
      <c r="K409" s="2"/>
      <c r="L409" s="18"/>
      <c r="M409" s="18"/>
    </row>
    <row x14ac:dyDescent="0.25" r="410" customHeight="1" ht="18.75">
      <c r="A410" s="3">
        <v>162369481</v>
      </c>
      <c r="B410" s="2" t="s">
        <v>459</v>
      </c>
      <c r="C410" s="20">
        <v>8.64</v>
      </c>
      <c r="D410" s="3">
        <v>1805595</v>
      </c>
      <c r="E410" s="2" t="s">
        <v>28</v>
      </c>
      <c r="F410" s="12">
        <v>5000</v>
      </c>
      <c r="G410" s="13">
        <f>IF(C410&lt;=7000,"active","inactive")</f>
      </c>
      <c r="H410" s="3">
        <v>16</v>
      </c>
      <c r="I410" s="2"/>
      <c r="J410" s="2"/>
      <c r="K410" s="2"/>
      <c r="L410" s="18"/>
      <c r="M410" s="18"/>
    </row>
    <row x14ac:dyDescent="0.25" r="411" customHeight="1" ht="18.75">
      <c r="A411" s="3">
        <v>162369482</v>
      </c>
      <c r="B411" s="2" t="s">
        <v>460</v>
      </c>
      <c r="C411" s="20">
        <v>3.57</v>
      </c>
      <c r="D411" s="3">
        <v>1805595</v>
      </c>
      <c r="E411" s="2" t="s">
        <v>28</v>
      </c>
      <c r="F411" s="12">
        <v>5000</v>
      </c>
      <c r="G411" s="13">
        <f>IF(C411&lt;=7000,"active","inactive")</f>
      </c>
      <c r="H411" s="3">
        <v>1</v>
      </c>
      <c r="I411" s="2"/>
      <c r="J411" s="2"/>
      <c r="K411" s="2"/>
      <c r="L411" s="18"/>
      <c r="M411" s="18"/>
    </row>
    <row x14ac:dyDescent="0.25" r="412" customHeight="1" ht="18.75">
      <c r="A412" s="3">
        <v>162369483</v>
      </c>
      <c r="B412" s="2" t="s">
        <v>461</v>
      </c>
      <c r="C412" s="20">
        <v>0.2</v>
      </c>
      <c r="D412" s="3">
        <v>1805595</v>
      </c>
      <c r="E412" s="2" t="s">
        <v>28</v>
      </c>
      <c r="F412" s="12">
        <v>5000</v>
      </c>
      <c r="G412" s="13">
        <f>IF(C412&lt;=7000,"active","inactive")</f>
      </c>
      <c r="H412" s="3">
        <v>16</v>
      </c>
      <c r="I412" s="2"/>
      <c r="J412" s="2"/>
      <c r="K412" s="2"/>
      <c r="L412" s="18"/>
      <c r="M412" s="18"/>
    </row>
    <row x14ac:dyDescent="0.25" r="413" customHeight="1" ht="18.75">
      <c r="A413" s="3">
        <v>162369485</v>
      </c>
      <c r="B413" s="2" t="s">
        <v>462</v>
      </c>
      <c r="C413" s="20">
        <v>0.21000000000000002</v>
      </c>
      <c r="D413" s="3">
        <v>1805595</v>
      </c>
      <c r="E413" s="2" t="s">
        <v>28</v>
      </c>
      <c r="F413" s="12">
        <v>5000</v>
      </c>
      <c r="G413" s="13">
        <f>IF(C413&lt;=7000,"active","inactive")</f>
      </c>
      <c r="H413" s="3">
        <v>16</v>
      </c>
      <c r="I413" s="2"/>
      <c r="J413" s="2"/>
      <c r="K413" s="2"/>
      <c r="L413" s="18"/>
      <c r="M413" s="18"/>
    </row>
    <row x14ac:dyDescent="0.25" r="414" customHeight="1" ht="18.75">
      <c r="A414" s="3">
        <v>162369486</v>
      </c>
      <c r="B414" s="2" t="s">
        <v>463</v>
      </c>
      <c r="C414" s="20">
        <v>0.12000000000000001</v>
      </c>
      <c r="D414" s="3">
        <v>1805595</v>
      </c>
      <c r="E414" s="2" t="s">
        <v>28</v>
      </c>
      <c r="F414" s="12">
        <v>5000</v>
      </c>
      <c r="G414" s="13">
        <f>IF(C414&lt;=7000,"active","inactive")</f>
      </c>
      <c r="H414" s="3">
        <v>16</v>
      </c>
      <c r="I414" s="2"/>
      <c r="J414" s="2"/>
      <c r="K414" s="2"/>
      <c r="L414" s="18"/>
      <c r="M414" s="18"/>
    </row>
    <row x14ac:dyDescent="0.25" r="415" customHeight="1" ht="18.75">
      <c r="A415" s="3">
        <v>162369487</v>
      </c>
      <c r="B415" s="2" t="s">
        <v>464</v>
      </c>
      <c r="C415" s="20">
        <v>1.02</v>
      </c>
      <c r="D415" s="3">
        <v>1805595</v>
      </c>
      <c r="E415" s="2" t="s">
        <v>28</v>
      </c>
      <c r="F415" s="12">
        <v>5000</v>
      </c>
      <c r="G415" s="13">
        <f>IF(C415&lt;=7000,"active","inactive")</f>
      </c>
      <c r="H415" s="3">
        <v>16</v>
      </c>
      <c r="I415" s="2"/>
      <c r="J415" s="2"/>
      <c r="K415" s="2"/>
      <c r="L415" s="18"/>
      <c r="M415" s="18"/>
    </row>
    <row x14ac:dyDescent="0.25" r="416" customHeight="1" ht="18.75">
      <c r="A416" s="3">
        <v>162369488</v>
      </c>
      <c r="B416" s="2" t="s">
        <v>465</v>
      </c>
      <c r="C416" s="20">
        <v>2.8600000000000003</v>
      </c>
      <c r="D416" s="3">
        <v>1805595</v>
      </c>
      <c r="E416" s="2" t="s">
        <v>28</v>
      </c>
      <c r="F416" s="12">
        <v>5000</v>
      </c>
      <c r="G416" s="13">
        <f>IF(C416&lt;=7000,"active","inactive")</f>
      </c>
      <c r="H416" s="3">
        <v>16</v>
      </c>
      <c r="I416" s="2"/>
      <c r="J416" s="2"/>
      <c r="K416" s="2"/>
      <c r="L416" s="18"/>
      <c r="M416" s="18"/>
    </row>
    <row x14ac:dyDescent="0.25" r="417" customHeight="1" ht="18.75">
      <c r="A417" s="3">
        <v>162369489</v>
      </c>
      <c r="B417" s="2" t="s">
        <v>466</v>
      </c>
      <c r="C417" s="20">
        <v>0.18000000000000002</v>
      </c>
      <c r="D417" s="3">
        <v>1805595</v>
      </c>
      <c r="E417" s="2" t="s">
        <v>28</v>
      </c>
      <c r="F417" s="12">
        <v>5000</v>
      </c>
      <c r="G417" s="13">
        <f>IF(C417&lt;=7000,"active","inactive")</f>
      </c>
      <c r="H417" s="3">
        <v>16</v>
      </c>
      <c r="I417" s="2"/>
      <c r="J417" s="2"/>
      <c r="K417" s="2"/>
      <c r="L417" s="18"/>
      <c r="M417" s="18"/>
    </row>
    <row x14ac:dyDescent="0.25" r="418" customHeight="1" ht="18.75">
      <c r="A418" s="3">
        <v>162369490</v>
      </c>
      <c r="B418" s="2" t="s">
        <v>467</v>
      </c>
      <c r="C418" s="20">
        <v>4.3</v>
      </c>
      <c r="D418" s="3">
        <v>1805595</v>
      </c>
      <c r="E418" s="2" t="s">
        <v>28</v>
      </c>
      <c r="F418" s="12">
        <v>5000</v>
      </c>
      <c r="G418" s="13">
        <f>IF(C418&lt;=7000,"active","inactive")</f>
      </c>
      <c r="H418" s="3">
        <v>16</v>
      </c>
      <c r="I418" s="2"/>
      <c r="J418" s="2"/>
      <c r="K418" s="2"/>
      <c r="L418" s="18"/>
      <c r="M418" s="18"/>
    </row>
    <row x14ac:dyDescent="0.25" r="419" customHeight="1" ht="18.75">
      <c r="A419" s="3">
        <v>162369491</v>
      </c>
      <c r="B419" s="2" t="s">
        <v>468</v>
      </c>
      <c r="C419" s="20">
        <v>0.1</v>
      </c>
      <c r="D419" s="3">
        <v>1805595</v>
      </c>
      <c r="E419" s="2" t="s">
        <v>28</v>
      </c>
      <c r="F419" s="12">
        <v>5000</v>
      </c>
      <c r="G419" s="13">
        <f>IF(C419&lt;=7000,"active","inactive")</f>
      </c>
      <c r="H419" s="3">
        <v>16</v>
      </c>
      <c r="I419" s="2"/>
      <c r="J419" s="2"/>
      <c r="K419" s="2"/>
      <c r="L419" s="18"/>
      <c r="M419" s="18"/>
    </row>
    <row x14ac:dyDescent="0.25" r="420" customHeight="1" ht="18.75">
      <c r="A420" s="3">
        <v>162369492</v>
      </c>
      <c r="B420" s="2" t="s">
        <v>469</v>
      </c>
      <c r="C420" s="20">
        <v>0.66</v>
      </c>
      <c r="D420" s="3">
        <v>1805595</v>
      </c>
      <c r="E420" s="2" t="s">
        <v>28</v>
      </c>
      <c r="F420" s="12">
        <v>5000</v>
      </c>
      <c r="G420" s="13">
        <f>IF(C420&lt;=7000,"active","inactive")</f>
      </c>
      <c r="H420" s="3">
        <v>16</v>
      </c>
      <c r="I420" s="2"/>
      <c r="J420" s="2"/>
      <c r="K420" s="2"/>
      <c r="L420" s="18"/>
      <c r="M420" s="18"/>
    </row>
    <row x14ac:dyDescent="0.25" r="421" customHeight="1" ht="18.75">
      <c r="A421" s="3">
        <v>162369494</v>
      </c>
      <c r="B421" s="2" t="s">
        <v>470</v>
      </c>
      <c r="C421" s="20">
        <v>0.33</v>
      </c>
      <c r="D421" s="3">
        <v>1805595</v>
      </c>
      <c r="E421" s="2" t="s">
        <v>28</v>
      </c>
      <c r="F421" s="12">
        <v>5000</v>
      </c>
      <c r="G421" s="13">
        <f>IF(C421&lt;=7000,"active","inactive")</f>
      </c>
      <c r="H421" s="3">
        <v>16</v>
      </c>
      <c r="I421" s="2"/>
      <c r="J421" s="2"/>
      <c r="K421" s="2"/>
      <c r="L421" s="18"/>
      <c r="M421" s="18"/>
    </row>
    <row x14ac:dyDescent="0.25" r="422" customHeight="1" ht="18.75">
      <c r="A422" s="3">
        <v>162369496</v>
      </c>
      <c r="B422" s="2" t="s">
        <v>471</v>
      </c>
      <c r="C422" s="20">
        <v>5.3</v>
      </c>
      <c r="D422" s="3">
        <v>1805595</v>
      </c>
      <c r="E422" s="2" t="s">
        <v>28</v>
      </c>
      <c r="F422" s="12">
        <v>5000</v>
      </c>
      <c r="G422" s="13">
        <f>IF(C422&lt;=7000,"active","inactive")</f>
      </c>
      <c r="H422" s="3">
        <v>16</v>
      </c>
      <c r="I422" s="2"/>
      <c r="J422" s="2"/>
      <c r="K422" s="2"/>
      <c r="L422" s="18"/>
      <c r="M422" s="18"/>
    </row>
    <row x14ac:dyDescent="0.25" r="423" customHeight="1" ht="18.75">
      <c r="A423" s="3">
        <v>162369497</v>
      </c>
      <c r="B423" s="2" t="s">
        <v>472</v>
      </c>
      <c r="C423" s="20">
        <v>0.103</v>
      </c>
      <c r="D423" s="3">
        <v>1805595</v>
      </c>
      <c r="E423" s="2" t="s">
        <v>28</v>
      </c>
      <c r="F423" s="12">
        <v>5000</v>
      </c>
      <c r="G423" s="13">
        <f>IF(C423&lt;=7000,"active","inactive")</f>
      </c>
      <c r="H423" s="3">
        <v>16</v>
      </c>
      <c r="I423" s="2"/>
      <c r="J423" s="2"/>
      <c r="K423" s="2"/>
      <c r="L423" s="18"/>
      <c r="M423" s="18"/>
    </row>
    <row x14ac:dyDescent="0.25" r="424" customHeight="1" ht="18.75">
      <c r="A424" s="3">
        <v>162369498</v>
      </c>
      <c r="B424" s="2" t="s">
        <v>473</v>
      </c>
      <c r="C424" s="20">
        <v>0.206</v>
      </c>
      <c r="D424" s="3">
        <v>1805595</v>
      </c>
      <c r="E424" s="2" t="s">
        <v>28</v>
      </c>
      <c r="F424" s="12">
        <v>5000</v>
      </c>
      <c r="G424" s="13">
        <f>IF(C424&lt;=7000,"active","inactive")</f>
      </c>
      <c r="H424" s="3">
        <v>16</v>
      </c>
      <c r="I424" s="2"/>
      <c r="J424" s="2"/>
      <c r="K424" s="2"/>
      <c r="L424" s="18"/>
      <c r="M424" s="18"/>
    </row>
    <row x14ac:dyDescent="0.25" r="425" customHeight="1" ht="18.75">
      <c r="A425" s="3">
        <v>162369499</v>
      </c>
      <c r="B425" s="2" t="s">
        <v>474</v>
      </c>
      <c r="C425" s="20">
        <v>0.519</v>
      </c>
      <c r="D425" s="3">
        <v>1805595</v>
      </c>
      <c r="E425" s="2" t="s">
        <v>28</v>
      </c>
      <c r="F425" s="12">
        <v>5000</v>
      </c>
      <c r="G425" s="13">
        <f>IF(C425&lt;=7000,"active","inactive")</f>
      </c>
      <c r="H425" s="3">
        <v>16</v>
      </c>
      <c r="I425" s="2"/>
      <c r="J425" s="2"/>
      <c r="K425" s="2"/>
      <c r="L425" s="18"/>
      <c r="M425" s="18"/>
    </row>
    <row x14ac:dyDescent="0.25" r="426" customHeight="1" ht="18.75">
      <c r="A426" s="3">
        <v>162369501</v>
      </c>
      <c r="B426" s="2" t="s">
        <v>475</v>
      </c>
      <c r="C426" s="20">
        <v>0.315</v>
      </c>
      <c r="D426" s="3">
        <v>1805595</v>
      </c>
      <c r="E426" s="2" t="s">
        <v>28</v>
      </c>
      <c r="F426" s="12">
        <v>5000</v>
      </c>
      <c r="G426" s="13">
        <f>IF(C426&lt;=7000,"active","inactive")</f>
      </c>
      <c r="H426" s="3">
        <v>16</v>
      </c>
      <c r="I426" s="2"/>
      <c r="J426" s="2"/>
      <c r="K426" s="2"/>
      <c r="L426" s="18"/>
      <c r="M426" s="18"/>
    </row>
    <row x14ac:dyDescent="0.25" r="427" customHeight="1" ht="18.75">
      <c r="A427" s="3">
        <v>162369503</v>
      </c>
      <c r="B427" s="2" t="s">
        <v>476</v>
      </c>
      <c r="C427" s="20">
        <v>0.53</v>
      </c>
      <c r="D427" s="3">
        <v>1805595</v>
      </c>
      <c r="E427" s="2" t="s">
        <v>28</v>
      </c>
      <c r="F427" s="12">
        <v>5000</v>
      </c>
      <c r="G427" s="13">
        <f>IF(C427&lt;=7000,"active","inactive")</f>
      </c>
      <c r="H427" s="3">
        <v>16</v>
      </c>
      <c r="I427" s="2"/>
      <c r="J427" s="2"/>
      <c r="K427" s="2"/>
      <c r="L427" s="18"/>
      <c r="M427" s="18"/>
    </row>
    <row x14ac:dyDescent="0.25" r="428" customHeight="1" ht="18.75">
      <c r="A428" s="3">
        <v>162369507</v>
      </c>
      <c r="B428" s="2" t="s">
        <v>477</v>
      </c>
      <c r="C428" s="3">
        <v>10</v>
      </c>
      <c r="D428" s="3">
        <v>1805595</v>
      </c>
      <c r="E428" s="2" t="s">
        <v>28</v>
      </c>
      <c r="F428" s="12">
        <v>5000</v>
      </c>
      <c r="G428" s="13">
        <f>IF(C428&lt;=7000,"active","inactive")</f>
      </c>
      <c r="H428" s="3">
        <v>16</v>
      </c>
      <c r="I428" s="2"/>
      <c r="J428" s="2"/>
      <c r="K428" s="2"/>
      <c r="L428" s="18"/>
      <c r="M428" s="18"/>
    </row>
    <row x14ac:dyDescent="0.25" r="429" customHeight="1" ht="18.75">
      <c r="A429" s="3">
        <v>162369510</v>
      </c>
      <c r="B429" s="2" t="s">
        <v>478</v>
      </c>
      <c r="C429" s="20">
        <v>0.5199999999999999</v>
      </c>
      <c r="D429" s="3">
        <v>1805595</v>
      </c>
      <c r="E429" s="2" t="s">
        <v>28</v>
      </c>
      <c r="F429" s="12">
        <v>5000</v>
      </c>
      <c r="G429" s="13">
        <f>IF(C429&lt;=7000,"active","inactive")</f>
      </c>
      <c r="H429" s="3">
        <v>16</v>
      </c>
      <c r="I429" s="2"/>
      <c r="J429" s="2"/>
      <c r="K429" s="2"/>
      <c r="L429" s="18"/>
      <c r="M429" s="18"/>
    </row>
    <row x14ac:dyDescent="0.25" r="430" customHeight="1" ht="18.75">
      <c r="A430" s="3">
        <v>162369511</v>
      </c>
      <c r="B430" s="2" t="s">
        <v>479</v>
      </c>
      <c r="C430" s="20">
        <v>0.19</v>
      </c>
      <c r="D430" s="3">
        <v>1805595</v>
      </c>
      <c r="E430" s="2" t="s">
        <v>28</v>
      </c>
      <c r="F430" s="12">
        <v>5000</v>
      </c>
      <c r="G430" s="13">
        <f>IF(C430&lt;=7000,"active","inactive")</f>
      </c>
      <c r="H430" s="3">
        <v>16</v>
      </c>
      <c r="I430" s="2"/>
      <c r="J430" s="2"/>
      <c r="K430" s="2"/>
      <c r="L430" s="18"/>
      <c r="M430" s="18"/>
    </row>
    <row x14ac:dyDescent="0.25" r="431" customHeight="1" ht="18.75">
      <c r="A431" s="3">
        <v>162369512</v>
      </c>
      <c r="B431" s="2" t="s">
        <v>480</v>
      </c>
      <c r="C431" s="20">
        <v>0.22</v>
      </c>
      <c r="D431" s="3">
        <v>1805595</v>
      </c>
      <c r="E431" s="2" t="s">
        <v>28</v>
      </c>
      <c r="F431" s="12">
        <v>5000</v>
      </c>
      <c r="G431" s="13">
        <f>IF(C431&lt;=7000,"active","inactive")</f>
      </c>
      <c r="H431" s="3">
        <v>16</v>
      </c>
      <c r="I431" s="2"/>
      <c r="J431" s="2"/>
      <c r="K431" s="2"/>
      <c r="L431" s="18"/>
      <c r="M431" s="18"/>
    </row>
    <row x14ac:dyDescent="0.25" r="432" customHeight="1" ht="18.75">
      <c r="A432" s="3">
        <v>162679992</v>
      </c>
      <c r="B432" s="2" t="s">
        <v>481</v>
      </c>
      <c r="C432" s="3">
        <v>250</v>
      </c>
      <c r="D432" s="3">
        <v>1806069</v>
      </c>
      <c r="E432" s="2" t="s">
        <v>28</v>
      </c>
      <c r="F432" s="12">
        <v>5000</v>
      </c>
      <c r="G432" s="13">
        <f>IF(C432&lt;=7000,"active","inactive")</f>
      </c>
      <c r="H432" s="3">
        <v>16</v>
      </c>
      <c r="I432" s="2"/>
      <c r="J432" s="2"/>
      <c r="K432" s="2"/>
      <c r="L432" s="18"/>
      <c r="M432" s="18"/>
    </row>
    <row x14ac:dyDescent="0.25" r="433" customHeight="1" ht="18.75">
      <c r="A433" s="3">
        <v>162679993</v>
      </c>
      <c r="B433" s="2" t="s">
        <v>482</v>
      </c>
      <c r="C433" s="3">
        <v>54100</v>
      </c>
      <c r="D433" s="3">
        <v>1806069</v>
      </c>
      <c r="E433" s="2" t="s">
        <v>28</v>
      </c>
      <c r="F433" s="12">
        <v>5000</v>
      </c>
      <c r="G433" s="13">
        <f>IF(C433&lt;=7000,"active","inactive")</f>
      </c>
      <c r="H433" s="3">
        <v>3</v>
      </c>
      <c r="I433" s="2"/>
      <c r="J433" s="2"/>
      <c r="K433" s="2"/>
      <c r="L433" s="18"/>
      <c r="M433" s="18"/>
    </row>
    <row x14ac:dyDescent="0.25" r="434" customHeight="1" ht="18.75">
      <c r="A434" s="3">
        <v>162679994</v>
      </c>
      <c r="B434" s="2" t="s">
        <v>483</v>
      </c>
      <c r="C434" s="3">
        <v>1200</v>
      </c>
      <c r="D434" s="3">
        <v>1806069</v>
      </c>
      <c r="E434" s="2" t="s">
        <v>28</v>
      </c>
      <c r="F434" s="12">
        <v>5000</v>
      </c>
      <c r="G434" s="13">
        <f>IF(C434&lt;=7000,"active","inactive")</f>
      </c>
      <c r="H434" s="3">
        <v>16</v>
      </c>
      <c r="I434" s="2"/>
      <c r="J434" s="2"/>
      <c r="K434" s="2"/>
      <c r="L434" s="18"/>
      <c r="M434" s="18"/>
    </row>
    <row x14ac:dyDescent="0.25" r="435" customHeight="1" ht="18.75">
      <c r="A435" s="3">
        <v>162679995</v>
      </c>
      <c r="B435" s="2" t="s">
        <v>484</v>
      </c>
      <c r="C435" s="3">
        <v>300000</v>
      </c>
      <c r="D435" s="3">
        <v>1806069</v>
      </c>
      <c r="E435" s="2" t="s">
        <v>28</v>
      </c>
      <c r="F435" s="12">
        <v>5000</v>
      </c>
      <c r="G435" s="13">
        <f>IF(C435&lt;=7000,"active","inactive")</f>
      </c>
      <c r="H435" s="3">
        <v>16</v>
      </c>
      <c r="I435" s="2"/>
      <c r="J435" s="2"/>
      <c r="K435" s="2"/>
      <c r="L435" s="18"/>
      <c r="M435" s="18"/>
    </row>
    <row x14ac:dyDescent="0.25" r="436" customHeight="1" ht="18.75">
      <c r="A436" s="3">
        <v>162679996</v>
      </c>
      <c r="B436" s="2" t="s">
        <v>485</v>
      </c>
      <c r="C436" s="3">
        <v>1600</v>
      </c>
      <c r="D436" s="3">
        <v>1806069</v>
      </c>
      <c r="E436" s="2" t="s">
        <v>28</v>
      </c>
      <c r="F436" s="12">
        <v>5000</v>
      </c>
      <c r="G436" s="13">
        <f>IF(C436&lt;=7000,"active","inactive")</f>
      </c>
      <c r="H436" s="3">
        <v>16</v>
      </c>
      <c r="I436" s="2"/>
      <c r="J436" s="2"/>
      <c r="K436" s="2"/>
      <c r="L436" s="18"/>
      <c r="M436" s="18"/>
    </row>
    <row x14ac:dyDescent="0.25" r="437" customHeight="1" ht="18.75">
      <c r="A437" s="3">
        <v>162679997</v>
      </c>
      <c r="B437" s="2" t="s">
        <v>486</v>
      </c>
      <c r="C437" s="3">
        <v>200</v>
      </c>
      <c r="D437" s="3">
        <v>1806069</v>
      </c>
      <c r="E437" s="2" t="s">
        <v>28</v>
      </c>
      <c r="F437" s="12">
        <v>5000</v>
      </c>
      <c r="G437" s="13">
        <f>IF(C437&lt;=7000,"active","inactive")</f>
      </c>
      <c r="H437" s="3">
        <v>16</v>
      </c>
      <c r="I437" s="2"/>
      <c r="J437" s="2"/>
      <c r="K437" s="2"/>
      <c r="L437" s="18"/>
      <c r="M437" s="18"/>
    </row>
    <row x14ac:dyDescent="0.25" r="438" customHeight="1" ht="18.75">
      <c r="A438" s="3">
        <v>162679998</v>
      </c>
      <c r="B438" s="2" t="s">
        <v>487</v>
      </c>
      <c r="C438" s="3">
        <v>550</v>
      </c>
      <c r="D438" s="3">
        <v>1806069</v>
      </c>
      <c r="E438" s="2" t="s">
        <v>28</v>
      </c>
      <c r="F438" s="12">
        <v>5000</v>
      </c>
      <c r="G438" s="13">
        <f>IF(C438&lt;=7000,"active","inactive")</f>
      </c>
      <c r="H438" s="3">
        <v>3</v>
      </c>
      <c r="I438" s="2"/>
      <c r="J438" s="2"/>
      <c r="K438" s="2"/>
      <c r="L438" s="18"/>
      <c r="M438" s="18"/>
    </row>
    <row x14ac:dyDescent="0.25" r="439" customHeight="1" ht="18.75">
      <c r="A439" s="3">
        <v>162679999</v>
      </c>
      <c r="B439" s="2" t="s">
        <v>488</v>
      </c>
      <c r="C439" s="3">
        <v>740</v>
      </c>
      <c r="D439" s="3">
        <v>1806069</v>
      </c>
      <c r="E439" s="2" t="s">
        <v>28</v>
      </c>
      <c r="F439" s="12">
        <v>5000</v>
      </c>
      <c r="G439" s="13">
        <f>IF(C439&lt;=7000,"active","inactive")</f>
      </c>
      <c r="H439" s="3">
        <v>16</v>
      </c>
      <c r="I439" s="2"/>
      <c r="J439" s="2"/>
      <c r="K439" s="2"/>
      <c r="L439" s="18"/>
      <c r="M439" s="18"/>
    </row>
    <row x14ac:dyDescent="0.25" r="440" customHeight="1" ht="18.75">
      <c r="A440" s="3">
        <v>162680000</v>
      </c>
      <c r="B440" s="2" t="s">
        <v>489</v>
      </c>
      <c r="C440" s="3">
        <v>295800</v>
      </c>
      <c r="D440" s="3">
        <v>1806069</v>
      </c>
      <c r="E440" s="2" t="s">
        <v>28</v>
      </c>
      <c r="F440" s="12">
        <v>5000</v>
      </c>
      <c r="G440" s="13">
        <f>IF(C440&lt;=7000,"active","inactive")</f>
      </c>
      <c r="H440" s="3">
        <v>16</v>
      </c>
      <c r="I440" s="2"/>
      <c r="J440" s="2"/>
      <c r="K440" s="2"/>
      <c r="L440" s="18"/>
      <c r="M440" s="18"/>
    </row>
    <row x14ac:dyDescent="0.25" r="441" customHeight="1" ht="18.75">
      <c r="A441" s="3">
        <v>162680001</v>
      </c>
      <c r="B441" s="2" t="s">
        <v>490</v>
      </c>
      <c r="C441" s="3">
        <v>13100</v>
      </c>
      <c r="D441" s="3">
        <v>1806069</v>
      </c>
      <c r="E441" s="2" t="s">
        <v>28</v>
      </c>
      <c r="F441" s="12">
        <v>5000</v>
      </c>
      <c r="G441" s="13">
        <f>IF(C441&lt;=7000,"active","inactive")</f>
      </c>
      <c r="H441" s="3">
        <v>16</v>
      </c>
      <c r="I441" s="2"/>
      <c r="J441" s="2"/>
      <c r="K441" s="2"/>
      <c r="L441" s="18"/>
      <c r="M441" s="18"/>
    </row>
    <row x14ac:dyDescent="0.25" r="442" customHeight="1" ht="18.75">
      <c r="A442" s="3">
        <v>162680002</v>
      </c>
      <c r="B442" s="2" t="s">
        <v>491</v>
      </c>
      <c r="C442" s="3">
        <v>1300</v>
      </c>
      <c r="D442" s="3">
        <v>1806069</v>
      </c>
      <c r="E442" s="2" t="s">
        <v>28</v>
      </c>
      <c r="F442" s="12">
        <v>5000</v>
      </c>
      <c r="G442" s="13">
        <f>IF(C442&lt;=7000,"active","inactive")</f>
      </c>
      <c r="H442" s="3">
        <v>16</v>
      </c>
      <c r="I442" s="2"/>
      <c r="J442" s="2"/>
      <c r="K442" s="2"/>
      <c r="L442" s="18"/>
      <c r="M442" s="18"/>
    </row>
    <row x14ac:dyDescent="0.25" r="443" customHeight="1" ht="18.75">
      <c r="A443" s="3">
        <v>162680003</v>
      </c>
      <c r="B443" s="2" t="s">
        <v>492</v>
      </c>
      <c r="C443" s="3">
        <v>6300</v>
      </c>
      <c r="D443" s="3">
        <v>1806069</v>
      </c>
      <c r="E443" s="2" t="s">
        <v>28</v>
      </c>
      <c r="F443" s="12">
        <v>5000</v>
      </c>
      <c r="G443" s="13">
        <f>IF(C443&lt;=7000,"active","inactive")</f>
      </c>
      <c r="H443" s="3">
        <v>16</v>
      </c>
      <c r="I443" s="2"/>
      <c r="J443" s="2"/>
      <c r="K443" s="2"/>
      <c r="L443" s="18"/>
      <c r="M443" s="18"/>
    </row>
    <row x14ac:dyDescent="0.25" r="444" customHeight="1" ht="18.75">
      <c r="A444" s="3">
        <v>162680004</v>
      </c>
      <c r="B444" s="2" t="s">
        <v>493</v>
      </c>
      <c r="C444" s="3">
        <v>18200</v>
      </c>
      <c r="D444" s="3">
        <v>1806069</v>
      </c>
      <c r="E444" s="2" t="s">
        <v>28</v>
      </c>
      <c r="F444" s="12">
        <v>5000</v>
      </c>
      <c r="G444" s="13">
        <f>IF(C444&lt;=7000,"active","inactive")</f>
      </c>
      <c r="H444" s="3">
        <v>16</v>
      </c>
      <c r="I444" s="2"/>
      <c r="J444" s="2"/>
      <c r="K444" s="2"/>
      <c r="L444" s="18"/>
      <c r="M444" s="18"/>
    </row>
    <row x14ac:dyDescent="0.25" r="445" customHeight="1" ht="18.75">
      <c r="A445" s="3">
        <v>162680005</v>
      </c>
      <c r="B445" s="2" t="s">
        <v>494</v>
      </c>
      <c r="C445" s="3">
        <v>292000</v>
      </c>
      <c r="D445" s="3">
        <v>1806069</v>
      </c>
      <c r="E445" s="2" t="s">
        <v>28</v>
      </c>
      <c r="F445" s="12">
        <v>5000</v>
      </c>
      <c r="G445" s="13">
        <f>IF(C445&lt;=7000,"active","inactive")</f>
      </c>
      <c r="H445" s="3">
        <v>16</v>
      </c>
      <c r="I445" s="2"/>
      <c r="J445" s="2"/>
      <c r="K445" s="2"/>
      <c r="L445" s="18"/>
      <c r="M445" s="18"/>
    </row>
    <row x14ac:dyDescent="0.25" r="446" customHeight="1" ht="18.75">
      <c r="A446" s="3">
        <v>162680006</v>
      </c>
      <c r="B446" s="2" t="s">
        <v>495</v>
      </c>
      <c r="C446" s="3">
        <v>9200</v>
      </c>
      <c r="D446" s="3">
        <v>1806069</v>
      </c>
      <c r="E446" s="2" t="s">
        <v>28</v>
      </c>
      <c r="F446" s="12">
        <v>5000</v>
      </c>
      <c r="G446" s="13">
        <f>IF(C446&lt;=7000,"active","inactive")</f>
      </c>
      <c r="H446" s="3">
        <v>3</v>
      </c>
      <c r="I446" s="2"/>
      <c r="J446" s="2"/>
      <c r="K446" s="2"/>
      <c r="L446" s="18"/>
      <c r="M446" s="18"/>
    </row>
    <row x14ac:dyDescent="0.25" r="447" customHeight="1" ht="18.75">
      <c r="A447" s="3">
        <v>162680007</v>
      </c>
      <c r="B447" s="2" t="s">
        <v>496</v>
      </c>
      <c r="C447" s="3">
        <v>50</v>
      </c>
      <c r="D447" s="3">
        <v>1806069</v>
      </c>
      <c r="E447" s="2" t="s">
        <v>28</v>
      </c>
      <c r="F447" s="12">
        <v>5000</v>
      </c>
      <c r="G447" s="13">
        <f>IF(C447&lt;=7000,"active","inactive")</f>
      </c>
      <c r="H447" s="3">
        <v>3</v>
      </c>
      <c r="I447" s="2"/>
      <c r="J447" s="2"/>
      <c r="K447" s="2"/>
      <c r="L447" s="18"/>
      <c r="M447" s="18"/>
    </row>
    <row x14ac:dyDescent="0.25" r="448" customHeight="1" ht="18.75">
      <c r="A448" s="3">
        <v>162680008</v>
      </c>
      <c r="B448" s="2" t="s">
        <v>497</v>
      </c>
      <c r="C448" s="3">
        <v>25</v>
      </c>
      <c r="D448" s="3">
        <v>1806069</v>
      </c>
      <c r="E448" s="2" t="s">
        <v>28</v>
      </c>
      <c r="F448" s="12">
        <v>5000</v>
      </c>
      <c r="G448" s="13">
        <f>IF(C448&lt;=7000,"active","inactive")</f>
      </c>
      <c r="H448" s="3">
        <v>16</v>
      </c>
      <c r="I448" s="2"/>
      <c r="J448" s="2"/>
      <c r="K448" s="2"/>
      <c r="L448" s="18"/>
      <c r="M448" s="18"/>
    </row>
    <row x14ac:dyDescent="0.25" r="449" customHeight="1" ht="18.75">
      <c r="A449" s="3">
        <v>162680009</v>
      </c>
      <c r="B449" s="2" t="s">
        <v>498</v>
      </c>
      <c r="C449" s="3">
        <v>217000</v>
      </c>
      <c r="D449" s="3">
        <v>1806069</v>
      </c>
      <c r="E449" s="2" t="s">
        <v>28</v>
      </c>
      <c r="F449" s="12">
        <v>5000</v>
      </c>
      <c r="G449" s="13">
        <f>IF(C449&lt;=7000,"active","inactive")</f>
      </c>
      <c r="H449" s="3">
        <v>16</v>
      </c>
      <c r="I449" s="2"/>
      <c r="J449" s="2"/>
      <c r="K449" s="2"/>
      <c r="L449" s="18"/>
      <c r="M449" s="18"/>
    </row>
    <row x14ac:dyDescent="0.25" r="450" customHeight="1" ht="18.75">
      <c r="A450" s="3">
        <v>162680010</v>
      </c>
      <c r="B450" s="2" t="s">
        <v>499</v>
      </c>
      <c r="C450" s="3">
        <v>1800</v>
      </c>
      <c r="D450" s="3">
        <v>1806069</v>
      </c>
      <c r="E450" s="2" t="s">
        <v>28</v>
      </c>
      <c r="F450" s="12">
        <v>5000</v>
      </c>
      <c r="G450" s="13">
        <f>IF(C450&lt;=7000,"active","inactive")</f>
      </c>
      <c r="H450" s="3">
        <v>16</v>
      </c>
      <c r="I450" s="2"/>
      <c r="J450" s="2"/>
      <c r="K450" s="2"/>
      <c r="L450" s="18"/>
      <c r="M450" s="18"/>
    </row>
    <row x14ac:dyDescent="0.25" r="451" customHeight="1" ht="18.75">
      <c r="A451" s="3">
        <v>162680011</v>
      </c>
      <c r="B451" s="2" t="s">
        <v>500</v>
      </c>
      <c r="C451" s="3">
        <v>4500</v>
      </c>
      <c r="D451" s="3">
        <v>1806069</v>
      </c>
      <c r="E451" s="2" t="s">
        <v>28</v>
      </c>
      <c r="F451" s="12">
        <v>5000</v>
      </c>
      <c r="G451" s="13">
        <f>IF(C451&lt;=7000,"active","inactive")</f>
      </c>
      <c r="H451" s="3">
        <v>16</v>
      </c>
      <c r="I451" s="2"/>
      <c r="J451" s="2"/>
      <c r="K451" s="2"/>
      <c r="L451" s="18"/>
      <c r="M451" s="18"/>
    </row>
    <row x14ac:dyDescent="0.25" r="452" customHeight="1" ht="18.75">
      <c r="A452" s="3">
        <v>162680012</v>
      </c>
      <c r="B452" s="2" t="s">
        <v>501</v>
      </c>
      <c r="C452" s="3">
        <v>8600</v>
      </c>
      <c r="D452" s="3">
        <v>1806069</v>
      </c>
      <c r="E452" s="2" t="s">
        <v>28</v>
      </c>
      <c r="F452" s="12">
        <v>5000</v>
      </c>
      <c r="G452" s="13">
        <f>IF(C452&lt;=7000,"active","inactive")</f>
      </c>
      <c r="H452" s="3">
        <v>16</v>
      </c>
      <c r="I452" s="2"/>
      <c r="J452" s="2"/>
      <c r="K452" s="2"/>
      <c r="L452" s="18"/>
      <c r="M452" s="18"/>
    </row>
    <row x14ac:dyDescent="0.25" r="453" customHeight="1" ht="18.75">
      <c r="A453" s="3">
        <v>162680013</v>
      </c>
      <c r="B453" s="2" t="s">
        <v>502</v>
      </c>
      <c r="C453" s="3">
        <v>300000</v>
      </c>
      <c r="D453" s="3">
        <v>1806069</v>
      </c>
      <c r="E453" s="2" t="s">
        <v>28</v>
      </c>
      <c r="F453" s="12">
        <v>5000</v>
      </c>
      <c r="G453" s="13">
        <f>IF(C453&lt;=7000,"active","inactive")</f>
      </c>
      <c r="H453" s="3">
        <v>16</v>
      </c>
      <c r="I453" s="2"/>
      <c r="J453" s="2"/>
      <c r="K453" s="2"/>
      <c r="L453" s="18"/>
      <c r="M453" s="18"/>
    </row>
    <row x14ac:dyDescent="0.25" r="454" customHeight="1" ht="18.75">
      <c r="A454" s="3">
        <v>162680014</v>
      </c>
      <c r="B454" s="2" t="s">
        <v>503</v>
      </c>
      <c r="C454" s="3">
        <v>36100</v>
      </c>
      <c r="D454" s="3">
        <v>1806069</v>
      </c>
      <c r="E454" s="2" t="s">
        <v>28</v>
      </c>
      <c r="F454" s="12">
        <v>5000</v>
      </c>
      <c r="G454" s="13">
        <f>IF(C454&lt;=7000,"active","inactive")</f>
      </c>
      <c r="H454" s="3">
        <v>8</v>
      </c>
      <c r="I454" s="2"/>
      <c r="J454" s="2"/>
      <c r="K454" s="2"/>
      <c r="L454" s="18"/>
      <c r="M454" s="18"/>
    </row>
    <row x14ac:dyDescent="0.25" r="455" customHeight="1" ht="18.75">
      <c r="A455" s="3">
        <v>162680015</v>
      </c>
      <c r="B455" s="2" t="s">
        <v>504</v>
      </c>
      <c r="C455" s="3">
        <v>610</v>
      </c>
      <c r="D455" s="3">
        <v>1806069</v>
      </c>
      <c r="E455" s="2" t="s">
        <v>28</v>
      </c>
      <c r="F455" s="12">
        <v>5000</v>
      </c>
      <c r="G455" s="13">
        <f>IF(C455&lt;=7000,"active","inactive")</f>
      </c>
      <c r="H455" s="3">
        <v>16</v>
      </c>
      <c r="I455" s="2"/>
      <c r="J455" s="2"/>
      <c r="K455" s="2"/>
      <c r="L455" s="18"/>
      <c r="M455" s="18"/>
    </row>
    <row x14ac:dyDescent="0.25" r="456" customHeight="1" ht="18.75">
      <c r="A456" s="3">
        <v>162680016</v>
      </c>
      <c r="B456" s="2" t="s">
        <v>505</v>
      </c>
      <c r="C456" s="3">
        <v>140</v>
      </c>
      <c r="D456" s="3">
        <v>1806069</v>
      </c>
      <c r="E456" s="2" t="s">
        <v>28</v>
      </c>
      <c r="F456" s="12">
        <v>5000</v>
      </c>
      <c r="G456" s="13">
        <f>IF(C456&lt;=7000,"active","inactive")</f>
      </c>
      <c r="H456" s="3">
        <v>3</v>
      </c>
      <c r="I456" s="2"/>
      <c r="J456" s="2"/>
      <c r="K456" s="2"/>
      <c r="L456" s="18"/>
      <c r="M456" s="18"/>
    </row>
    <row x14ac:dyDescent="0.25" r="457" customHeight="1" ht="18.75">
      <c r="A457" s="3">
        <v>162680017</v>
      </c>
      <c r="B457" s="2" t="s">
        <v>506</v>
      </c>
      <c r="C457" s="3">
        <v>2500</v>
      </c>
      <c r="D457" s="3">
        <v>1806069</v>
      </c>
      <c r="E457" s="2" t="s">
        <v>28</v>
      </c>
      <c r="F457" s="12">
        <v>5000</v>
      </c>
      <c r="G457" s="13">
        <f>IF(C457&lt;=7000,"active","inactive")</f>
      </c>
      <c r="H457" s="3">
        <v>3</v>
      </c>
      <c r="I457" s="2"/>
      <c r="J457" s="2"/>
      <c r="K457" s="2"/>
      <c r="L457" s="18"/>
      <c r="M457" s="18"/>
    </row>
    <row x14ac:dyDescent="0.25" r="458" customHeight="1" ht="18.75">
      <c r="A458" s="3">
        <v>162680019</v>
      </c>
      <c r="B458" s="2" t="s">
        <v>507</v>
      </c>
      <c r="C458" s="3">
        <v>7000</v>
      </c>
      <c r="D458" s="3">
        <v>1806069</v>
      </c>
      <c r="E458" s="2" t="s">
        <v>28</v>
      </c>
      <c r="F458" s="12">
        <v>5000</v>
      </c>
      <c r="G458" s="13">
        <f>IF(C458&lt;=7000,"active","inactive")</f>
      </c>
      <c r="H458" s="3">
        <v>16</v>
      </c>
      <c r="I458" s="2"/>
      <c r="J458" s="2"/>
      <c r="K458" s="2"/>
      <c r="L458" s="18"/>
      <c r="M458" s="18"/>
    </row>
    <row x14ac:dyDescent="0.25" r="459" customHeight="1" ht="18.75">
      <c r="A459" s="3">
        <v>162680021</v>
      </c>
      <c r="B459" s="2" t="s">
        <v>508</v>
      </c>
      <c r="C459" s="3">
        <v>17400</v>
      </c>
      <c r="D459" s="3">
        <v>1806069</v>
      </c>
      <c r="E459" s="2" t="s">
        <v>28</v>
      </c>
      <c r="F459" s="12">
        <v>5000</v>
      </c>
      <c r="G459" s="13">
        <f>IF(C459&lt;=7000,"active","inactive")</f>
      </c>
      <c r="H459" s="3">
        <v>16</v>
      </c>
      <c r="I459" s="2"/>
      <c r="J459" s="2"/>
      <c r="K459" s="2"/>
      <c r="L459" s="18"/>
      <c r="M459" s="18"/>
    </row>
    <row x14ac:dyDescent="0.25" r="460" customHeight="1" ht="18.75">
      <c r="A460" s="3">
        <v>162680022</v>
      </c>
      <c r="B460" s="2" t="s">
        <v>509</v>
      </c>
      <c r="C460" s="3">
        <v>73800</v>
      </c>
      <c r="D460" s="3">
        <v>1806069</v>
      </c>
      <c r="E460" s="2" t="s">
        <v>28</v>
      </c>
      <c r="F460" s="12">
        <v>5000</v>
      </c>
      <c r="G460" s="13">
        <f>IF(C460&lt;=7000,"active","inactive")</f>
      </c>
      <c r="H460" s="3">
        <v>16</v>
      </c>
      <c r="I460" s="2"/>
      <c r="J460" s="2"/>
      <c r="K460" s="2"/>
      <c r="L460" s="18"/>
      <c r="M460" s="18"/>
    </row>
    <row x14ac:dyDescent="0.25" r="461" customHeight="1" ht="18.75">
      <c r="A461" s="3">
        <v>168269223</v>
      </c>
      <c r="B461" s="2" t="s">
        <v>510</v>
      </c>
      <c r="C461" s="3">
        <v>725</v>
      </c>
      <c r="D461" s="3">
        <v>1900625</v>
      </c>
      <c r="E461" s="2" t="s">
        <v>28</v>
      </c>
      <c r="F461" s="12">
        <v>7590</v>
      </c>
      <c r="G461" s="13">
        <f>IF(C461&lt;=7000,"active","inactive")</f>
      </c>
      <c r="H461" s="3">
        <v>3</v>
      </c>
      <c r="I461" s="2"/>
      <c r="J461" s="2"/>
      <c r="K461" s="2"/>
      <c r="L461" s="18"/>
      <c r="M461" s="18"/>
    </row>
    <row x14ac:dyDescent="0.25" r="462" customHeight="1" ht="18.75">
      <c r="A462" s="3">
        <v>168271787</v>
      </c>
      <c r="B462" s="2" t="s">
        <v>511</v>
      </c>
      <c r="C462" s="3">
        <v>45</v>
      </c>
      <c r="D462" s="3">
        <v>1900625</v>
      </c>
      <c r="E462" s="2" t="s">
        <v>28</v>
      </c>
      <c r="F462" s="12">
        <v>7590</v>
      </c>
      <c r="G462" s="13">
        <f>IF(C462&lt;=7000,"active","inactive")</f>
      </c>
      <c r="H462" s="3">
        <v>3</v>
      </c>
      <c r="I462" s="2"/>
      <c r="J462" s="2"/>
      <c r="K462" s="2"/>
      <c r="L462" s="18"/>
      <c r="M462" s="18"/>
    </row>
    <row x14ac:dyDescent="0.25" r="463" customHeight="1" ht="18.75">
      <c r="A463" s="3">
        <v>168272066</v>
      </c>
      <c r="B463" s="2" t="s">
        <v>512</v>
      </c>
      <c r="C463" s="3">
        <v>99</v>
      </c>
      <c r="D463" s="3">
        <v>1900625</v>
      </c>
      <c r="E463" s="2" t="s">
        <v>28</v>
      </c>
      <c r="F463" s="12">
        <v>7590</v>
      </c>
      <c r="G463" s="13">
        <f>IF(C463&lt;=7000,"active","inactive")</f>
      </c>
      <c r="H463" s="3">
        <v>3</v>
      </c>
      <c r="I463" s="2"/>
      <c r="J463" s="2"/>
      <c r="K463" s="2"/>
      <c r="L463" s="18"/>
      <c r="M463" s="18"/>
    </row>
    <row x14ac:dyDescent="0.25" r="464" customHeight="1" ht="18.75">
      <c r="A464" s="3">
        <v>168274234</v>
      </c>
      <c r="B464" s="2" t="s">
        <v>513</v>
      </c>
      <c r="C464" s="3">
        <v>39</v>
      </c>
      <c r="D464" s="3">
        <v>1900625</v>
      </c>
      <c r="E464" s="2" t="s">
        <v>28</v>
      </c>
      <c r="F464" s="12">
        <v>7590</v>
      </c>
      <c r="G464" s="13">
        <f>IF(C464&lt;=7000,"active","inactive")</f>
      </c>
      <c r="H464" s="3">
        <v>3</v>
      </c>
      <c r="I464" s="2"/>
      <c r="J464" s="2"/>
      <c r="K464" s="2"/>
      <c r="L464" s="18"/>
      <c r="M464" s="18"/>
    </row>
    <row x14ac:dyDescent="0.25" r="465" customHeight="1" ht="18.75">
      <c r="A465" s="3">
        <v>168276028</v>
      </c>
      <c r="B465" s="2" t="s">
        <v>514</v>
      </c>
      <c r="C465" s="3">
        <v>138</v>
      </c>
      <c r="D465" s="3">
        <v>1900625</v>
      </c>
      <c r="E465" s="2" t="s">
        <v>28</v>
      </c>
      <c r="F465" s="12">
        <v>7590</v>
      </c>
      <c r="G465" s="13">
        <f>IF(C465&lt;=7000,"active","inactive")</f>
      </c>
      <c r="H465" s="3">
        <v>3</v>
      </c>
      <c r="I465" s="2"/>
      <c r="J465" s="2"/>
      <c r="K465" s="2"/>
      <c r="L465" s="18"/>
      <c r="M465" s="18"/>
    </row>
    <row x14ac:dyDescent="0.25" r="466" customHeight="1" ht="18.75">
      <c r="A466" s="3">
        <v>168276723</v>
      </c>
      <c r="B466" s="2" t="s">
        <v>515</v>
      </c>
      <c r="C466" s="3">
        <v>50</v>
      </c>
      <c r="D466" s="3">
        <v>1900625</v>
      </c>
      <c r="E466" s="2" t="s">
        <v>28</v>
      </c>
      <c r="F466" s="12">
        <v>7590</v>
      </c>
      <c r="G466" s="13">
        <f>IF(C466&lt;=7000,"active","inactive")</f>
      </c>
      <c r="H466" s="3">
        <v>3</v>
      </c>
      <c r="I466" s="2"/>
      <c r="J466" s="2"/>
      <c r="K466" s="2"/>
      <c r="L466" s="18"/>
      <c r="M466" s="18"/>
    </row>
    <row x14ac:dyDescent="0.25" r="467" customHeight="1" ht="18.75">
      <c r="A467" s="3">
        <v>168278928</v>
      </c>
      <c r="B467" s="2" t="s">
        <v>516</v>
      </c>
      <c r="C467" s="3">
        <v>134</v>
      </c>
      <c r="D467" s="3">
        <v>1900625</v>
      </c>
      <c r="E467" s="2" t="s">
        <v>28</v>
      </c>
      <c r="F467" s="12">
        <v>7590</v>
      </c>
      <c r="G467" s="13">
        <f>IF(C467&lt;=7000,"active","inactive")</f>
      </c>
      <c r="H467" s="3">
        <v>3</v>
      </c>
      <c r="I467" s="2"/>
      <c r="J467" s="2"/>
      <c r="K467" s="2"/>
      <c r="L467" s="18"/>
      <c r="M467" s="18"/>
    </row>
    <row x14ac:dyDescent="0.25" r="468" customHeight="1" ht="18.75">
      <c r="A468" s="3">
        <v>168279241</v>
      </c>
      <c r="B468" s="2" t="s">
        <v>517</v>
      </c>
      <c r="C468" s="3">
        <v>54</v>
      </c>
      <c r="D468" s="3">
        <v>1900625</v>
      </c>
      <c r="E468" s="2" t="s">
        <v>28</v>
      </c>
      <c r="F468" s="12">
        <v>7590</v>
      </c>
      <c r="G468" s="13">
        <f>IF(C468&lt;=7000,"active","inactive")</f>
      </c>
      <c r="H468" s="3">
        <v>3</v>
      </c>
      <c r="I468" s="2"/>
      <c r="J468" s="2"/>
      <c r="K468" s="2"/>
      <c r="L468" s="18"/>
      <c r="M468" s="18"/>
    </row>
    <row x14ac:dyDescent="0.25" r="469" customHeight="1" ht="18.75">
      <c r="A469" s="3">
        <v>168279599</v>
      </c>
      <c r="B469" s="2" t="s">
        <v>518</v>
      </c>
      <c r="C469" s="3">
        <v>80</v>
      </c>
      <c r="D469" s="3">
        <v>1900625</v>
      </c>
      <c r="E469" s="2" t="s">
        <v>28</v>
      </c>
      <c r="F469" s="12">
        <v>7590</v>
      </c>
      <c r="G469" s="13">
        <f>IF(C469&lt;=7000,"active","inactive")</f>
      </c>
      <c r="H469" s="3">
        <v>3</v>
      </c>
      <c r="I469" s="2"/>
      <c r="J469" s="2"/>
      <c r="K469" s="2"/>
      <c r="L469" s="18"/>
      <c r="M469" s="18"/>
    </row>
    <row x14ac:dyDescent="0.25" r="470" customHeight="1" ht="18.75">
      <c r="A470" s="3">
        <v>168279756</v>
      </c>
      <c r="B470" s="2" t="s">
        <v>519</v>
      </c>
      <c r="C470" s="3">
        <v>107</v>
      </c>
      <c r="D470" s="3">
        <v>1900625</v>
      </c>
      <c r="E470" s="2" t="s">
        <v>28</v>
      </c>
      <c r="F470" s="12">
        <v>7590</v>
      </c>
      <c r="G470" s="13">
        <f>IF(C470&lt;=7000,"active","inactive")</f>
      </c>
      <c r="H470" s="3">
        <v>3</v>
      </c>
      <c r="I470" s="2"/>
      <c r="J470" s="2"/>
      <c r="K470" s="2"/>
      <c r="L470" s="18"/>
      <c r="M470" s="18"/>
    </row>
    <row x14ac:dyDescent="0.25" r="471" customHeight="1" ht="18.75">
      <c r="A471" s="3">
        <v>168279807</v>
      </c>
      <c r="B471" s="2" t="s">
        <v>520</v>
      </c>
      <c r="C471" s="3">
        <v>57</v>
      </c>
      <c r="D471" s="3">
        <v>1900625</v>
      </c>
      <c r="E471" s="2" t="s">
        <v>28</v>
      </c>
      <c r="F471" s="12">
        <v>7590</v>
      </c>
      <c r="G471" s="13">
        <f>IF(C471&lt;=7000,"active","inactive")</f>
      </c>
      <c r="H471" s="3">
        <v>3</v>
      </c>
      <c r="I471" s="2"/>
      <c r="J471" s="2"/>
      <c r="K471" s="2"/>
      <c r="L471" s="18"/>
      <c r="M471" s="18"/>
    </row>
    <row x14ac:dyDescent="0.25" r="472" customHeight="1" ht="18.75">
      <c r="A472" s="3">
        <v>168280017</v>
      </c>
      <c r="B472" s="2" t="s">
        <v>521</v>
      </c>
      <c r="C472" s="3">
        <v>1739</v>
      </c>
      <c r="D472" s="3">
        <v>1900625</v>
      </c>
      <c r="E472" s="2" t="s">
        <v>28</v>
      </c>
      <c r="F472" s="12">
        <v>7590</v>
      </c>
      <c r="G472" s="13">
        <f>IF(C472&lt;=7000,"active","inactive")</f>
      </c>
      <c r="H472" s="3">
        <v>3</v>
      </c>
      <c r="I472" s="2"/>
      <c r="J472" s="2"/>
      <c r="K472" s="2"/>
      <c r="L472" s="18"/>
      <c r="M472" s="18"/>
    </row>
    <row x14ac:dyDescent="0.25" r="473" customHeight="1" ht="18.75">
      <c r="A473" s="3">
        <v>168280230</v>
      </c>
      <c r="B473" s="2" t="s">
        <v>522</v>
      </c>
      <c r="C473" s="3">
        <v>163</v>
      </c>
      <c r="D473" s="3">
        <v>1900625</v>
      </c>
      <c r="E473" s="2" t="s">
        <v>28</v>
      </c>
      <c r="F473" s="12">
        <v>7590</v>
      </c>
      <c r="G473" s="13">
        <f>IF(C473&lt;=7000,"active","inactive")</f>
      </c>
      <c r="H473" s="3">
        <v>3</v>
      </c>
      <c r="I473" s="2"/>
      <c r="J473" s="2"/>
      <c r="K473" s="2"/>
      <c r="L473" s="18"/>
      <c r="M473" s="18"/>
    </row>
    <row x14ac:dyDescent="0.25" r="474" customHeight="1" ht="18.75">
      <c r="A474" s="3">
        <v>168281620</v>
      </c>
      <c r="B474" s="2" t="s">
        <v>523</v>
      </c>
      <c r="C474" s="3">
        <v>62</v>
      </c>
      <c r="D474" s="3">
        <v>1900625</v>
      </c>
      <c r="E474" s="2" t="s">
        <v>28</v>
      </c>
      <c r="F474" s="12">
        <v>7590</v>
      </c>
      <c r="G474" s="13">
        <f>IF(C474&lt;=7000,"active","inactive")</f>
      </c>
      <c r="H474" s="3">
        <v>3</v>
      </c>
      <c r="I474" s="2"/>
      <c r="J474" s="2"/>
      <c r="K474" s="2"/>
      <c r="L474" s="18"/>
      <c r="M474" s="18"/>
    </row>
    <row x14ac:dyDescent="0.25" r="475" customHeight="1" ht="18.75">
      <c r="A475" s="3">
        <v>168284892</v>
      </c>
      <c r="B475" s="2" t="s">
        <v>524</v>
      </c>
      <c r="C475" s="3">
        <v>72</v>
      </c>
      <c r="D475" s="3">
        <v>1900625</v>
      </c>
      <c r="E475" s="2" t="s">
        <v>28</v>
      </c>
      <c r="F475" s="12">
        <v>7590</v>
      </c>
      <c r="G475" s="13">
        <f>IF(C475&lt;=7000,"active","inactive")</f>
      </c>
      <c r="H475" s="3">
        <v>3</v>
      </c>
      <c r="I475" s="2"/>
      <c r="J475" s="2"/>
      <c r="K475" s="2"/>
      <c r="L475" s="18"/>
      <c r="M475" s="18"/>
    </row>
    <row x14ac:dyDescent="0.25" r="476" customHeight="1" ht="18.75">
      <c r="A476" s="3">
        <v>168285577</v>
      </c>
      <c r="B476" s="2" t="s">
        <v>525</v>
      </c>
      <c r="C476" s="3">
        <v>43</v>
      </c>
      <c r="D476" s="3">
        <v>1900625</v>
      </c>
      <c r="E476" s="2" t="s">
        <v>28</v>
      </c>
      <c r="F476" s="12">
        <v>7590</v>
      </c>
      <c r="G476" s="13">
        <f>IF(C476&lt;=7000,"active","inactive")</f>
      </c>
      <c r="H476" s="3">
        <v>3</v>
      </c>
      <c r="I476" s="2"/>
      <c r="J476" s="2"/>
      <c r="K476" s="2"/>
      <c r="L476" s="18"/>
      <c r="M476" s="18"/>
    </row>
    <row x14ac:dyDescent="0.25" r="477" customHeight="1" ht="18.75">
      <c r="A477" s="3">
        <v>168287436</v>
      </c>
      <c r="B477" s="2" t="s">
        <v>526</v>
      </c>
      <c r="C477" s="3">
        <v>49</v>
      </c>
      <c r="D477" s="3">
        <v>1900625</v>
      </c>
      <c r="E477" s="2" t="s">
        <v>28</v>
      </c>
      <c r="F477" s="12">
        <v>7590</v>
      </c>
      <c r="G477" s="13">
        <f>IF(C477&lt;=7000,"active","inactive")</f>
      </c>
      <c r="H477" s="3">
        <v>3</v>
      </c>
      <c r="I477" s="2"/>
      <c r="J477" s="2"/>
      <c r="K477" s="2"/>
      <c r="L477" s="18"/>
      <c r="M477" s="18"/>
    </row>
    <row x14ac:dyDescent="0.25" r="478" customHeight="1" ht="18.75">
      <c r="A478" s="3">
        <v>168287802</v>
      </c>
      <c r="B478" s="2" t="s">
        <v>527</v>
      </c>
      <c r="C478" s="3">
        <v>365</v>
      </c>
      <c r="D478" s="3">
        <v>1900625</v>
      </c>
      <c r="E478" s="2" t="s">
        <v>28</v>
      </c>
      <c r="F478" s="12">
        <v>7590</v>
      </c>
      <c r="G478" s="13">
        <f>IF(C478&lt;=7000,"active","inactive")</f>
      </c>
      <c r="H478" s="3">
        <v>3</v>
      </c>
      <c r="I478" s="2"/>
      <c r="J478" s="2"/>
      <c r="K478" s="2"/>
      <c r="L478" s="18"/>
      <c r="M478" s="18"/>
    </row>
    <row x14ac:dyDescent="0.25" r="479" customHeight="1" ht="18.75">
      <c r="A479" s="3">
        <v>168288308</v>
      </c>
      <c r="B479" s="2" t="s">
        <v>528</v>
      </c>
      <c r="C479" s="3">
        <v>138</v>
      </c>
      <c r="D479" s="3">
        <v>1900625</v>
      </c>
      <c r="E479" s="2" t="s">
        <v>28</v>
      </c>
      <c r="F479" s="12">
        <v>7590</v>
      </c>
      <c r="G479" s="13">
        <f>IF(C479&lt;=7000,"active","inactive")</f>
      </c>
      <c r="H479" s="3">
        <v>3</v>
      </c>
      <c r="I479" s="2"/>
      <c r="J479" s="2"/>
      <c r="K479" s="2"/>
      <c r="L479" s="18"/>
      <c r="M479" s="18"/>
    </row>
    <row x14ac:dyDescent="0.25" r="480" customHeight="1" ht="18.75">
      <c r="A480" s="3">
        <v>168289109</v>
      </c>
      <c r="B480" s="2" t="s">
        <v>529</v>
      </c>
      <c r="C480" s="3">
        <v>44</v>
      </c>
      <c r="D480" s="3">
        <v>1900625</v>
      </c>
      <c r="E480" s="2" t="s">
        <v>28</v>
      </c>
      <c r="F480" s="12">
        <v>7590</v>
      </c>
      <c r="G480" s="13">
        <f>IF(C480&lt;=7000,"active","inactive")</f>
      </c>
      <c r="H480" s="3">
        <v>3</v>
      </c>
      <c r="I480" s="2"/>
      <c r="J480" s="2"/>
      <c r="K480" s="2"/>
      <c r="L480" s="18"/>
      <c r="M480" s="18"/>
    </row>
    <row x14ac:dyDescent="0.25" r="481" customHeight="1" ht="18.75">
      <c r="A481" s="3">
        <v>168293752</v>
      </c>
      <c r="B481" s="2" t="s">
        <v>530</v>
      </c>
      <c r="C481" s="3">
        <v>94</v>
      </c>
      <c r="D481" s="3">
        <v>1900625</v>
      </c>
      <c r="E481" s="2" t="s">
        <v>28</v>
      </c>
      <c r="F481" s="12">
        <v>7590</v>
      </c>
      <c r="G481" s="13">
        <f>IF(C481&lt;=7000,"active","inactive")</f>
      </c>
      <c r="H481" s="3">
        <v>3</v>
      </c>
      <c r="I481" s="2"/>
      <c r="J481" s="2"/>
      <c r="K481" s="2"/>
      <c r="L481" s="18"/>
      <c r="M481" s="18"/>
    </row>
    <row x14ac:dyDescent="0.25" r="482" customHeight="1" ht="18.75">
      <c r="A482" s="3">
        <v>168293957</v>
      </c>
      <c r="B482" s="2" t="s">
        <v>531</v>
      </c>
      <c r="C482" s="3">
        <v>10000</v>
      </c>
      <c r="D482" s="3">
        <v>1888100</v>
      </c>
      <c r="E482" s="2" t="s">
        <v>28</v>
      </c>
      <c r="F482" s="12">
        <v>8370</v>
      </c>
      <c r="G482" s="13">
        <f>IF(C482&lt;=7000,"active","inactive")</f>
      </c>
      <c r="H482" s="3">
        <v>3</v>
      </c>
      <c r="I482" s="2"/>
      <c r="J482" s="2"/>
      <c r="K482" s="2"/>
      <c r="L482" s="18"/>
      <c r="M482" s="18"/>
    </row>
    <row x14ac:dyDescent="0.25" r="483" customHeight="1" ht="18.75">
      <c r="A483" s="3">
        <v>168295661</v>
      </c>
      <c r="B483" s="2" t="s">
        <v>532</v>
      </c>
      <c r="C483" s="3">
        <v>51</v>
      </c>
      <c r="D483" s="3">
        <v>1900625</v>
      </c>
      <c r="E483" s="2" t="s">
        <v>28</v>
      </c>
      <c r="F483" s="12">
        <v>7590</v>
      </c>
      <c r="G483" s="13">
        <f>IF(C483&lt;=7000,"active","inactive")</f>
      </c>
      <c r="H483" s="3">
        <v>3</v>
      </c>
      <c r="I483" s="2"/>
      <c r="J483" s="2"/>
      <c r="K483" s="2"/>
      <c r="L483" s="18"/>
      <c r="M483" s="18"/>
    </row>
    <row x14ac:dyDescent="0.25" r="484" customHeight="1" ht="18.75">
      <c r="A484" s="3">
        <v>168295718</v>
      </c>
      <c r="B484" s="2" t="s">
        <v>533</v>
      </c>
      <c r="C484" s="3">
        <v>188</v>
      </c>
      <c r="D484" s="3">
        <v>1900625</v>
      </c>
      <c r="E484" s="2" t="s">
        <v>28</v>
      </c>
      <c r="F484" s="12">
        <v>7590</v>
      </c>
      <c r="G484" s="13">
        <f>IF(C484&lt;=7000,"active","inactive")</f>
      </c>
      <c r="H484" s="3">
        <v>3</v>
      </c>
      <c r="I484" s="2"/>
      <c r="J484" s="2"/>
      <c r="K484" s="2"/>
      <c r="L484" s="18"/>
      <c r="M484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7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32.14785714285715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>
        <v>1</v>
      </c>
      <c r="B2" s="2" t="s">
        <v>2</v>
      </c>
    </row>
    <row x14ac:dyDescent="0.25" r="3" customHeight="1" ht="18.75">
      <c r="A3" s="3">
        <v>2</v>
      </c>
      <c r="B3" s="2" t="s">
        <v>3</v>
      </c>
    </row>
    <row x14ac:dyDescent="0.25" r="4" customHeight="1" ht="18.75">
      <c r="A4" s="3">
        <v>3</v>
      </c>
      <c r="B4" s="2" t="s">
        <v>4</v>
      </c>
    </row>
    <row x14ac:dyDescent="0.25" r="5" customHeight="1" ht="18.75">
      <c r="A5" s="3">
        <v>4</v>
      </c>
      <c r="B5" s="2" t="s">
        <v>5</v>
      </c>
    </row>
    <row x14ac:dyDescent="0.25" r="6" customHeight="1" ht="18.75">
      <c r="A6" s="3">
        <v>5</v>
      </c>
      <c r="B6" s="2" t="s">
        <v>6</v>
      </c>
    </row>
    <row x14ac:dyDescent="0.25" r="7" customHeight="1" ht="18.75">
      <c r="A7" s="3">
        <v>6</v>
      </c>
      <c r="B7" s="2" t="s">
        <v>7</v>
      </c>
    </row>
    <row x14ac:dyDescent="0.25" r="8" customHeight="1" ht="18.75">
      <c r="A8" s="3">
        <v>7</v>
      </c>
      <c r="B8" s="2" t="s">
        <v>8</v>
      </c>
    </row>
    <row x14ac:dyDescent="0.25" r="9" customHeight="1" ht="18.75">
      <c r="A9" s="3">
        <v>8</v>
      </c>
      <c r="B9" s="2" t="s">
        <v>9</v>
      </c>
    </row>
    <row x14ac:dyDescent="0.25" r="10" customHeight="1" ht="18.75">
      <c r="A10" s="3">
        <v>9</v>
      </c>
      <c r="B10" s="2" t="s">
        <v>10</v>
      </c>
    </row>
    <row x14ac:dyDescent="0.25" r="11" customHeight="1" ht="18.75">
      <c r="A11" s="3">
        <v>10</v>
      </c>
      <c r="B11" s="2" t="s">
        <v>11</v>
      </c>
    </row>
    <row x14ac:dyDescent="0.25" r="12" customHeight="1" ht="18.75">
      <c r="A12" s="3">
        <v>11</v>
      </c>
      <c r="B12" s="2" t="s">
        <v>12</v>
      </c>
    </row>
    <row x14ac:dyDescent="0.25" r="13" customHeight="1" ht="18.75">
      <c r="A13" s="3">
        <v>12</v>
      </c>
      <c r="B13" s="2" t="s">
        <v>13</v>
      </c>
    </row>
    <row x14ac:dyDescent="0.25" r="14" customHeight="1" ht="18.75">
      <c r="A14" s="3">
        <v>13</v>
      </c>
      <c r="B14" s="2" t="s">
        <v>14</v>
      </c>
    </row>
    <row x14ac:dyDescent="0.25" r="15" customHeight="1" ht="18.75">
      <c r="A15" s="3">
        <v>14</v>
      </c>
      <c r="B15" s="2" t="s">
        <v>15</v>
      </c>
    </row>
    <row x14ac:dyDescent="0.25" r="16" customHeight="1" ht="18.75">
      <c r="A16" s="3">
        <v>15</v>
      </c>
      <c r="B16" s="2" t="s">
        <v>16</v>
      </c>
    </row>
    <row x14ac:dyDescent="0.25" r="17" customHeight="1" ht="18.75">
      <c r="A17" s="3">
        <v>16</v>
      </c>
      <c r="B17" s="2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All_dataset</vt:lpstr>
      <vt:lpstr>Substructures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2025-02-18T09:37:06.109Z</dcterms:created>
  <dcterms:modified xsi:type="dcterms:W3CDTF">2025-02-18T09:37:06.109Z</dcterms:modified>
</cp:coreProperties>
</file>