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保险产品V值 - 保险产品V值" sheetId="1" r:id="rId4"/>
    <sheet name="保险公司V值 - 保险公司V值" sheetId="2" r:id="rId5"/>
    <sheet name="保险公司V值 - 假设模型：N大于等于10 （绿色字体为假设手" sheetId="3" r:id="rId6"/>
    <sheet name="保险公司V值 - 假设模型：N小于10 （绿色字体为假设手动输" sheetId="4" r:id="rId7"/>
    <sheet name="用户点评 - 用户点评步骤" sheetId="5" r:id="rId8"/>
    <sheet name="经纪人点评 - 经纪人点评步骤" sheetId="6" r:id="rId9"/>
  </sheets>
</workbook>
</file>

<file path=xl/sharedStrings.xml><?xml version="1.0" encoding="utf-8"?>
<sst xmlns="http://schemas.openxmlformats.org/spreadsheetml/2006/main" uniqueCount="107">
  <si>
    <t>保险产品V值</t>
  </si>
  <si>
    <t>参数</t>
  </si>
  <si>
    <t>来源</t>
  </si>
  <si>
    <t>数值</t>
  </si>
  <si>
    <t>经纪人平均得分（X）</t>
  </si>
  <si>
    <t>小程序端经纪人点评第一步：产品总评分</t>
  </si>
  <si>
    <t>经纪人给的分数的平均分</t>
  </si>
  <si>
    <t>参加评分经纪人人数（M）</t>
  </si>
  <si>
    <t>小程序端点评经纪人人数</t>
  </si>
  <si>
    <t>后段统计获取</t>
  </si>
  <si>
    <t>普通用户平均得分（Y）</t>
  </si>
  <si>
    <t>小程序端普通用户点评第三步：产品总评分</t>
  </si>
  <si>
    <t>后端计算获取</t>
  </si>
  <si>
    <t>参加评分普通用户人数（N）</t>
  </si>
  <si>
    <t>小程序端点评普通用户人数</t>
  </si>
  <si>
    <t>条件</t>
  </si>
  <si>
    <t>V值公式</t>
  </si>
  <si>
    <t>（M=0）&amp;（N小于3）</t>
  </si>
  <si>
    <t>暂无评分</t>
  </si>
  <si>
    <t>（M=0）&amp;（N大于等于3）</t>
  </si>
  <si>
    <t>Y</t>
  </si>
  <si>
    <t>（M大于0）&amp;（N小于10）</t>
  </si>
  <si>
    <t>（X*4+Y*N*0.6）/（4+N*0.6）</t>
  </si>
  <si>
    <t>（M大于0）&amp;（N大于等于10）</t>
  </si>
  <si>
    <t>X*0.4+Y*0.6</t>
  </si>
  <si>
    <t>保险公司V值</t>
  </si>
  <si>
    <t>官方得分（X）</t>
  </si>
  <si>
    <t>偿付能力、经营能力、服务能力</t>
  </si>
  <si>
    <t>偿付能力、经营能力、服务能力的平均分（X1+X2+X3）/3（若某项能力得分为空，则按3分计算）</t>
  </si>
  <si>
    <t>参与公司旗下产品点评的普通用户评分（点评第三步：公司总评分）</t>
  </si>
  <si>
    <t>参与公司旗下产品点评的普通用户点评数量</t>
  </si>
  <si>
    <t>官方得分：偿付能力（X1）</t>
  </si>
  <si>
    <t>偿付能力表格</t>
  </si>
  <si>
    <t>A-5；B-4；C-3；D-2；</t>
  </si>
  <si>
    <t>官方得分：经营能力（X2）</t>
  </si>
  <si>
    <t>经营能力表格</t>
  </si>
  <si>
    <t>官方得分：服务能力（X3）</t>
  </si>
  <si>
    <t>服务能力表格</t>
  </si>
  <si>
    <t>AAA-5；AA-4.6；A-4.2；BBB-3.8；BB-3.4；B-3；CCC-2.6；CC-2.2；C-1.8；D1.4</t>
  </si>
  <si>
    <t>N大于等于10</t>
  </si>
  <si>
    <t>N小于10</t>
  </si>
  <si>
    <t>假设模型：N大于等于10 （绿色字体为假设手动输入值，黑色为固定值，红色为结果值）</t>
  </si>
  <si>
    <t>官方得分</t>
  </si>
  <si>
    <t>用户得分</t>
  </si>
  <si>
    <t>用户数量</t>
  </si>
  <si>
    <t>权重固定值</t>
  </si>
  <si>
    <t>v值</t>
  </si>
  <si>
    <t>—</t>
  </si>
  <si>
    <t>假设模型：N小于10 （绿色字体为假设手动输入值，黑色为固定值，红色为结果值）-1</t>
  </si>
  <si>
    <t>用户点评步骤</t>
  </si>
  <si>
    <t>步骤</t>
  </si>
  <si>
    <t>问题</t>
  </si>
  <si>
    <t>选项</t>
  </si>
  <si>
    <t>告知</t>
  </si>
  <si>
    <t>开始吧</t>
  </si>
  <si>
    <t>第一步（信息验真）</t>
  </si>
  <si>
    <t>被保人姓名</t>
  </si>
  <si>
    <t>手动输入</t>
  </si>
  <si>
    <t>被保人身份证号</t>
  </si>
  <si>
    <t>保单号</t>
  </si>
  <si>
    <t>怎么买到的</t>
  </si>
  <si>
    <t>保险代理人</t>
  </si>
  <si>
    <t>官网</t>
  </si>
  <si>
    <t>其他互联网平台</t>
  </si>
  <si>
    <t>手动输入代理人/其他</t>
  </si>
  <si>
    <t>提交理赔了吗</t>
  </si>
  <si>
    <t>是</t>
  </si>
  <si>
    <t>还没有</t>
  </si>
  <si>
    <t>第二步（撰写评价）</t>
  </si>
  <si>
    <t>你的点评</t>
  </si>
  <si>
    <t>上传照片</t>
  </si>
  <si>
    <t>最多五张</t>
  </si>
  <si>
    <t>第三步（产品&amp;公司评价）</t>
  </si>
  <si>
    <t>产品总评</t>
  </si>
  <si>
    <t>五星制</t>
  </si>
  <si>
    <t>价格满意</t>
  </si>
  <si>
    <t>理赔便捷（若第一步选了提交理赔）</t>
  </si>
  <si>
    <t>条款清晰</t>
  </si>
  <si>
    <t>保障全面</t>
  </si>
  <si>
    <t>公司总评</t>
  </si>
  <si>
    <t>服务周到</t>
  </si>
  <si>
    <t>购买体验</t>
  </si>
  <si>
    <t>价格透明</t>
  </si>
  <si>
    <t>第四步（意向）</t>
  </si>
  <si>
    <t>当你保单到期时，你会续保吗?</t>
  </si>
  <si>
    <t>继续续保</t>
  </si>
  <si>
    <t>不会</t>
  </si>
  <si>
    <t>不续保填理由</t>
  </si>
  <si>
    <t>选填，手动输入</t>
  </si>
  <si>
    <t>可能向家人或朋友推荐</t>
  </si>
  <si>
    <t>不推荐</t>
  </si>
  <si>
    <t>会推荐</t>
  </si>
  <si>
    <t>不推荐填理由</t>
  </si>
  <si>
    <t>经纪人点评步骤</t>
  </si>
  <si>
    <t>请写一条客观、诚实的点评帮助用户。</t>
  </si>
  <si>
    <t>第一步</t>
  </si>
  <si>
    <t>标题</t>
  </si>
  <si>
    <t>内容</t>
  </si>
  <si>
    <t>照片</t>
  </si>
  <si>
    <t>上传最多五张</t>
  </si>
  <si>
    <t>第二步（产品点评）</t>
  </si>
  <si>
    <t>保障期限</t>
  </si>
  <si>
    <t>保障额度（赔付比例、免赔额）</t>
  </si>
  <si>
    <t>保障范围</t>
  </si>
  <si>
    <t>性价比</t>
  </si>
  <si>
    <t>续保服务（难易度、条件、保证）</t>
  </si>
  <si>
    <t>增值服务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</si>
</sst>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0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9"/>
      <color indexed="12"/>
      <name val="Helvetica Neue"/>
    </font>
    <font>
      <sz val="9"/>
      <color indexed="14"/>
      <name val="Helvetica Neue"/>
    </font>
    <font>
      <b val="1"/>
      <sz val="13"/>
      <color indexed="15"/>
      <name val="Helvetica Neue"/>
    </font>
    <font>
      <sz val="10"/>
      <color indexed="17"/>
      <name val="Helvetica Neue"/>
    </font>
    <font>
      <b val="1"/>
      <sz val="13"/>
      <color indexed="16"/>
      <name val="Helvetica Neue"/>
    </font>
    <font>
      <sz val="10"/>
      <color indexed="16"/>
      <name val="Helvetica Neue"/>
    </font>
    <font>
      <sz val="10"/>
      <color indexed="13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3" borderId="3" applyNumberFormat="0" applyFont="1" applyFill="0" applyBorder="1" applyAlignment="1" applyProtection="0">
      <alignment horizontal="justify" vertical="top" wrapText="1" readingOrder="1"/>
    </xf>
    <xf numFmtId="49" fontId="2" fillId="3" borderId="3" applyNumberFormat="1" applyFont="1" applyFill="1" applyBorder="1" applyAlignment="1" applyProtection="0">
      <alignment vertical="top" wrapText="1"/>
    </xf>
    <xf numFmtId="0" fontId="4" borderId="3" applyNumberFormat="0" applyFont="1" applyFill="0" applyBorder="1" applyAlignment="1" applyProtection="0">
      <alignment horizontal="justify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3" applyNumberFormat="1" applyFont="1" applyFill="1" applyBorder="1" applyAlignment="1" applyProtection="0">
      <alignment horizontal="center"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top" wrapText="1"/>
    </xf>
    <xf numFmtId="59" fontId="7" borderId="3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5" borderId="4" applyNumberFormat="1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5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5" borderId="6" applyNumberFormat="0" applyFont="1" applyFill="1" applyBorder="1" applyAlignment="1" applyProtection="0">
      <alignment vertical="top" wrapText="1"/>
    </xf>
    <xf numFmtId="49" fontId="8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9" borderId="10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33333"/>
      <rgbColor rgb="ff919191"/>
      <rgbColor rgb="ff878787"/>
      <rgbColor rgb="fffefefe"/>
      <rgbColor rgb="ffed220b"/>
      <rgbColor rgb="ff60d836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1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25.9141" style="1" customWidth="1"/>
    <col min="2" max="2" width="35.6875" style="1" customWidth="1"/>
    <col min="3" max="3" width="36.7812" style="1" customWidth="1"/>
    <col min="4" max="5" width="16.3516" style="1" customWidth="1"/>
    <col min="6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</row>
    <row r="2" ht="22.55" customHeight="1">
      <c r="A2" t="s" s="3">
        <v>1</v>
      </c>
      <c r="B2" t="s" s="3">
        <v>2</v>
      </c>
      <c r="C2" t="s" s="3">
        <v>3</v>
      </c>
      <c r="D2" s="4"/>
      <c r="E2" s="4"/>
    </row>
    <row r="3" ht="22.55" customHeight="1">
      <c r="A3" t="s" s="5">
        <v>4</v>
      </c>
      <c r="B3" t="s" s="5">
        <v>5</v>
      </c>
      <c r="C3" t="s" s="5">
        <v>6</v>
      </c>
      <c r="D3" s="6"/>
      <c r="E3" s="6"/>
    </row>
    <row r="4" ht="22.35" customHeight="1">
      <c r="A4" t="s" s="7">
        <v>7</v>
      </c>
      <c r="B4" t="s" s="7">
        <v>8</v>
      </c>
      <c r="C4" t="s" s="7">
        <v>9</v>
      </c>
      <c r="D4" s="8"/>
      <c r="E4" s="8"/>
    </row>
    <row r="5" ht="22.35" customHeight="1">
      <c r="A5" t="s" s="7">
        <v>10</v>
      </c>
      <c r="B5" t="s" s="7">
        <v>11</v>
      </c>
      <c r="C5" t="s" s="7">
        <v>12</v>
      </c>
      <c r="D5" s="8"/>
      <c r="E5" s="8"/>
    </row>
    <row r="6" ht="22.35" customHeight="1">
      <c r="A6" t="s" s="7">
        <v>13</v>
      </c>
      <c r="B6" t="s" s="7">
        <v>14</v>
      </c>
      <c r="C6" t="s" s="7">
        <v>9</v>
      </c>
      <c r="D6" s="8"/>
      <c r="E6" s="8"/>
    </row>
    <row r="7" ht="20.05" customHeight="1">
      <c r="A7" s="8"/>
      <c r="B7" s="8"/>
      <c r="C7" s="8"/>
      <c r="D7" s="8"/>
      <c r="E7" s="8"/>
    </row>
    <row r="8" ht="20.05" customHeight="1">
      <c r="A8" s="8"/>
      <c r="B8" s="8"/>
      <c r="C8" s="8"/>
      <c r="D8" s="8"/>
      <c r="E8" s="8"/>
    </row>
    <row r="9" ht="20.05" customHeight="1">
      <c r="A9" s="8"/>
      <c r="B9" s="8"/>
      <c r="C9" s="8"/>
      <c r="D9" s="8"/>
      <c r="E9" s="8"/>
    </row>
    <row r="10" ht="20.05" customHeight="1">
      <c r="A10" s="8"/>
      <c r="B10" s="8"/>
      <c r="C10" s="8"/>
      <c r="D10" s="8"/>
      <c r="E10" s="8"/>
    </row>
    <row r="11" ht="20.05" customHeight="1">
      <c r="A11" s="8"/>
      <c r="B11" s="8"/>
      <c r="C11" s="8"/>
      <c r="D11" s="8"/>
      <c r="E11" s="8"/>
    </row>
    <row r="12" ht="20.05" customHeight="1">
      <c r="A12" s="8"/>
      <c r="B12" s="8"/>
      <c r="C12" s="9"/>
      <c r="D12" s="8"/>
      <c r="E12" s="8"/>
    </row>
    <row r="13" ht="22.35" customHeight="1">
      <c r="A13" t="s" s="10">
        <v>15</v>
      </c>
      <c r="B13" t="s" s="10">
        <v>16</v>
      </c>
      <c r="C13" s="11"/>
      <c r="D13" s="8"/>
      <c r="E13" s="8"/>
    </row>
    <row r="14" ht="22.35" customHeight="1">
      <c r="A14" t="s" s="7">
        <v>17</v>
      </c>
      <c r="B14" t="s" s="7">
        <v>18</v>
      </c>
      <c r="C14" s="11"/>
      <c r="D14" s="8"/>
      <c r="E14" s="8"/>
    </row>
    <row r="15" ht="22.35" customHeight="1">
      <c r="A15" t="s" s="7">
        <v>19</v>
      </c>
      <c r="B15" t="s" s="7">
        <v>20</v>
      </c>
      <c r="C15" s="11"/>
      <c r="D15" s="8"/>
      <c r="E15" s="8"/>
    </row>
    <row r="16" ht="22.35" customHeight="1">
      <c r="A16" t="s" s="7">
        <v>21</v>
      </c>
      <c r="B16" t="s" s="7">
        <v>22</v>
      </c>
      <c r="C16" s="11"/>
      <c r="D16" s="8"/>
      <c r="E16" s="8"/>
    </row>
    <row r="17" ht="22.35" customHeight="1">
      <c r="A17" t="s" s="7">
        <v>23</v>
      </c>
      <c r="B17" t="s" s="7">
        <v>24</v>
      </c>
      <c r="C17" s="8"/>
      <c r="D17" s="8"/>
      <c r="E17" s="8"/>
    </row>
    <row r="18" ht="20.05" customHeight="1">
      <c r="A18" s="8"/>
      <c r="B18" s="8"/>
      <c r="C18" s="11"/>
      <c r="D18" s="8"/>
      <c r="E18" s="8"/>
    </row>
    <row r="19" ht="20.05" customHeight="1">
      <c r="A19" s="8"/>
      <c r="B19" s="8"/>
      <c r="C19" s="11"/>
      <c r="D19" s="8"/>
      <c r="E19" s="8"/>
    </row>
    <row r="20" ht="20.05" customHeight="1">
      <c r="A20" s="8"/>
      <c r="B20" s="8"/>
      <c r="C20" s="11"/>
      <c r="D20" s="8"/>
      <c r="E20" s="8"/>
    </row>
    <row r="21" ht="20.05" customHeight="1">
      <c r="A21" s="8"/>
      <c r="B21" s="8"/>
      <c r="C21" s="11"/>
      <c r="D21" s="8"/>
      <c r="E21" s="8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5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25.9141" style="12" customWidth="1"/>
    <col min="2" max="2" width="55.2266" style="12" customWidth="1"/>
    <col min="3" max="3" width="36.7812" style="12" customWidth="1"/>
    <col min="4" max="5" width="16.3516" style="12" customWidth="1"/>
    <col min="6" max="16384" width="16.3516" style="12" customWidth="1"/>
  </cols>
  <sheetData>
    <row r="1" ht="31" customHeight="1">
      <c r="A1" t="s" s="2">
        <v>25</v>
      </c>
      <c r="B1" s="2"/>
      <c r="C1" s="2"/>
      <c r="D1" s="2"/>
      <c r="E1" s="2"/>
    </row>
    <row r="2" ht="22.55" customHeight="1">
      <c r="A2" t="s" s="3">
        <v>1</v>
      </c>
      <c r="B2" t="s" s="3">
        <v>2</v>
      </c>
      <c r="C2" t="s" s="3">
        <v>3</v>
      </c>
      <c r="D2" s="4"/>
      <c r="E2" s="4"/>
    </row>
    <row r="3" ht="50.8" customHeight="1">
      <c r="A3" t="s" s="5">
        <v>26</v>
      </c>
      <c r="B3" t="s" s="5">
        <v>27</v>
      </c>
      <c r="C3" t="s" s="5">
        <v>28</v>
      </c>
      <c r="D3" s="6"/>
      <c r="E3" s="6"/>
    </row>
    <row r="4" ht="22.35" customHeight="1">
      <c r="A4" t="s" s="7">
        <v>10</v>
      </c>
      <c r="B4" t="s" s="7">
        <v>29</v>
      </c>
      <c r="C4" t="s" s="7">
        <v>12</v>
      </c>
      <c r="D4" s="8"/>
      <c r="E4" s="8"/>
    </row>
    <row r="5" ht="22.35" customHeight="1">
      <c r="A5" t="s" s="7">
        <v>13</v>
      </c>
      <c r="B5" t="s" s="7">
        <v>30</v>
      </c>
      <c r="C5" t="s" s="7">
        <v>9</v>
      </c>
      <c r="D5" s="8"/>
      <c r="E5" s="8"/>
    </row>
    <row r="6" ht="22.35" customHeight="1">
      <c r="A6" t="s" s="7">
        <v>31</v>
      </c>
      <c r="B6" t="s" s="7">
        <v>32</v>
      </c>
      <c r="C6" t="s" s="7">
        <v>33</v>
      </c>
      <c r="D6" s="8"/>
      <c r="E6" s="8"/>
    </row>
    <row r="7" ht="22.35" customHeight="1">
      <c r="A7" t="s" s="7">
        <v>34</v>
      </c>
      <c r="B7" t="s" s="7">
        <v>35</v>
      </c>
      <c r="C7" t="s" s="7">
        <v>33</v>
      </c>
      <c r="D7" s="8"/>
      <c r="E7" s="8"/>
    </row>
    <row r="8" ht="36.6" customHeight="1">
      <c r="A8" t="s" s="7">
        <v>36</v>
      </c>
      <c r="B8" t="s" s="7">
        <v>37</v>
      </c>
      <c r="C8" t="s" s="7">
        <v>38</v>
      </c>
      <c r="D8" s="8"/>
      <c r="E8" s="8"/>
    </row>
    <row r="9" ht="20.05" customHeight="1">
      <c r="A9" s="8"/>
      <c r="B9" s="8"/>
      <c r="C9" s="8"/>
      <c r="D9" s="8"/>
      <c r="E9" s="8"/>
    </row>
    <row r="10" ht="20.05" customHeight="1">
      <c r="A10" s="8"/>
      <c r="B10" s="8"/>
      <c r="C10" s="8"/>
      <c r="D10" s="8"/>
      <c r="E10" s="8"/>
    </row>
    <row r="11" ht="20.05" customHeight="1">
      <c r="A11" s="8"/>
      <c r="B11" s="8"/>
      <c r="C11" s="9"/>
      <c r="D11" s="8"/>
      <c r="E11" s="8"/>
    </row>
    <row r="12" ht="22.35" customHeight="1">
      <c r="A12" t="s" s="10">
        <v>15</v>
      </c>
      <c r="B12" t="s" s="10">
        <v>16</v>
      </c>
      <c r="C12" s="11"/>
      <c r="D12" s="8"/>
      <c r="E12" s="8"/>
    </row>
    <row r="13" ht="22.35" customHeight="1">
      <c r="A13" t="s" s="7">
        <v>39</v>
      </c>
      <c r="B13" t="s" s="7">
        <v>24</v>
      </c>
      <c r="C13" s="11"/>
      <c r="D13" s="8"/>
      <c r="E13" s="8"/>
    </row>
    <row r="14" ht="22.35" customHeight="1">
      <c r="A14" t="s" s="7">
        <v>40</v>
      </c>
      <c r="B14" t="s" s="7">
        <v>22</v>
      </c>
      <c r="C14" s="11"/>
      <c r="D14" s="8"/>
      <c r="E14" s="8"/>
    </row>
    <row r="15" ht="20.05" customHeight="1">
      <c r="A15" s="8"/>
      <c r="B15" s="8"/>
      <c r="C15" s="11"/>
      <c r="D15" s="8"/>
      <c r="E15" s="8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4"/>
  <sheetViews>
    <sheetView workbookViewId="0" showGridLines="0" defaultGridColor="1"/>
  </sheetViews>
  <sheetFormatPr defaultColWidth="16.3333" defaultRowHeight="19.9" customHeight="1" outlineLevelRow="0" outlineLevelCol="0"/>
  <cols>
    <col min="1" max="3" width="9.5625" style="13" customWidth="1"/>
    <col min="4" max="5" width="10.3438" style="13" customWidth="1"/>
    <col min="6" max="6" width="8.78125" style="13" customWidth="1"/>
    <col min="7" max="11" width="9.5625" style="13" customWidth="1"/>
    <col min="12" max="16384" width="16.3516" style="13" customWidth="1"/>
  </cols>
  <sheetData>
    <row r="1" ht="31" customHeight="1">
      <c r="A1" t="s" s="2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6.35" customHeight="1">
      <c r="A2" t="s" s="10">
        <v>42</v>
      </c>
      <c r="B2" t="s" s="10">
        <v>43</v>
      </c>
      <c r="C2" t="s" s="10">
        <v>44</v>
      </c>
      <c r="D2" t="s" s="10">
        <v>45</v>
      </c>
      <c r="E2" t="s" s="10">
        <v>45</v>
      </c>
      <c r="F2" t="s" s="14">
        <v>46</v>
      </c>
      <c r="G2" s="15"/>
      <c r="H2" s="15"/>
      <c r="I2" s="15"/>
      <c r="J2" s="15"/>
      <c r="K2" s="15"/>
    </row>
    <row r="3" ht="23.95" customHeight="1">
      <c r="A3" s="16">
        <v>3</v>
      </c>
      <c r="B3" s="16">
        <v>5</v>
      </c>
      <c r="C3" t="s" s="17">
        <v>47</v>
      </c>
      <c r="D3" s="18">
        <v>0.4</v>
      </c>
      <c r="E3" s="18">
        <v>0.6</v>
      </c>
      <c r="F3" s="19">
        <f>A3*D3+B3*E3</f>
        <v>4.2</v>
      </c>
      <c r="G3" s="8"/>
      <c r="H3" s="8"/>
      <c r="I3" s="8"/>
      <c r="J3" s="8"/>
      <c r="K3" s="8"/>
    </row>
    <row r="4" ht="20.0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4"/>
  <sheetViews>
    <sheetView workbookViewId="0" showGridLines="0" defaultGridColor="1"/>
  </sheetViews>
  <sheetFormatPr defaultColWidth="16.3333" defaultRowHeight="19.9" customHeight="1" outlineLevelRow="0" outlineLevelCol="0"/>
  <cols>
    <col min="1" max="3" width="9.5625" style="20" customWidth="1"/>
    <col min="4" max="5" width="10.3438" style="20" customWidth="1"/>
    <col min="6" max="6" width="8.78125" style="20" customWidth="1"/>
    <col min="7" max="11" width="9.5625" style="20" customWidth="1"/>
    <col min="12" max="16384" width="16.3516" style="20" customWidth="1"/>
  </cols>
  <sheetData>
    <row r="1" ht="31" customHeight="1">
      <c r="A1" t="s" s="2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6.35" customHeight="1">
      <c r="A2" t="s" s="10">
        <v>42</v>
      </c>
      <c r="B2" t="s" s="10">
        <v>43</v>
      </c>
      <c r="C2" t="s" s="10">
        <v>44</v>
      </c>
      <c r="D2" t="s" s="10">
        <v>45</v>
      </c>
      <c r="E2" t="s" s="10">
        <v>45</v>
      </c>
      <c r="F2" t="s" s="14">
        <v>46</v>
      </c>
      <c r="G2" s="15"/>
      <c r="H2" s="15"/>
      <c r="I2" s="15"/>
      <c r="J2" s="15"/>
      <c r="K2" s="15"/>
    </row>
    <row r="3" ht="23.95" customHeight="1">
      <c r="A3" s="16">
        <v>3</v>
      </c>
      <c r="B3" s="16">
        <v>5</v>
      </c>
      <c r="C3" s="16">
        <v>9</v>
      </c>
      <c r="D3" s="18">
        <v>4</v>
      </c>
      <c r="E3" s="18">
        <v>0.6</v>
      </c>
      <c r="F3" s="19">
        <f>(A3*D3+B3*C3*E3)/(D3+C3*E3)</f>
        <v>4.14893617021277</v>
      </c>
      <c r="G3" s="8"/>
      <c r="H3" s="8"/>
      <c r="I3" s="8"/>
      <c r="J3" s="8"/>
      <c r="K3" s="8"/>
    </row>
    <row r="4" ht="20.0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2.6094" style="21" customWidth="1"/>
    <col min="2" max="2" width="31.875" style="21" customWidth="1"/>
    <col min="3" max="7" width="16.3516" style="21" customWidth="1"/>
    <col min="8" max="16384" width="16.3516" style="21" customWidth="1"/>
  </cols>
  <sheetData>
    <row r="1" ht="31" customHeight="1">
      <c r="A1" t="s" s="2">
        <v>49</v>
      </c>
      <c r="B1" s="2"/>
      <c r="C1" s="2"/>
      <c r="D1" s="2"/>
      <c r="E1" s="2"/>
      <c r="F1" s="2"/>
      <c r="G1" s="2"/>
    </row>
    <row r="2" ht="22.55" customHeight="1">
      <c r="A2" t="s" s="3">
        <v>50</v>
      </c>
      <c r="B2" t="s" s="3">
        <v>51</v>
      </c>
      <c r="C2" t="s" s="3">
        <v>52</v>
      </c>
      <c r="D2" s="4"/>
      <c r="E2" s="4"/>
      <c r="F2" s="4"/>
      <c r="G2" s="4"/>
    </row>
    <row r="3" ht="22.55" customHeight="1">
      <c r="A3" t="s" s="22">
        <v>53</v>
      </c>
      <c r="B3" s="23"/>
      <c r="C3" t="s" s="5">
        <v>54</v>
      </c>
      <c r="D3" s="6"/>
      <c r="E3" s="6"/>
      <c r="F3" s="6"/>
      <c r="G3" s="6"/>
    </row>
    <row r="4" ht="22.35" customHeight="1">
      <c r="A4" t="s" s="24">
        <v>55</v>
      </c>
      <c r="B4" t="s" s="25">
        <v>56</v>
      </c>
      <c r="C4" t="s" s="7">
        <v>57</v>
      </c>
      <c r="D4" s="8"/>
      <c r="E4" s="8"/>
      <c r="F4" s="8"/>
      <c r="G4" s="8"/>
    </row>
    <row r="5" ht="22.35" customHeight="1">
      <c r="A5" s="26"/>
      <c r="B5" t="s" s="25">
        <v>58</v>
      </c>
      <c r="C5" t="s" s="7">
        <v>57</v>
      </c>
      <c r="D5" s="8"/>
      <c r="E5" s="8"/>
      <c r="F5" s="8"/>
      <c r="G5" s="8"/>
    </row>
    <row r="6" ht="22.35" customHeight="1">
      <c r="A6" s="26"/>
      <c r="B6" t="s" s="27">
        <v>59</v>
      </c>
      <c r="C6" t="s" s="7">
        <v>57</v>
      </c>
      <c r="D6" s="8"/>
      <c r="E6" s="8"/>
      <c r="F6" s="8"/>
      <c r="G6" s="8"/>
    </row>
    <row r="7" ht="22.35" customHeight="1">
      <c r="A7" s="26"/>
      <c r="B7" t="s" s="25">
        <v>60</v>
      </c>
      <c r="C7" t="s" s="7">
        <v>61</v>
      </c>
      <c r="D7" t="s" s="7">
        <v>62</v>
      </c>
      <c r="E7" t="s" s="7">
        <v>63</v>
      </c>
      <c r="F7" s="8"/>
      <c r="G7" s="8"/>
    </row>
    <row r="8" ht="22.35" customHeight="1">
      <c r="A8" s="26"/>
      <c r="B8" t="s" s="27">
        <v>64</v>
      </c>
      <c r="C8" t="s" s="7">
        <v>57</v>
      </c>
      <c r="D8" s="8"/>
      <c r="E8" s="8"/>
      <c r="F8" s="8"/>
      <c r="G8" s="8"/>
    </row>
    <row r="9" ht="22.35" customHeight="1">
      <c r="A9" s="26"/>
      <c r="B9" t="s" s="25">
        <v>65</v>
      </c>
      <c r="C9" t="s" s="7">
        <v>66</v>
      </c>
      <c r="D9" t="s" s="7">
        <v>67</v>
      </c>
      <c r="E9" s="8"/>
      <c r="F9" s="8"/>
      <c r="G9" s="8"/>
    </row>
    <row r="10" ht="22.35" customHeight="1">
      <c r="A10" t="s" s="24">
        <v>68</v>
      </c>
      <c r="B10" t="s" s="25">
        <v>69</v>
      </c>
      <c r="C10" t="s" s="7">
        <v>57</v>
      </c>
      <c r="D10" s="8"/>
      <c r="E10" s="8"/>
      <c r="F10" s="8"/>
      <c r="G10" s="8"/>
    </row>
    <row r="11" ht="22.35" customHeight="1">
      <c r="A11" s="26"/>
      <c r="B11" t="s" s="25">
        <v>70</v>
      </c>
      <c r="C11" t="s" s="7">
        <v>71</v>
      </c>
      <c r="D11" s="8"/>
      <c r="E11" s="8"/>
      <c r="F11" s="8"/>
      <c r="G11" s="8"/>
    </row>
    <row r="12" ht="22.35" customHeight="1">
      <c r="A12" t="s" s="24">
        <v>72</v>
      </c>
      <c r="B12" t="s" s="25">
        <v>73</v>
      </c>
      <c r="C12" t="s" s="7">
        <v>74</v>
      </c>
      <c r="D12" s="8"/>
      <c r="E12" s="8"/>
      <c r="F12" s="8"/>
      <c r="G12" s="8"/>
    </row>
    <row r="13" ht="22.35" customHeight="1">
      <c r="A13" s="26"/>
      <c r="B13" t="s" s="25">
        <v>75</v>
      </c>
      <c r="C13" t="s" s="7">
        <v>74</v>
      </c>
      <c r="D13" s="8"/>
      <c r="E13" s="8"/>
      <c r="F13" s="8"/>
      <c r="G13" s="8"/>
    </row>
    <row r="14" ht="22.35" customHeight="1">
      <c r="A14" s="26"/>
      <c r="B14" t="s" s="25">
        <v>76</v>
      </c>
      <c r="C14" t="s" s="7">
        <v>74</v>
      </c>
      <c r="D14" s="8"/>
      <c r="E14" s="8"/>
      <c r="F14" s="8"/>
      <c r="G14" s="8"/>
    </row>
    <row r="15" ht="22.35" customHeight="1">
      <c r="A15" s="26"/>
      <c r="B15" t="s" s="25">
        <v>77</v>
      </c>
      <c r="C15" t="s" s="7">
        <v>74</v>
      </c>
      <c r="D15" s="8"/>
      <c r="E15" s="8"/>
      <c r="F15" s="8"/>
      <c r="G15" s="8"/>
    </row>
    <row r="16" ht="22.35" customHeight="1">
      <c r="A16" s="26"/>
      <c r="B16" t="s" s="25">
        <v>78</v>
      </c>
      <c r="C16" t="s" s="7">
        <v>74</v>
      </c>
      <c r="D16" s="8"/>
      <c r="E16" s="8"/>
      <c r="F16" s="8"/>
      <c r="G16" s="8"/>
    </row>
    <row r="17" ht="22.35" customHeight="1">
      <c r="A17" s="26"/>
      <c r="B17" t="s" s="25">
        <v>79</v>
      </c>
      <c r="C17" t="s" s="7">
        <v>74</v>
      </c>
      <c r="D17" s="8"/>
      <c r="E17" s="8"/>
      <c r="F17" s="8"/>
      <c r="G17" s="8"/>
    </row>
    <row r="18" ht="22.35" customHeight="1">
      <c r="A18" s="26"/>
      <c r="B18" t="s" s="25">
        <v>80</v>
      </c>
      <c r="C18" t="s" s="7">
        <v>74</v>
      </c>
      <c r="D18" s="8"/>
      <c r="E18" s="8"/>
      <c r="F18" s="8"/>
      <c r="G18" s="8"/>
    </row>
    <row r="19" ht="22.35" customHeight="1">
      <c r="A19" s="26"/>
      <c r="B19" t="s" s="25">
        <v>81</v>
      </c>
      <c r="C19" t="s" s="7">
        <v>74</v>
      </c>
      <c r="D19" s="8"/>
      <c r="E19" s="8"/>
      <c r="F19" s="8"/>
      <c r="G19" s="8"/>
    </row>
    <row r="20" ht="22.35" customHeight="1">
      <c r="A20" s="26"/>
      <c r="B20" t="s" s="25">
        <v>82</v>
      </c>
      <c r="C20" t="s" s="7">
        <v>74</v>
      </c>
      <c r="D20" s="8"/>
      <c r="E20" s="8"/>
      <c r="F20" s="8"/>
      <c r="G20" s="8"/>
    </row>
    <row r="21" ht="22.35" customHeight="1">
      <c r="A21" t="s" s="24">
        <v>83</v>
      </c>
      <c r="B21" t="s" s="28">
        <v>84</v>
      </c>
      <c r="C21" t="s" s="29">
        <v>85</v>
      </c>
      <c r="D21" t="s" s="7">
        <v>86</v>
      </c>
      <c r="E21" s="30"/>
      <c r="F21" s="31"/>
      <c r="G21" s="8"/>
    </row>
    <row r="22" ht="22.35" customHeight="1">
      <c r="A22" s="26"/>
      <c r="B22" t="s" s="25">
        <v>87</v>
      </c>
      <c r="C22" t="s" s="7">
        <v>88</v>
      </c>
      <c r="D22" s="8"/>
      <c r="E22" s="30"/>
      <c r="F22" s="31"/>
      <c r="G22" s="8"/>
    </row>
    <row r="23" ht="22.35" customHeight="1">
      <c r="A23" s="26"/>
      <c r="B23" t="s" s="28">
        <v>89</v>
      </c>
      <c r="C23" t="s" s="29">
        <v>90</v>
      </c>
      <c r="D23" t="s" s="7">
        <v>91</v>
      </c>
      <c r="E23" s="32"/>
      <c r="F23" s="31"/>
      <c r="G23" s="8"/>
    </row>
    <row r="24" ht="22.35" customHeight="1">
      <c r="A24" s="26"/>
      <c r="B24" t="s" s="25">
        <v>92</v>
      </c>
      <c r="C24" t="s" s="7">
        <v>88</v>
      </c>
      <c r="D24" s="8"/>
      <c r="E24" s="32"/>
      <c r="F24" s="31"/>
      <c r="G24" s="8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8.9141" style="33" customWidth="1"/>
    <col min="2" max="2" width="28.0078" style="33" customWidth="1"/>
    <col min="3" max="5" width="16.3516" style="33" customWidth="1"/>
    <col min="6" max="16384" width="16.3516" style="33" customWidth="1"/>
  </cols>
  <sheetData>
    <row r="1" ht="31" customHeight="1">
      <c r="A1" t="s" s="2">
        <v>93</v>
      </c>
      <c r="B1" s="2"/>
      <c r="C1" s="2"/>
      <c r="D1" s="2"/>
      <c r="E1" s="2"/>
    </row>
    <row r="2" ht="22.55" customHeight="1">
      <c r="A2" s="4"/>
      <c r="B2" t="s" s="3">
        <v>51</v>
      </c>
      <c r="C2" t="s" s="3">
        <v>52</v>
      </c>
      <c r="D2" s="4"/>
      <c r="E2" s="4"/>
    </row>
    <row r="3" ht="36.55" customHeight="1">
      <c r="A3" t="s" s="22">
        <v>53</v>
      </c>
      <c r="B3" t="s" s="34">
        <v>94</v>
      </c>
      <c r="C3" t="s" s="5">
        <v>54</v>
      </c>
      <c r="D3" s="6"/>
      <c r="E3" s="6"/>
    </row>
    <row r="4" ht="22.35" customHeight="1">
      <c r="A4" t="s" s="24">
        <v>95</v>
      </c>
      <c r="B4" t="s" s="25">
        <v>73</v>
      </c>
      <c r="C4" t="s" s="7">
        <v>74</v>
      </c>
      <c r="D4" s="8"/>
      <c r="E4" s="8"/>
    </row>
    <row r="5" ht="22.35" customHeight="1">
      <c r="A5" s="26"/>
      <c r="B5" t="s" s="25">
        <v>96</v>
      </c>
      <c r="C5" t="s" s="7">
        <v>57</v>
      </c>
      <c r="D5" s="8"/>
      <c r="E5" s="8"/>
    </row>
    <row r="6" ht="22.35" customHeight="1">
      <c r="A6" s="26"/>
      <c r="B6" t="s" s="25">
        <v>97</v>
      </c>
      <c r="C6" t="s" s="7">
        <v>57</v>
      </c>
      <c r="D6" s="8"/>
      <c r="E6" s="8"/>
    </row>
    <row r="7" ht="22.35" customHeight="1">
      <c r="A7" s="26"/>
      <c r="B7" t="s" s="25">
        <v>98</v>
      </c>
      <c r="C7" t="s" s="7">
        <v>99</v>
      </c>
      <c r="D7" s="8"/>
      <c r="E7" s="8"/>
    </row>
    <row r="8" ht="22.35" customHeight="1">
      <c r="A8" t="s" s="24">
        <v>100</v>
      </c>
      <c r="B8" t="s" s="25">
        <v>101</v>
      </c>
      <c r="C8" t="s" s="7">
        <v>74</v>
      </c>
      <c r="D8" s="8"/>
      <c r="E8" s="8"/>
    </row>
    <row r="9" ht="22.35" customHeight="1">
      <c r="A9" s="26"/>
      <c r="B9" t="s" s="25">
        <v>102</v>
      </c>
      <c r="C9" t="s" s="7">
        <v>74</v>
      </c>
      <c r="D9" s="8"/>
      <c r="E9" s="8"/>
    </row>
    <row r="10" ht="22.35" customHeight="1">
      <c r="A10" s="26"/>
      <c r="B10" t="s" s="25">
        <v>103</v>
      </c>
      <c r="C10" t="s" s="7">
        <v>74</v>
      </c>
      <c r="D10" s="8"/>
      <c r="E10" s="8"/>
    </row>
    <row r="11" ht="22.35" customHeight="1">
      <c r="A11" s="26"/>
      <c r="B11" t="s" s="25">
        <v>104</v>
      </c>
      <c r="C11" t="s" s="7">
        <v>74</v>
      </c>
      <c r="D11" s="8"/>
      <c r="E11" s="8"/>
    </row>
    <row r="12" ht="22.35" customHeight="1">
      <c r="A12" s="26"/>
      <c r="B12" t="s" s="25">
        <v>105</v>
      </c>
      <c r="C12" t="s" s="7">
        <v>74</v>
      </c>
      <c r="D12" s="8"/>
      <c r="E12" s="8"/>
    </row>
    <row r="13" ht="22.35" customHeight="1">
      <c r="A13" s="26"/>
      <c r="B13" t="s" s="25">
        <v>106</v>
      </c>
      <c r="C13" t="s" s="7">
        <v>74</v>
      </c>
      <c r="D13" s="8"/>
      <c r="E13" s="8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