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@gitwork\r2\doc\"/>
    </mc:Choice>
  </mc:AlternateContent>
  <bookViews>
    <workbookView xWindow="600" yWindow="105" windowWidth="19395" windowHeight="8025"/>
  </bookViews>
  <sheets>
    <sheet name="r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Y109" i="1" l="1"/>
  <c r="E100" i="1" l="1"/>
  <c r="Y89" i="1" l="1"/>
  <c r="Y84" i="1"/>
  <c r="Y80" i="1"/>
  <c r="Y42" i="1"/>
  <c r="Y40" i="1"/>
  <c r="Y38" i="1"/>
  <c r="Y36" i="1"/>
  <c r="Y35" i="1"/>
  <c r="Y33" i="1"/>
  <c r="Y31" i="1"/>
  <c r="Y28" i="1"/>
  <c r="Y25" i="1"/>
  <c r="Y23" i="1"/>
  <c r="Y21" i="1"/>
  <c r="Y19" i="1"/>
  <c r="Y15" i="1"/>
  <c r="Y13" i="1"/>
  <c r="Y11" i="1"/>
  <c r="Y9" i="1"/>
  <c r="Y5" i="1"/>
  <c r="Y7" i="1"/>
  <c r="W2" i="2" l="1"/>
</calcChain>
</file>

<file path=xl/comments1.xml><?xml version="1.0" encoding="utf-8"?>
<comments xmlns="http://schemas.openxmlformats.org/spreadsheetml/2006/main">
  <authors>
    <author>0171702</author>
  </authors>
  <commentList>
    <comment ref="M3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  <comment ref="Q9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0171702:</t>
        </r>
        <r>
          <rPr>
            <sz val="9"/>
            <color indexed="81"/>
            <rFont val="ＭＳ Ｐゴシック"/>
            <family val="3"/>
            <charset val="128"/>
          </rPr>
          <t xml:space="preserve">
注文元名を入力する
いったん名前のみ</t>
        </r>
      </text>
    </comment>
  </commentList>
</comments>
</file>

<file path=xl/sharedStrings.xml><?xml version="1.0" encoding="utf-8"?>
<sst xmlns="http://schemas.openxmlformats.org/spreadsheetml/2006/main" count="386" uniqueCount="213">
  <si>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</si>
  <si>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</si>
  <si>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</si>
  <si>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</si>
  <si>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</si>
  <si>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</si>
  <si>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</si>
  <si>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</si>
  <si>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</si>
  <si>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</si>
  <si>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</si>
  <si>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</si>
  <si>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</si>
  <si>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</si>
  <si>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</si>
  <si>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</si>
  <si>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</si>
  <si>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</si>
  <si>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</si>
  <si>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</si>
  <si>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</si>
  <si>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</si>
  <si>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</si>
  <si>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</si>
  <si>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</si>
  <si>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</si>
  <si>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</si>
  <si>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</si>
  <si>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</si>
  <si>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</si>
  <si>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</si>
  <si>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</si>
  <si>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</si>
  <si>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</si>
  <si>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</si>
  <si>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</si>
  <si>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</si>
  <si>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</si>
  <si>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</si>
  <si>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</si>
  <si>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</si>
  <si>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</si>
  <si>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</si>
  <si>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</si>
  <si>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</si>
  <si>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</si>
  <si>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</si>
  <si>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</si>
  <si>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</si>
  <si>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</si>
  <si>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</si>
  <si>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</si>
  <si>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</si>
  <si>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</si>
  <si>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</si>
  <si>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</si>
  <si>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</si>
  <si>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</si>
  <si>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</si>
  <si>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</si>
  <si>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</si>
  <si>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</si>
  <si>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</si>
  <si>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</si>
  <si>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</si>
  <si>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</si>
  <si>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</si>
  <si>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</si>
  <si>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</si>
  <si>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</si>
  <si>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</si>
  <si>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</si>
  <si>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</si>
  <si>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</si>
  <si>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</si>
  <si>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</si>
  <si>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</si>
  <si>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</si>
  <si>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</si>
  <si>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</si>
  <si>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</si>
  <si>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</si>
  <si>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</si>
  <si>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</si>
  <si>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</si>
  <si>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</si>
  <si>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</si>
  <si>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</si>
  <si>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</si>
  <si>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</si>
  <si>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</si>
  <si>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</si>
  <si>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</si>
  <si>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</si>
  <si>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</si>
  <si>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</si>
  <si>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</si>
  <si>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</si>
  <si>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</si>
  <si>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</si>
  <si>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</si>
  <si>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</si>
  <si>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</si>
  <si>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</si>
  <si>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</si>
  <si>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</si>
  <si>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</si>
  <si>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</si>
  <si>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</si>
  <si>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</si>
  <si>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</si>
  <si>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</si>
  <si>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</si>
  <si>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</si>
  <si>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</si>
  <si>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</si>
  <si>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</si>
  <si>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</si>
  <si>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</si>
  <si>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</si>
  <si>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</si>
  <si>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</si>
  <si>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</si>
  <si>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</si>
  <si>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</si>
  <si>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</si>
  <si>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</si>
  <si>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</si>
  <si>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</si>
  <si>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</si>
  <si>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</si>
  <si>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</si>
  <si>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</si>
  <si>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</si>
  <si>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</si>
  <si>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</si>
  <si>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</si>
  <si>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</si>
  <si>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</si>
  <si>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</si>
  <si>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</si>
  <si>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</si>
  <si>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</si>
  <si>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</si>
  <si>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</si>
  <si>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</si>
  <si>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</si>
  <si>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</si>
  <si>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</si>
  <si>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</si>
  <si>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</si>
  <si>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</si>
  <si>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</si>
  <si>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</si>
  <si>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</si>
  <si>
    <t>orderNo</t>
    <phoneticPr fontId="3"/>
  </si>
  <si>
    <t>orderDate</t>
    <phoneticPr fontId="3"/>
  </si>
  <si>
    <t>constructionNo</t>
    <phoneticPr fontId="3"/>
  </si>
  <si>
    <t>到着コメント</t>
    <rPh sb="0" eb="2">
      <t>トウチャク</t>
    </rPh>
    <phoneticPr fontId="3"/>
  </si>
  <si>
    <t>返却コメント</t>
    <rPh sb="0" eb="2">
      <t>ヘンキャク</t>
    </rPh>
    <phoneticPr fontId="5"/>
  </si>
  <si>
    <t xml:space="preserve">rails g migration add_retuning_comment_to_repairs </t>
    <phoneticPr fontId="3"/>
  </si>
  <si>
    <t>法人にロケーションの項目をマージ(併せてロケーションは削除)</t>
    <rPh sb="10" eb="12">
      <t>コウモク</t>
    </rPh>
    <rPh sb="17" eb="18">
      <t>アワ</t>
    </rPh>
    <rPh sb="27" eb="29">
      <t>サクジョ</t>
    </rPh>
    <phoneticPr fontId="5"/>
  </si>
  <si>
    <t>rails destroy scaffold location</t>
    <phoneticPr fontId="5"/>
  </si>
  <si>
    <t>引合</t>
    <rPh sb="0" eb="1">
      <t>ヒ</t>
    </rPh>
    <rPh sb="1" eb="2">
      <t>ア</t>
    </rPh>
    <phoneticPr fontId="5"/>
  </si>
  <si>
    <t>Inquiry</t>
    <phoneticPr fontId="5"/>
  </si>
  <si>
    <t>拠点コード</t>
    <rPh sb="0" eb="2">
      <t>キョテン</t>
    </rPh>
    <phoneticPr fontId="5"/>
  </si>
  <si>
    <t>元受</t>
    <rPh sb="0" eb="2">
      <t>モトウケ</t>
    </rPh>
    <phoneticPr fontId="5"/>
  </si>
  <si>
    <t>機体No</t>
    <rPh sb="0" eb="2">
      <t>キタイ</t>
    </rPh>
    <phoneticPr fontId="5"/>
  </si>
  <si>
    <t>担当者</t>
    <rPh sb="0" eb="3">
      <t>タントウシャ</t>
    </rPh>
    <phoneticPr fontId="5"/>
  </si>
  <si>
    <t>設置先コード</t>
    <rPh sb="0" eb="2">
      <t>セッチ</t>
    </rPh>
    <rPh sb="2" eb="3">
      <t>サキ</t>
    </rPh>
    <phoneticPr fontId="5"/>
  </si>
  <si>
    <t>placeCode</t>
    <phoneticPr fontId="5"/>
  </si>
  <si>
    <t>branchCode</t>
    <phoneticPr fontId="5"/>
  </si>
  <si>
    <t>machineNo</t>
    <phoneticPr fontId="5"/>
  </si>
  <si>
    <t>エンジン運転時間</t>
  </si>
  <si>
    <t>試運転日</t>
  </si>
  <si>
    <t>timeOfRunning</t>
  </si>
  <si>
    <t>dayOfTest</t>
  </si>
  <si>
    <t>orderer</t>
    <phoneticPr fontId="5"/>
  </si>
  <si>
    <t>loginUserId</t>
    <phoneticPr fontId="5"/>
  </si>
  <si>
    <t>ログイン担当者</t>
    <rPh sb="4" eb="7">
      <t>タントウシャ</t>
    </rPh>
    <phoneticPr fontId="5"/>
  </si>
  <si>
    <t>changeComment</t>
    <phoneticPr fontId="3"/>
  </si>
  <si>
    <t>コメント(交換理由)</t>
    <rPh sb="5" eb="7">
      <t>コウカン</t>
    </rPh>
    <rPh sb="7" eb="9">
      <t>リユウ</t>
    </rPh>
    <phoneticPr fontId="5"/>
  </si>
  <si>
    <t xml:space="preserve">:integer </t>
    <phoneticPr fontId="5"/>
  </si>
  <si>
    <t xml:space="preserve">:string </t>
    <phoneticPr fontId="5"/>
  </si>
  <si>
    <t xml:space="preserve">:date </t>
    <phoneticPr fontId="5"/>
  </si>
  <si>
    <t>userId</t>
    <phoneticPr fontId="5"/>
  </si>
  <si>
    <t>引合発生日</t>
    <rPh sb="0" eb="1">
      <t>ヒ</t>
    </rPh>
    <rPh sb="1" eb="2">
      <t>ア</t>
    </rPh>
    <rPh sb="2" eb="5">
      <t>ハッセイビ</t>
    </rPh>
    <phoneticPr fontId="5"/>
  </si>
  <si>
    <t>inquiryDate</t>
    <phoneticPr fontId="5"/>
  </si>
  <si>
    <t xml:space="preserve">:date </t>
    <phoneticPr fontId="5"/>
  </si>
  <si>
    <t>送付先コード</t>
    <rPh sb="0" eb="3">
      <t>ソウフサキ</t>
    </rPh>
    <phoneticPr fontId="5"/>
  </si>
  <si>
    <t>sendingCompanyCode</t>
    <phoneticPr fontId="5"/>
  </si>
  <si>
    <t>希望納期</t>
    <rPh sb="0" eb="2">
      <t>キボウ</t>
    </rPh>
    <rPh sb="2" eb="4">
      <t>ノウキ</t>
    </rPh>
    <phoneticPr fontId="5"/>
  </si>
  <si>
    <t>deliveryDate</t>
    <phoneticPr fontId="5"/>
  </si>
  <si>
    <t>受注クラスを作り直してみる（引合と受注の情報）</t>
    <rPh sb="0" eb="2">
      <t>ジュチュウ</t>
    </rPh>
    <rPh sb="6" eb="7">
      <t>ツク</t>
    </rPh>
    <rPh sb="8" eb="9">
      <t>ナオ</t>
    </rPh>
    <rPh sb="14" eb="15">
      <t>ヒ</t>
    </rPh>
    <rPh sb="15" eb="16">
      <t>ア</t>
    </rPh>
    <rPh sb="17" eb="19">
      <t>ジュチュウ</t>
    </rPh>
    <rPh sb="20" eb="22">
      <t>ジョウホウ</t>
    </rPh>
    <phoneticPr fontId="5"/>
  </si>
  <si>
    <t>businessstatus_id</t>
    <phoneticPr fontId="5"/>
  </si>
  <si>
    <t>流通ステータス</t>
    <rPh sb="0" eb="2">
      <t>リュウツウ</t>
    </rPh>
    <phoneticPr fontId="5"/>
  </si>
  <si>
    <t>※orderは予約語</t>
    <rPh sb="7" eb="10">
      <t>ヨヤクゴ</t>
    </rPh>
    <phoneticPr fontId="5"/>
  </si>
  <si>
    <t>受注発生日</t>
    <rPh sb="0" eb="2">
      <t>ジュチュウ</t>
    </rPh>
    <rPh sb="2" eb="5">
      <t>ハッセイビ</t>
    </rPh>
    <phoneticPr fontId="5"/>
  </si>
  <si>
    <t>orderDate</t>
    <phoneticPr fontId="5"/>
  </si>
  <si>
    <t>Engineorder</t>
    <phoneticPr fontId="5"/>
  </si>
  <si>
    <t>rake db:fixtures:extract FIXTURES=businessstatuses,companies,engines,enginestatuses</t>
    <phoneticPr fontId="5"/>
  </si>
  <si>
    <t>rake db:fixtures:load FIXTURES=businessstatuses,companies,engines,enginestatuses</t>
    <phoneticPr fontId="5"/>
  </si>
  <si>
    <t>rake db:schema:load</t>
    <phoneticPr fontId="5"/>
  </si>
  <si>
    <t xml:space="preserve"> </t>
    <phoneticPr fontId="5"/>
  </si>
  <si>
    <r>
      <t xml:space="preserve">rails generate migration add_invoice_no_to_engineorders </t>
    </r>
    <r>
      <rPr>
        <sz val="10"/>
        <color rgb="FF990073"/>
        <rFont val="Consolas"/>
        <family val="3"/>
      </rPr>
      <t>invoice_no</t>
    </r>
    <r>
      <rPr>
        <sz val="10"/>
        <color rgb="FF333333"/>
        <rFont val="Consolas"/>
        <family val="3"/>
      </rPr>
      <t>:string</t>
    </r>
    <phoneticPr fontId="5"/>
  </si>
  <si>
    <r>
      <t xml:space="preserve">rails generate migration add_day_of_test_to_engineorders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:string</t>
    </r>
    <phoneticPr fontId="5"/>
  </si>
  <si>
    <t>受注クラスに、送り状Noと試運転日を追加</t>
    <rPh sb="0" eb="2">
      <t>ジュチュウ</t>
    </rPh>
    <rPh sb="7" eb="8">
      <t>オク</t>
    </rPh>
    <rPh sb="9" eb="10">
      <t>ジョウ</t>
    </rPh>
    <rPh sb="13" eb="16">
      <t>シウンテン</t>
    </rPh>
    <rPh sb="16" eb="17">
      <t>ビ</t>
    </rPh>
    <rPh sb="18" eb="20">
      <t>ツイカ</t>
    </rPh>
    <phoneticPr fontId="5"/>
  </si>
  <si>
    <r>
      <t xml:space="preserve">rails generate migration add_shipped_date_to_engineorders </t>
    </r>
    <r>
      <rPr>
        <sz val="10"/>
        <color rgb="FF990073"/>
        <rFont val="Consolas"/>
        <family val="3"/>
      </rPr>
      <t>shipped_date</t>
    </r>
    <r>
      <rPr>
        <sz val="10"/>
        <color rgb="FF333333"/>
        <rFont val="Consolas"/>
        <family val="3"/>
      </rPr>
      <t>:date</t>
    </r>
    <phoneticPr fontId="5"/>
  </si>
  <si>
    <r>
      <t xml:space="preserve">rails generate migration add_shipped_date_to_repairs </t>
    </r>
    <r>
      <rPr>
        <sz val="10"/>
        <color rgb="FF990073"/>
        <rFont val="Consolas"/>
        <family val="3"/>
      </rPr>
      <t>shipped_date</t>
    </r>
    <r>
      <rPr>
        <sz val="10"/>
        <color rgb="FF333333"/>
        <rFont val="Consolas"/>
        <family val="3"/>
      </rPr>
      <t>:date</t>
    </r>
    <phoneticPr fontId="5"/>
  </si>
  <si>
    <r>
      <t xml:space="preserve">rails generate migration remove_day_of_test_from_engineorders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:string</t>
    </r>
    <phoneticPr fontId="5"/>
  </si>
  <si>
    <r>
      <t xml:space="preserve">rails generate migration add_day_of_test_again_to_engineorders </t>
    </r>
    <r>
      <rPr>
        <sz val="10"/>
        <color rgb="FF990073"/>
        <rFont val="Consolas"/>
        <family val="3"/>
      </rPr>
      <t>day_of_test</t>
    </r>
    <r>
      <rPr>
        <sz val="10"/>
        <color rgb="FF333333"/>
        <rFont val="Consolas"/>
        <family val="3"/>
      </rPr>
      <t>:date</t>
    </r>
    <phoneticPr fontId="5"/>
  </si>
  <si>
    <t>受注に「物件名」を追加</t>
    <rPh sb="0" eb="2">
      <t>ジュチュウ</t>
    </rPh>
    <rPh sb="4" eb="7">
      <t>ブッケンメイ</t>
    </rPh>
    <rPh sb="9" eb="11">
      <t>ツイカ</t>
    </rPh>
    <phoneticPr fontId="5"/>
  </si>
  <si>
    <t>rails g migration addTitleToEngineorders title:string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</si>
</sst>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333333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  <xf numFmtId="0" fontId="16" fillId="0" borderId="0" xfId="0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16"/>
  <sheetViews>
    <sheetView tabSelected="1" topLeftCell="A106" zoomScale="120" zoomScaleNormal="120" workbookViewId="0">
      <selection activeCell="C115" sqref="C115"/>
    </sheetView>
  </sheetViews>
  <sheetFormatPr defaultRowHeight="14.25" x14ac:dyDescent="0.1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12" width="9" style="6"/>
    <col min="13" max="13" width="11.125" style="6" customWidth="1"/>
    <col min="14" max="25" width="9" style="6"/>
    <col min="26" max="258" width="9" style="1"/>
    <col min="259" max="259" width="23.125" style="1" customWidth="1"/>
    <col min="260" max="260" width="12" style="1" customWidth="1"/>
    <col min="261" max="261" width="23.75" style="1" customWidth="1"/>
    <col min="262" max="262" width="2.625" style="1" customWidth="1"/>
    <col min="263" max="514" width="9" style="1"/>
    <col min="515" max="515" width="23.125" style="1" customWidth="1"/>
    <col min="516" max="516" width="12" style="1" customWidth="1"/>
    <col min="517" max="517" width="23.75" style="1" customWidth="1"/>
    <col min="518" max="518" width="2.625" style="1" customWidth="1"/>
    <col min="519" max="770" width="9" style="1"/>
    <col min="771" max="771" width="23.125" style="1" customWidth="1"/>
    <col min="772" max="772" width="12" style="1" customWidth="1"/>
    <col min="773" max="773" width="23.75" style="1" customWidth="1"/>
    <col min="774" max="774" width="2.625" style="1" customWidth="1"/>
    <col min="775" max="1026" width="9" style="1"/>
    <col min="1027" max="1027" width="23.125" style="1" customWidth="1"/>
    <col min="1028" max="1028" width="12" style="1" customWidth="1"/>
    <col min="1029" max="1029" width="23.75" style="1" customWidth="1"/>
    <col min="1030" max="1030" width="2.625" style="1" customWidth="1"/>
    <col min="1031" max="1282" width="9" style="1"/>
    <col min="1283" max="1283" width="23.125" style="1" customWidth="1"/>
    <col min="1284" max="1284" width="12" style="1" customWidth="1"/>
    <col min="1285" max="1285" width="23.75" style="1" customWidth="1"/>
    <col min="1286" max="1286" width="2.625" style="1" customWidth="1"/>
    <col min="1287" max="1538" width="9" style="1"/>
    <col min="1539" max="1539" width="23.125" style="1" customWidth="1"/>
    <col min="1540" max="1540" width="12" style="1" customWidth="1"/>
    <col min="1541" max="1541" width="23.75" style="1" customWidth="1"/>
    <col min="1542" max="1542" width="2.625" style="1" customWidth="1"/>
    <col min="1543" max="1794" width="9" style="1"/>
    <col min="1795" max="1795" width="23.125" style="1" customWidth="1"/>
    <col min="1796" max="1796" width="12" style="1" customWidth="1"/>
    <col min="1797" max="1797" width="23.75" style="1" customWidth="1"/>
    <col min="1798" max="1798" width="2.625" style="1" customWidth="1"/>
    <col min="1799" max="2050" width="9" style="1"/>
    <col min="2051" max="2051" width="23.125" style="1" customWidth="1"/>
    <col min="2052" max="2052" width="12" style="1" customWidth="1"/>
    <col min="2053" max="2053" width="23.75" style="1" customWidth="1"/>
    <col min="2054" max="2054" width="2.625" style="1" customWidth="1"/>
    <col min="2055" max="2306" width="9" style="1"/>
    <col min="2307" max="2307" width="23.125" style="1" customWidth="1"/>
    <col min="2308" max="2308" width="12" style="1" customWidth="1"/>
    <col min="2309" max="2309" width="23.75" style="1" customWidth="1"/>
    <col min="2310" max="2310" width="2.625" style="1" customWidth="1"/>
    <col min="2311" max="2562" width="9" style="1"/>
    <col min="2563" max="2563" width="23.125" style="1" customWidth="1"/>
    <col min="2564" max="2564" width="12" style="1" customWidth="1"/>
    <col min="2565" max="2565" width="23.75" style="1" customWidth="1"/>
    <col min="2566" max="2566" width="2.625" style="1" customWidth="1"/>
    <col min="2567" max="2818" width="9" style="1"/>
    <col min="2819" max="2819" width="23.125" style="1" customWidth="1"/>
    <col min="2820" max="2820" width="12" style="1" customWidth="1"/>
    <col min="2821" max="2821" width="23.75" style="1" customWidth="1"/>
    <col min="2822" max="2822" width="2.625" style="1" customWidth="1"/>
    <col min="2823" max="3074" width="9" style="1"/>
    <col min="3075" max="3075" width="23.125" style="1" customWidth="1"/>
    <col min="3076" max="3076" width="12" style="1" customWidth="1"/>
    <col min="3077" max="3077" width="23.75" style="1" customWidth="1"/>
    <col min="3078" max="3078" width="2.625" style="1" customWidth="1"/>
    <col min="3079" max="3330" width="9" style="1"/>
    <col min="3331" max="3331" width="23.125" style="1" customWidth="1"/>
    <col min="3332" max="3332" width="12" style="1" customWidth="1"/>
    <col min="3333" max="3333" width="23.75" style="1" customWidth="1"/>
    <col min="3334" max="3334" width="2.625" style="1" customWidth="1"/>
    <col min="3335" max="3586" width="9" style="1"/>
    <col min="3587" max="3587" width="23.125" style="1" customWidth="1"/>
    <col min="3588" max="3588" width="12" style="1" customWidth="1"/>
    <col min="3589" max="3589" width="23.75" style="1" customWidth="1"/>
    <col min="3590" max="3590" width="2.625" style="1" customWidth="1"/>
    <col min="3591" max="3842" width="9" style="1"/>
    <col min="3843" max="3843" width="23.125" style="1" customWidth="1"/>
    <col min="3844" max="3844" width="12" style="1" customWidth="1"/>
    <col min="3845" max="3845" width="23.75" style="1" customWidth="1"/>
    <col min="3846" max="3846" width="2.625" style="1" customWidth="1"/>
    <col min="3847" max="4098" width="9" style="1"/>
    <col min="4099" max="4099" width="23.125" style="1" customWidth="1"/>
    <col min="4100" max="4100" width="12" style="1" customWidth="1"/>
    <col min="4101" max="4101" width="23.75" style="1" customWidth="1"/>
    <col min="4102" max="4102" width="2.625" style="1" customWidth="1"/>
    <col min="4103" max="4354" width="9" style="1"/>
    <col min="4355" max="4355" width="23.125" style="1" customWidth="1"/>
    <col min="4356" max="4356" width="12" style="1" customWidth="1"/>
    <col min="4357" max="4357" width="23.75" style="1" customWidth="1"/>
    <col min="4358" max="4358" width="2.625" style="1" customWidth="1"/>
    <col min="4359" max="4610" width="9" style="1"/>
    <col min="4611" max="4611" width="23.125" style="1" customWidth="1"/>
    <col min="4612" max="4612" width="12" style="1" customWidth="1"/>
    <col min="4613" max="4613" width="23.75" style="1" customWidth="1"/>
    <col min="4614" max="4614" width="2.625" style="1" customWidth="1"/>
    <col min="4615" max="4866" width="9" style="1"/>
    <col min="4867" max="4867" width="23.125" style="1" customWidth="1"/>
    <col min="4868" max="4868" width="12" style="1" customWidth="1"/>
    <col min="4869" max="4869" width="23.75" style="1" customWidth="1"/>
    <col min="4870" max="4870" width="2.625" style="1" customWidth="1"/>
    <col min="4871" max="5122" width="9" style="1"/>
    <col min="5123" max="5123" width="23.125" style="1" customWidth="1"/>
    <col min="5124" max="5124" width="12" style="1" customWidth="1"/>
    <col min="5125" max="5125" width="23.75" style="1" customWidth="1"/>
    <col min="5126" max="5126" width="2.625" style="1" customWidth="1"/>
    <col min="5127" max="5378" width="9" style="1"/>
    <col min="5379" max="5379" width="23.125" style="1" customWidth="1"/>
    <col min="5380" max="5380" width="12" style="1" customWidth="1"/>
    <col min="5381" max="5381" width="23.75" style="1" customWidth="1"/>
    <col min="5382" max="5382" width="2.625" style="1" customWidth="1"/>
    <col min="5383" max="5634" width="9" style="1"/>
    <col min="5635" max="5635" width="23.125" style="1" customWidth="1"/>
    <col min="5636" max="5636" width="12" style="1" customWidth="1"/>
    <col min="5637" max="5637" width="23.75" style="1" customWidth="1"/>
    <col min="5638" max="5638" width="2.625" style="1" customWidth="1"/>
    <col min="5639" max="5890" width="9" style="1"/>
    <col min="5891" max="5891" width="23.125" style="1" customWidth="1"/>
    <col min="5892" max="5892" width="12" style="1" customWidth="1"/>
    <col min="5893" max="5893" width="23.75" style="1" customWidth="1"/>
    <col min="5894" max="5894" width="2.625" style="1" customWidth="1"/>
    <col min="5895" max="6146" width="9" style="1"/>
    <col min="6147" max="6147" width="23.125" style="1" customWidth="1"/>
    <col min="6148" max="6148" width="12" style="1" customWidth="1"/>
    <col min="6149" max="6149" width="23.75" style="1" customWidth="1"/>
    <col min="6150" max="6150" width="2.625" style="1" customWidth="1"/>
    <col min="6151" max="6402" width="9" style="1"/>
    <col min="6403" max="6403" width="23.125" style="1" customWidth="1"/>
    <col min="6404" max="6404" width="12" style="1" customWidth="1"/>
    <col min="6405" max="6405" width="23.75" style="1" customWidth="1"/>
    <col min="6406" max="6406" width="2.625" style="1" customWidth="1"/>
    <col min="6407" max="6658" width="9" style="1"/>
    <col min="6659" max="6659" width="23.125" style="1" customWidth="1"/>
    <col min="6660" max="6660" width="12" style="1" customWidth="1"/>
    <col min="6661" max="6661" width="23.75" style="1" customWidth="1"/>
    <col min="6662" max="6662" width="2.625" style="1" customWidth="1"/>
    <col min="6663" max="6914" width="9" style="1"/>
    <col min="6915" max="6915" width="23.125" style="1" customWidth="1"/>
    <col min="6916" max="6916" width="12" style="1" customWidth="1"/>
    <col min="6917" max="6917" width="23.75" style="1" customWidth="1"/>
    <col min="6918" max="6918" width="2.625" style="1" customWidth="1"/>
    <col min="6919" max="7170" width="9" style="1"/>
    <col min="7171" max="7171" width="23.125" style="1" customWidth="1"/>
    <col min="7172" max="7172" width="12" style="1" customWidth="1"/>
    <col min="7173" max="7173" width="23.75" style="1" customWidth="1"/>
    <col min="7174" max="7174" width="2.625" style="1" customWidth="1"/>
    <col min="7175" max="7426" width="9" style="1"/>
    <col min="7427" max="7427" width="23.125" style="1" customWidth="1"/>
    <col min="7428" max="7428" width="12" style="1" customWidth="1"/>
    <col min="7429" max="7429" width="23.75" style="1" customWidth="1"/>
    <col min="7430" max="7430" width="2.625" style="1" customWidth="1"/>
    <col min="7431" max="7682" width="9" style="1"/>
    <col min="7683" max="7683" width="23.125" style="1" customWidth="1"/>
    <col min="7684" max="7684" width="12" style="1" customWidth="1"/>
    <col min="7685" max="7685" width="23.75" style="1" customWidth="1"/>
    <col min="7686" max="7686" width="2.625" style="1" customWidth="1"/>
    <col min="7687" max="7938" width="9" style="1"/>
    <col min="7939" max="7939" width="23.125" style="1" customWidth="1"/>
    <col min="7940" max="7940" width="12" style="1" customWidth="1"/>
    <col min="7941" max="7941" width="23.75" style="1" customWidth="1"/>
    <col min="7942" max="7942" width="2.625" style="1" customWidth="1"/>
    <col min="7943" max="8194" width="9" style="1"/>
    <col min="8195" max="8195" width="23.125" style="1" customWidth="1"/>
    <col min="8196" max="8196" width="12" style="1" customWidth="1"/>
    <col min="8197" max="8197" width="23.75" style="1" customWidth="1"/>
    <col min="8198" max="8198" width="2.625" style="1" customWidth="1"/>
    <col min="8199" max="8450" width="9" style="1"/>
    <col min="8451" max="8451" width="23.125" style="1" customWidth="1"/>
    <col min="8452" max="8452" width="12" style="1" customWidth="1"/>
    <col min="8453" max="8453" width="23.75" style="1" customWidth="1"/>
    <col min="8454" max="8454" width="2.625" style="1" customWidth="1"/>
    <col min="8455" max="8706" width="9" style="1"/>
    <col min="8707" max="8707" width="23.125" style="1" customWidth="1"/>
    <col min="8708" max="8708" width="12" style="1" customWidth="1"/>
    <col min="8709" max="8709" width="23.75" style="1" customWidth="1"/>
    <col min="8710" max="8710" width="2.625" style="1" customWidth="1"/>
    <col min="8711" max="8962" width="9" style="1"/>
    <col min="8963" max="8963" width="23.125" style="1" customWidth="1"/>
    <col min="8964" max="8964" width="12" style="1" customWidth="1"/>
    <col min="8965" max="8965" width="23.75" style="1" customWidth="1"/>
    <col min="8966" max="8966" width="2.625" style="1" customWidth="1"/>
    <col min="8967" max="9218" width="9" style="1"/>
    <col min="9219" max="9219" width="23.125" style="1" customWidth="1"/>
    <col min="9220" max="9220" width="12" style="1" customWidth="1"/>
    <col min="9221" max="9221" width="23.75" style="1" customWidth="1"/>
    <col min="9222" max="9222" width="2.625" style="1" customWidth="1"/>
    <col min="9223" max="9474" width="9" style="1"/>
    <col min="9475" max="9475" width="23.125" style="1" customWidth="1"/>
    <col min="9476" max="9476" width="12" style="1" customWidth="1"/>
    <col min="9477" max="9477" width="23.75" style="1" customWidth="1"/>
    <col min="9478" max="9478" width="2.625" style="1" customWidth="1"/>
    <col min="9479" max="9730" width="9" style="1"/>
    <col min="9731" max="9731" width="23.125" style="1" customWidth="1"/>
    <col min="9732" max="9732" width="12" style="1" customWidth="1"/>
    <col min="9733" max="9733" width="23.75" style="1" customWidth="1"/>
    <col min="9734" max="9734" width="2.625" style="1" customWidth="1"/>
    <col min="9735" max="9986" width="9" style="1"/>
    <col min="9987" max="9987" width="23.125" style="1" customWidth="1"/>
    <col min="9988" max="9988" width="12" style="1" customWidth="1"/>
    <col min="9989" max="9989" width="23.75" style="1" customWidth="1"/>
    <col min="9990" max="9990" width="2.625" style="1" customWidth="1"/>
    <col min="9991" max="10242" width="9" style="1"/>
    <col min="10243" max="10243" width="23.125" style="1" customWidth="1"/>
    <col min="10244" max="10244" width="12" style="1" customWidth="1"/>
    <col min="10245" max="10245" width="23.75" style="1" customWidth="1"/>
    <col min="10246" max="10246" width="2.625" style="1" customWidth="1"/>
    <col min="10247" max="10498" width="9" style="1"/>
    <col min="10499" max="10499" width="23.125" style="1" customWidth="1"/>
    <col min="10500" max="10500" width="12" style="1" customWidth="1"/>
    <col min="10501" max="10501" width="23.75" style="1" customWidth="1"/>
    <col min="10502" max="10502" width="2.625" style="1" customWidth="1"/>
    <col min="10503" max="10754" width="9" style="1"/>
    <col min="10755" max="10755" width="23.125" style="1" customWidth="1"/>
    <col min="10756" max="10756" width="12" style="1" customWidth="1"/>
    <col min="10757" max="10757" width="23.75" style="1" customWidth="1"/>
    <col min="10758" max="10758" width="2.625" style="1" customWidth="1"/>
    <col min="10759" max="11010" width="9" style="1"/>
    <col min="11011" max="11011" width="23.125" style="1" customWidth="1"/>
    <col min="11012" max="11012" width="12" style="1" customWidth="1"/>
    <col min="11013" max="11013" width="23.75" style="1" customWidth="1"/>
    <col min="11014" max="11014" width="2.625" style="1" customWidth="1"/>
    <col min="11015" max="11266" width="9" style="1"/>
    <col min="11267" max="11267" width="23.125" style="1" customWidth="1"/>
    <col min="11268" max="11268" width="12" style="1" customWidth="1"/>
    <col min="11269" max="11269" width="23.75" style="1" customWidth="1"/>
    <col min="11270" max="11270" width="2.625" style="1" customWidth="1"/>
    <col min="11271" max="11522" width="9" style="1"/>
    <col min="11523" max="11523" width="23.125" style="1" customWidth="1"/>
    <col min="11524" max="11524" width="12" style="1" customWidth="1"/>
    <col min="11525" max="11525" width="23.75" style="1" customWidth="1"/>
    <col min="11526" max="11526" width="2.625" style="1" customWidth="1"/>
    <col min="11527" max="11778" width="9" style="1"/>
    <col min="11779" max="11779" width="23.125" style="1" customWidth="1"/>
    <col min="11780" max="11780" width="12" style="1" customWidth="1"/>
    <col min="11781" max="11781" width="23.75" style="1" customWidth="1"/>
    <col min="11782" max="11782" width="2.625" style="1" customWidth="1"/>
    <col min="11783" max="12034" width="9" style="1"/>
    <col min="12035" max="12035" width="23.125" style="1" customWidth="1"/>
    <col min="12036" max="12036" width="12" style="1" customWidth="1"/>
    <col min="12037" max="12037" width="23.75" style="1" customWidth="1"/>
    <col min="12038" max="12038" width="2.625" style="1" customWidth="1"/>
    <col min="12039" max="12290" width="9" style="1"/>
    <col min="12291" max="12291" width="23.125" style="1" customWidth="1"/>
    <col min="12292" max="12292" width="12" style="1" customWidth="1"/>
    <col min="12293" max="12293" width="23.75" style="1" customWidth="1"/>
    <col min="12294" max="12294" width="2.625" style="1" customWidth="1"/>
    <col min="12295" max="12546" width="9" style="1"/>
    <col min="12547" max="12547" width="23.125" style="1" customWidth="1"/>
    <col min="12548" max="12548" width="12" style="1" customWidth="1"/>
    <col min="12549" max="12549" width="23.75" style="1" customWidth="1"/>
    <col min="12550" max="12550" width="2.625" style="1" customWidth="1"/>
    <col min="12551" max="12802" width="9" style="1"/>
    <col min="12803" max="12803" width="23.125" style="1" customWidth="1"/>
    <col min="12804" max="12804" width="12" style="1" customWidth="1"/>
    <col min="12805" max="12805" width="23.75" style="1" customWidth="1"/>
    <col min="12806" max="12806" width="2.625" style="1" customWidth="1"/>
    <col min="12807" max="13058" width="9" style="1"/>
    <col min="13059" max="13059" width="23.125" style="1" customWidth="1"/>
    <col min="13060" max="13060" width="12" style="1" customWidth="1"/>
    <col min="13061" max="13061" width="23.75" style="1" customWidth="1"/>
    <col min="13062" max="13062" width="2.625" style="1" customWidth="1"/>
    <col min="13063" max="13314" width="9" style="1"/>
    <col min="13315" max="13315" width="23.125" style="1" customWidth="1"/>
    <col min="13316" max="13316" width="12" style="1" customWidth="1"/>
    <col min="13317" max="13317" width="23.75" style="1" customWidth="1"/>
    <col min="13318" max="13318" width="2.625" style="1" customWidth="1"/>
    <col min="13319" max="13570" width="9" style="1"/>
    <col min="13571" max="13571" width="23.125" style="1" customWidth="1"/>
    <col min="13572" max="13572" width="12" style="1" customWidth="1"/>
    <col min="13573" max="13573" width="23.75" style="1" customWidth="1"/>
    <col min="13574" max="13574" width="2.625" style="1" customWidth="1"/>
    <col min="13575" max="13826" width="9" style="1"/>
    <col min="13827" max="13827" width="23.125" style="1" customWidth="1"/>
    <col min="13828" max="13828" width="12" style="1" customWidth="1"/>
    <col min="13829" max="13829" width="23.75" style="1" customWidth="1"/>
    <col min="13830" max="13830" width="2.625" style="1" customWidth="1"/>
    <col min="13831" max="14082" width="9" style="1"/>
    <col min="14083" max="14083" width="23.125" style="1" customWidth="1"/>
    <col min="14084" max="14084" width="12" style="1" customWidth="1"/>
    <col min="14085" max="14085" width="23.75" style="1" customWidth="1"/>
    <col min="14086" max="14086" width="2.625" style="1" customWidth="1"/>
    <col min="14087" max="14338" width="9" style="1"/>
    <col min="14339" max="14339" width="23.125" style="1" customWidth="1"/>
    <col min="14340" max="14340" width="12" style="1" customWidth="1"/>
    <col min="14341" max="14341" width="23.75" style="1" customWidth="1"/>
    <col min="14342" max="14342" width="2.625" style="1" customWidth="1"/>
    <col min="14343" max="14594" width="9" style="1"/>
    <col min="14595" max="14595" width="23.125" style="1" customWidth="1"/>
    <col min="14596" max="14596" width="12" style="1" customWidth="1"/>
    <col min="14597" max="14597" width="23.75" style="1" customWidth="1"/>
    <col min="14598" max="14598" width="2.625" style="1" customWidth="1"/>
    <col min="14599" max="14850" width="9" style="1"/>
    <col min="14851" max="14851" width="23.125" style="1" customWidth="1"/>
    <col min="14852" max="14852" width="12" style="1" customWidth="1"/>
    <col min="14853" max="14853" width="23.75" style="1" customWidth="1"/>
    <col min="14854" max="14854" width="2.625" style="1" customWidth="1"/>
    <col min="14855" max="15106" width="9" style="1"/>
    <col min="15107" max="15107" width="23.125" style="1" customWidth="1"/>
    <col min="15108" max="15108" width="12" style="1" customWidth="1"/>
    <col min="15109" max="15109" width="23.75" style="1" customWidth="1"/>
    <col min="15110" max="15110" width="2.625" style="1" customWidth="1"/>
    <col min="15111" max="15362" width="9" style="1"/>
    <col min="15363" max="15363" width="23.125" style="1" customWidth="1"/>
    <col min="15364" max="15364" width="12" style="1" customWidth="1"/>
    <col min="15365" max="15365" width="23.75" style="1" customWidth="1"/>
    <col min="15366" max="15366" width="2.625" style="1" customWidth="1"/>
    <col min="15367" max="15618" width="9" style="1"/>
    <col min="15619" max="15619" width="23.125" style="1" customWidth="1"/>
    <col min="15620" max="15620" width="12" style="1" customWidth="1"/>
    <col min="15621" max="15621" width="23.75" style="1" customWidth="1"/>
    <col min="15622" max="15622" width="2.625" style="1" customWidth="1"/>
    <col min="15623" max="15874" width="9" style="1"/>
    <col min="15875" max="15875" width="23.125" style="1" customWidth="1"/>
    <col min="15876" max="15876" width="12" style="1" customWidth="1"/>
    <col min="15877" max="15877" width="23.75" style="1" customWidth="1"/>
    <col min="15878" max="15878" width="2.625" style="1" customWidth="1"/>
    <col min="15879" max="16130" width="9" style="1"/>
    <col min="16131" max="16131" width="23.125" style="1" customWidth="1"/>
    <col min="16132" max="16132" width="12" style="1" customWidth="1"/>
    <col min="16133" max="16133" width="23.75" style="1" customWidth="1"/>
    <col min="16134" max="16134" width="2.625" style="1" customWidth="1"/>
    <col min="16135" max="16384" width="9" style="1"/>
  </cols>
  <sheetData>
    <row r="1" spans="1:25" s="6" customFormat="1" x14ac:dyDescent="0.15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5" s="6" customFormat="1" x14ac:dyDescent="0.15"/>
    <row r="3" spans="1:25" x14ac:dyDescent="0.15">
      <c r="A3" s="7" t="s">
        <v>14</v>
      </c>
      <c r="B3" s="1"/>
      <c r="Y3" s="1"/>
    </row>
    <row r="4" spans="1:25" s="8" customFormat="1" ht="12" x14ac:dyDescent="0.15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  <c r="W4" s="10"/>
      <c r="X4" s="12"/>
    </row>
    <row r="5" spans="1:25" x14ac:dyDescent="0.15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3"/>
      <c r="X5" s="2"/>
      <c r="Y5" s="1" t="str">
        <f>CONCATENATE($A$1,C5," ",E5,F5,G5,H5,I5,J5,K5,L5,M5,N5,O5,P5,Q5,R5,S5,T5,U5,V5,W5,X5)</f>
        <v xml:space="preserve">rails generate scaffold Company name:string category:string </v>
      </c>
    </row>
    <row r="6" spans="1:25" s="8" customFormat="1" ht="12" x14ac:dyDescent="0.15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  <c r="W6" s="10"/>
      <c r="X6" s="12"/>
    </row>
    <row r="7" spans="1:25" x14ac:dyDescent="0.15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2"/>
      <c r="Y7" s="1" t="str">
        <f>CONCATENATE($A$1,C7," ",E7,F7,G7,H7,I7,J7,K7,L7,M7,N7,O7,P7,Q7,R7,S7,T7,U7,V7,W7,X7)</f>
        <v xml:space="preserve">rails generate scaffold Location postcode:string address:string phoneNo:string destinationName:string </v>
      </c>
    </row>
    <row r="8" spans="1:25" s="8" customFormat="1" ht="12" x14ac:dyDescent="0.15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  <c r="W8" s="10"/>
      <c r="X8" s="12"/>
    </row>
    <row r="9" spans="1:25" x14ac:dyDescent="0.15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2"/>
      <c r="Y9" s="1" t="str">
        <f>CONCATENATE($A$1,C9," ",E9,F9,G9,H9,I9,J9,K9,L9,M9,N9,O9,P9,Q9,R9,S9,T9,U9,V9,W9,X9)</f>
        <v xml:space="preserve">rails generate scaffold Enginestatus name:string </v>
      </c>
    </row>
    <row r="10" spans="1:25" s="8" customFormat="1" ht="12" x14ac:dyDescent="0.15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  <c r="W10" s="10"/>
      <c r="X10" s="12"/>
    </row>
    <row r="11" spans="1:25" x14ac:dyDescent="0.15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2"/>
      <c r="Y11" s="1" t="str">
        <f>CONCATENATE($A$1,C11," ",E11,F11,G11,H11,I11,J11,K11,L11,M11,N11,O11,P11,Q11,R11,S11,T11,U11,V11,W11,X11)</f>
        <v xml:space="preserve">rails generate scaffold Businessstatus name:string </v>
      </c>
    </row>
    <row r="12" spans="1:25" s="8" customFormat="1" ht="12" x14ac:dyDescent="0.15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  <c r="W12" s="10"/>
      <c r="X12" s="12"/>
    </row>
    <row r="13" spans="1:25" x14ac:dyDescent="0.15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2"/>
      <c r="Y13" s="1" t="str">
        <f>CONCATENATE($A$1,C13," ",E13,F13,G13,H13,I13,J13,K13,L13,M13,N13,O13,P13,Q13,R13,S13,T13,U13,V13,W13,X13)</f>
        <v xml:space="preserve">rails generate scaffold Engine engineModelName:string salesModelName:string </v>
      </c>
    </row>
    <row r="14" spans="1:25" s="8" customFormat="1" ht="12" x14ac:dyDescent="0.15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  <c r="W14" s="10"/>
      <c r="X14" s="12"/>
    </row>
    <row r="15" spans="1:25" x14ac:dyDescent="0.15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2"/>
      <c r="Y15" s="1" t="str">
        <f>CONCATENATE($A$1,C15," ",E15,F15,G15,H15,I15,J15,K15,L15,M15,N15,O15,P15,Q15,R15,S15,T15,U15,V15,W15,X15)</f>
        <v xml:space="preserve">rails generate scaffold Enginemodel modelcode:string name:string </v>
      </c>
    </row>
    <row r="16" spans="1:25" s="13" customFormat="1" ht="12" x14ac:dyDescent="0.15">
      <c r="F16" s="14"/>
      <c r="H16" s="14"/>
      <c r="J16" s="14"/>
    </row>
    <row r="17" spans="1:39" x14ac:dyDescent="0.15">
      <c r="A17" s="7" t="s">
        <v>75</v>
      </c>
      <c r="B17" s="1"/>
      <c r="Y17" s="1"/>
    </row>
    <row r="18" spans="1:39" s="8" customFormat="1" ht="12" x14ac:dyDescent="0.15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  <c r="W18" s="10"/>
      <c r="X18" s="12"/>
    </row>
    <row r="19" spans="1:39" x14ac:dyDescent="0.15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2"/>
      <c r="Y19" s="1" t="str">
        <f>CONCATENATE($A$1,C19," ",E19,F19,G19,H19,I19,J19,K19,L19,M19,N19,O19,P19,Q19,R19,S19,T19,U19,V19,W19,X19)</f>
        <v xml:space="preserve">rails generate scaffold Returning returnDate:date returningComment:text sendingComment:text </v>
      </c>
    </row>
    <row r="20" spans="1:39" s="8" customFormat="1" ht="12" x14ac:dyDescent="0.15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  <c r="W20" s="10"/>
      <c r="X20" s="12"/>
    </row>
    <row r="21" spans="1:39" x14ac:dyDescent="0.15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154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2"/>
      <c r="Y21" s="1" t="str">
        <f>CONCATENATE($A$1,C21," ",E21,F21,G21,H21,I21,J21,K21,L21,M21,N21,O21,P21,Q21,R21,S21,T21,U21,V21,W21,X21)</f>
        <v xml:space="preserve">rails generate scaffold Arrival arrivalDate:date arrivalComment:text </v>
      </c>
    </row>
    <row r="22" spans="1:39" s="8" customFormat="1" ht="12" x14ac:dyDescent="0.15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  <c r="W22" s="10"/>
      <c r="X22" s="12"/>
    </row>
    <row r="23" spans="1:39" x14ac:dyDescent="0.15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3"/>
      <c r="X23" s="2"/>
      <c r="Y23" s="1" t="str">
        <f>CONCATENATE($A$1,C23," ",E23,F23,G23,H23,I23,J23,K23,L23,M23,N23,O23,P23,Q23,R23,S23,T23,U23,V23,W23,X23)</f>
        <v xml:space="preserve">rails generate scaffold Repair issueNo:string issueDate:date arriveDate:date startDate:date finishDate:date beforeComment:text afterComment:text </v>
      </c>
    </row>
    <row r="24" spans="1:39" s="8" customFormat="1" x14ac:dyDescent="0.15">
      <c r="C24" s="4"/>
      <c r="D24" s="4"/>
      <c r="E24" s="10" t="s">
        <v>61</v>
      </c>
      <c r="F24" s="11"/>
      <c r="G24" s="10" t="s">
        <v>62</v>
      </c>
      <c r="H24" s="11"/>
      <c r="I24" s="10" t="s">
        <v>121</v>
      </c>
      <c r="J24" s="11"/>
      <c r="K24" s="10" t="s">
        <v>122</v>
      </c>
      <c r="L24" s="11"/>
      <c r="M24" s="10" t="s">
        <v>123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W24" s="3"/>
      <c r="X24" s="2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15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124</v>
      </c>
      <c r="J25" s="5" t="s">
        <v>1</v>
      </c>
      <c r="K25" s="3" t="s">
        <v>125</v>
      </c>
      <c r="L25" s="5" t="s">
        <v>1</v>
      </c>
      <c r="M25" s="3" t="s">
        <v>126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0"/>
      <c r="X25" s="12"/>
      <c r="Y25" s="1" t="str">
        <f>CONCATENATE($A$1,C25," ",E25,F25,G25,H25,I25,J25,K25,L25,M25,N25,O25,P25,Q25,R25,S25,T25,U25,V25,W25,X25)</f>
        <v xml:space="preserve">rails generate scaffold Repairorder issueNo:string issueDate:date orderNo:string constructionNo:string otherBrandPartsArrivealDate:date returnDate:date returningComment:text sendingComment:text 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s="8" customFormat="1" x14ac:dyDescent="0.15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W26" s="3"/>
      <c r="X26" s="2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15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3"/>
      <c r="X27" s="2"/>
      <c r="Y27" s="8"/>
    </row>
    <row r="28" spans="1:39" s="8" customFormat="1" x14ac:dyDescent="0.15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0"/>
      <c r="X28" s="12"/>
      <c r="Y28" s="1" t="str">
        <f>CONCATENATE($A$1,C28," ",E28,F28,G28,H28,I28,J28,K28,L28,M28,N28,O28,P28,Q28,R28,S28,T28,U28,V28,W28,X28)</f>
        <v xml:space="preserve">rails generate scaffold  </v>
      </c>
    </row>
    <row r="29" spans="1:39" x14ac:dyDescent="0.15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3"/>
      <c r="X29" s="2"/>
      <c r="Y29" s="8"/>
    </row>
    <row r="30" spans="1:39" x14ac:dyDescent="0.15">
      <c r="A30" s="1"/>
      <c r="B30" s="1"/>
      <c r="C30" s="4"/>
      <c r="D30" s="4" t="s">
        <v>0</v>
      </c>
      <c r="E30" s="3" t="s">
        <v>179</v>
      </c>
      <c r="F30" s="5"/>
      <c r="G30" s="3" t="s">
        <v>165</v>
      </c>
      <c r="H30" s="5"/>
      <c r="I30" s="3" t="s">
        <v>168</v>
      </c>
      <c r="J30" s="5"/>
      <c r="K30" s="3" t="s">
        <v>169</v>
      </c>
      <c r="L30" s="5"/>
      <c r="M30" s="3" t="s">
        <v>166</v>
      </c>
      <c r="N30" s="5"/>
      <c r="O30" s="3" t="s">
        <v>167</v>
      </c>
      <c r="P30" s="5"/>
      <c r="Q30" s="3" t="s">
        <v>173</v>
      </c>
      <c r="R30" s="5"/>
      <c r="S30" s="3" t="s">
        <v>174</v>
      </c>
      <c r="T30" s="5"/>
      <c r="U30" s="3" t="s">
        <v>181</v>
      </c>
      <c r="V30" s="5"/>
      <c r="W30" s="3"/>
      <c r="X30" s="5"/>
      <c r="Y30" s="1"/>
    </row>
    <row r="31" spans="1:39" x14ac:dyDescent="0.15">
      <c r="A31" s="1" t="s">
        <v>163</v>
      </c>
      <c r="B31" s="1"/>
      <c r="C31" s="4" t="s">
        <v>164</v>
      </c>
      <c r="D31" s="4"/>
      <c r="E31" s="10" t="s">
        <v>178</v>
      </c>
      <c r="F31" s="11" t="s">
        <v>182</v>
      </c>
      <c r="G31" s="10" t="s">
        <v>171</v>
      </c>
      <c r="H31" s="11" t="s">
        <v>182</v>
      </c>
      <c r="I31" s="10" t="s">
        <v>185</v>
      </c>
      <c r="J31" s="11" t="s">
        <v>182</v>
      </c>
      <c r="K31" s="10" t="s">
        <v>170</v>
      </c>
      <c r="L31" s="11" t="s">
        <v>182</v>
      </c>
      <c r="M31" s="10" t="s">
        <v>177</v>
      </c>
      <c r="N31" s="12" t="s">
        <v>183</v>
      </c>
      <c r="O31" s="10" t="s">
        <v>172</v>
      </c>
      <c r="P31" s="12" t="s">
        <v>183</v>
      </c>
      <c r="Q31" s="10" t="s">
        <v>175</v>
      </c>
      <c r="R31" s="12" t="s">
        <v>182</v>
      </c>
      <c r="S31" s="10" t="s">
        <v>176</v>
      </c>
      <c r="T31" s="12" t="s">
        <v>184</v>
      </c>
      <c r="U31" s="3" t="s">
        <v>180</v>
      </c>
      <c r="V31" s="5" t="s">
        <v>42</v>
      </c>
      <c r="W31" s="10"/>
      <c r="X31" s="12"/>
      <c r="Y31" s="1" t="str">
        <f>CONCATENATE($A$1,C31," ",E31,F31,G31,H31,I31,J31,K31,L31,M31,N31,O31,P31,Q31,R31,S31,T31,U31,V31,W31,X31)</f>
        <v xml:space="preserve">rails generate scaffold Inquiry loginUserId:integer branchCode:integer userId:integer placeCode:integer orderer:string machineNo:string timeOfRunning:integer dayOfTest:date changeComment:text </v>
      </c>
    </row>
    <row r="32" spans="1:39" s="8" customFormat="1" x14ac:dyDescent="0.15">
      <c r="C32" s="9"/>
      <c r="D32" s="9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5"/>
      <c r="Q32" s="3"/>
      <c r="R32" s="5"/>
      <c r="S32" s="3"/>
      <c r="T32" s="2"/>
      <c r="U32" s="3"/>
      <c r="V32" s="2"/>
      <c r="W32" s="3"/>
      <c r="X32" s="2"/>
      <c r="Y32" s="1"/>
    </row>
    <row r="33" spans="1:25" x14ac:dyDescent="0.15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3"/>
      <c r="X33" s="2"/>
      <c r="Y33" s="1" t="str">
        <f>CONCATENATE($A$1,C33," ",E33,F33,G33,H33,I33,J33,K33,L33,M33,N33,O33,P33,Q33,R33,S33,T33,U33,V33,W33,X33)</f>
        <v xml:space="preserve">rails generate scaffold  </v>
      </c>
    </row>
    <row r="34" spans="1:25" s="8" customFormat="1" x14ac:dyDescent="0.15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0"/>
      <c r="X34" s="12"/>
      <c r="Y34" s="1"/>
    </row>
    <row r="35" spans="1:25" x14ac:dyDescent="0.15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2"/>
      <c r="Y35" s="1" t="str">
        <f>CONCATENATE($A$1,C35," ",E35,F35,G35,H35,I35,J35,K35,L35,M35,N35,O35,P35,Q35,R35,S35,T35,U35,V35,W35,X35)</f>
        <v xml:space="preserve">rails generate scaffold  </v>
      </c>
    </row>
    <row r="36" spans="1:25" x14ac:dyDescent="0.15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2"/>
      <c r="Y36" s="1" t="str">
        <f>CONCATENATE($A$1,C36," ",E36,F36,G36,H36,I36,J36,K36,L36,M36,N36,O36,P36,Q36,R36,S36,T36,U36,V36,W36,X36)</f>
        <v xml:space="preserve">rails generate scaffold  </v>
      </c>
    </row>
    <row r="37" spans="1:25" x14ac:dyDescent="0.15">
      <c r="D37" s="6" t="s">
        <v>0</v>
      </c>
      <c r="Y37" s="8"/>
    </row>
    <row r="38" spans="1:25" x14ac:dyDescent="0.15">
      <c r="A38" s="7" t="s">
        <v>77</v>
      </c>
      <c r="D38" s="6" t="s">
        <v>0</v>
      </c>
      <c r="Y38" s="1" t="str">
        <f>CONCATENATE($A$1,C38," ",E38,F38,G38,H38,I38,J38,K38,L38,M38,N38,O38,P38,Q38,R38,S38,T38,U38,V38,W38,X38)</f>
        <v xml:space="preserve">rails generate scaffold  </v>
      </c>
    </row>
    <row r="39" spans="1:25" ht="15" thickBot="1" x14ac:dyDescent="0.2">
      <c r="B39" s="6" t="s">
        <v>78</v>
      </c>
      <c r="C39" s="1"/>
      <c r="Y39" s="13"/>
    </row>
    <row r="40" spans="1:25" ht="15" thickBot="1" x14ac:dyDescent="0.2">
      <c r="C40" s="16" t="s">
        <v>79</v>
      </c>
      <c r="Y40" s="1" t="str">
        <f>CONCATENATE($A$1,C40," ",E40,F40,G40,H40,I40,J40,K40,L40,M40,N40,O40,P40,Q40,R40,S40,T40,U40,V40,W40,X40)</f>
        <v xml:space="preserve">rails generate scaffold rails generate devise:install </v>
      </c>
    </row>
    <row r="41" spans="1:25" ht="18" thickBot="1" x14ac:dyDescent="0.2">
      <c r="C41" s="16" t="s">
        <v>80</v>
      </c>
      <c r="K41" s="18" t="s">
        <v>102</v>
      </c>
      <c r="Y41" s="13"/>
    </row>
    <row r="42" spans="1:25" ht="17.25" x14ac:dyDescent="0.15">
      <c r="C42" s="6" t="s">
        <v>81</v>
      </c>
      <c r="K42" s="18" t="s">
        <v>103</v>
      </c>
      <c r="Y42" s="1" t="str">
        <f>CONCATENATE($A$1,C42," ",E42,F42,G42,H42,I42,J42,K42,L42,M42,N42,O42,P42,Q42,R42,S42,T42,U42,V42,W42,X42)</f>
        <v>rails generate scaffold rails g devise:views # =&gt; すべてテーブルの内容が tmp/fixtures/*.yml に抽出される</v>
      </c>
    </row>
    <row r="43" spans="1:25" ht="17.25" x14ac:dyDescent="0.15">
      <c r="C43" s="6" t="s">
        <v>82</v>
      </c>
      <c r="K43" s="18" t="s">
        <v>104</v>
      </c>
    </row>
    <row r="44" spans="1:25" ht="17.25" x14ac:dyDescent="0.15">
      <c r="K44" s="18" t="s">
        <v>105</v>
      </c>
    </row>
    <row r="45" spans="1:25" ht="15" thickBot="1" x14ac:dyDescent="0.2">
      <c r="B45" s="6" t="s">
        <v>83</v>
      </c>
      <c r="K45" s="6" t="s">
        <v>106</v>
      </c>
    </row>
    <row r="46" spans="1:25" ht="15" thickBot="1" x14ac:dyDescent="0.2">
      <c r="C46" s="17" t="s">
        <v>84</v>
      </c>
    </row>
    <row r="47" spans="1:25" ht="15" thickBot="1" x14ac:dyDescent="0.2">
      <c r="C47" s="17" t="s">
        <v>86</v>
      </c>
      <c r="K47" s="6" t="s">
        <v>114</v>
      </c>
    </row>
    <row r="48" spans="1:25" ht="15" thickBot="1" x14ac:dyDescent="0.2">
      <c r="C48" s="17" t="s">
        <v>85</v>
      </c>
    </row>
    <row r="49" spans="1:12" x14ac:dyDescent="0.15">
      <c r="K49" s="6" t="s">
        <v>115</v>
      </c>
    </row>
    <row r="50" spans="1:12" ht="17.25" x14ac:dyDescent="0.15">
      <c r="B50" s="6" t="s">
        <v>87</v>
      </c>
      <c r="K50" s="18" t="s">
        <v>200</v>
      </c>
    </row>
    <row r="51" spans="1:12" x14ac:dyDescent="0.15">
      <c r="C51" s="6" t="s">
        <v>88</v>
      </c>
    </row>
    <row r="52" spans="1:12" x14ac:dyDescent="0.15">
      <c r="C52" s="6" t="s">
        <v>89</v>
      </c>
      <c r="K52" s="6" t="s">
        <v>116</v>
      </c>
      <c r="L52" s="6" t="s">
        <v>202</v>
      </c>
    </row>
    <row r="53" spans="1:12" ht="17.25" x14ac:dyDescent="0.15">
      <c r="C53" s="6" t="s">
        <v>90</v>
      </c>
      <c r="K53" s="18" t="s">
        <v>201</v>
      </c>
    </row>
    <row r="55" spans="1:12" x14ac:dyDescent="0.15">
      <c r="A55" s="7" t="s">
        <v>99</v>
      </c>
    </row>
    <row r="56" spans="1:12" ht="15" thickBot="1" x14ac:dyDescent="0.2">
      <c r="B56" s="6" t="s">
        <v>100</v>
      </c>
    </row>
    <row r="57" spans="1:12" ht="15" thickBot="1" x14ac:dyDescent="0.2">
      <c r="C57" s="17" t="s">
        <v>108</v>
      </c>
    </row>
    <row r="58" spans="1:12" ht="15" thickBot="1" x14ac:dyDescent="0.2">
      <c r="B58" s="6" t="s">
        <v>101</v>
      </c>
    </row>
    <row r="59" spans="1:12" ht="15" thickBot="1" x14ac:dyDescent="0.2">
      <c r="C59" s="17" t="s">
        <v>107</v>
      </c>
    </row>
    <row r="60" spans="1:12" ht="15" thickBot="1" x14ac:dyDescent="0.2">
      <c r="B60" s="6" t="s">
        <v>109</v>
      </c>
    </row>
    <row r="61" spans="1:12" ht="15" thickBot="1" x14ac:dyDescent="0.2">
      <c r="C61" s="17" t="s">
        <v>110</v>
      </c>
    </row>
    <row r="62" spans="1:12" ht="15" thickBot="1" x14ac:dyDescent="0.2">
      <c r="B62" s="6" t="s">
        <v>117</v>
      </c>
    </row>
    <row r="63" spans="1:12" ht="15" thickBot="1" x14ac:dyDescent="0.2">
      <c r="C63" s="17" t="s">
        <v>118</v>
      </c>
    </row>
    <row r="64" spans="1:12" ht="15" thickBot="1" x14ac:dyDescent="0.2">
      <c r="B64" s="6" t="s">
        <v>127</v>
      </c>
      <c r="C64" s="19"/>
    </row>
    <row r="65" spans="1:25" ht="15" thickBot="1" x14ac:dyDescent="0.2">
      <c r="C65" s="17" t="s">
        <v>128</v>
      </c>
    </row>
    <row r="66" spans="1:25" x14ac:dyDescent="0.15">
      <c r="C66" s="19"/>
    </row>
    <row r="67" spans="1:25" x14ac:dyDescent="0.15">
      <c r="C67" s="19"/>
    </row>
    <row r="68" spans="1:25" x14ac:dyDescent="0.15">
      <c r="C68" s="19"/>
    </row>
    <row r="69" spans="1:25" x14ac:dyDescent="0.15">
      <c r="A69" s="7" t="s">
        <v>119</v>
      </c>
    </row>
    <row r="70" spans="1:25" ht="15" thickBot="1" x14ac:dyDescent="0.2">
      <c r="B70" s="6" t="s">
        <v>112</v>
      </c>
    </row>
    <row r="71" spans="1:25" ht="15" thickBot="1" x14ac:dyDescent="0.2">
      <c r="C71" s="17" t="s">
        <v>113</v>
      </c>
    </row>
    <row r="73" spans="1:25" ht="15" thickBot="1" x14ac:dyDescent="0.2">
      <c r="B73" s="6" t="s">
        <v>120</v>
      </c>
    </row>
    <row r="74" spans="1:25" ht="15" thickBot="1" x14ac:dyDescent="0.2">
      <c r="C74" s="17" t="s">
        <v>113</v>
      </c>
    </row>
    <row r="76" spans="1:25" x14ac:dyDescent="0.15">
      <c r="B76" s="6" t="s">
        <v>139</v>
      </c>
    </row>
    <row r="77" spans="1:25" x14ac:dyDescent="0.15">
      <c r="C77" s="6" t="s">
        <v>138</v>
      </c>
    </row>
    <row r="79" spans="1:25" x14ac:dyDescent="0.15">
      <c r="C79" s="9"/>
      <c r="D79" s="9"/>
      <c r="E79" s="20" t="s">
        <v>130</v>
      </c>
      <c r="F79" s="21"/>
      <c r="G79" s="20" t="s">
        <v>131</v>
      </c>
      <c r="H79" s="21"/>
      <c r="I79" s="10" t="s">
        <v>158</v>
      </c>
      <c r="J79" s="11"/>
      <c r="K79" s="10" t="s">
        <v>132</v>
      </c>
      <c r="L79" s="11"/>
      <c r="M79" s="10" t="s">
        <v>133</v>
      </c>
      <c r="N79" s="12" t="s">
        <v>141</v>
      </c>
      <c r="O79" s="10" t="s">
        <v>134</v>
      </c>
      <c r="P79" s="12"/>
      <c r="Q79" s="10" t="s">
        <v>135</v>
      </c>
      <c r="R79" s="12"/>
      <c r="S79" s="10" t="s">
        <v>136</v>
      </c>
      <c r="T79" s="12"/>
      <c r="U79" s="10"/>
      <c r="V79" s="12"/>
      <c r="W79" s="10"/>
      <c r="X79" s="12"/>
      <c r="Y79" t="s">
        <v>150</v>
      </c>
    </row>
    <row r="80" spans="1:25" x14ac:dyDescent="0.15">
      <c r="C80" s="4" t="s">
        <v>35</v>
      </c>
      <c r="D80" s="4"/>
      <c r="E80" s="22" t="s">
        <v>144</v>
      </c>
      <c r="F80" s="21" t="s">
        <v>143</v>
      </c>
      <c r="G80" s="22" t="s">
        <v>145</v>
      </c>
      <c r="H80" s="23" t="s">
        <v>38</v>
      </c>
      <c r="I80" s="3" t="s">
        <v>96</v>
      </c>
      <c r="J80" s="11" t="s">
        <v>146</v>
      </c>
      <c r="K80" s="3" t="s">
        <v>155</v>
      </c>
      <c r="L80" s="5" t="s">
        <v>153</v>
      </c>
      <c r="M80" s="3" t="s">
        <v>156</v>
      </c>
      <c r="N80" s="5" t="s">
        <v>142</v>
      </c>
      <c r="O80" s="3" t="s">
        <v>157</v>
      </c>
      <c r="P80" s="5" t="s">
        <v>153</v>
      </c>
      <c r="Q80" s="3" t="s">
        <v>151</v>
      </c>
      <c r="R80" s="5" t="s">
        <v>142</v>
      </c>
      <c r="S80" s="3" t="s">
        <v>152</v>
      </c>
      <c r="T80" s="5" t="s">
        <v>142</v>
      </c>
      <c r="U80" s="3"/>
      <c r="V80" s="2"/>
      <c r="W80" s="3"/>
      <c r="X80" s="2"/>
      <c r="Y80" s="1" t="str">
        <f>CONCATENATE(Y79," ",E80,F80,G80,H80,I80,J80,K80,L80,M80,N80,O80,P80,Q80,R80,,S80,T80,U80,V80,W80,X80)</f>
        <v xml:space="preserve">rails g migration add_attrs1_to_repairs  timeOfRunning:integer dayOfTest:date arrivalComment:text orderNo:string orderDate:date constructionNo:string desirableFinishDate:date estimatedFinishDate:date </v>
      </c>
    </row>
    <row r="82" spans="1:26" x14ac:dyDescent="0.15">
      <c r="B82" s="6" t="s">
        <v>139</v>
      </c>
    </row>
    <row r="83" spans="1:26" x14ac:dyDescent="0.15">
      <c r="E83" s="6" t="s">
        <v>159</v>
      </c>
      <c r="Y83" t="s">
        <v>160</v>
      </c>
    </row>
    <row r="84" spans="1:26" x14ac:dyDescent="0.15">
      <c r="C84" s="4" t="s">
        <v>35</v>
      </c>
      <c r="D84" s="4"/>
      <c r="E84" s="22" t="s">
        <v>98</v>
      </c>
      <c r="F84" s="11" t="s">
        <v>146</v>
      </c>
      <c r="Y84" s="1" t="str">
        <f>CONCATENATE(W84," ",E84,F84,G84,H84,I84,J84,K84,L84,M84,N84,O84,P84,Q84,R84,,S84,T84,U84,V84,W84,X84)</f>
        <v xml:space="preserve"> returningComment:text </v>
      </c>
    </row>
    <row r="87" spans="1:26" x14ac:dyDescent="0.15">
      <c r="B87" s="6" t="s">
        <v>161</v>
      </c>
    </row>
    <row r="88" spans="1:26" s="8" customFormat="1" ht="12" x14ac:dyDescent="0.15">
      <c r="C88" s="9"/>
      <c r="D88" s="9"/>
      <c r="E88" s="10" t="s">
        <v>47</v>
      </c>
      <c r="F88" s="11"/>
      <c r="G88" s="10" t="s">
        <v>48</v>
      </c>
      <c r="H88" s="11"/>
      <c r="I88" s="10" t="s">
        <v>49</v>
      </c>
      <c r="J88" s="12"/>
      <c r="K88" s="10" t="s">
        <v>50</v>
      </c>
      <c r="L88" s="11"/>
      <c r="M88" s="10"/>
      <c r="N88" s="12"/>
      <c r="O88" s="10"/>
      <c r="P88" s="12"/>
      <c r="Q88" s="10"/>
      <c r="R88" s="12"/>
      <c r="S88" s="10"/>
      <c r="T88" s="12"/>
      <c r="U88" s="10"/>
      <c r="V88" s="12"/>
      <c r="W88" s="10"/>
      <c r="X88" s="12"/>
    </row>
    <row r="89" spans="1:26" x14ac:dyDescent="0.15">
      <c r="A89" s="1"/>
      <c r="B89" s="15"/>
      <c r="C89" s="4" t="s">
        <v>8</v>
      </c>
      <c r="D89" s="4" t="s">
        <v>0</v>
      </c>
      <c r="E89" s="3" t="s">
        <v>12</v>
      </c>
      <c r="F89" s="5" t="s">
        <v>1</v>
      </c>
      <c r="G89" s="3" t="s">
        <v>26</v>
      </c>
      <c r="H89" s="5" t="s">
        <v>1</v>
      </c>
      <c r="I89" s="3" t="s">
        <v>29</v>
      </c>
      <c r="J89" s="5" t="s">
        <v>1</v>
      </c>
      <c r="K89" s="3" t="s">
        <v>31</v>
      </c>
      <c r="L89" s="5" t="s">
        <v>1</v>
      </c>
      <c r="M89" s="3"/>
      <c r="N89" s="2"/>
      <c r="O89" s="3"/>
      <c r="P89" s="2"/>
      <c r="Q89" s="3"/>
      <c r="R89" s="2"/>
      <c r="S89" s="3"/>
      <c r="T89" s="2"/>
      <c r="U89" s="3"/>
      <c r="V89" s="2"/>
      <c r="W89" s="3"/>
      <c r="X89" s="2"/>
      <c r="Y89" s="1" t="str">
        <f>"rails g migration add_locationcols_to_companies" &amp;CONCATENATE(" ",E89,F89,G89,H89,I89,J89,K89,L89,M89,N89,O89,P89,Q89,R89,,S89,T89,U89,V89,W89,X89)</f>
        <v xml:space="preserve">rails g migration add_locationcols_to_companies postcode:string address:string phoneNo:string destinationName:string </v>
      </c>
    </row>
    <row r="90" spans="1:26" x14ac:dyDescent="0.15">
      <c r="Y90" s="6" t="s">
        <v>162</v>
      </c>
    </row>
    <row r="91" spans="1:26" x14ac:dyDescent="0.15">
      <c r="Y91"/>
    </row>
    <row r="92" spans="1:26" x14ac:dyDescent="0.15">
      <c r="B92" s="6" t="s">
        <v>193</v>
      </c>
    </row>
    <row r="94" spans="1:26" x14ac:dyDescent="0.15">
      <c r="A94" s="1"/>
      <c r="B94" s="1"/>
      <c r="C94" s="4"/>
      <c r="D94" s="4" t="s">
        <v>0</v>
      </c>
      <c r="E94" s="10" t="s">
        <v>61</v>
      </c>
      <c r="F94" s="11"/>
      <c r="G94" s="3" t="s">
        <v>186</v>
      </c>
      <c r="H94" s="5"/>
      <c r="I94" s="3" t="s">
        <v>179</v>
      </c>
      <c r="J94" s="5"/>
      <c r="K94" s="3" t="s">
        <v>165</v>
      </c>
      <c r="L94" s="5"/>
      <c r="M94" s="3" t="s">
        <v>168</v>
      </c>
      <c r="N94" s="5"/>
      <c r="O94" s="3" t="s">
        <v>169</v>
      </c>
      <c r="P94" s="5"/>
      <c r="Q94" s="3" t="s">
        <v>166</v>
      </c>
      <c r="R94" s="5"/>
      <c r="S94" s="3" t="s">
        <v>167</v>
      </c>
      <c r="T94" s="5"/>
      <c r="U94" s="3" t="s">
        <v>173</v>
      </c>
      <c r="V94" s="5"/>
      <c r="W94" s="3" t="s">
        <v>181</v>
      </c>
      <c r="X94" s="5"/>
      <c r="Y94" s="3"/>
      <c r="Z94" s="5"/>
    </row>
    <row r="95" spans="1:26" x14ac:dyDescent="0.15">
      <c r="A95" s="1" t="s">
        <v>163</v>
      </c>
      <c r="B95" s="1" t="s">
        <v>196</v>
      </c>
      <c r="C95" s="4" t="s">
        <v>199</v>
      </c>
      <c r="D95" s="4"/>
      <c r="E95" s="3" t="s">
        <v>40</v>
      </c>
      <c r="F95" s="5" t="s">
        <v>1</v>
      </c>
      <c r="G95" s="10" t="s">
        <v>187</v>
      </c>
      <c r="H95" s="11" t="s">
        <v>188</v>
      </c>
      <c r="I95" s="10" t="s">
        <v>178</v>
      </c>
      <c r="J95" s="11" t="s">
        <v>182</v>
      </c>
      <c r="K95" s="10" t="s">
        <v>171</v>
      </c>
      <c r="L95" s="11" t="s">
        <v>182</v>
      </c>
      <c r="M95" s="10" t="s">
        <v>185</v>
      </c>
      <c r="N95" s="11" t="s">
        <v>182</v>
      </c>
      <c r="O95" s="10" t="s">
        <v>170</v>
      </c>
      <c r="P95" s="11" t="s">
        <v>182</v>
      </c>
      <c r="Q95" s="10" t="s">
        <v>177</v>
      </c>
      <c r="R95" s="12" t="s">
        <v>183</v>
      </c>
      <c r="S95" s="10" t="s">
        <v>172</v>
      </c>
      <c r="T95" s="12" t="s">
        <v>183</v>
      </c>
      <c r="U95" s="10" t="s">
        <v>175</v>
      </c>
      <c r="V95" s="12" t="s">
        <v>182</v>
      </c>
      <c r="W95" s="3" t="s">
        <v>180</v>
      </c>
      <c r="X95" s="5" t="s">
        <v>42</v>
      </c>
      <c r="Y95" s="3"/>
      <c r="Z95" s="5"/>
    </row>
    <row r="97" spans="2:26" x14ac:dyDescent="0.15">
      <c r="E97" s="3" t="s">
        <v>197</v>
      </c>
      <c r="F97" s="5"/>
      <c r="G97" s="3" t="s">
        <v>189</v>
      </c>
      <c r="H97" s="5"/>
      <c r="I97" s="10" t="s">
        <v>60</v>
      </c>
      <c r="J97" s="2"/>
      <c r="K97" s="3" t="s">
        <v>191</v>
      </c>
      <c r="L97" s="5"/>
      <c r="M97" s="3" t="s">
        <v>195</v>
      </c>
      <c r="N97" s="5"/>
      <c r="O97" s="3"/>
      <c r="P97" s="5"/>
      <c r="Q97" s="3"/>
      <c r="R97" s="5"/>
      <c r="S97" s="3"/>
      <c r="T97" s="5"/>
      <c r="U97" s="3"/>
      <c r="V97" s="5"/>
      <c r="W97" s="3"/>
      <c r="X97" s="5"/>
      <c r="Y97" s="3"/>
      <c r="Z97" s="5"/>
    </row>
    <row r="98" spans="2:26" x14ac:dyDescent="0.15">
      <c r="E98" s="10" t="s">
        <v>198</v>
      </c>
      <c r="F98" s="11" t="s">
        <v>184</v>
      </c>
      <c r="G98" s="10" t="s">
        <v>190</v>
      </c>
      <c r="H98" s="11" t="s">
        <v>182</v>
      </c>
      <c r="I98" s="3" t="s">
        <v>33</v>
      </c>
      <c r="J98" s="5" t="s">
        <v>42</v>
      </c>
      <c r="K98" s="10" t="s">
        <v>192</v>
      </c>
      <c r="L98" s="11" t="s">
        <v>184</v>
      </c>
      <c r="M98" s="10" t="s">
        <v>194</v>
      </c>
      <c r="N98" s="11" t="s">
        <v>182</v>
      </c>
      <c r="O98" s="10"/>
      <c r="P98" s="11"/>
      <c r="Q98" s="10"/>
      <c r="R98" s="12"/>
      <c r="S98" s="10"/>
      <c r="T98" s="12"/>
      <c r="U98" s="10"/>
      <c r="V98" s="12"/>
      <c r="W98" s="10"/>
      <c r="X98" s="12"/>
      <c r="Y98" s="3"/>
      <c r="Z98" s="5"/>
    </row>
    <row r="100" spans="2:26" x14ac:dyDescent="0.15">
      <c r="E100" s="6" t="str">
        <f>CONCATENATE($A$1,C95," ",E95,F95,G95,H95,I95,J95,K95,L95,M95,N95,O95,P95,Q95,R95,S95,T95,U95,V95,W95,X95,Y95,Z95) &amp; CONCATENATE(E98,F98,G98,H98,I98,J98,K98,L98)</f>
        <v xml:space="preserve">rails generate scaffold Engineorder issueNo:string inquiryDate:date loginUserId:integer branchCode:integer userId:integer placeCode:integer orderer:string machineNo:string timeOfRunning:integer changeComment:text orderDate:date sendingCompanyCode:integer sendingComment:text deliveryDate:date </v>
      </c>
    </row>
    <row r="102" spans="2:26" x14ac:dyDescent="0.15">
      <c r="C102" s="24" t="s">
        <v>203</v>
      </c>
    </row>
    <row r="103" spans="2:26" ht="15" thickBot="1" x14ac:dyDescent="0.2">
      <c r="B103" s="6" t="s">
        <v>206</v>
      </c>
    </row>
    <row r="104" spans="2:26" ht="15" thickBot="1" x14ac:dyDescent="0.2">
      <c r="C104" s="17" t="s">
        <v>204</v>
      </c>
    </row>
    <row r="105" spans="2:26" ht="15" thickBot="1" x14ac:dyDescent="0.2">
      <c r="C105" s="17" t="s">
        <v>205</v>
      </c>
    </row>
    <row r="106" spans="2:26" ht="15" thickBot="1" x14ac:dyDescent="0.2">
      <c r="C106" s="17"/>
    </row>
    <row r="107" spans="2:26" ht="15" thickBot="1" x14ac:dyDescent="0.2">
      <c r="B107" s="6" t="s">
        <v>139</v>
      </c>
    </row>
    <row r="108" spans="2:26" ht="15" thickBot="1" x14ac:dyDescent="0.2">
      <c r="C108" s="17" t="s">
        <v>207</v>
      </c>
      <c r="Y108" t="s">
        <v>160</v>
      </c>
    </row>
    <row r="109" spans="2:26" ht="15" thickBot="1" x14ac:dyDescent="0.2">
      <c r="C109" s="17" t="s">
        <v>208</v>
      </c>
      <c r="Y109" s="1" t="str">
        <f>CONCATENATE(W109," ",E109,F109,G109,H109,I109,J109,K109,L109,M109,N109,O109,P109,Q109,R109,,S109,T109,U109,V109,W109,X109)</f>
        <v xml:space="preserve"> </v>
      </c>
    </row>
    <row r="111" spans="2:26" ht="15" thickBot="1" x14ac:dyDescent="0.2"/>
    <row r="112" spans="2:26" ht="15" thickBot="1" x14ac:dyDescent="0.2">
      <c r="C112" s="17" t="s">
        <v>209</v>
      </c>
    </row>
    <row r="113" spans="2:3" ht="15" thickBot="1" x14ac:dyDescent="0.2">
      <c r="C113" s="17" t="s">
        <v>210</v>
      </c>
    </row>
    <row r="115" spans="2:3" x14ac:dyDescent="0.15">
      <c r="B115" s="6" t="s">
        <v>211</v>
      </c>
    </row>
    <row r="116" spans="2:3" x14ac:dyDescent="0.15">
      <c r="C116" s="6" t="s">
        <v>212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A2" workbookViewId="0">
      <selection activeCell="C1" sqref="C1:W2"/>
    </sheetView>
  </sheetViews>
  <sheetFormatPr defaultRowHeight="13.5" x14ac:dyDescent="0.15"/>
  <sheetData>
    <row r="1" spans="1:23" x14ac:dyDescent="0.15">
      <c r="A1" s="8"/>
      <c r="B1" s="8"/>
      <c r="C1" s="9"/>
      <c r="D1" s="9"/>
      <c r="E1" s="20" t="s">
        <v>130</v>
      </c>
      <c r="F1" s="21"/>
      <c r="G1" s="20" t="s">
        <v>131</v>
      </c>
      <c r="H1" s="21"/>
      <c r="I1" s="10" t="s">
        <v>137</v>
      </c>
      <c r="J1" s="11"/>
      <c r="K1" s="10" t="s">
        <v>132</v>
      </c>
      <c r="L1" s="11"/>
      <c r="M1" s="10" t="s">
        <v>133</v>
      </c>
      <c r="N1" s="12" t="s">
        <v>141</v>
      </c>
      <c r="O1" s="10" t="s">
        <v>134</v>
      </c>
      <c r="P1" s="12"/>
      <c r="Q1" s="10" t="s">
        <v>135</v>
      </c>
      <c r="R1" s="12"/>
      <c r="S1" s="10" t="s">
        <v>136</v>
      </c>
      <c r="T1" s="12"/>
      <c r="U1" s="10"/>
      <c r="V1" s="12"/>
      <c r="W1" t="s">
        <v>150</v>
      </c>
    </row>
    <row r="2" spans="1:23" ht="14.25" x14ac:dyDescent="0.15">
      <c r="A2" s="1" t="s">
        <v>39</v>
      </c>
      <c r="B2" s="15" t="s">
        <v>76</v>
      </c>
      <c r="C2" s="4" t="s">
        <v>35</v>
      </c>
      <c r="D2" s="4"/>
      <c r="E2" s="22" t="s">
        <v>144</v>
      </c>
      <c r="F2" s="21" t="s">
        <v>143</v>
      </c>
      <c r="G2" s="22" t="s">
        <v>145</v>
      </c>
      <c r="H2" s="23" t="s">
        <v>38</v>
      </c>
      <c r="I2" s="3" t="s">
        <v>96</v>
      </c>
      <c r="J2" s="11" t="s">
        <v>146</v>
      </c>
      <c r="K2" s="3" t="s">
        <v>147</v>
      </c>
      <c r="L2" s="5" t="s">
        <v>153</v>
      </c>
      <c r="M2" s="3" t="s">
        <v>148</v>
      </c>
      <c r="N2" s="5" t="s">
        <v>142</v>
      </c>
      <c r="O2" s="3" t="s">
        <v>149</v>
      </c>
      <c r="P2" s="5" t="s">
        <v>153</v>
      </c>
      <c r="Q2" s="3" t="s">
        <v>151</v>
      </c>
      <c r="R2" s="5" t="s">
        <v>142</v>
      </c>
      <c r="S2" s="3" t="s">
        <v>152</v>
      </c>
      <c r="T2" s="5" t="s">
        <v>142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 x14ac:dyDescent="0.15">
      <c r="E3" t="s">
        <v>129</v>
      </c>
      <c r="G3" t="s">
        <v>129</v>
      </c>
      <c r="I3" t="s">
        <v>129</v>
      </c>
      <c r="K3" t="s">
        <v>129</v>
      </c>
      <c r="M3" t="s">
        <v>129</v>
      </c>
      <c r="O3" t="s">
        <v>129</v>
      </c>
      <c r="Q3" t="s">
        <v>129</v>
      </c>
    </row>
    <row r="4" spans="1:23" x14ac:dyDescent="0.15">
      <c r="I4" t="s">
        <v>138</v>
      </c>
    </row>
    <row r="5" spans="1:23" x14ac:dyDescent="0.15">
      <c r="I5" t="s">
        <v>130</v>
      </c>
    </row>
    <row r="6" spans="1:23" x14ac:dyDescent="0.15">
      <c r="I6" t="s">
        <v>131</v>
      </c>
    </row>
    <row r="7" spans="1:23" x14ac:dyDescent="0.15">
      <c r="I7" t="s">
        <v>137</v>
      </c>
    </row>
    <row r="8" spans="1:23" x14ac:dyDescent="0.15">
      <c r="I8" t="s">
        <v>132</v>
      </c>
    </row>
    <row r="9" spans="1:23" x14ac:dyDescent="0.15">
      <c r="I9" t="s">
        <v>133</v>
      </c>
    </row>
    <row r="10" spans="1:23" x14ac:dyDescent="0.15">
      <c r="I10" t="s">
        <v>134</v>
      </c>
    </row>
    <row r="11" spans="1:23" x14ac:dyDescent="0.15">
      <c r="I11" t="s">
        <v>135</v>
      </c>
    </row>
    <row r="12" spans="1:23" x14ac:dyDescent="0.15">
      <c r="I12" t="s">
        <v>136</v>
      </c>
    </row>
    <row r="15" spans="1:23" x14ac:dyDescent="0.15">
      <c r="I15" t="s">
        <v>130</v>
      </c>
      <c r="J15" t="s">
        <v>140</v>
      </c>
      <c r="K15" t="s">
        <v>131</v>
      </c>
      <c r="M15" t="s">
        <v>137</v>
      </c>
      <c r="O15" t="s">
        <v>132</v>
      </c>
      <c r="Q15" t="s">
        <v>133</v>
      </c>
      <c r="S15" t="s">
        <v>134</v>
      </c>
      <c r="U15" t="s">
        <v>135</v>
      </c>
      <c r="W15" t="s">
        <v>136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0171702</cp:lastModifiedBy>
  <dcterms:created xsi:type="dcterms:W3CDTF">2013-10-10T00:06:18Z</dcterms:created>
  <dcterms:modified xsi:type="dcterms:W3CDTF">2013-12-11T05:30:07Z</dcterms:modified>
</cp:coreProperties>
</file>