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8255" windowHeight="1066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2" i="2"/>
  <c r="E9"/>
  <c r="B16"/>
  <c r="B15"/>
  <c r="B6"/>
  <c r="N7" i="1" l="1"/>
</calcChain>
</file>

<file path=xl/sharedStrings.xml><?xml version="1.0" encoding="utf-8"?>
<sst xmlns="http://schemas.openxmlformats.org/spreadsheetml/2006/main" count="732" uniqueCount="138">
  <si>
    <t>Buy</t>
  </si>
  <si>
    <t>Trade Details</t>
  </si>
  <si>
    <t>RTN</t>
  </si>
  <si>
    <t>RAYTHEON COMPANY NEW</t>
  </si>
  <si>
    <t>Sell</t>
  </si>
  <si>
    <t>BLL</t>
  </si>
  <si>
    <t>BALL CORPORATION</t>
  </si>
  <si>
    <t>SWSXX</t>
  </si>
  <si>
    <t>SCHWAB CASH RESERVES SWE...</t>
  </si>
  <si>
    <t>Qualified Dividend</t>
  </si>
  <si>
    <t>VZ</t>
  </si>
  <si>
    <t>VERIZON COMMUNICATIONS</t>
  </si>
  <si>
    <t>GIS</t>
  </si>
  <si>
    <t>GENERAL MILLS INC</t>
  </si>
  <si>
    <t>DE</t>
  </si>
  <si>
    <t>DEERE &amp; CO</t>
  </si>
  <si>
    <t>T</t>
  </si>
  <si>
    <t>A T &amp; T INC NEW</t>
  </si>
  <si>
    <t>ORCL</t>
  </si>
  <si>
    <t>ORACLE CORPORATION</t>
  </si>
  <si>
    <t>GE</t>
  </si>
  <si>
    <t>GENERAL ELECTRIC COMPANY</t>
  </si>
  <si>
    <t>CSCO</t>
  </si>
  <si>
    <t>CISCO SYSTEMS INC</t>
  </si>
  <si>
    <t>Foreign Tax Paid</t>
  </si>
  <si>
    <t>NSRGF</t>
  </si>
  <si>
    <t>NESTLE SA ORD F</t>
  </si>
  <si>
    <t>as of</t>
  </si>
  <si>
    <t>Cash Dividend</t>
  </si>
  <si>
    <t>LEG</t>
  </si>
  <si>
    <t>LEGGETT &amp; PLATT INC</t>
  </si>
  <si>
    <t>BCE</t>
  </si>
  <si>
    <t>B C E INC NEW F</t>
  </si>
  <si>
    <t>TOT</t>
  </si>
  <si>
    <t>TOTAL S A ADR F1 ADR REP...</t>
  </si>
  <si>
    <t>PM</t>
  </si>
  <si>
    <t>PHILIP MORRIS INTL INC</t>
  </si>
  <si>
    <t>NVS</t>
  </si>
  <si>
    <t>NOVARTIS A G SPON ADR FS...</t>
  </si>
  <si>
    <t>ADR Mgmt Fee</t>
  </si>
  <si>
    <t>DEO</t>
  </si>
  <si>
    <t>DIAGEO PLC NEW ADR FSPON...</t>
  </si>
  <si>
    <t>MO</t>
  </si>
  <si>
    <t>ALTRIA GROUP INC</t>
  </si>
  <si>
    <t>ITW</t>
  </si>
  <si>
    <t>ILLINOIS TOOL WORKS INC</t>
  </si>
  <si>
    <t>OMC</t>
  </si>
  <si>
    <t>OMNICOM GROUP INC</t>
  </si>
  <si>
    <t>GPC</t>
  </si>
  <si>
    <t>GENUINE PARTS CO</t>
  </si>
  <si>
    <t>KO</t>
  </si>
  <si>
    <t>COCA COLA COMPANY</t>
  </si>
  <si>
    <t>CB</t>
  </si>
  <si>
    <t>CHUBB CORPORATION</t>
  </si>
  <si>
    <t>NU</t>
  </si>
  <si>
    <t>NORTHEAST UTILITIES</t>
  </si>
  <si>
    <t>COH</t>
  </si>
  <si>
    <t>COACH INC</t>
  </si>
  <si>
    <t>BDX</t>
  </si>
  <si>
    <t>BECTON DICKINSON &amp; CO</t>
  </si>
  <si>
    <t>Service Fee</t>
  </si>
  <si>
    <t>ADVISED QUARTERLY FEE</t>
  </si>
  <si>
    <t>LMT</t>
  </si>
  <si>
    <t>LOCKHEED MARTIN CORP</t>
  </si>
  <si>
    <t>WM</t>
  </si>
  <si>
    <t>WASTE MANAGEMENT INC DEL</t>
  </si>
  <si>
    <t>VFC</t>
  </si>
  <si>
    <t>V F CORPORATION</t>
  </si>
  <si>
    <t>Next&gt;</t>
  </si>
  <si>
    <t>AJG</t>
  </si>
  <si>
    <t>GALLAGHER ARTHUR J &amp; CO</t>
  </si>
  <si>
    <t>MSFT</t>
  </si>
  <si>
    <t>MICROSOFT CORP</t>
  </si>
  <si>
    <t>WAG</t>
  </si>
  <si>
    <t>WALGREEN COMPANY</t>
  </si>
  <si>
    <t>MMM</t>
  </si>
  <si>
    <t>3M COMPANY</t>
  </si>
  <si>
    <t>PPG</t>
  </si>
  <si>
    <t>P P G INDUSTRIES INC</t>
  </si>
  <si>
    <t>JNJ</t>
  </si>
  <si>
    <t>JOHNSON &amp; JOHNSON</t>
  </si>
  <si>
    <t>UTX</t>
  </si>
  <si>
    <t>UNITED TECHNOLOGIES CORP</t>
  </si>
  <si>
    <t>IBM</t>
  </si>
  <si>
    <t>INTL BUSINESS MACHINES</t>
  </si>
  <si>
    <t>XOM</t>
  </si>
  <si>
    <t>EXXON MOBIL CORPORATION</t>
  </si>
  <si>
    <t>EMR</t>
  </si>
  <si>
    <t>EMERSON ELECTRIC CO</t>
  </si>
  <si>
    <t>CVX</t>
  </si>
  <si>
    <t>CHEVRON CORPORATION</t>
  </si>
  <si>
    <t>PH</t>
  </si>
  <si>
    <t>PARKER-HANNIFIN CORP</t>
  </si>
  <si>
    <t>SPLS</t>
  </si>
  <si>
    <t>STAPLES INC</t>
  </si>
  <si>
    <t>PFE</t>
  </si>
  <si>
    <t>PFIZER INCORPORATED</t>
  </si>
  <si>
    <t>WFC</t>
  </si>
  <si>
    <t>WELLS FARGO &amp; CO NEW</t>
  </si>
  <si>
    <t>INTC</t>
  </si>
  <si>
    <t>INTEL CORP</t>
  </si>
  <si>
    <t>BBT</t>
  </si>
  <si>
    <t>BB&amp;T CORPORATION</t>
  </si>
  <si>
    <t>PG</t>
  </si>
  <si>
    <t>PROCTER &amp; GAMBLE</t>
  </si>
  <si>
    <t>ABT</t>
  </si>
  <si>
    <t>ABBOTT LABORATORIES</t>
  </si>
  <si>
    <t>CL</t>
  </si>
  <si>
    <t>COLGATE-PALMOLIVE CO</t>
  </si>
  <si>
    <t>AMLP</t>
  </si>
  <si>
    <t>ALPS TRUST ETF ALERIAN M...</t>
  </si>
  <si>
    <t>SI</t>
  </si>
  <si>
    <t>SIEMENS A G ADR F1 ADR R...</t>
  </si>
  <si>
    <t>AXP</t>
  </si>
  <si>
    <t>AMERICAN EXPRESS COMPANY</t>
  </si>
  <si>
    <t>GD</t>
  </si>
  <si>
    <t>GENERAL DYNAMICS CORP</t>
  </si>
  <si>
    <t>MKC</t>
  </si>
  <si>
    <t>MC CORMICK &amp; CO INC N-VT...</t>
  </si>
  <si>
    <t>LOW</t>
  </si>
  <si>
    <t>LOWES COMPANIES INC</t>
  </si>
  <si>
    <t>&lt;PreviousNext&gt;</t>
  </si>
  <si>
    <t>PAYX</t>
  </si>
  <si>
    <t>PAYCHEX INC</t>
  </si>
  <si>
    <t>JNS</t>
  </si>
  <si>
    <t>JANUS CAPITAL GROUP INC</t>
  </si>
  <si>
    <t>SWMXX</t>
  </si>
  <si>
    <t>SCHWAB MONEY MARKET FUND</t>
  </si>
  <si>
    <t>Stock Split</t>
  </si>
  <si>
    <t>ACN</t>
  </si>
  <si>
    <t>ACCENTURE PLC CL A F</t>
  </si>
  <si>
    <t>V F CORPORATION WITH STO...</t>
  </si>
  <si>
    <t>https://online.capitalcube.com/#!/stock/us/nasdaq/conn/financials</t>
  </si>
  <si>
    <t>http://www.capitalcube.com/blog/index.php/lannett-co-inc-earnings-analysis-q1-2016-by-the-numbers/</t>
  </si>
  <si>
    <t>http://www.capitalcube.com/blog/index.php/rocket-fuel-inc-earnings-analysis-2015-by-the-numbers/</t>
  </si>
  <si>
    <t>http://www.capitalcube.com/blog/index.php/t2-biosystems-inc-earnings-analysis-2015-by-the-numbers/</t>
  </si>
  <si>
    <t>http://www.capitalcube.com/blog/index.php/global-partners-lp-value-analysis-nyseglp-april-14-2016/</t>
  </si>
  <si>
    <t>http://www.capitalcube.com/blog/index.php/global-partners-lp-glp-us-earnings-analysis-q4-2015-by-the-numbers/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</si>
</sst>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5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66CC"/>
      <name val="Inherit"/>
    </font>
    <font>
      <sz val="9"/>
      <color rgb="FF000000"/>
      <name val="Inherit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DEDEDE"/>
      </bottom>
      <diagonal/>
    </border>
    <border>
      <left/>
      <right/>
      <top style="thick">
        <color rgb="FF037DAE"/>
      </top>
      <bottom style="medium">
        <color rgb="FFDEDEDE"/>
      </bottom>
      <diagonal/>
    </border>
    <border>
      <left/>
      <right/>
      <top/>
      <bottom style="thick">
        <color rgb="FF037DAE"/>
      </bottom>
      <diagonal/>
    </border>
    <border>
      <left/>
      <right/>
      <top style="medium">
        <color rgb="FFDEDEDE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14" fontId="1" fillId="2" borderId="1" xfId="0" applyNumberFormat="1" applyFont="1" applyFill="1" applyBorder="1"/>
    <xf numFmtId="0" fontId="1" fillId="2" borderId="1" xfId="0" applyFont="1" applyFill="1" applyBorder="1"/>
    <xf numFmtId="0" fontId="4" fillId="2" borderId="1" xfId="1" applyFill="1" applyBorder="1" applyAlignment="1" applyProtection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8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14" fontId="1" fillId="2" borderId="0" xfId="0" applyNumberFormat="1" applyFont="1" applyFill="1"/>
    <xf numFmtId="14" fontId="1" fillId="2" borderId="2" xfId="0" applyNumberFormat="1" applyFont="1" applyFill="1" applyBorder="1"/>
    <xf numFmtId="0" fontId="1" fillId="2" borderId="2" xfId="0" applyFont="1" applyFill="1" applyBorder="1"/>
    <xf numFmtId="0" fontId="4" fillId="2" borderId="2" xfId="1" applyFill="1" applyBorder="1" applyAlignment="1" applyProtection="1"/>
    <xf numFmtId="0" fontId="1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right"/>
    </xf>
    <xf numFmtId="8" fontId="1" fillId="2" borderId="2" xfId="0" applyNumberFormat="1" applyFont="1" applyFill="1" applyBorder="1" applyAlignment="1">
      <alignment horizontal="right"/>
    </xf>
    <xf numFmtId="14" fontId="1" fillId="2" borderId="3" xfId="0" applyNumberFormat="1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/>
    </xf>
    <xf numFmtId="8" fontId="1" fillId="2" borderId="3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0" fontId="4" fillId="0" borderId="0" xfId="1" applyAlignment="1" applyProtection="1">
      <alignment wrapText="1"/>
    </xf>
    <xf numFmtId="4" fontId="1" fillId="2" borderId="1" xfId="0" applyNumberFormat="1" applyFont="1" applyFill="1" applyBorder="1" applyAlignment="1">
      <alignment horizontal="right"/>
    </xf>
    <xf numFmtId="0" fontId="4" fillId="2" borderId="3" xfId="1" applyFill="1" applyBorder="1" applyAlignment="1" applyProtection="1"/>
    <xf numFmtId="3" fontId="1" fillId="2" borderId="1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4" fontId="1" fillId="0" borderId="0" xfId="0" applyNumberFormat="1" applyFont="1"/>
    <xf numFmtId="8" fontId="0" fillId="0" borderId="0" xfId="0" applyNumberFormat="1"/>
    <xf numFmtId="8" fontId="1" fillId="0" borderId="0" xfId="0" applyNumberFormat="1" applyFont="1"/>
    <xf numFmtId="0" fontId="1" fillId="2" borderId="4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4" xfId="0" applyFont="1" applyFill="1" applyBorder="1"/>
    <xf numFmtId="0" fontId="1" fillId="2" borderId="0" xfId="0" applyFont="1" applyFill="1"/>
    <xf numFmtId="0" fontId="1" fillId="2" borderId="1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8" fontId="1" fillId="2" borderId="4" xfId="0" applyNumberFormat="1" applyFont="1" applyFill="1" applyBorder="1" applyAlignment="1">
      <alignment horizontal="right"/>
    </xf>
    <xf numFmtId="8" fontId="1" fillId="2" borderId="0" xfId="0" applyNumberFormat="1" applyFont="1" applyFill="1" applyAlignment="1">
      <alignment horizontal="right"/>
    </xf>
    <xf numFmtId="8" fontId="1" fillId="2" borderId="1" xfId="0" applyNumberFormat="1" applyFont="1" applyFill="1" applyBorder="1" applyAlignment="1">
      <alignment horizontal="right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;" TargetMode="External"/><Relationship Id="rId117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11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102" Type="http://schemas.openxmlformats.org/officeDocument/2006/relationships/hyperlink" Target="javascript:void(0);" TargetMode="External"/><Relationship Id="rId110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100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13" Type="http://schemas.openxmlformats.org/officeDocument/2006/relationships/hyperlink" Target="javascript:void(0);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103" Type="http://schemas.openxmlformats.org/officeDocument/2006/relationships/hyperlink" Target="javascript:void(0);" TargetMode="External"/><Relationship Id="rId108" Type="http://schemas.openxmlformats.org/officeDocument/2006/relationships/hyperlink" Target="javascript:void(0);" TargetMode="External"/><Relationship Id="rId1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96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106" Type="http://schemas.openxmlformats.org/officeDocument/2006/relationships/hyperlink" Target="javascript:void(0);" TargetMode="External"/><Relationship Id="rId114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109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2"/>
  <sheetViews>
    <sheetView topLeftCell="A214" workbookViewId="0">
      <selection activeCell="M4" sqref="M4"/>
    </sheetView>
  </sheetViews>
  <sheetFormatPr defaultRowHeight="15.75"/>
  <sheetData>
    <row r="1" spans="1:14" ht="38.25" thickTop="1" thickBot="1">
      <c r="A1" s="10">
        <v>41764</v>
      </c>
      <c r="B1" s="11" t="s">
        <v>0</v>
      </c>
      <c r="C1" s="12" t="s">
        <v>1</v>
      </c>
      <c r="D1" s="13" t="s">
        <v>2</v>
      </c>
      <c r="E1" s="14" t="s">
        <v>3</v>
      </c>
      <c r="F1" s="15">
        <v>12</v>
      </c>
      <c r="G1" s="16">
        <v>96.562399999999997</v>
      </c>
      <c r="H1" s="15"/>
      <c r="I1" s="16">
        <v>-1158.75</v>
      </c>
      <c r="N1">
        <v>3019.95</v>
      </c>
    </row>
    <row r="2" spans="1:14" ht="37.5" thickBot="1">
      <c r="A2" s="1">
        <v>41764</v>
      </c>
      <c r="B2" s="2" t="s">
        <v>4</v>
      </c>
      <c r="C2" s="3" t="s">
        <v>1</v>
      </c>
      <c r="D2" s="4" t="s">
        <v>5</v>
      </c>
      <c r="E2" s="5" t="s">
        <v>6</v>
      </c>
      <c r="F2" s="6">
        <v>18</v>
      </c>
      <c r="G2" s="7">
        <v>56.077100000000002</v>
      </c>
      <c r="H2" s="7">
        <v>0.02</v>
      </c>
      <c r="I2" s="7">
        <v>1009.37</v>
      </c>
      <c r="N2" s="29">
        <v>90213.36</v>
      </c>
    </row>
    <row r="3" spans="1:14" ht="37.5" thickBot="1">
      <c r="A3" s="1">
        <v>41761</v>
      </c>
      <c r="B3" s="2" t="s">
        <v>4</v>
      </c>
      <c r="C3" s="3" t="s">
        <v>1</v>
      </c>
      <c r="D3" s="4" t="s">
        <v>5</v>
      </c>
      <c r="E3" s="5" t="s">
        <v>6</v>
      </c>
      <c r="F3" s="6">
        <v>16</v>
      </c>
      <c r="G3" s="7">
        <v>55.974200000000003</v>
      </c>
      <c r="H3" s="7">
        <v>0.02</v>
      </c>
      <c r="I3" s="7">
        <v>895.57</v>
      </c>
      <c r="N3" s="29">
        <v>30470.89</v>
      </c>
    </row>
    <row r="4" spans="1:14" ht="37.5" thickBot="1">
      <c r="A4" s="1">
        <v>41761</v>
      </c>
      <c r="B4" s="2" t="s">
        <v>0</v>
      </c>
      <c r="C4" s="3" t="s">
        <v>1</v>
      </c>
      <c r="D4" s="4" t="s">
        <v>2</v>
      </c>
      <c r="E4" s="5" t="s">
        <v>3</v>
      </c>
      <c r="F4" s="6">
        <v>7</v>
      </c>
      <c r="G4" s="7">
        <v>96.069599999999994</v>
      </c>
      <c r="H4" s="6"/>
      <c r="I4" s="7">
        <v>-672.49</v>
      </c>
      <c r="N4" s="29">
        <v>141014.66</v>
      </c>
    </row>
    <row r="5" spans="1:14" ht="49.5" thickBot="1">
      <c r="A5" s="1">
        <v>41761</v>
      </c>
      <c r="B5" s="2" t="s">
        <v>0</v>
      </c>
      <c r="C5" s="3" t="s">
        <v>1</v>
      </c>
      <c r="D5" s="4" t="s">
        <v>7</v>
      </c>
      <c r="E5" s="5" t="s">
        <v>8</v>
      </c>
      <c r="F5" s="6">
        <v>65.69</v>
      </c>
      <c r="G5" s="7">
        <v>1</v>
      </c>
      <c r="H5" s="6"/>
      <c r="I5" s="7">
        <v>-65.69</v>
      </c>
      <c r="N5" s="29">
        <v>-75</v>
      </c>
    </row>
    <row r="6" spans="1:14" ht="37.5" thickBot="1">
      <c r="A6" s="1">
        <v>41760</v>
      </c>
      <c r="B6" s="2" t="s">
        <v>9</v>
      </c>
      <c r="C6" s="2"/>
      <c r="D6" s="4" t="s">
        <v>10</v>
      </c>
      <c r="E6" s="5" t="s">
        <v>11</v>
      </c>
      <c r="F6" s="6"/>
      <c r="G6" s="6"/>
      <c r="H6" s="6"/>
      <c r="I6" s="7">
        <v>18.55</v>
      </c>
      <c r="N6" s="29">
        <v>-100000</v>
      </c>
    </row>
    <row r="7" spans="1:14" ht="25.5" thickBot="1">
      <c r="A7" s="1">
        <v>41760</v>
      </c>
      <c r="B7" s="2" t="s">
        <v>9</v>
      </c>
      <c r="C7" s="2"/>
      <c r="D7" s="4" t="s">
        <v>12</v>
      </c>
      <c r="E7" s="5" t="s">
        <v>13</v>
      </c>
      <c r="F7" s="6"/>
      <c r="G7" s="6"/>
      <c r="H7" s="6"/>
      <c r="I7" s="7">
        <v>13.94</v>
      </c>
      <c r="N7">
        <f>SUM(N1:N6)</f>
        <v>164643.85999999999</v>
      </c>
    </row>
    <row r="8" spans="1:14" ht="25.5" thickBot="1">
      <c r="A8" s="1">
        <v>41760</v>
      </c>
      <c r="B8" s="2" t="s">
        <v>9</v>
      </c>
      <c r="C8" s="2"/>
      <c r="D8" s="4" t="s">
        <v>14</v>
      </c>
      <c r="E8" s="5" t="s">
        <v>15</v>
      </c>
      <c r="F8" s="6"/>
      <c r="G8" s="6"/>
      <c r="H8" s="6"/>
      <c r="I8" s="7">
        <v>10.199999999999999</v>
      </c>
    </row>
    <row r="9" spans="1:14" ht="25.5" thickBot="1">
      <c r="A9" s="1">
        <v>41760</v>
      </c>
      <c r="B9" s="2" t="s">
        <v>9</v>
      </c>
      <c r="C9" s="2"/>
      <c r="D9" s="4" t="s">
        <v>16</v>
      </c>
      <c r="E9" s="5" t="s">
        <v>17</v>
      </c>
      <c r="F9" s="6"/>
      <c r="G9" s="6"/>
      <c r="H9" s="6"/>
      <c r="I9" s="7">
        <v>23</v>
      </c>
    </row>
    <row r="10" spans="1:14" ht="49.5" thickBot="1">
      <c r="A10" s="1">
        <v>41759</v>
      </c>
      <c r="B10" s="2" t="s">
        <v>0</v>
      </c>
      <c r="C10" s="3" t="s">
        <v>1</v>
      </c>
      <c r="D10" s="4" t="s">
        <v>7</v>
      </c>
      <c r="E10" s="5" t="s">
        <v>8</v>
      </c>
      <c r="F10" s="6">
        <v>5.88</v>
      </c>
      <c r="G10" s="7">
        <v>1</v>
      </c>
      <c r="H10" s="6"/>
      <c r="I10" s="7">
        <v>-5.88</v>
      </c>
    </row>
    <row r="11" spans="1:14" ht="37.5" thickBot="1">
      <c r="A11" s="1">
        <v>41758</v>
      </c>
      <c r="B11" s="2" t="s">
        <v>9</v>
      </c>
      <c r="C11" s="2"/>
      <c r="D11" s="4" t="s">
        <v>18</v>
      </c>
      <c r="E11" s="5" t="s">
        <v>19</v>
      </c>
      <c r="F11" s="6"/>
      <c r="G11" s="6"/>
      <c r="H11" s="6"/>
      <c r="I11" s="7">
        <v>5.88</v>
      </c>
    </row>
    <row r="12" spans="1:14" ht="49.5" thickBot="1">
      <c r="A12" s="1">
        <v>41757</v>
      </c>
      <c r="B12" s="2" t="s">
        <v>0</v>
      </c>
      <c r="C12" s="3" t="s">
        <v>1</v>
      </c>
      <c r="D12" s="4" t="s">
        <v>7</v>
      </c>
      <c r="E12" s="5" t="s">
        <v>8</v>
      </c>
      <c r="F12" s="6">
        <v>14.08</v>
      </c>
      <c r="G12" s="7">
        <v>1</v>
      </c>
      <c r="H12" s="6"/>
      <c r="I12" s="7">
        <v>-14.08</v>
      </c>
    </row>
    <row r="13" spans="1:14" ht="37.5" thickBot="1">
      <c r="A13" s="1">
        <v>41754</v>
      </c>
      <c r="B13" s="2" t="s">
        <v>9</v>
      </c>
      <c r="C13" s="2"/>
      <c r="D13" s="4" t="s">
        <v>20</v>
      </c>
      <c r="E13" s="5" t="s">
        <v>21</v>
      </c>
      <c r="F13" s="6"/>
      <c r="G13" s="6"/>
      <c r="H13" s="6"/>
      <c r="I13" s="7">
        <v>14.08</v>
      </c>
    </row>
    <row r="14" spans="1:14" ht="49.5" thickBot="1">
      <c r="A14" s="1">
        <v>41753</v>
      </c>
      <c r="B14" s="2" t="s">
        <v>0</v>
      </c>
      <c r="C14" s="3" t="s">
        <v>1</v>
      </c>
      <c r="D14" s="4" t="s">
        <v>7</v>
      </c>
      <c r="E14" s="5" t="s">
        <v>8</v>
      </c>
      <c r="F14" s="6">
        <v>15.01</v>
      </c>
      <c r="G14" s="7">
        <v>1</v>
      </c>
      <c r="H14" s="6"/>
      <c r="I14" s="7">
        <v>-15.01</v>
      </c>
    </row>
    <row r="15" spans="1:14" ht="37.5" thickBot="1">
      <c r="A15" s="1">
        <v>41752</v>
      </c>
      <c r="B15" s="2" t="s">
        <v>9</v>
      </c>
      <c r="C15" s="2"/>
      <c r="D15" s="4" t="s">
        <v>22</v>
      </c>
      <c r="E15" s="5" t="s">
        <v>23</v>
      </c>
      <c r="F15" s="6"/>
      <c r="G15" s="6"/>
      <c r="H15" s="6"/>
      <c r="I15" s="7">
        <v>15.01</v>
      </c>
    </row>
    <row r="16" spans="1:14" ht="49.5" thickBot="1">
      <c r="A16" s="1">
        <v>41750</v>
      </c>
      <c r="B16" s="2" t="s">
        <v>0</v>
      </c>
      <c r="C16" s="3" t="s">
        <v>1</v>
      </c>
      <c r="D16" s="4" t="s">
        <v>7</v>
      </c>
      <c r="E16" s="5" t="s">
        <v>8</v>
      </c>
      <c r="F16" s="6">
        <v>37.97</v>
      </c>
      <c r="G16" s="7">
        <v>1</v>
      </c>
      <c r="H16" s="6"/>
      <c r="I16" s="7">
        <v>-37.97</v>
      </c>
    </row>
    <row r="17" spans="1:9" ht="25.5" thickBot="1">
      <c r="A17" s="1">
        <v>41746</v>
      </c>
      <c r="B17" s="2" t="s">
        <v>24</v>
      </c>
      <c r="C17" s="2"/>
      <c r="D17" s="4" t="s">
        <v>25</v>
      </c>
      <c r="E17" s="5" t="s">
        <v>26</v>
      </c>
      <c r="F17" s="6"/>
      <c r="G17" s="6"/>
      <c r="H17" s="6"/>
      <c r="I17" s="7">
        <v>-20.45</v>
      </c>
    </row>
    <row r="18" spans="1:9" ht="25.5" thickBot="1">
      <c r="A18" s="1">
        <v>41746</v>
      </c>
      <c r="B18" s="2" t="s">
        <v>9</v>
      </c>
      <c r="C18" s="2"/>
      <c r="D18" s="4" t="s">
        <v>25</v>
      </c>
      <c r="E18" s="5" t="s">
        <v>26</v>
      </c>
      <c r="F18" s="6"/>
      <c r="G18" s="6"/>
      <c r="H18" s="6"/>
      <c r="I18" s="7">
        <v>58.42</v>
      </c>
    </row>
    <row r="19" spans="1:9" ht="15.75" customHeight="1">
      <c r="A19" s="9">
        <v>41745</v>
      </c>
      <c r="B19" s="35" t="s">
        <v>28</v>
      </c>
      <c r="C19" s="35"/>
      <c r="D19" s="38" t="s">
        <v>7</v>
      </c>
      <c r="E19" s="41" t="s">
        <v>8</v>
      </c>
      <c r="F19" s="32">
        <v>0.28000000000000003</v>
      </c>
      <c r="G19" s="32"/>
      <c r="H19" s="32"/>
      <c r="I19" s="32"/>
    </row>
    <row r="20" spans="1:9">
      <c r="A20" s="8" t="s">
        <v>27</v>
      </c>
      <c r="B20" s="36"/>
      <c r="C20" s="36"/>
      <c r="D20" s="39"/>
      <c r="E20" s="42"/>
      <c r="F20" s="33"/>
      <c r="G20" s="33"/>
      <c r="H20" s="33"/>
      <c r="I20" s="33"/>
    </row>
    <row r="21" spans="1:9" ht="16.5" thickBot="1">
      <c r="A21" s="1">
        <v>41744</v>
      </c>
      <c r="B21" s="37"/>
      <c r="C21" s="37"/>
      <c r="D21" s="40"/>
      <c r="E21" s="43"/>
      <c r="F21" s="34"/>
      <c r="G21" s="34"/>
      <c r="H21" s="34"/>
      <c r="I21" s="34"/>
    </row>
    <row r="22" spans="1:9" ht="49.5" thickBot="1">
      <c r="A22" s="1">
        <v>41745</v>
      </c>
      <c r="B22" s="2" t="s">
        <v>0</v>
      </c>
      <c r="C22" s="3" t="s">
        <v>1</v>
      </c>
      <c r="D22" s="4" t="s">
        <v>7</v>
      </c>
      <c r="E22" s="5" t="s">
        <v>8</v>
      </c>
      <c r="F22" s="6">
        <v>50.54</v>
      </c>
      <c r="G22" s="7">
        <v>1</v>
      </c>
      <c r="H22" s="6"/>
      <c r="I22" s="7">
        <v>-50.54</v>
      </c>
    </row>
    <row r="23" spans="1:9" ht="37.5" thickBot="1">
      <c r="A23" s="1">
        <v>41744</v>
      </c>
      <c r="B23" s="2" t="s">
        <v>9</v>
      </c>
      <c r="C23" s="2"/>
      <c r="D23" s="4" t="s">
        <v>29</v>
      </c>
      <c r="E23" s="5" t="s">
        <v>30</v>
      </c>
      <c r="F23" s="6"/>
      <c r="G23" s="6"/>
      <c r="H23" s="6"/>
      <c r="I23" s="7">
        <v>17.399999999999999</v>
      </c>
    </row>
    <row r="24" spans="1:9" ht="25.5" thickBot="1">
      <c r="A24" s="1">
        <v>41744</v>
      </c>
      <c r="B24" s="2" t="s">
        <v>9</v>
      </c>
      <c r="C24" s="2"/>
      <c r="D24" s="4" t="s">
        <v>31</v>
      </c>
      <c r="E24" s="5" t="s">
        <v>32</v>
      </c>
      <c r="F24" s="6"/>
      <c r="G24" s="6"/>
      <c r="H24" s="6"/>
      <c r="I24" s="7">
        <v>33.14</v>
      </c>
    </row>
    <row r="25" spans="1:9" ht="49.5" thickBot="1">
      <c r="A25" s="1">
        <v>41743</v>
      </c>
      <c r="B25" s="2" t="s">
        <v>0</v>
      </c>
      <c r="C25" s="3" t="s">
        <v>1</v>
      </c>
      <c r="D25" s="4" t="s">
        <v>7</v>
      </c>
      <c r="E25" s="5" t="s">
        <v>8</v>
      </c>
      <c r="F25" s="6">
        <v>40.520000000000003</v>
      </c>
      <c r="G25" s="7">
        <v>1</v>
      </c>
      <c r="H25" s="6"/>
      <c r="I25" s="7">
        <v>-40.520000000000003</v>
      </c>
    </row>
    <row r="26" spans="1:9" ht="37.5" thickBot="1">
      <c r="A26" s="1">
        <v>41740</v>
      </c>
      <c r="B26" s="2" t="s">
        <v>24</v>
      </c>
      <c r="C26" s="2"/>
      <c r="D26" s="4" t="s">
        <v>33</v>
      </c>
      <c r="E26" s="5" t="s">
        <v>34</v>
      </c>
      <c r="F26" s="6"/>
      <c r="G26" s="6"/>
      <c r="H26" s="6"/>
      <c r="I26" s="7">
        <v>-7.29</v>
      </c>
    </row>
    <row r="27" spans="1:9" ht="37.5" thickBot="1">
      <c r="A27" s="1">
        <v>41740</v>
      </c>
      <c r="B27" s="2" t="s">
        <v>9</v>
      </c>
      <c r="C27" s="2"/>
      <c r="D27" s="4" t="s">
        <v>33</v>
      </c>
      <c r="E27" s="5" t="s">
        <v>34</v>
      </c>
      <c r="F27" s="6"/>
      <c r="G27" s="6"/>
      <c r="H27" s="6"/>
      <c r="I27" s="7">
        <v>24.31</v>
      </c>
    </row>
    <row r="28" spans="1:9" ht="37.5" thickBot="1">
      <c r="A28" s="1">
        <v>41740</v>
      </c>
      <c r="B28" s="2" t="s">
        <v>9</v>
      </c>
      <c r="C28" s="2"/>
      <c r="D28" s="4" t="s">
        <v>35</v>
      </c>
      <c r="E28" s="5" t="s">
        <v>36</v>
      </c>
      <c r="F28" s="6"/>
      <c r="G28" s="6"/>
      <c r="H28" s="6"/>
      <c r="I28" s="7">
        <v>23.5</v>
      </c>
    </row>
    <row r="29" spans="1:9" ht="49.5" thickBot="1">
      <c r="A29" s="1">
        <v>41740</v>
      </c>
      <c r="B29" s="2" t="s">
        <v>0</v>
      </c>
      <c r="C29" s="3" t="s">
        <v>1</v>
      </c>
      <c r="D29" s="4" t="s">
        <v>7</v>
      </c>
      <c r="E29" s="5" t="s">
        <v>8</v>
      </c>
      <c r="F29" s="6">
        <v>97.03</v>
      </c>
      <c r="G29" s="7">
        <v>1</v>
      </c>
      <c r="H29" s="6"/>
      <c r="I29" s="7">
        <v>-97.03</v>
      </c>
    </row>
    <row r="30" spans="1:9" ht="37.5" thickBot="1">
      <c r="A30" s="1">
        <v>41739</v>
      </c>
      <c r="B30" s="2" t="s">
        <v>24</v>
      </c>
      <c r="C30" s="2"/>
      <c r="D30" s="4" t="s">
        <v>37</v>
      </c>
      <c r="E30" s="5" t="s">
        <v>38</v>
      </c>
      <c r="F30" s="6"/>
      <c r="G30" s="6"/>
      <c r="H30" s="6"/>
      <c r="I30" s="7">
        <v>-9.11</v>
      </c>
    </row>
    <row r="31" spans="1:9" ht="37.5" thickBot="1">
      <c r="A31" s="1">
        <v>41739</v>
      </c>
      <c r="B31" s="2" t="s">
        <v>9</v>
      </c>
      <c r="C31" s="2"/>
      <c r="D31" s="4" t="s">
        <v>37</v>
      </c>
      <c r="E31" s="5" t="s">
        <v>38</v>
      </c>
      <c r="F31" s="6"/>
      <c r="G31" s="6"/>
      <c r="H31" s="6"/>
      <c r="I31" s="7">
        <v>60.72</v>
      </c>
    </row>
    <row r="32" spans="1:9" ht="37.5" thickBot="1">
      <c r="A32" s="1">
        <v>41739</v>
      </c>
      <c r="B32" s="2" t="s">
        <v>39</v>
      </c>
      <c r="C32" s="2"/>
      <c r="D32" s="4" t="s">
        <v>37</v>
      </c>
      <c r="E32" s="5" t="s">
        <v>38</v>
      </c>
      <c r="F32" s="6"/>
      <c r="G32" s="6"/>
      <c r="H32" s="6"/>
      <c r="I32" s="7">
        <v>-0.17</v>
      </c>
    </row>
    <row r="33" spans="1:9" ht="49.5" thickBot="1">
      <c r="A33" s="1">
        <v>41739</v>
      </c>
      <c r="B33" s="2" t="s">
        <v>9</v>
      </c>
      <c r="C33" s="2"/>
      <c r="D33" s="4" t="s">
        <v>40</v>
      </c>
      <c r="E33" s="5" t="s">
        <v>41</v>
      </c>
      <c r="F33" s="6"/>
      <c r="G33" s="6"/>
      <c r="H33" s="6"/>
      <c r="I33" s="7">
        <v>23.51</v>
      </c>
    </row>
    <row r="34" spans="1:9" ht="37.5" thickBot="1">
      <c r="A34" s="1">
        <v>41739</v>
      </c>
      <c r="B34" s="2" t="s">
        <v>9</v>
      </c>
      <c r="C34" s="2"/>
      <c r="D34" s="4" t="s">
        <v>42</v>
      </c>
      <c r="E34" s="5" t="s">
        <v>43</v>
      </c>
      <c r="F34" s="6"/>
      <c r="G34" s="6"/>
      <c r="H34" s="6"/>
      <c r="I34" s="7">
        <v>22.08</v>
      </c>
    </row>
    <row r="35" spans="1:9" ht="49.5" thickBot="1">
      <c r="A35" s="1">
        <v>41738</v>
      </c>
      <c r="B35" s="2" t="s">
        <v>0</v>
      </c>
      <c r="C35" s="3" t="s">
        <v>1</v>
      </c>
      <c r="D35" s="4" t="s">
        <v>7</v>
      </c>
      <c r="E35" s="5" t="s">
        <v>8</v>
      </c>
      <c r="F35" s="6">
        <v>9.24</v>
      </c>
      <c r="G35" s="7">
        <v>1</v>
      </c>
      <c r="H35" s="6"/>
      <c r="I35" s="7">
        <v>-9.24</v>
      </c>
    </row>
    <row r="36" spans="1:9" ht="49.5" thickBot="1">
      <c r="A36" s="1">
        <v>41737</v>
      </c>
      <c r="B36" s="2" t="s">
        <v>9</v>
      </c>
      <c r="C36" s="2"/>
      <c r="D36" s="4" t="s">
        <v>44</v>
      </c>
      <c r="E36" s="5" t="s">
        <v>45</v>
      </c>
      <c r="F36" s="6"/>
      <c r="G36" s="6"/>
      <c r="H36" s="6"/>
      <c r="I36" s="7">
        <v>9.24</v>
      </c>
    </row>
    <row r="37" spans="1:9" ht="49.5" thickBot="1">
      <c r="A37" s="1">
        <v>41731</v>
      </c>
      <c r="B37" s="2" t="s">
        <v>0</v>
      </c>
      <c r="C37" s="3" t="s">
        <v>1</v>
      </c>
      <c r="D37" s="4" t="s">
        <v>7</v>
      </c>
      <c r="E37" s="5" t="s">
        <v>8</v>
      </c>
      <c r="F37" s="6">
        <v>43.8</v>
      </c>
      <c r="G37" s="7">
        <v>1</v>
      </c>
      <c r="H37" s="6"/>
      <c r="I37" s="7">
        <v>-43.8</v>
      </c>
    </row>
    <row r="38" spans="1:9" ht="37.5" thickBot="1">
      <c r="A38" s="1">
        <v>41730</v>
      </c>
      <c r="B38" s="2" t="s">
        <v>9</v>
      </c>
      <c r="C38" s="2"/>
      <c r="D38" s="4" t="s">
        <v>46</v>
      </c>
      <c r="E38" s="5" t="s">
        <v>47</v>
      </c>
      <c r="F38" s="6"/>
      <c r="G38" s="6"/>
      <c r="H38" s="6"/>
      <c r="I38" s="7">
        <v>9.6</v>
      </c>
    </row>
    <row r="39" spans="1:9" ht="25.5" thickBot="1">
      <c r="A39" s="1">
        <v>41730</v>
      </c>
      <c r="B39" s="2" t="s">
        <v>9</v>
      </c>
      <c r="C39" s="2"/>
      <c r="D39" s="4" t="s">
        <v>48</v>
      </c>
      <c r="E39" s="5" t="s">
        <v>49</v>
      </c>
      <c r="F39" s="6"/>
      <c r="G39" s="6"/>
      <c r="H39" s="6"/>
      <c r="I39" s="7">
        <v>12.08</v>
      </c>
    </row>
    <row r="40" spans="1:9" ht="37.5" thickBot="1">
      <c r="A40" s="1">
        <v>41730</v>
      </c>
      <c r="B40" s="2" t="s">
        <v>9</v>
      </c>
      <c r="C40" s="2"/>
      <c r="D40" s="4" t="s">
        <v>50</v>
      </c>
      <c r="E40" s="5" t="s">
        <v>51</v>
      </c>
      <c r="F40" s="6"/>
      <c r="G40" s="6"/>
      <c r="H40" s="6"/>
      <c r="I40" s="7">
        <v>13.12</v>
      </c>
    </row>
    <row r="41" spans="1:9" ht="37.5" thickBot="1">
      <c r="A41" s="1">
        <v>41730</v>
      </c>
      <c r="B41" s="2" t="s">
        <v>9</v>
      </c>
      <c r="C41" s="2"/>
      <c r="D41" s="4" t="s">
        <v>52</v>
      </c>
      <c r="E41" s="5" t="s">
        <v>53</v>
      </c>
      <c r="F41" s="6"/>
      <c r="G41" s="6"/>
      <c r="H41" s="6"/>
      <c r="I41" s="7">
        <v>9</v>
      </c>
    </row>
    <row r="42" spans="1:9" ht="49.5" thickBot="1">
      <c r="A42" s="1">
        <v>41730</v>
      </c>
      <c r="B42" s="2" t="s">
        <v>4</v>
      </c>
      <c r="C42" s="3" t="s">
        <v>1</v>
      </c>
      <c r="D42" s="4" t="s">
        <v>7</v>
      </c>
      <c r="E42" s="5" t="s">
        <v>8</v>
      </c>
      <c r="F42" s="6">
        <v>181.46</v>
      </c>
      <c r="G42" s="7">
        <v>1</v>
      </c>
      <c r="H42" s="6"/>
      <c r="I42" s="7">
        <v>181.46</v>
      </c>
    </row>
    <row r="43" spans="1:9" ht="37.5" thickBot="1">
      <c r="A43" s="1">
        <v>41729</v>
      </c>
      <c r="B43" s="2" t="s">
        <v>9</v>
      </c>
      <c r="C43" s="2"/>
      <c r="D43" s="4" t="s">
        <v>54</v>
      </c>
      <c r="E43" s="5" t="s">
        <v>55</v>
      </c>
      <c r="F43" s="6"/>
      <c r="G43" s="6"/>
      <c r="H43" s="6"/>
      <c r="I43" s="7">
        <v>16.489999999999998</v>
      </c>
    </row>
    <row r="44" spans="1:9" ht="25.5" thickBot="1">
      <c r="A44" s="1">
        <v>41729</v>
      </c>
      <c r="B44" s="2" t="s">
        <v>9</v>
      </c>
      <c r="C44" s="2"/>
      <c r="D44" s="4" t="s">
        <v>56</v>
      </c>
      <c r="E44" s="5" t="s">
        <v>57</v>
      </c>
      <c r="F44" s="6"/>
      <c r="G44" s="6"/>
      <c r="H44" s="6"/>
      <c r="I44" s="7">
        <v>10.46</v>
      </c>
    </row>
    <row r="45" spans="1:9" ht="37.5" thickBot="1">
      <c r="A45" s="1">
        <v>41729</v>
      </c>
      <c r="B45" s="2" t="s">
        <v>9</v>
      </c>
      <c r="C45" s="2"/>
      <c r="D45" s="4" t="s">
        <v>58</v>
      </c>
      <c r="E45" s="5" t="s">
        <v>59</v>
      </c>
      <c r="F45" s="6"/>
      <c r="G45" s="6"/>
      <c r="H45" s="6"/>
      <c r="I45" s="7">
        <v>8.7200000000000006</v>
      </c>
    </row>
    <row r="46" spans="1:9" ht="37.5" thickBot="1">
      <c r="A46" s="1">
        <v>41729</v>
      </c>
      <c r="B46" s="2" t="s">
        <v>60</v>
      </c>
      <c r="C46" s="2"/>
      <c r="D46" s="4"/>
      <c r="E46" s="5" t="s">
        <v>61</v>
      </c>
      <c r="F46" s="6"/>
      <c r="G46" s="6"/>
      <c r="H46" s="6"/>
      <c r="I46" s="7">
        <v>-217.13</v>
      </c>
    </row>
    <row r="47" spans="1:9" ht="49.5" thickBot="1">
      <c r="A47" s="1">
        <v>41729</v>
      </c>
      <c r="B47" s="2" t="s">
        <v>0</v>
      </c>
      <c r="C47" s="3" t="s">
        <v>1</v>
      </c>
      <c r="D47" s="4" t="s">
        <v>7</v>
      </c>
      <c r="E47" s="5" t="s">
        <v>8</v>
      </c>
      <c r="F47" s="6">
        <v>15.96</v>
      </c>
      <c r="G47" s="7">
        <v>1</v>
      </c>
      <c r="H47" s="6"/>
      <c r="I47" s="7">
        <v>-15.96</v>
      </c>
    </row>
    <row r="48" spans="1:9" ht="37.5" thickBot="1">
      <c r="A48" s="1">
        <v>41726</v>
      </c>
      <c r="B48" s="2" t="s">
        <v>9</v>
      </c>
      <c r="C48" s="2"/>
      <c r="D48" s="4" t="s">
        <v>62</v>
      </c>
      <c r="E48" s="5" t="s">
        <v>63</v>
      </c>
      <c r="F48" s="6"/>
      <c r="G48" s="6"/>
      <c r="H48" s="6"/>
      <c r="I48" s="7">
        <v>15.96</v>
      </c>
    </row>
    <row r="49" spans="1:9" ht="49.5" thickBot="1">
      <c r="A49" s="1">
        <v>41722</v>
      </c>
      <c r="B49" s="2" t="s">
        <v>0</v>
      </c>
      <c r="C49" s="3" t="s">
        <v>1</v>
      </c>
      <c r="D49" s="4" t="s">
        <v>7</v>
      </c>
      <c r="E49" s="5" t="s">
        <v>8</v>
      </c>
      <c r="F49" s="6">
        <v>14.63</v>
      </c>
      <c r="G49" s="7">
        <v>1</v>
      </c>
      <c r="H49" s="6"/>
      <c r="I49" s="7">
        <v>-14.63</v>
      </c>
    </row>
    <row r="50" spans="1:9" ht="49.5" thickBot="1">
      <c r="A50" s="1">
        <v>41719</v>
      </c>
      <c r="B50" s="2" t="s">
        <v>9</v>
      </c>
      <c r="C50" s="2"/>
      <c r="D50" s="4" t="s">
        <v>64</v>
      </c>
      <c r="E50" s="5" t="s">
        <v>65</v>
      </c>
      <c r="F50" s="6"/>
      <c r="G50" s="6"/>
      <c r="H50" s="6"/>
      <c r="I50" s="7">
        <v>14.63</v>
      </c>
    </row>
    <row r="51" spans="1:9" ht="49.5" thickBot="1">
      <c r="A51" s="1">
        <v>41719</v>
      </c>
      <c r="B51" s="2" t="s">
        <v>0</v>
      </c>
      <c r="C51" s="3" t="s">
        <v>1</v>
      </c>
      <c r="D51" s="4" t="s">
        <v>7</v>
      </c>
      <c r="E51" s="5" t="s">
        <v>8</v>
      </c>
      <c r="F51" s="6">
        <v>20.67</v>
      </c>
      <c r="G51" s="7">
        <v>1</v>
      </c>
      <c r="H51" s="6"/>
      <c r="I51" s="7">
        <v>-20.67</v>
      </c>
    </row>
    <row r="52" spans="1:9" ht="37.5" thickBot="1">
      <c r="A52" s="17">
        <v>41718</v>
      </c>
      <c r="B52" s="18" t="s">
        <v>9</v>
      </c>
      <c r="C52" s="18"/>
      <c r="D52" s="19" t="s">
        <v>66</v>
      </c>
      <c r="E52" s="20" t="s">
        <v>67</v>
      </c>
      <c r="F52" s="21"/>
      <c r="G52" s="21"/>
      <c r="H52" s="21"/>
      <c r="I52" s="22">
        <v>7.35</v>
      </c>
    </row>
    <row r="53" spans="1:9" ht="17.25" thickTop="1" thickBot="1">
      <c r="A53" s="24" t="s">
        <v>68</v>
      </c>
    </row>
    <row r="54" spans="1:9" ht="38.25" thickTop="1" thickBot="1">
      <c r="A54" s="10">
        <v>41718</v>
      </c>
      <c r="B54" s="11" t="s">
        <v>9</v>
      </c>
      <c r="C54" s="11"/>
      <c r="D54" s="13" t="s">
        <v>69</v>
      </c>
      <c r="E54" s="14" t="s">
        <v>70</v>
      </c>
      <c r="F54" s="15"/>
      <c r="G54" s="15"/>
      <c r="H54" s="15"/>
      <c r="I54" s="16">
        <v>13.32</v>
      </c>
    </row>
    <row r="55" spans="1:9" ht="15.75" customHeight="1">
      <c r="A55" s="9">
        <v>41716</v>
      </c>
      <c r="B55" s="35" t="s">
        <v>28</v>
      </c>
      <c r="C55" s="35"/>
      <c r="D55" s="38" t="s">
        <v>7</v>
      </c>
      <c r="E55" s="41" t="s">
        <v>8</v>
      </c>
      <c r="F55" s="32">
        <v>0.27</v>
      </c>
      <c r="G55" s="32"/>
      <c r="H55" s="32"/>
      <c r="I55" s="32"/>
    </row>
    <row r="56" spans="1:9">
      <c r="A56" s="8" t="s">
        <v>27</v>
      </c>
      <c r="B56" s="36"/>
      <c r="C56" s="36"/>
      <c r="D56" s="39"/>
      <c r="E56" s="42"/>
      <c r="F56" s="33"/>
      <c r="G56" s="33"/>
      <c r="H56" s="33"/>
      <c r="I56" s="33"/>
    </row>
    <row r="57" spans="1:9" ht="16.5" thickBot="1">
      <c r="A57" s="1">
        <v>41715</v>
      </c>
      <c r="B57" s="37"/>
      <c r="C57" s="37"/>
      <c r="D57" s="40"/>
      <c r="E57" s="43"/>
      <c r="F57" s="34"/>
      <c r="G57" s="34"/>
      <c r="H57" s="34"/>
      <c r="I57" s="34"/>
    </row>
    <row r="58" spans="1:9" ht="49.5" thickBot="1">
      <c r="A58" s="1">
        <v>41716</v>
      </c>
      <c r="B58" s="2" t="s">
        <v>0</v>
      </c>
      <c r="C58" s="3" t="s">
        <v>1</v>
      </c>
      <c r="D58" s="4" t="s">
        <v>7</v>
      </c>
      <c r="E58" s="5" t="s">
        <v>8</v>
      </c>
      <c r="F58" s="6">
        <v>4.42</v>
      </c>
      <c r="G58" s="7">
        <v>1</v>
      </c>
      <c r="H58" s="6"/>
      <c r="I58" s="7">
        <v>-4.42</v>
      </c>
    </row>
    <row r="59" spans="1:9" ht="37.5" thickBot="1">
      <c r="A59" s="1">
        <v>41715</v>
      </c>
      <c r="B59" s="2" t="s">
        <v>9</v>
      </c>
      <c r="C59" s="2"/>
      <c r="D59" s="4" t="s">
        <v>5</v>
      </c>
      <c r="E59" s="5" t="s">
        <v>6</v>
      </c>
      <c r="F59" s="6"/>
      <c r="G59" s="6"/>
      <c r="H59" s="6"/>
      <c r="I59" s="7">
        <v>4.42</v>
      </c>
    </row>
    <row r="60" spans="1:9" ht="49.5" thickBot="1">
      <c r="A60" s="1">
        <v>41712</v>
      </c>
      <c r="B60" s="2" t="s">
        <v>0</v>
      </c>
      <c r="C60" s="3" t="s">
        <v>1</v>
      </c>
      <c r="D60" s="4" t="s">
        <v>7</v>
      </c>
      <c r="E60" s="5" t="s">
        <v>8</v>
      </c>
      <c r="F60" s="6">
        <v>12.6</v>
      </c>
      <c r="G60" s="7">
        <v>1</v>
      </c>
      <c r="H60" s="6"/>
      <c r="I60" s="7">
        <v>-12.6</v>
      </c>
    </row>
    <row r="61" spans="1:9" ht="25.5" thickBot="1">
      <c r="A61" s="1">
        <v>41711</v>
      </c>
      <c r="B61" s="2" t="s">
        <v>9</v>
      </c>
      <c r="C61" s="2"/>
      <c r="D61" s="4" t="s">
        <v>71</v>
      </c>
      <c r="E61" s="5" t="s">
        <v>72</v>
      </c>
      <c r="F61" s="6"/>
      <c r="G61" s="6"/>
      <c r="H61" s="6"/>
      <c r="I61" s="7">
        <v>12.6</v>
      </c>
    </row>
    <row r="62" spans="1:9" ht="49.5" thickBot="1">
      <c r="A62" s="1">
        <v>41711</v>
      </c>
      <c r="B62" s="2" t="s">
        <v>0</v>
      </c>
      <c r="C62" s="3" t="s">
        <v>1</v>
      </c>
      <c r="D62" s="4" t="s">
        <v>7</v>
      </c>
      <c r="E62" s="5" t="s">
        <v>8</v>
      </c>
      <c r="F62" s="6">
        <v>53.99</v>
      </c>
      <c r="G62" s="7">
        <v>1</v>
      </c>
      <c r="H62" s="6"/>
      <c r="I62" s="7">
        <v>-53.99</v>
      </c>
    </row>
    <row r="63" spans="1:9" ht="37.5" thickBot="1">
      <c r="A63" s="1">
        <v>41710</v>
      </c>
      <c r="B63" s="2" t="s">
        <v>9</v>
      </c>
      <c r="C63" s="2"/>
      <c r="D63" s="4" t="s">
        <v>73</v>
      </c>
      <c r="E63" s="5" t="s">
        <v>74</v>
      </c>
      <c r="F63" s="6"/>
      <c r="G63" s="6"/>
      <c r="H63" s="6"/>
      <c r="I63" s="7">
        <v>9.77</v>
      </c>
    </row>
    <row r="64" spans="1:9" ht="25.5" thickBot="1">
      <c r="A64" s="1">
        <v>41710</v>
      </c>
      <c r="B64" s="2" t="s">
        <v>9</v>
      </c>
      <c r="C64" s="2"/>
      <c r="D64" s="4" t="s">
        <v>75</v>
      </c>
      <c r="E64" s="5" t="s">
        <v>76</v>
      </c>
      <c r="F64" s="6"/>
      <c r="G64" s="6"/>
      <c r="H64" s="6"/>
      <c r="I64" s="7">
        <v>11.12</v>
      </c>
    </row>
    <row r="65" spans="1:9" ht="37.5" thickBot="1">
      <c r="A65" s="1">
        <v>41710</v>
      </c>
      <c r="B65" s="2" t="s">
        <v>9</v>
      </c>
      <c r="C65" s="2"/>
      <c r="D65" s="4" t="s">
        <v>77</v>
      </c>
      <c r="E65" s="5" t="s">
        <v>78</v>
      </c>
      <c r="F65" s="6"/>
      <c r="G65" s="6"/>
      <c r="H65" s="6"/>
      <c r="I65" s="7">
        <v>5.49</v>
      </c>
    </row>
    <row r="66" spans="1:9" ht="49.5" thickBot="1">
      <c r="A66" s="1">
        <v>41710</v>
      </c>
      <c r="B66" s="2" t="s">
        <v>0</v>
      </c>
      <c r="C66" s="3" t="s">
        <v>1</v>
      </c>
      <c r="D66" s="4" t="s">
        <v>7</v>
      </c>
      <c r="E66" s="5" t="s">
        <v>8</v>
      </c>
      <c r="F66" s="6">
        <v>11.88</v>
      </c>
      <c r="G66" s="7">
        <v>1</v>
      </c>
      <c r="H66" s="6"/>
      <c r="I66" s="7">
        <v>-11.88</v>
      </c>
    </row>
    <row r="67" spans="1:9" ht="37.5" thickBot="1">
      <c r="A67" s="1">
        <v>41709</v>
      </c>
      <c r="B67" s="2" t="s">
        <v>9</v>
      </c>
      <c r="C67" s="2"/>
      <c r="D67" s="4" t="s">
        <v>79</v>
      </c>
      <c r="E67" s="5" t="s">
        <v>80</v>
      </c>
      <c r="F67" s="6"/>
      <c r="G67" s="6"/>
      <c r="H67" s="6"/>
      <c r="I67" s="7">
        <v>11.88</v>
      </c>
    </row>
    <row r="68" spans="1:9" ht="49.5" thickBot="1">
      <c r="A68" s="1">
        <v>41709</v>
      </c>
      <c r="B68" s="2" t="s">
        <v>0</v>
      </c>
      <c r="C68" s="3" t="s">
        <v>1</v>
      </c>
      <c r="D68" s="4" t="s">
        <v>7</v>
      </c>
      <c r="E68" s="5" t="s">
        <v>8</v>
      </c>
      <c r="F68" s="6">
        <v>66.239999999999995</v>
      </c>
      <c r="G68" s="7">
        <v>1</v>
      </c>
      <c r="H68" s="6"/>
      <c r="I68" s="7">
        <v>-66.239999999999995</v>
      </c>
    </row>
    <row r="69" spans="1:9" ht="49.5" thickBot="1">
      <c r="A69" s="1">
        <v>41708</v>
      </c>
      <c r="B69" s="2" t="s">
        <v>9</v>
      </c>
      <c r="C69" s="2"/>
      <c r="D69" s="4" t="s">
        <v>81</v>
      </c>
      <c r="E69" s="5" t="s">
        <v>82</v>
      </c>
      <c r="F69" s="6"/>
      <c r="G69" s="6"/>
      <c r="H69" s="6"/>
      <c r="I69" s="7">
        <v>9.44</v>
      </c>
    </row>
    <row r="70" spans="1:9" ht="37.5" thickBot="1">
      <c r="A70" s="1">
        <v>41708</v>
      </c>
      <c r="B70" s="2" t="s">
        <v>9</v>
      </c>
      <c r="C70" s="2"/>
      <c r="D70" s="4" t="s">
        <v>83</v>
      </c>
      <c r="E70" s="5" t="s">
        <v>84</v>
      </c>
      <c r="F70" s="6"/>
      <c r="G70" s="6"/>
      <c r="H70" s="6"/>
      <c r="I70" s="7">
        <v>9.5</v>
      </c>
    </row>
    <row r="71" spans="1:9" ht="49.5" thickBot="1">
      <c r="A71" s="1">
        <v>41708</v>
      </c>
      <c r="B71" s="2" t="s">
        <v>9</v>
      </c>
      <c r="C71" s="2"/>
      <c r="D71" s="4" t="s">
        <v>85</v>
      </c>
      <c r="E71" s="5" t="s">
        <v>86</v>
      </c>
      <c r="F71" s="6"/>
      <c r="G71" s="6"/>
      <c r="H71" s="6"/>
      <c r="I71" s="7">
        <v>15.12</v>
      </c>
    </row>
    <row r="72" spans="1:9" ht="37.5" thickBot="1">
      <c r="A72" s="1">
        <v>41708</v>
      </c>
      <c r="B72" s="2" t="s">
        <v>9</v>
      </c>
      <c r="C72" s="2"/>
      <c r="D72" s="4" t="s">
        <v>87</v>
      </c>
      <c r="E72" s="5" t="s">
        <v>88</v>
      </c>
      <c r="F72" s="6"/>
      <c r="G72" s="6"/>
      <c r="H72" s="6"/>
      <c r="I72" s="7">
        <v>11.18</v>
      </c>
    </row>
    <row r="73" spans="1:9" ht="37.5" thickBot="1">
      <c r="A73" s="1">
        <v>41708</v>
      </c>
      <c r="B73" s="2" t="s">
        <v>9</v>
      </c>
      <c r="C73" s="2"/>
      <c r="D73" s="4" t="s">
        <v>89</v>
      </c>
      <c r="E73" s="5" t="s">
        <v>90</v>
      </c>
      <c r="F73" s="6"/>
      <c r="G73" s="6"/>
      <c r="H73" s="6"/>
      <c r="I73" s="7">
        <v>21</v>
      </c>
    </row>
    <row r="74" spans="1:9" ht="49.5" thickBot="1">
      <c r="A74" s="1">
        <v>41708</v>
      </c>
      <c r="B74" s="2" t="s">
        <v>0</v>
      </c>
      <c r="C74" s="3" t="s">
        <v>1</v>
      </c>
      <c r="D74" s="4" t="s">
        <v>7</v>
      </c>
      <c r="E74" s="5" t="s">
        <v>8</v>
      </c>
      <c r="F74" s="6">
        <v>3.36</v>
      </c>
      <c r="G74" s="7">
        <v>1</v>
      </c>
      <c r="H74" s="6"/>
      <c r="I74" s="7">
        <v>-3.36</v>
      </c>
    </row>
    <row r="75" spans="1:9" ht="37.5" thickBot="1">
      <c r="A75" s="1">
        <v>41705</v>
      </c>
      <c r="B75" s="2" t="s">
        <v>9</v>
      </c>
      <c r="C75" s="2"/>
      <c r="D75" s="4" t="s">
        <v>91</v>
      </c>
      <c r="E75" s="5" t="s">
        <v>92</v>
      </c>
      <c r="F75" s="6"/>
      <c r="G75" s="6"/>
      <c r="H75" s="6"/>
      <c r="I75" s="7">
        <v>3.36</v>
      </c>
    </row>
    <row r="76" spans="1:9" ht="25.5" thickBot="1">
      <c r="A76" s="1">
        <v>41705</v>
      </c>
      <c r="B76" s="2" t="s">
        <v>4</v>
      </c>
      <c r="C76" s="3" t="s">
        <v>1</v>
      </c>
      <c r="D76" s="4" t="s">
        <v>93</v>
      </c>
      <c r="E76" s="5" t="s">
        <v>94</v>
      </c>
      <c r="F76" s="6">
        <v>108</v>
      </c>
      <c r="G76" s="7">
        <v>11.448399999999999</v>
      </c>
      <c r="H76" s="7">
        <v>0.02</v>
      </c>
      <c r="I76" s="7">
        <v>1236.4100000000001</v>
      </c>
    </row>
    <row r="77" spans="1:9" ht="37.5" thickBot="1">
      <c r="A77" s="1">
        <v>41705</v>
      </c>
      <c r="B77" s="2" t="s">
        <v>0</v>
      </c>
      <c r="C77" s="3" t="s">
        <v>1</v>
      </c>
      <c r="D77" s="4" t="s">
        <v>54</v>
      </c>
      <c r="E77" s="5" t="s">
        <v>55</v>
      </c>
      <c r="F77" s="6">
        <v>10</v>
      </c>
      <c r="G77" s="7">
        <v>43.5246</v>
      </c>
      <c r="H77" s="6"/>
      <c r="I77" s="7">
        <v>-435.25</v>
      </c>
    </row>
    <row r="78" spans="1:9" ht="37.5" thickBot="1">
      <c r="A78" s="1">
        <v>41705</v>
      </c>
      <c r="B78" s="2" t="s">
        <v>0</v>
      </c>
      <c r="C78" s="3" t="s">
        <v>1</v>
      </c>
      <c r="D78" s="4" t="s">
        <v>79</v>
      </c>
      <c r="E78" s="5" t="s">
        <v>80</v>
      </c>
      <c r="F78" s="6">
        <v>4</v>
      </c>
      <c r="G78" s="7">
        <v>93.118899999999996</v>
      </c>
      <c r="H78" s="6"/>
      <c r="I78" s="7">
        <v>-372.48</v>
      </c>
    </row>
    <row r="79" spans="1:9" ht="37.5" thickBot="1">
      <c r="A79" s="1">
        <v>41705</v>
      </c>
      <c r="B79" s="2" t="s">
        <v>0</v>
      </c>
      <c r="C79" s="3" t="s">
        <v>1</v>
      </c>
      <c r="D79" s="4" t="s">
        <v>35</v>
      </c>
      <c r="E79" s="5" t="s">
        <v>36</v>
      </c>
      <c r="F79" s="6">
        <v>5</v>
      </c>
      <c r="G79" s="7">
        <v>80.213800000000006</v>
      </c>
      <c r="H79" s="6"/>
      <c r="I79" s="7">
        <v>-401.07</v>
      </c>
    </row>
    <row r="80" spans="1:9" ht="49.5" thickBot="1">
      <c r="A80" s="1">
        <v>41703</v>
      </c>
      <c r="B80" s="2" t="s">
        <v>0</v>
      </c>
      <c r="C80" s="3" t="s">
        <v>1</v>
      </c>
      <c r="D80" s="4" t="s">
        <v>7</v>
      </c>
      <c r="E80" s="5" t="s">
        <v>8</v>
      </c>
      <c r="F80" s="6">
        <v>20.02</v>
      </c>
      <c r="G80" s="7">
        <v>1</v>
      </c>
      <c r="H80" s="6"/>
      <c r="I80" s="7">
        <v>-20.02</v>
      </c>
    </row>
    <row r="81" spans="1:9" ht="37.5" thickBot="1">
      <c r="A81" s="1">
        <v>41702</v>
      </c>
      <c r="B81" s="2" t="s">
        <v>9</v>
      </c>
      <c r="C81" s="2"/>
      <c r="D81" s="4" t="s">
        <v>95</v>
      </c>
      <c r="E81" s="5" t="s">
        <v>96</v>
      </c>
      <c r="F81" s="6"/>
      <c r="G81" s="6"/>
      <c r="H81" s="6"/>
      <c r="I81" s="7">
        <v>20.02</v>
      </c>
    </row>
    <row r="82" spans="1:9" ht="49.5" thickBot="1">
      <c r="A82" s="1">
        <v>41702</v>
      </c>
      <c r="B82" s="2" t="s">
        <v>0</v>
      </c>
      <c r="C82" s="3" t="s">
        <v>1</v>
      </c>
      <c r="D82" s="4" t="s">
        <v>7</v>
      </c>
      <c r="E82" s="5" t="s">
        <v>8</v>
      </c>
      <c r="F82" s="6">
        <v>38.729999999999997</v>
      </c>
      <c r="G82" s="7">
        <v>1</v>
      </c>
      <c r="H82" s="6"/>
      <c r="I82" s="7">
        <v>-38.729999999999997</v>
      </c>
    </row>
    <row r="83" spans="1:9">
      <c r="A83" s="9">
        <v>41701</v>
      </c>
      <c r="B83" s="35" t="s">
        <v>9</v>
      </c>
      <c r="C83" s="35"/>
      <c r="D83" s="38" t="s">
        <v>97</v>
      </c>
      <c r="E83" s="41" t="s">
        <v>98</v>
      </c>
      <c r="F83" s="32"/>
      <c r="G83" s="32"/>
      <c r="H83" s="32"/>
      <c r="I83" s="44">
        <v>11.7</v>
      </c>
    </row>
    <row r="84" spans="1:9">
      <c r="A84" s="8" t="s">
        <v>27</v>
      </c>
      <c r="B84" s="36"/>
      <c r="C84" s="36"/>
      <c r="D84" s="39"/>
      <c r="E84" s="42"/>
      <c r="F84" s="33"/>
      <c r="G84" s="33"/>
      <c r="H84" s="33"/>
      <c r="I84" s="45"/>
    </row>
    <row r="85" spans="1:9" ht="16.5" thickBot="1">
      <c r="A85" s="1">
        <v>41699</v>
      </c>
      <c r="B85" s="37"/>
      <c r="C85" s="37"/>
      <c r="D85" s="40"/>
      <c r="E85" s="43"/>
      <c r="F85" s="34"/>
      <c r="G85" s="34"/>
      <c r="H85" s="34"/>
      <c r="I85" s="46"/>
    </row>
    <row r="86" spans="1:9">
      <c r="A86" s="9">
        <v>41701</v>
      </c>
      <c r="B86" s="35" t="s">
        <v>9</v>
      </c>
      <c r="C86" s="35"/>
      <c r="D86" s="38" t="s">
        <v>99</v>
      </c>
      <c r="E86" s="41" t="s">
        <v>100</v>
      </c>
      <c r="F86" s="32"/>
      <c r="G86" s="32"/>
      <c r="H86" s="32"/>
      <c r="I86" s="44">
        <v>15.53</v>
      </c>
    </row>
    <row r="87" spans="1:9">
      <c r="A87" s="8" t="s">
        <v>27</v>
      </c>
      <c r="B87" s="36"/>
      <c r="C87" s="36"/>
      <c r="D87" s="39"/>
      <c r="E87" s="42"/>
      <c r="F87" s="33"/>
      <c r="G87" s="33"/>
      <c r="H87" s="33"/>
      <c r="I87" s="45"/>
    </row>
    <row r="88" spans="1:9" ht="16.5" thickBot="1">
      <c r="A88" s="1">
        <v>41699</v>
      </c>
      <c r="B88" s="37"/>
      <c r="C88" s="37"/>
      <c r="D88" s="40"/>
      <c r="E88" s="43"/>
      <c r="F88" s="34"/>
      <c r="G88" s="34"/>
      <c r="H88" s="34"/>
      <c r="I88" s="46"/>
    </row>
    <row r="89" spans="1:9" ht="37.5" thickBot="1">
      <c r="A89" s="1">
        <v>41701</v>
      </c>
      <c r="B89" s="2" t="s">
        <v>9</v>
      </c>
      <c r="C89" s="2"/>
      <c r="D89" s="4" t="s">
        <v>101</v>
      </c>
      <c r="E89" s="5" t="s">
        <v>102</v>
      </c>
      <c r="F89" s="6"/>
      <c r="G89" s="6"/>
      <c r="H89" s="6"/>
      <c r="I89" s="7">
        <v>11.5</v>
      </c>
    </row>
    <row r="90" spans="1:9" ht="15.75" customHeight="1">
      <c r="A90" s="9">
        <v>41689</v>
      </c>
      <c r="B90" s="35" t="s">
        <v>28</v>
      </c>
      <c r="C90" s="35"/>
      <c r="D90" s="38" t="s">
        <v>7</v>
      </c>
      <c r="E90" s="41" t="s">
        <v>8</v>
      </c>
      <c r="F90" s="32">
        <v>0.33</v>
      </c>
      <c r="G90" s="32"/>
      <c r="H90" s="32"/>
      <c r="I90" s="32"/>
    </row>
    <row r="91" spans="1:9">
      <c r="A91" s="8" t="s">
        <v>27</v>
      </c>
      <c r="B91" s="36"/>
      <c r="C91" s="36"/>
      <c r="D91" s="39"/>
      <c r="E91" s="42"/>
      <c r="F91" s="33"/>
      <c r="G91" s="33"/>
      <c r="H91" s="33"/>
      <c r="I91" s="33"/>
    </row>
    <row r="92" spans="1:9" ht="16.5" thickBot="1">
      <c r="A92" s="1">
        <v>41688</v>
      </c>
      <c r="B92" s="37"/>
      <c r="C92" s="37"/>
      <c r="D92" s="40"/>
      <c r="E92" s="43"/>
      <c r="F92" s="34"/>
      <c r="G92" s="34"/>
      <c r="H92" s="34"/>
      <c r="I92" s="34"/>
    </row>
    <row r="93" spans="1:9" ht="49.5" thickBot="1">
      <c r="A93" s="1">
        <v>41689</v>
      </c>
      <c r="B93" s="2" t="s">
        <v>0</v>
      </c>
      <c r="C93" s="3" t="s">
        <v>1</v>
      </c>
      <c r="D93" s="4" t="s">
        <v>7</v>
      </c>
      <c r="E93" s="5" t="s">
        <v>8</v>
      </c>
      <c r="F93" s="6">
        <v>22.37</v>
      </c>
      <c r="G93" s="7">
        <v>1</v>
      </c>
      <c r="H93" s="6"/>
      <c r="I93" s="7">
        <v>-22.37</v>
      </c>
    </row>
    <row r="94" spans="1:9" ht="25.5" thickBot="1">
      <c r="A94" s="1">
        <v>41688</v>
      </c>
      <c r="B94" s="2" t="s">
        <v>9</v>
      </c>
      <c r="C94" s="2"/>
      <c r="D94" s="4" t="s">
        <v>103</v>
      </c>
      <c r="E94" s="5" t="s">
        <v>104</v>
      </c>
      <c r="F94" s="6"/>
      <c r="G94" s="6"/>
      <c r="H94" s="6"/>
      <c r="I94" s="7">
        <v>12.03</v>
      </c>
    </row>
    <row r="95" spans="1:9">
      <c r="A95" s="9">
        <v>41688</v>
      </c>
      <c r="B95" s="35" t="s">
        <v>9</v>
      </c>
      <c r="C95" s="35"/>
      <c r="D95" s="38" t="s">
        <v>105</v>
      </c>
      <c r="E95" s="41" t="s">
        <v>106</v>
      </c>
      <c r="F95" s="32"/>
      <c r="G95" s="32"/>
      <c r="H95" s="32"/>
      <c r="I95" s="44">
        <v>10.34</v>
      </c>
    </row>
    <row r="96" spans="1:9">
      <c r="A96" s="8" t="s">
        <v>27</v>
      </c>
      <c r="B96" s="36"/>
      <c r="C96" s="36"/>
      <c r="D96" s="39"/>
      <c r="E96" s="42"/>
      <c r="F96" s="33"/>
      <c r="G96" s="33"/>
      <c r="H96" s="33"/>
      <c r="I96" s="45"/>
    </row>
    <row r="97" spans="1:9" ht="16.5" thickBot="1">
      <c r="A97" s="1">
        <v>41685</v>
      </c>
      <c r="B97" s="37"/>
      <c r="C97" s="37"/>
      <c r="D97" s="40"/>
      <c r="E97" s="43"/>
      <c r="F97" s="34"/>
      <c r="G97" s="34"/>
      <c r="H97" s="34"/>
      <c r="I97" s="46"/>
    </row>
    <row r="98" spans="1:9" ht="49.5" thickBot="1">
      <c r="A98" s="1">
        <v>41688</v>
      </c>
      <c r="B98" s="2" t="s">
        <v>0</v>
      </c>
      <c r="C98" s="3" t="s">
        <v>1</v>
      </c>
      <c r="D98" s="4" t="s">
        <v>7</v>
      </c>
      <c r="E98" s="5" t="s">
        <v>8</v>
      </c>
      <c r="F98" s="6">
        <v>8.84</v>
      </c>
      <c r="G98" s="7">
        <v>1</v>
      </c>
      <c r="H98" s="6"/>
      <c r="I98" s="7">
        <v>-8.84</v>
      </c>
    </row>
    <row r="99" spans="1:9" ht="37.5" thickBot="1">
      <c r="A99" s="1">
        <v>41684</v>
      </c>
      <c r="B99" s="2" t="s">
        <v>9</v>
      </c>
      <c r="C99" s="2"/>
      <c r="D99" s="4" t="s">
        <v>107</v>
      </c>
      <c r="E99" s="5" t="s">
        <v>108</v>
      </c>
      <c r="F99" s="6"/>
      <c r="G99" s="6"/>
      <c r="H99" s="6"/>
      <c r="I99" s="7">
        <v>8.84</v>
      </c>
    </row>
    <row r="100" spans="1:9" ht="49.5" thickBot="1">
      <c r="A100" s="1">
        <v>41684</v>
      </c>
      <c r="B100" s="2" t="s">
        <v>0</v>
      </c>
      <c r="C100" s="3" t="s">
        <v>1</v>
      </c>
      <c r="D100" s="4" t="s">
        <v>7</v>
      </c>
      <c r="E100" s="5" t="s">
        <v>8</v>
      </c>
      <c r="F100" s="6">
        <v>64.5</v>
      </c>
      <c r="G100" s="7">
        <v>1</v>
      </c>
      <c r="H100" s="6"/>
      <c r="I100" s="7">
        <v>-64.5</v>
      </c>
    </row>
    <row r="101" spans="1:9" ht="49.5" thickBot="1">
      <c r="A101" s="1">
        <v>41683</v>
      </c>
      <c r="B101" s="2" t="s">
        <v>28</v>
      </c>
      <c r="C101" s="2"/>
      <c r="D101" s="4" t="s">
        <v>109</v>
      </c>
      <c r="E101" s="5" t="s">
        <v>110</v>
      </c>
      <c r="F101" s="6"/>
      <c r="G101" s="6"/>
      <c r="H101" s="6"/>
      <c r="I101" s="7">
        <v>64.5</v>
      </c>
    </row>
    <row r="102" spans="1:9" ht="49.5" thickBot="1">
      <c r="A102" s="1">
        <v>41682</v>
      </c>
      <c r="B102" s="2" t="s">
        <v>4</v>
      </c>
      <c r="C102" s="3" t="s">
        <v>1</v>
      </c>
      <c r="D102" s="4" t="s">
        <v>7</v>
      </c>
      <c r="E102" s="5" t="s">
        <v>8</v>
      </c>
      <c r="F102" s="6">
        <v>0.26</v>
      </c>
      <c r="G102" s="7">
        <v>1</v>
      </c>
      <c r="H102" s="6"/>
      <c r="I102" s="7">
        <v>0.26</v>
      </c>
    </row>
    <row r="103" spans="1:9" ht="37.5" thickBot="1">
      <c r="A103" s="1">
        <v>41681</v>
      </c>
      <c r="B103" s="2" t="s">
        <v>39</v>
      </c>
      <c r="C103" s="2"/>
      <c r="D103" s="4" t="s">
        <v>111</v>
      </c>
      <c r="E103" s="5" t="s">
        <v>112</v>
      </c>
      <c r="F103" s="6"/>
      <c r="G103" s="6"/>
      <c r="H103" s="6"/>
      <c r="I103" s="7">
        <v>-0.26</v>
      </c>
    </row>
    <row r="104" spans="1:9" ht="49.5" thickBot="1">
      <c r="A104" s="1">
        <v>41681</v>
      </c>
      <c r="B104" s="2" t="s">
        <v>4</v>
      </c>
      <c r="C104" s="3" t="s">
        <v>1</v>
      </c>
      <c r="D104" s="4" t="s">
        <v>7</v>
      </c>
      <c r="E104" s="5" t="s">
        <v>8</v>
      </c>
      <c r="F104" s="6">
        <v>86.62</v>
      </c>
      <c r="G104" s="7">
        <v>1</v>
      </c>
      <c r="H104" s="6"/>
      <c r="I104" s="7">
        <v>86.62</v>
      </c>
    </row>
    <row r="105" spans="1:9" ht="37.5" thickBot="1">
      <c r="A105" s="1">
        <v>41680</v>
      </c>
      <c r="B105" s="2" t="s">
        <v>9</v>
      </c>
      <c r="C105" s="2"/>
      <c r="D105" s="4" t="s">
        <v>113</v>
      </c>
      <c r="E105" s="5" t="s">
        <v>114</v>
      </c>
      <c r="F105" s="6"/>
      <c r="G105" s="6"/>
      <c r="H105" s="6"/>
      <c r="I105" s="7">
        <v>4.5999999999999996</v>
      </c>
    </row>
    <row r="106" spans="1:9" ht="49.5" thickBot="1">
      <c r="A106" s="1">
        <v>41680</v>
      </c>
      <c r="B106" s="2" t="s">
        <v>4</v>
      </c>
      <c r="C106" s="3" t="s">
        <v>1</v>
      </c>
      <c r="D106" s="4" t="s">
        <v>7</v>
      </c>
      <c r="E106" s="5" t="s">
        <v>8</v>
      </c>
      <c r="F106" s="6">
        <v>15.74</v>
      </c>
      <c r="G106" s="7">
        <v>1</v>
      </c>
      <c r="H106" s="6"/>
      <c r="I106" s="7">
        <v>15.74</v>
      </c>
    </row>
    <row r="107" spans="1:9" ht="37.5" thickBot="1">
      <c r="A107" s="1">
        <v>41677</v>
      </c>
      <c r="B107" s="2" t="s">
        <v>9</v>
      </c>
      <c r="C107" s="2"/>
      <c r="D107" s="4" t="s">
        <v>115</v>
      </c>
      <c r="E107" s="5" t="s">
        <v>116</v>
      </c>
      <c r="F107" s="6"/>
      <c r="G107" s="6"/>
      <c r="H107" s="6"/>
      <c r="I107" s="7">
        <v>10.64</v>
      </c>
    </row>
    <row r="108" spans="1:9" ht="37.5" thickBot="1">
      <c r="A108" s="1">
        <v>41676</v>
      </c>
      <c r="B108" s="2" t="s">
        <v>0</v>
      </c>
      <c r="C108" s="3" t="s">
        <v>1</v>
      </c>
      <c r="D108" s="4" t="s">
        <v>91</v>
      </c>
      <c r="E108" s="5" t="s">
        <v>92</v>
      </c>
      <c r="F108" s="6">
        <v>8</v>
      </c>
      <c r="G108" s="7">
        <v>113.8283</v>
      </c>
      <c r="H108" s="6"/>
      <c r="I108" s="7">
        <v>-910.63</v>
      </c>
    </row>
    <row r="109" spans="1:9" ht="49.5" thickBot="1">
      <c r="A109" s="1">
        <v>41676</v>
      </c>
      <c r="B109" s="2" t="s">
        <v>4</v>
      </c>
      <c r="C109" s="3" t="s">
        <v>1</v>
      </c>
      <c r="D109" s="4" t="s">
        <v>117</v>
      </c>
      <c r="E109" s="5" t="s">
        <v>118</v>
      </c>
      <c r="F109" s="6">
        <v>13</v>
      </c>
      <c r="G109" s="7">
        <v>63.031999999999996</v>
      </c>
      <c r="H109" s="7">
        <v>0.01</v>
      </c>
      <c r="I109" s="7">
        <v>819.41</v>
      </c>
    </row>
    <row r="110" spans="1:9" ht="49.5" thickBot="1">
      <c r="A110" s="1">
        <v>41676</v>
      </c>
      <c r="B110" s="2" t="s">
        <v>0</v>
      </c>
      <c r="C110" s="3" t="s">
        <v>1</v>
      </c>
      <c r="D110" s="4" t="s">
        <v>7</v>
      </c>
      <c r="E110" s="5" t="s">
        <v>8</v>
      </c>
      <c r="F110" s="6">
        <v>45.66</v>
      </c>
      <c r="G110" s="7">
        <v>1</v>
      </c>
      <c r="H110" s="6"/>
      <c r="I110" s="7">
        <v>-45.66</v>
      </c>
    </row>
    <row r="111" spans="1:9" ht="37.5" thickBot="1">
      <c r="A111" s="1">
        <v>41675</v>
      </c>
      <c r="B111" s="2" t="s">
        <v>24</v>
      </c>
      <c r="C111" s="2"/>
      <c r="D111" s="4" t="s">
        <v>111</v>
      </c>
      <c r="E111" s="5" t="s">
        <v>112</v>
      </c>
      <c r="F111" s="6"/>
      <c r="G111" s="6"/>
      <c r="H111" s="6"/>
      <c r="I111" s="7">
        <v>-14.03</v>
      </c>
    </row>
    <row r="112" spans="1:9" ht="37.5" thickBot="1">
      <c r="A112" s="1">
        <v>41675</v>
      </c>
      <c r="B112" s="2" t="s">
        <v>9</v>
      </c>
      <c r="C112" s="2"/>
      <c r="D112" s="4" t="s">
        <v>111</v>
      </c>
      <c r="E112" s="5" t="s">
        <v>112</v>
      </c>
      <c r="F112" s="6"/>
      <c r="G112" s="6"/>
      <c r="H112" s="6"/>
      <c r="I112" s="7">
        <v>53.21</v>
      </c>
    </row>
    <row r="113" spans="1:9" ht="37.5" thickBot="1">
      <c r="A113" s="17">
        <v>41675</v>
      </c>
      <c r="B113" s="18" t="s">
        <v>9</v>
      </c>
      <c r="C113" s="18"/>
      <c r="D113" s="19" t="s">
        <v>119</v>
      </c>
      <c r="E113" s="20" t="s">
        <v>120</v>
      </c>
      <c r="F113" s="21"/>
      <c r="G113" s="21"/>
      <c r="H113" s="21"/>
      <c r="I113" s="22">
        <v>6.48</v>
      </c>
    </row>
    <row r="114" spans="1:9" ht="25.5" thickTop="1">
      <c r="A114" s="23" t="s">
        <v>121</v>
      </c>
    </row>
    <row r="115" spans="1:9" ht="16.5" thickBot="1"/>
    <row r="116" spans="1:9" ht="38.25" thickTop="1" thickBot="1">
      <c r="A116" s="10">
        <v>41675</v>
      </c>
      <c r="B116" s="11" t="s">
        <v>0</v>
      </c>
      <c r="C116" s="12" t="s">
        <v>1</v>
      </c>
      <c r="D116" s="13" t="s">
        <v>91</v>
      </c>
      <c r="E116" s="14" t="s">
        <v>92</v>
      </c>
      <c r="F116" s="15">
        <v>7</v>
      </c>
      <c r="G116" s="16">
        <v>112.5505</v>
      </c>
      <c r="H116" s="15"/>
      <c r="I116" s="16">
        <v>-787.85</v>
      </c>
    </row>
    <row r="117" spans="1:9" ht="49.5" thickBot="1">
      <c r="A117" s="1">
        <v>41675</v>
      </c>
      <c r="B117" s="2" t="s">
        <v>4</v>
      </c>
      <c r="C117" s="3" t="s">
        <v>1</v>
      </c>
      <c r="D117" s="4" t="s">
        <v>117</v>
      </c>
      <c r="E117" s="5" t="s">
        <v>118</v>
      </c>
      <c r="F117" s="6">
        <v>12</v>
      </c>
      <c r="G117" s="7">
        <v>63.456299999999999</v>
      </c>
      <c r="H117" s="7">
        <v>0.01</v>
      </c>
      <c r="I117" s="7">
        <v>761.47</v>
      </c>
    </row>
    <row r="118" spans="1:9" ht="49.5" thickBot="1">
      <c r="A118" s="1">
        <v>41674</v>
      </c>
      <c r="B118" s="2" t="s">
        <v>0</v>
      </c>
      <c r="C118" s="3" t="s">
        <v>1</v>
      </c>
      <c r="D118" s="4" t="s">
        <v>7</v>
      </c>
      <c r="E118" s="5" t="s">
        <v>8</v>
      </c>
      <c r="F118" s="6">
        <v>64.67</v>
      </c>
      <c r="G118" s="7">
        <v>1</v>
      </c>
      <c r="H118" s="6"/>
      <c r="I118" s="7">
        <v>-64.67</v>
      </c>
    </row>
    <row r="119" spans="1:9" ht="37.5" thickBot="1">
      <c r="A119" s="1">
        <v>41673</v>
      </c>
      <c r="B119" s="2" t="s">
        <v>9</v>
      </c>
      <c r="C119" s="2"/>
      <c r="D119" s="4" t="s">
        <v>10</v>
      </c>
      <c r="E119" s="5" t="s">
        <v>11</v>
      </c>
      <c r="F119" s="6"/>
      <c r="G119" s="6"/>
      <c r="H119" s="6"/>
      <c r="I119" s="7">
        <v>18.55</v>
      </c>
    </row>
    <row r="120" spans="1:9" ht="25.5" thickBot="1">
      <c r="A120" s="1">
        <v>41673</v>
      </c>
      <c r="B120" s="2" t="s">
        <v>9</v>
      </c>
      <c r="C120" s="2"/>
      <c r="D120" s="4" t="s">
        <v>12</v>
      </c>
      <c r="E120" s="5" t="s">
        <v>13</v>
      </c>
      <c r="F120" s="6"/>
      <c r="G120" s="6"/>
      <c r="H120" s="6"/>
      <c r="I120" s="7">
        <v>12.92</v>
      </c>
    </row>
    <row r="121" spans="1:9" ht="25.5" thickBot="1">
      <c r="A121" s="1">
        <v>41673</v>
      </c>
      <c r="B121" s="2" t="s">
        <v>9</v>
      </c>
      <c r="C121" s="2"/>
      <c r="D121" s="4" t="s">
        <v>14</v>
      </c>
      <c r="E121" s="5" t="s">
        <v>15</v>
      </c>
      <c r="F121" s="6"/>
      <c r="G121" s="6"/>
      <c r="H121" s="6"/>
      <c r="I121" s="7">
        <v>10.199999999999999</v>
      </c>
    </row>
    <row r="122" spans="1:9" ht="25.5" thickBot="1">
      <c r="A122" s="1">
        <v>41673</v>
      </c>
      <c r="B122" s="2" t="s">
        <v>9</v>
      </c>
      <c r="C122" s="2"/>
      <c r="D122" s="4" t="s">
        <v>16</v>
      </c>
      <c r="E122" s="5" t="s">
        <v>17</v>
      </c>
      <c r="F122" s="6"/>
      <c r="G122" s="6"/>
      <c r="H122" s="6"/>
      <c r="I122" s="7">
        <v>23</v>
      </c>
    </row>
    <row r="123" spans="1:9" ht="49.5" thickBot="1">
      <c r="A123" s="1">
        <v>41668</v>
      </c>
      <c r="B123" s="2" t="s">
        <v>0</v>
      </c>
      <c r="C123" s="3" t="s">
        <v>1</v>
      </c>
      <c r="D123" s="4" t="s">
        <v>7</v>
      </c>
      <c r="E123" s="5" t="s">
        <v>8</v>
      </c>
      <c r="F123" s="6">
        <v>5.88</v>
      </c>
      <c r="G123" s="7">
        <v>1</v>
      </c>
      <c r="H123" s="6"/>
      <c r="I123" s="7">
        <v>-5.88</v>
      </c>
    </row>
    <row r="124" spans="1:9" ht="37.5" thickBot="1">
      <c r="A124" s="1">
        <v>41667</v>
      </c>
      <c r="B124" s="2" t="s">
        <v>9</v>
      </c>
      <c r="C124" s="2"/>
      <c r="D124" s="4" t="s">
        <v>18</v>
      </c>
      <c r="E124" s="5" t="s">
        <v>19</v>
      </c>
      <c r="F124" s="6"/>
      <c r="G124" s="6"/>
      <c r="H124" s="6"/>
      <c r="I124" s="7">
        <v>5.88</v>
      </c>
    </row>
    <row r="125" spans="1:9" ht="49.5" thickBot="1">
      <c r="A125" s="1">
        <v>41667</v>
      </c>
      <c r="B125" s="2" t="s">
        <v>0</v>
      </c>
      <c r="C125" s="3" t="s">
        <v>1</v>
      </c>
      <c r="D125" s="4" t="s">
        <v>7</v>
      </c>
      <c r="E125" s="5" t="s">
        <v>8</v>
      </c>
      <c r="F125" s="6">
        <v>14.08</v>
      </c>
      <c r="G125" s="7">
        <v>1</v>
      </c>
      <c r="H125" s="6"/>
      <c r="I125" s="7">
        <v>-14.08</v>
      </c>
    </row>
    <row r="126" spans="1:9" ht="37.5" thickBot="1">
      <c r="A126" s="1">
        <v>41666</v>
      </c>
      <c r="B126" s="2" t="s">
        <v>9</v>
      </c>
      <c r="C126" s="2"/>
      <c r="D126" s="4" t="s">
        <v>20</v>
      </c>
      <c r="E126" s="5" t="s">
        <v>21</v>
      </c>
      <c r="F126" s="6"/>
      <c r="G126" s="6"/>
      <c r="H126" s="6"/>
      <c r="I126" s="7">
        <v>14.08</v>
      </c>
    </row>
    <row r="127" spans="1:9" ht="49.5" thickBot="1">
      <c r="A127" s="1">
        <v>41660</v>
      </c>
      <c r="B127" s="2" t="s">
        <v>4</v>
      </c>
      <c r="C127" s="3" t="s">
        <v>1</v>
      </c>
      <c r="D127" s="4" t="s">
        <v>7</v>
      </c>
      <c r="E127" s="5" t="s">
        <v>8</v>
      </c>
      <c r="F127" s="6">
        <v>42.85</v>
      </c>
      <c r="G127" s="7">
        <v>1</v>
      </c>
      <c r="H127" s="6"/>
      <c r="I127" s="7">
        <v>42.85</v>
      </c>
    </row>
    <row r="128" spans="1:9" ht="25.5" thickBot="1">
      <c r="A128" s="1">
        <v>41655</v>
      </c>
      <c r="B128" s="2" t="s">
        <v>9</v>
      </c>
      <c r="C128" s="2"/>
      <c r="D128" s="4" t="s">
        <v>93</v>
      </c>
      <c r="E128" s="5" t="s">
        <v>94</v>
      </c>
      <c r="F128" s="6"/>
      <c r="G128" s="6"/>
      <c r="H128" s="6"/>
      <c r="I128" s="7">
        <v>12.96</v>
      </c>
    </row>
    <row r="129" spans="1:9" ht="37.5" thickBot="1">
      <c r="A129" s="1">
        <v>41655</v>
      </c>
      <c r="B129" s="2" t="s">
        <v>9</v>
      </c>
      <c r="C129" s="2"/>
      <c r="D129" s="4" t="s">
        <v>46</v>
      </c>
      <c r="E129" s="5" t="s">
        <v>47</v>
      </c>
      <c r="F129" s="6"/>
      <c r="G129" s="6"/>
      <c r="H129" s="6"/>
      <c r="I129" s="7">
        <v>9.6</v>
      </c>
    </row>
    <row r="130" spans="1:9" ht="15.75" customHeight="1">
      <c r="A130" s="9">
        <v>41655</v>
      </c>
      <c r="B130" s="35" t="s">
        <v>28</v>
      </c>
      <c r="C130" s="35"/>
      <c r="D130" s="38" t="s">
        <v>7</v>
      </c>
      <c r="E130" s="41" t="s">
        <v>8</v>
      </c>
      <c r="F130" s="32">
        <v>0.14000000000000001</v>
      </c>
      <c r="G130" s="32"/>
      <c r="H130" s="32"/>
      <c r="I130" s="32"/>
    </row>
    <row r="131" spans="1:9">
      <c r="A131" s="8" t="s">
        <v>27</v>
      </c>
      <c r="B131" s="36"/>
      <c r="C131" s="36"/>
      <c r="D131" s="39"/>
      <c r="E131" s="42"/>
      <c r="F131" s="33"/>
      <c r="G131" s="33"/>
      <c r="H131" s="33"/>
      <c r="I131" s="33"/>
    </row>
    <row r="132" spans="1:9" ht="16.5" thickBot="1">
      <c r="A132" s="1">
        <v>41654</v>
      </c>
      <c r="B132" s="37"/>
      <c r="C132" s="37"/>
      <c r="D132" s="40"/>
      <c r="E132" s="43"/>
      <c r="F132" s="34"/>
      <c r="G132" s="34"/>
      <c r="H132" s="34"/>
      <c r="I132" s="34"/>
    </row>
    <row r="133" spans="1:9" ht="49.5" thickBot="1">
      <c r="A133" s="1">
        <v>41655</v>
      </c>
      <c r="B133" s="2" t="s">
        <v>0</v>
      </c>
      <c r="C133" s="3" t="s">
        <v>1</v>
      </c>
      <c r="D133" s="4" t="s">
        <v>7</v>
      </c>
      <c r="E133" s="5" t="s">
        <v>8</v>
      </c>
      <c r="F133" s="6">
        <v>48.81</v>
      </c>
      <c r="G133" s="7">
        <v>1</v>
      </c>
      <c r="H133" s="6"/>
      <c r="I133" s="7">
        <v>-48.81</v>
      </c>
    </row>
    <row r="134" spans="1:9" ht="37.5" thickBot="1">
      <c r="A134" s="1">
        <v>41654</v>
      </c>
      <c r="B134" s="2" t="s">
        <v>9</v>
      </c>
      <c r="C134" s="2"/>
      <c r="D134" s="4" t="s">
        <v>29</v>
      </c>
      <c r="E134" s="5" t="s">
        <v>30</v>
      </c>
      <c r="F134" s="6"/>
      <c r="G134" s="6"/>
      <c r="H134" s="6"/>
      <c r="I134" s="7">
        <v>17.399999999999999</v>
      </c>
    </row>
    <row r="135" spans="1:9" ht="25.5" thickBot="1">
      <c r="A135" s="1">
        <v>41654</v>
      </c>
      <c r="B135" s="2" t="s">
        <v>9</v>
      </c>
      <c r="C135" s="2"/>
      <c r="D135" s="4" t="s">
        <v>31</v>
      </c>
      <c r="E135" s="5" t="s">
        <v>32</v>
      </c>
      <c r="F135" s="6"/>
      <c r="G135" s="6"/>
      <c r="H135" s="6"/>
      <c r="I135" s="7">
        <v>31.41</v>
      </c>
    </row>
    <row r="136" spans="1:9" ht="37.5" thickBot="1">
      <c r="A136" s="1">
        <v>41654</v>
      </c>
      <c r="B136" s="2" t="s">
        <v>0</v>
      </c>
      <c r="C136" s="3" t="s">
        <v>1</v>
      </c>
      <c r="D136" s="4" t="s">
        <v>22</v>
      </c>
      <c r="E136" s="5" t="s">
        <v>23</v>
      </c>
      <c r="F136" s="6">
        <v>79</v>
      </c>
      <c r="G136" s="7">
        <v>22.916799999999999</v>
      </c>
      <c r="H136" s="6"/>
      <c r="I136" s="7">
        <v>-1810.43</v>
      </c>
    </row>
    <row r="137" spans="1:9" ht="25.5" thickBot="1">
      <c r="A137" s="1">
        <v>41654</v>
      </c>
      <c r="B137" s="2" t="s">
        <v>4</v>
      </c>
      <c r="C137" s="3" t="s">
        <v>1</v>
      </c>
      <c r="D137" s="4" t="s">
        <v>122</v>
      </c>
      <c r="E137" s="5" t="s">
        <v>123</v>
      </c>
      <c r="F137" s="6">
        <v>40</v>
      </c>
      <c r="G137" s="7">
        <v>43.626199999999997</v>
      </c>
      <c r="H137" s="7">
        <v>0.03</v>
      </c>
      <c r="I137" s="7">
        <v>1745.02</v>
      </c>
    </row>
    <row r="138" spans="1:9" ht="49.5" thickBot="1">
      <c r="A138" s="1">
        <v>41654</v>
      </c>
      <c r="B138" s="2" t="s">
        <v>0</v>
      </c>
      <c r="C138" s="3" t="s">
        <v>1</v>
      </c>
      <c r="D138" s="4" t="s">
        <v>7</v>
      </c>
      <c r="E138" s="5" t="s">
        <v>8</v>
      </c>
      <c r="F138" s="6">
        <v>9.25</v>
      </c>
      <c r="G138" s="7">
        <v>1</v>
      </c>
      <c r="H138" s="6"/>
      <c r="I138" s="7">
        <v>-9.25</v>
      </c>
    </row>
    <row r="139" spans="1:9" ht="49.5" thickBot="1">
      <c r="A139" s="1">
        <v>41653</v>
      </c>
      <c r="B139" s="2" t="s">
        <v>9</v>
      </c>
      <c r="C139" s="2"/>
      <c r="D139" s="4" t="s">
        <v>117</v>
      </c>
      <c r="E139" s="5" t="s">
        <v>118</v>
      </c>
      <c r="F139" s="6"/>
      <c r="G139" s="6"/>
      <c r="H139" s="6"/>
      <c r="I139" s="7">
        <v>9.25</v>
      </c>
    </row>
    <row r="140" spans="1:9" ht="49.5" thickBot="1">
      <c r="A140" s="1">
        <v>41652</v>
      </c>
      <c r="B140" s="2" t="s">
        <v>0</v>
      </c>
      <c r="C140" s="3" t="s">
        <v>1</v>
      </c>
      <c r="D140" s="4" t="s">
        <v>7</v>
      </c>
      <c r="E140" s="5" t="s">
        <v>8</v>
      </c>
      <c r="F140" s="6">
        <v>40.880000000000003</v>
      </c>
      <c r="G140" s="7">
        <v>1</v>
      </c>
      <c r="H140" s="6"/>
      <c r="I140" s="7">
        <v>-40.880000000000003</v>
      </c>
    </row>
    <row r="141" spans="1:9" ht="37.5" thickBot="1">
      <c r="A141" s="1">
        <v>41649</v>
      </c>
      <c r="B141" s="2" t="s">
        <v>9</v>
      </c>
      <c r="C141" s="2"/>
      <c r="D141" s="4" t="s">
        <v>35</v>
      </c>
      <c r="E141" s="5" t="s">
        <v>36</v>
      </c>
      <c r="F141" s="6"/>
      <c r="G141" s="6"/>
      <c r="H141" s="6"/>
      <c r="I141" s="7">
        <v>18.8</v>
      </c>
    </row>
    <row r="142" spans="1:9" ht="37.5" thickBot="1">
      <c r="A142" s="1">
        <v>41649</v>
      </c>
      <c r="B142" s="2" t="s">
        <v>9</v>
      </c>
      <c r="C142" s="2"/>
      <c r="D142" s="4" t="s">
        <v>42</v>
      </c>
      <c r="E142" s="5" t="s">
        <v>43</v>
      </c>
      <c r="F142" s="6"/>
      <c r="G142" s="6"/>
      <c r="H142" s="6"/>
      <c r="I142" s="7">
        <v>22.08</v>
      </c>
    </row>
    <row r="143" spans="1:9" ht="49.5" thickBot="1">
      <c r="A143" s="1">
        <v>41648</v>
      </c>
      <c r="B143" s="2" t="s">
        <v>0</v>
      </c>
      <c r="C143" s="3" t="s">
        <v>1</v>
      </c>
      <c r="D143" s="4" t="s">
        <v>7</v>
      </c>
      <c r="E143" s="5" t="s">
        <v>8</v>
      </c>
      <c r="F143" s="6">
        <v>83.13</v>
      </c>
      <c r="G143" s="7">
        <v>1</v>
      </c>
      <c r="H143" s="6"/>
      <c r="I143" s="7">
        <v>-83.13</v>
      </c>
    </row>
    <row r="144" spans="1:9" ht="49.5" thickBot="1">
      <c r="A144" s="1">
        <v>41647</v>
      </c>
      <c r="B144" s="2" t="s">
        <v>0</v>
      </c>
      <c r="C144" s="3" t="s">
        <v>1</v>
      </c>
      <c r="D144" s="4" t="s">
        <v>7</v>
      </c>
      <c r="E144" s="5" t="s">
        <v>8</v>
      </c>
      <c r="F144" s="6">
        <v>34.08</v>
      </c>
      <c r="G144" s="7">
        <v>1</v>
      </c>
      <c r="H144" s="6"/>
      <c r="I144" s="7">
        <v>-34.08</v>
      </c>
    </row>
    <row r="145" spans="1:9" ht="37.5" thickBot="1">
      <c r="A145" s="1">
        <v>41646</v>
      </c>
      <c r="B145" s="2" t="s">
        <v>24</v>
      </c>
      <c r="C145" s="2"/>
      <c r="D145" s="4" t="s">
        <v>33</v>
      </c>
      <c r="E145" s="5" t="s">
        <v>34</v>
      </c>
      <c r="F145" s="6"/>
      <c r="G145" s="6"/>
      <c r="H145" s="6"/>
      <c r="I145" s="7">
        <v>-7.25</v>
      </c>
    </row>
    <row r="146" spans="1:9" ht="37.5" thickBot="1">
      <c r="A146" s="1">
        <v>41646</v>
      </c>
      <c r="B146" s="2" t="s">
        <v>9</v>
      </c>
      <c r="C146" s="2"/>
      <c r="D146" s="4" t="s">
        <v>33</v>
      </c>
      <c r="E146" s="5" t="s">
        <v>34</v>
      </c>
      <c r="F146" s="6"/>
      <c r="G146" s="6"/>
      <c r="H146" s="6"/>
      <c r="I146" s="7">
        <v>24.17</v>
      </c>
    </row>
    <row r="147" spans="1:9" ht="49.5" thickBot="1">
      <c r="A147" s="1">
        <v>41646</v>
      </c>
      <c r="B147" s="2" t="s">
        <v>9</v>
      </c>
      <c r="C147" s="2"/>
      <c r="D147" s="4" t="s">
        <v>44</v>
      </c>
      <c r="E147" s="5" t="s">
        <v>45</v>
      </c>
      <c r="F147" s="6"/>
      <c r="G147" s="6"/>
      <c r="H147" s="6"/>
      <c r="I147" s="7">
        <v>9.24</v>
      </c>
    </row>
    <row r="148" spans="1:9" ht="37.5" thickBot="1">
      <c r="A148" s="1">
        <v>41646</v>
      </c>
      <c r="B148" s="2" t="s">
        <v>9</v>
      </c>
      <c r="C148" s="2"/>
      <c r="D148" s="4" t="s">
        <v>52</v>
      </c>
      <c r="E148" s="5" t="s">
        <v>53</v>
      </c>
      <c r="F148" s="6"/>
      <c r="G148" s="6"/>
      <c r="H148" s="6"/>
      <c r="I148" s="7">
        <v>7.92</v>
      </c>
    </row>
    <row r="149" spans="1:9" ht="37.5" thickBot="1">
      <c r="A149" s="1">
        <v>41645</v>
      </c>
      <c r="B149" s="2" t="s">
        <v>0</v>
      </c>
      <c r="C149" s="3" t="s">
        <v>1</v>
      </c>
      <c r="D149" s="4" t="s">
        <v>95</v>
      </c>
      <c r="E149" s="5" t="s">
        <v>96</v>
      </c>
      <c r="F149" s="6">
        <v>22</v>
      </c>
      <c r="G149" s="7">
        <v>30.6845</v>
      </c>
      <c r="H149" s="6"/>
      <c r="I149" s="7">
        <v>-675.06</v>
      </c>
    </row>
    <row r="150" spans="1:9" ht="49.5" thickBot="1">
      <c r="A150" s="1">
        <v>41645</v>
      </c>
      <c r="B150" s="2" t="s">
        <v>0</v>
      </c>
      <c r="C150" s="3" t="s">
        <v>1</v>
      </c>
      <c r="D150" s="4" t="s">
        <v>85</v>
      </c>
      <c r="E150" s="5" t="s">
        <v>86</v>
      </c>
      <c r="F150" s="6">
        <v>6</v>
      </c>
      <c r="G150" s="7">
        <v>99.710300000000004</v>
      </c>
      <c r="H150" s="6"/>
      <c r="I150" s="7">
        <v>-598.26</v>
      </c>
    </row>
    <row r="151" spans="1:9" ht="49.5" thickBot="1">
      <c r="A151" s="1">
        <v>41645</v>
      </c>
      <c r="B151" s="2" t="s">
        <v>4</v>
      </c>
      <c r="C151" s="3" t="s">
        <v>1</v>
      </c>
      <c r="D151" s="4" t="s">
        <v>124</v>
      </c>
      <c r="E151" s="5" t="s">
        <v>125</v>
      </c>
      <c r="F151" s="6">
        <v>84</v>
      </c>
      <c r="G151" s="7">
        <v>11.9915</v>
      </c>
      <c r="H151" s="7">
        <v>0.02</v>
      </c>
      <c r="I151" s="7">
        <v>1007.27</v>
      </c>
    </row>
    <row r="152" spans="1:9" ht="49.5" thickBot="1">
      <c r="A152" s="1">
        <v>41642</v>
      </c>
      <c r="B152" s="2" t="s">
        <v>0</v>
      </c>
      <c r="C152" s="3" t="s">
        <v>1</v>
      </c>
      <c r="D152" s="4" t="s">
        <v>40</v>
      </c>
      <c r="E152" s="5" t="s">
        <v>41</v>
      </c>
      <c r="F152" s="6">
        <v>4</v>
      </c>
      <c r="G152" s="7">
        <v>130.9913</v>
      </c>
      <c r="H152" s="6"/>
      <c r="I152" s="7">
        <v>-523.97</v>
      </c>
    </row>
    <row r="153" spans="1:9" ht="49.5" thickBot="1">
      <c r="A153" s="1">
        <v>41642</v>
      </c>
      <c r="B153" s="2" t="s">
        <v>4</v>
      </c>
      <c r="C153" s="3" t="s">
        <v>1</v>
      </c>
      <c r="D153" s="4" t="s">
        <v>124</v>
      </c>
      <c r="E153" s="5" t="s">
        <v>125</v>
      </c>
      <c r="F153" s="6">
        <v>73</v>
      </c>
      <c r="G153" s="7">
        <v>11.9613</v>
      </c>
      <c r="H153" s="7">
        <v>0.02</v>
      </c>
      <c r="I153" s="7">
        <v>873.15</v>
      </c>
    </row>
    <row r="154" spans="1:9" ht="49.5" thickBot="1">
      <c r="A154" s="1">
        <v>41641</v>
      </c>
      <c r="B154" s="2" t="s">
        <v>4</v>
      </c>
      <c r="C154" s="3" t="s">
        <v>1</v>
      </c>
      <c r="D154" s="4" t="s">
        <v>7</v>
      </c>
      <c r="E154" s="5" t="s">
        <v>8</v>
      </c>
      <c r="F154" s="6">
        <v>37.549999999999997</v>
      </c>
      <c r="G154" s="7">
        <v>1</v>
      </c>
      <c r="H154" s="6"/>
      <c r="I154" s="7">
        <v>37.549999999999997</v>
      </c>
    </row>
    <row r="155" spans="1:9" ht="49.5" thickBot="1">
      <c r="A155" s="1">
        <v>41639</v>
      </c>
      <c r="B155" s="2" t="s">
        <v>28</v>
      </c>
      <c r="C155" s="2"/>
      <c r="D155" s="4" t="s">
        <v>126</v>
      </c>
      <c r="E155" s="5" t="s">
        <v>127</v>
      </c>
      <c r="F155" s="6"/>
      <c r="G155" s="6"/>
      <c r="H155" s="6"/>
      <c r="I155" s="7">
        <v>0.03</v>
      </c>
    </row>
    <row r="156" spans="1:9" ht="37.5" thickBot="1">
      <c r="A156" s="1">
        <v>41639</v>
      </c>
      <c r="B156" s="2" t="s">
        <v>9</v>
      </c>
      <c r="C156" s="2"/>
      <c r="D156" s="4" t="s">
        <v>54</v>
      </c>
      <c r="E156" s="5" t="s">
        <v>55</v>
      </c>
      <c r="F156" s="6"/>
      <c r="G156" s="6"/>
      <c r="H156" s="6"/>
      <c r="I156" s="7">
        <v>15.44</v>
      </c>
    </row>
    <row r="157" spans="1:9" ht="49.5" thickBot="1">
      <c r="A157" s="1">
        <v>41639</v>
      </c>
      <c r="B157" s="2" t="s">
        <v>28</v>
      </c>
      <c r="C157" s="2"/>
      <c r="D157" s="4" t="s">
        <v>7</v>
      </c>
      <c r="E157" s="5" t="s">
        <v>8</v>
      </c>
      <c r="F157" s="6">
        <v>0.63</v>
      </c>
      <c r="G157" s="6"/>
      <c r="H157" s="6"/>
      <c r="I157" s="6"/>
    </row>
    <row r="158" spans="1:9" ht="37.5" thickBot="1">
      <c r="A158" s="1">
        <v>41639</v>
      </c>
      <c r="B158" s="2" t="s">
        <v>60</v>
      </c>
      <c r="C158" s="2"/>
      <c r="D158" s="4"/>
      <c r="E158" s="5" t="s">
        <v>61</v>
      </c>
      <c r="F158" s="6"/>
      <c r="G158" s="6"/>
      <c r="H158" s="6"/>
      <c r="I158" s="7">
        <v>-53.02</v>
      </c>
    </row>
    <row r="159" spans="1:9">
      <c r="A159" s="9">
        <v>41631</v>
      </c>
      <c r="B159" s="35" t="s">
        <v>128</v>
      </c>
      <c r="C159" s="35"/>
      <c r="D159" s="38" t="s">
        <v>66</v>
      </c>
      <c r="E159" s="41" t="s">
        <v>67</v>
      </c>
      <c r="F159" s="32">
        <v>21</v>
      </c>
      <c r="G159" s="44">
        <v>61.447499999999998</v>
      </c>
      <c r="H159" s="32"/>
      <c r="I159" s="32"/>
    </row>
    <row r="160" spans="1:9">
      <c r="A160" s="8" t="s">
        <v>27</v>
      </c>
      <c r="B160" s="36"/>
      <c r="C160" s="36"/>
      <c r="D160" s="39"/>
      <c r="E160" s="42"/>
      <c r="F160" s="33"/>
      <c r="G160" s="45"/>
      <c r="H160" s="33"/>
      <c r="I160" s="33"/>
    </row>
    <row r="161" spans="1:9" ht="16.5" thickBot="1">
      <c r="A161" s="1">
        <v>41628</v>
      </c>
      <c r="B161" s="37"/>
      <c r="C161" s="37"/>
      <c r="D161" s="40"/>
      <c r="E161" s="43"/>
      <c r="F161" s="34"/>
      <c r="G161" s="46"/>
      <c r="H161" s="34"/>
      <c r="I161" s="34"/>
    </row>
    <row r="162" spans="1:9" ht="49.5" thickBot="1">
      <c r="A162" s="1">
        <v>41621</v>
      </c>
      <c r="B162" s="2" t="s">
        <v>4</v>
      </c>
      <c r="C162" s="3" t="s">
        <v>1</v>
      </c>
      <c r="D162" s="4" t="s">
        <v>7</v>
      </c>
      <c r="E162" s="5" t="s">
        <v>8</v>
      </c>
      <c r="F162" s="25">
        <v>96929.97</v>
      </c>
      <c r="G162" s="7">
        <v>1</v>
      </c>
      <c r="H162" s="6"/>
      <c r="I162" s="7">
        <v>96929.97</v>
      </c>
    </row>
    <row r="163" spans="1:9" ht="49.5" thickBot="1">
      <c r="A163" s="1">
        <v>41618</v>
      </c>
      <c r="B163" s="2" t="s">
        <v>0</v>
      </c>
      <c r="C163" s="3" t="s">
        <v>1</v>
      </c>
      <c r="D163" s="4" t="s">
        <v>124</v>
      </c>
      <c r="E163" s="5" t="s">
        <v>125</v>
      </c>
      <c r="F163" s="6">
        <v>157</v>
      </c>
      <c r="G163" s="7">
        <v>10.9719</v>
      </c>
      <c r="H163" s="6"/>
      <c r="I163" s="7">
        <v>-1722.59</v>
      </c>
    </row>
    <row r="164" spans="1:9" ht="25.5" thickBot="1">
      <c r="A164" s="1">
        <v>41618</v>
      </c>
      <c r="B164" s="2" t="s">
        <v>0</v>
      </c>
      <c r="C164" s="3" t="s">
        <v>1</v>
      </c>
      <c r="D164" s="4" t="s">
        <v>25</v>
      </c>
      <c r="E164" s="5" t="s">
        <v>26</v>
      </c>
      <c r="F164" s="6">
        <v>24</v>
      </c>
      <c r="G164" s="7">
        <v>73.349999999999994</v>
      </c>
      <c r="H164" s="6"/>
      <c r="I164" s="7">
        <v>-1760.4</v>
      </c>
    </row>
    <row r="165" spans="1:9" ht="37.5" thickBot="1">
      <c r="A165" s="1">
        <v>41618</v>
      </c>
      <c r="B165" s="2" t="s">
        <v>0</v>
      </c>
      <c r="C165" s="3" t="s">
        <v>1</v>
      </c>
      <c r="D165" s="4" t="s">
        <v>33</v>
      </c>
      <c r="E165" s="5" t="s">
        <v>34</v>
      </c>
      <c r="F165" s="6">
        <v>30</v>
      </c>
      <c r="G165" s="7">
        <v>58.078699999999998</v>
      </c>
      <c r="H165" s="6"/>
      <c r="I165" s="7">
        <v>-1742.36</v>
      </c>
    </row>
    <row r="166" spans="1:9" ht="37.5" thickBot="1">
      <c r="A166" s="1">
        <v>41618</v>
      </c>
      <c r="B166" s="2" t="s">
        <v>0</v>
      </c>
      <c r="C166" s="3" t="s">
        <v>1</v>
      </c>
      <c r="D166" s="4" t="s">
        <v>97</v>
      </c>
      <c r="E166" s="5" t="s">
        <v>98</v>
      </c>
      <c r="F166" s="6">
        <v>39</v>
      </c>
      <c r="G166" s="7">
        <v>44.137999999999998</v>
      </c>
      <c r="H166" s="6"/>
      <c r="I166" s="7">
        <v>-1721.38</v>
      </c>
    </row>
    <row r="167" spans="1:9" ht="37.5" thickBot="1">
      <c r="A167" s="1">
        <v>41618</v>
      </c>
      <c r="B167" s="2" t="s">
        <v>0</v>
      </c>
      <c r="C167" s="3" t="s">
        <v>1</v>
      </c>
      <c r="D167" s="4" t="s">
        <v>73</v>
      </c>
      <c r="E167" s="5" t="s">
        <v>74</v>
      </c>
      <c r="F167" s="6">
        <v>31</v>
      </c>
      <c r="G167" s="7">
        <v>56.709000000000003</v>
      </c>
      <c r="H167" s="6"/>
      <c r="I167" s="7">
        <v>-1757.98</v>
      </c>
    </row>
    <row r="168" spans="1:9" ht="49.5" thickBot="1">
      <c r="A168" s="1">
        <v>41618</v>
      </c>
      <c r="B168" s="2" t="s">
        <v>0</v>
      </c>
      <c r="C168" s="3" t="s">
        <v>1</v>
      </c>
      <c r="D168" s="4" t="s">
        <v>81</v>
      </c>
      <c r="E168" s="5" t="s">
        <v>82</v>
      </c>
      <c r="F168" s="6">
        <v>16</v>
      </c>
      <c r="G168" s="7">
        <v>110.95399999999999</v>
      </c>
      <c r="H168" s="6"/>
      <c r="I168" s="7">
        <v>-1775.26</v>
      </c>
    </row>
    <row r="169" spans="1:9" ht="37.5" thickBot="1">
      <c r="A169" s="17">
        <v>41618</v>
      </c>
      <c r="B169" s="18" t="s">
        <v>0</v>
      </c>
      <c r="C169" s="26" t="s">
        <v>1</v>
      </c>
      <c r="D169" s="19" t="s">
        <v>35</v>
      </c>
      <c r="E169" s="20" t="s">
        <v>36</v>
      </c>
      <c r="F169" s="21">
        <v>20</v>
      </c>
      <c r="G169" s="22">
        <v>85.718000000000004</v>
      </c>
      <c r="H169" s="21"/>
      <c r="I169" s="22">
        <v>-1714.36</v>
      </c>
    </row>
    <row r="170" spans="1:9" ht="25.5" thickTop="1">
      <c r="A170" s="23" t="s">
        <v>121</v>
      </c>
    </row>
    <row r="171" spans="1:9" ht="16.5" thickBot="1"/>
    <row r="172" spans="1:9" ht="38.25" thickTop="1" thickBot="1">
      <c r="A172" s="10">
        <v>41618</v>
      </c>
      <c r="B172" s="11" t="s">
        <v>0</v>
      </c>
      <c r="C172" s="12" t="s">
        <v>1</v>
      </c>
      <c r="D172" s="13" t="s">
        <v>18</v>
      </c>
      <c r="E172" s="14" t="s">
        <v>19</v>
      </c>
      <c r="F172" s="15">
        <v>49</v>
      </c>
      <c r="G172" s="16">
        <v>35.018799999999999</v>
      </c>
      <c r="H172" s="15"/>
      <c r="I172" s="16">
        <v>-1715.92</v>
      </c>
    </row>
    <row r="173" spans="1:9" ht="49.5" thickBot="1">
      <c r="A173" s="1">
        <v>41618</v>
      </c>
      <c r="B173" s="2" t="s">
        <v>0</v>
      </c>
      <c r="C173" s="3" t="s">
        <v>1</v>
      </c>
      <c r="D173" s="4" t="s">
        <v>117</v>
      </c>
      <c r="E173" s="5" t="s">
        <v>118</v>
      </c>
      <c r="F173" s="6">
        <v>25</v>
      </c>
      <c r="G173" s="7">
        <v>68.713099999999997</v>
      </c>
      <c r="H173" s="6"/>
      <c r="I173" s="7">
        <v>-1717.83</v>
      </c>
    </row>
    <row r="174" spans="1:9" ht="37.5" thickBot="1">
      <c r="A174" s="1">
        <v>41618</v>
      </c>
      <c r="B174" s="2" t="s">
        <v>0</v>
      </c>
      <c r="C174" s="3" t="s">
        <v>1</v>
      </c>
      <c r="D174" s="4" t="s">
        <v>29</v>
      </c>
      <c r="E174" s="5" t="s">
        <v>30</v>
      </c>
      <c r="F174" s="6">
        <v>58</v>
      </c>
      <c r="G174" s="7">
        <v>29.618600000000001</v>
      </c>
      <c r="H174" s="6"/>
      <c r="I174" s="7">
        <v>-1717.88</v>
      </c>
    </row>
    <row r="175" spans="1:9" ht="25.5" thickBot="1">
      <c r="A175" s="1">
        <v>41618</v>
      </c>
      <c r="B175" s="2" t="s">
        <v>0</v>
      </c>
      <c r="C175" s="3" t="s">
        <v>1</v>
      </c>
      <c r="D175" s="4" t="s">
        <v>99</v>
      </c>
      <c r="E175" s="5" t="s">
        <v>100</v>
      </c>
      <c r="F175" s="6">
        <v>69</v>
      </c>
      <c r="G175" s="7">
        <v>24.718</v>
      </c>
      <c r="H175" s="6"/>
      <c r="I175" s="7">
        <v>-1705.54</v>
      </c>
    </row>
    <row r="176" spans="1:9" ht="25.5" thickBot="1">
      <c r="A176" s="1">
        <v>41618</v>
      </c>
      <c r="B176" s="2" t="s">
        <v>0</v>
      </c>
      <c r="C176" s="3" t="s">
        <v>1</v>
      </c>
      <c r="D176" s="4" t="s">
        <v>12</v>
      </c>
      <c r="E176" s="5" t="s">
        <v>13</v>
      </c>
      <c r="F176" s="6">
        <v>34</v>
      </c>
      <c r="G176" s="7">
        <v>50.558999999999997</v>
      </c>
      <c r="H176" s="6"/>
      <c r="I176" s="7">
        <v>-1719.01</v>
      </c>
    </row>
    <row r="177" spans="1:9" ht="25.5" thickBot="1">
      <c r="A177" s="1">
        <v>41618</v>
      </c>
      <c r="B177" s="2" t="s">
        <v>0</v>
      </c>
      <c r="C177" s="3" t="s">
        <v>1</v>
      </c>
      <c r="D177" s="4" t="s">
        <v>16</v>
      </c>
      <c r="E177" s="5" t="s">
        <v>17</v>
      </c>
      <c r="F177" s="6">
        <v>50</v>
      </c>
      <c r="G177" s="7">
        <v>34.478299999999997</v>
      </c>
      <c r="H177" s="6"/>
      <c r="I177" s="7">
        <v>-1723.92</v>
      </c>
    </row>
    <row r="178" spans="1:9" ht="49.5" thickBot="1">
      <c r="A178" s="1">
        <v>41618</v>
      </c>
      <c r="B178" s="2" t="s">
        <v>0</v>
      </c>
      <c r="C178" s="3" t="s">
        <v>1</v>
      </c>
      <c r="D178" s="4" t="s">
        <v>109</v>
      </c>
      <c r="E178" s="5" t="s">
        <v>110</v>
      </c>
      <c r="F178" s="6">
        <v>232</v>
      </c>
      <c r="G178" s="7">
        <v>17.215</v>
      </c>
      <c r="H178" s="6"/>
      <c r="I178" s="7">
        <v>-3993.88</v>
      </c>
    </row>
    <row r="179" spans="1:9" ht="37.5" thickBot="1">
      <c r="A179" s="1">
        <v>41618</v>
      </c>
      <c r="B179" s="2" t="s">
        <v>0</v>
      </c>
      <c r="C179" s="3" t="s">
        <v>1</v>
      </c>
      <c r="D179" s="4" t="s">
        <v>87</v>
      </c>
      <c r="E179" s="5" t="s">
        <v>88</v>
      </c>
      <c r="F179" s="6">
        <v>26</v>
      </c>
      <c r="G179" s="7">
        <v>67.545900000000003</v>
      </c>
      <c r="H179" s="6"/>
      <c r="I179" s="7">
        <v>-1756.19</v>
      </c>
    </row>
    <row r="180" spans="1:9" ht="25.5" thickBot="1">
      <c r="A180" s="1">
        <v>41618</v>
      </c>
      <c r="B180" s="2" t="s">
        <v>0</v>
      </c>
      <c r="C180" s="3" t="s">
        <v>1</v>
      </c>
      <c r="D180" s="4" t="s">
        <v>56</v>
      </c>
      <c r="E180" s="5" t="s">
        <v>57</v>
      </c>
      <c r="F180" s="6">
        <v>31</v>
      </c>
      <c r="G180" s="7">
        <v>56.0334</v>
      </c>
      <c r="H180" s="6"/>
      <c r="I180" s="7">
        <v>-1737.04</v>
      </c>
    </row>
    <row r="181" spans="1:9" ht="37.5" thickBot="1">
      <c r="A181" s="1">
        <v>41618</v>
      </c>
      <c r="B181" s="2" t="s">
        <v>0</v>
      </c>
      <c r="C181" s="3" t="s">
        <v>1</v>
      </c>
      <c r="D181" s="4" t="s">
        <v>107</v>
      </c>
      <c r="E181" s="5" t="s">
        <v>108</v>
      </c>
      <c r="F181" s="6">
        <v>26</v>
      </c>
      <c r="G181" s="7">
        <v>64.61</v>
      </c>
      <c r="H181" s="6"/>
      <c r="I181" s="7">
        <v>-1679.86</v>
      </c>
    </row>
    <row r="182" spans="1:9" ht="37.5" thickBot="1">
      <c r="A182" s="1">
        <v>41618</v>
      </c>
      <c r="B182" s="2" t="s">
        <v>0</v>
      </c>
      <c r="C182" s="3" t="s">
        <v>1</v>
      </c>
      <c r="D182" s="4" t="s">
        <v>58</v>
      </c>
      <c r="E182" s="5" t="s">
        <v>59</v>
      </c>
      <c r="F182" s="6">
        <v>16</v>
      </c>
      <c r="G182" s="7">
        <v>107.53570000000001</v>
      </c>
      <c r="H182" s="6"/>
      <c r="I182" s="7">
        <v>-1720.57</v>
      </c>
    </row>
    <row r="183" spans="1:9" ht="37.5" thickBot="1">
      <c r="A183" s="1">
        <v>41618</v>
      </c>
      <c r="B183" s="2" t="s">
        <v>0</v>
      </c>
      <c r="C183" s="3" t="s">
        <v>1</v>
      </c>
      <c r="D183" s="4" t="s">
        <v>101</v>
      </c>
      <c r="E183" s="5" t="s">
        <v>102</v>
      </c>
      <c r="F183" s="6">
        <v>50</v>
      </c>
      <c r="G183" s="7">
        <v>34.588999999999999</v>
      </c>
      <c r="H183" s="6"/>
      <c r="I183" s="7">
        <v>-1729.45</v>
      </c>
    </row>
    <row r="184" spans="1:9" ht="37.5" thickBot="1">
      <c r="A184" s="1">
        <v>41618</v>
      </c>
      <c r="B184" s="2" t="s">
        <v>0</v>
      </c>
      <c r="C184" s="3" t="s">
        <v>1</v>
      </c>
      <c r="D184" s="4" t="s">
        <v>42</v>
      </c>
      <c r="E184" s="5" t="s">
        <v>43</v>
      </c>
      <c r="F184" s="6">
        <v>46</v>
      </c>
      <c r="G184" s="7">
        <v>37.198900000000002</v>
      </c>
      <c r="H184" s="6"/>
      <c r="I184" s="7">
        <v>-1711.15</v>
      </c>
    </row>
    <row r="185" spans="1:9" ht="25.5" thickBot="1">
      <c r="A185" s="1">
        <v>41618</v>
      </c>
      <c r="B185" s="2" t="s">
        <v>0</v>
      </c>
      <c r="C185" s="3" t="s">
        <v>1</v>
      </c>
      <c r="D185" s="4" t="s">
        <v>93</v>
      </c>
      <c r="E185" s="5" t="s">
        <v>94</v>
      </c>
      <c r="F185" s="6">
        <v>108</v>
      </c>
      <c r="G185" s="7">
        <v>16.2</v>
      </c>
      <c r="H185" s="6"/>
      <c r="I185" s="7">
        <v>-1749.6</v>
      </c>
    </row>
    <row r="186" spans="1:9" ht="37.5" thickBot="1">
      <c r="A186" s="1">
        <v>41618</v>
      </c>
      <c r="B186" s="2" t="s">
        <v>0</v>
      </c>
      <c r="C186" s="3" t="s">
        <v>1</v>
      </c>
      <c r="D186" s="4" t="s">
        <v>10</v>
      </c>
      <c r="E186" s="5" t="s">
        <v>11</v>
      </c>
      <c r="F186" s="6">
        <v>35</v>
      </c>
      <c r="G186" s="7">
        <v>48.8889</v>
      </c>
      <c r="H186" s="6"/>
      <c r="I186" s="7">
        <v>-1711.11</v>
      </c>
    </row>
    <row r="187" spans="1:9" ht="37.5" thickBot="1">
      <c r="A187" s="1">
        <v>41618</v>
      </c>
      <c r="B187" s="2" t="s">
        <v>0</v>
      </c>
      <c r="C187" s="3" t="s">
        <v>1</v>
      </c>
      <c r="D187" s="4" t="s">
        <v>111</v>
      </c>
      <c r="E187" s="5" t="s">
        <v>112</v>
      </c>
      <c r="F187" s="6">
        <v>13</v>
      </c>
      <c r="G187" s="7">
        <v>129.9615</v>
      </c>
      <c r="H187" s="6"/>
      <c r="I187" s="7">
        <v>-1689.5</v>
      </c>
    </row>
    <row r="188" spans="1:9" ht="37.5" thickBot="1">
      <c r="A188" s="1">
        <v>41618</v>
      </c>
      <c r="B188" s="2" t="s">
        <v>0</v>
      </c>
      <c r="C188" s="3" t="s">
        <v>1</v>
      </c>
      <c r="D188" s="4" t="s">
        <v>77</v>
      </c>
      <c r="E188" s="5" t="s">
        <v>78</v>
      </c>
      <c r="F188" s="6">
        <v>9</v>
      </c>
      <c r="G188" s="7">
        <v>187.13679999999999</v>
      </c>
      <c r="H188" s="6"/>
      <c r="I188" s="7">
        <v>-1684.23</v>
      </c>
    </row>
    <row r="189" spans="1:9" ht="37.5" thickBot="1">
      <c r="A189" s="1">
        <v>41618</v>
      </c>
      <c r="B189" s="2" t="s">
        <v>0</v>
      </c>
      <c r="C189" s="3" t="s">
        <v>1</v>
      </c>
      <c r="D189" s="4" t="s">
        <v>95</v>
      </c>
      <c r="E189" s="5" t="s">
        <v>96</v>
      </c>
      <c r="F189" s="6">
        <v>55</v>
      </c>
      <c r="G189" s="7">
        <v>31.279499999999999</v>
      </c>
      <c r="H189" s="6"/>
      <c r="I189" s="7">
        <v>-1720.37</v>
      </c>
    </row>
    <row r="190" spans="1:9" ht="25.5" thickBot="1">
      <c r="A190" s="1">
        <v>41618</v>
      </c>
      <c r="B190" s="2" t="s">
        <v>0</v>
      </c>
      <c r="C190" s="3" t="s">
        <v>1</v>
      </c>
      <c r="D190" s="4" t="s">
        <v>71</v>
      </c>
      <c r="E190" s="5" t="s">
        <v>72</v>
      </c>
      <c r="F190" s="6">
        <v>45</v>
      </c>
      <c r="G190" s="7">
        <v>38.177999999999997</v>
      </c>
      <c r="H190" s="6"/>
      <c r="I190" s="7">
        <v>-1718.01</v>
      </c>
    </row>
    <row r="191" spans="1:9" ht="37.5" thickBot="1">
      <c r="A191" s="1">
        <v>41618</v>
      </c>
      <c r="B191" s="2" t="s">
        <v>0</v>
      </c>
      <c r="C191" s="3" t="s">
        <v>1</v>
      </c>
      <c r="D191" s="4" t="s">
        <v>37</v>
      </c>
      <c r="E191" s="5" t="s">
        <v>38</v>
      </c>
      <c r="F191" s="6">
        <v>22</v>
      </c>
      <c r="G191" s="7">
        <v>77.965599999999995</v>
      </c>
      <c r="H191" s="6"/>
      <c r="I191" s="7">
        <v>-1715.24</v>
      </c>
    </row>
    <row r="192" spans="1:9" ht="37.5" thickBot="1">
      <c r="A192" s="1">
        <v>41618</v>
      </c>
      <c r="B192" s="2" t="s">
        <v>0</v>
      </c>
      <c r="C192" s="3" t="s">
        <v>1</v>
      </c>
      <c r="D192" s="4" t="s">
        <v>62</v>
      </c>
      <c r="E192" s="5" t="s">
        <v>63</v>
      </c>
      <c r="F192" s="6">
        <v>12</v>
      </c>
      <c r="G192" s="7">
        <v>139.49440000000001</v>
      </c>
      <c r="H192" s="6"/>
      <c r="I192" s="7">
        <v>-1673.93</v>
      </c>
    </row>
    <row r="193" spans="1:9" ht="37.5" thickBot="1">
      <c r="A193" s="1">
        <v>41618</v>
      </c>
      <c r="B193" s="2" t="s">
        <v>0</v>
      </c>
      <c r="C193" s="3" t="s">
        <v>1</v>
      </c>
      <c r="D193" s="4" t="s">
        <v>83</v>
      </c>
      <c r="E193" s="5" t="s">
        <v>84</v>
      </c>
      <c r="F193" s="6">
        <v>10</v>
      </c>
      <c r="G193" s="7">
        <v>176.76400000000001</v>
      </c>
      <c r="H193" s="6"/>
      <c r="I193" s="7">
        <v>-1767.64</v>
      </c>
    </row>
    <row r="194" spans="1:9" ht="37.5" thickBot="1">
      <c r="A194" s="1">
        <v>41618</v>
      </c>
      <c r="B194" s="2" t="s">
        <v>0</v>
      </c>
      <c r="C194" s="3" t="s">
        <v>1</v>
      </c>
      <c r="D194" s="4" t="s">
        <v>115</v>
      </c>
      <c r="E194" s="5" t="s">
        <v>116</v>
      </c>
      <c r="F194" s="6">
        <v>19</v>
      </c>
      <c r="G194" s="7">
        <v>90.595600000000005</v>
      </c>
      <c r="H194" s="6"/>
      <c r="I194" s="7">
        <v>-1721.32</v>
      </c>
    </row>
    <row r="195" spans="1:9" ht="49.5" thickBot="1">
      <c r="A195" s="1">
        <v>41618</v>
      </c>
      <c r="B195" s="2" t="s">
        <v>0</v>
      </c>
      <c r="C195" s="3" t="s">
        <v>1</v>
      </c>
      <c r="D195" s="4" t="s">
        <v>85</v>
      </c>
      <c r="E195" s="5" t="s">
        <v>86</v>
      </c>
      <c r="F195" s="6">
        <v>18</v>
      </c>
      <c r="G195" s="7">
        <v>95.558000000000007</v>
      </c>
      <c r="H195" s="6"/>
      <c r="I195" s="7">
        <v>-1720.04</v>
      </c>
    </row>
    <row r="196" spans="1:9" ht="25.5" thickBot="1">
      <c r="A196" s="1">
        <v>41618</v>
      </c>
      <c r="B196" s="2" t="s">
        <v>0</v>
      </c>
      <c r="C196" s="3" t="s">
        <v>1</v>
      </c>
      <c r="D196" s="4" t="s">
        <v>14</v>
      </c>
      <c r="E196" s="5" t="s">
        <v>15</v>
      </c>
      <c r="F196" s="6">
        <v>20</v>
      </c>
      <c r="G196" s="7">
        <v>88.408699999999996</v>
      </c>
      <c r="H196" s="6"/>
      <c r="I196" s="7">
        <v>-1768.17</v>
      </c>
    </row>
    <row r="197" spans="1:9" ht="37.5" thickBot="1">
      <c r="A197" s="1">
        <v>41618</v>
      </c>
      <c r="B197" s="2" t="s">
        <v>0</v>
      </c>
      <c r="C197" s="3" t="s">
        <v>1</v>
      </c>
      <c r="D197" s="4" t="s">
        <v>89</v>
      </c>
      <c r="E197" s="5" t="s">
        <v>90</v>
      </c>
      <c r="F197" s="6">
        <v>21</v>
      </c>
      <c r="G197" s="7">
        <v>123.408</v>
      </c>
      <c r="H197" s="6"/>
      <c r="I197" s="7">
        <v>-2591.5700000000002</v>
      </c>
    </row>
    <row r="198" spans="1:9" ht="37.5" thickBot="1">
      <c r="A198" s="1">
        <v>41618</v>
      </c>
      <c r="B198" s="2" t="s">
        <v>0</v>
      </c>
      <c r="C198" s="3" t="s">
        <v>1</v>
      </c>
      <c r="D198" s="4" t="s">
        <v>105</v>
      </c>
      <c r="E198" s="5" t="s">
        <v>106</v>
      </c>
      <c r="F198" s="6">
        <v>47</v>
      </c>
      <c r="G198" s="7">
        <v>36.969000000000001</v>
      </c>
      <c r="H198" s="6"/>
      <c r="I198" s="7">
        <v>-1737.54</v>
      </c>
    </row>
    <row r="199" spans="1:9" ht="37.5" thickBot="1">
      <c r="A199" s="1">
        <v>41618</v>
      </c>
      <c r="B199" s="2" t="s">
        <v>0</v>
      </c>
      <c r="C199" s="3" t="s">
        <v>1</v>
      </c>
      <c r="D199" s="4" t="s">
        <v>5</v>
      </c>
      <c r="E199" s="5" t="s">
        <v>6</v>
      </c>
      <c r="F199" s="6">
        <v>34</v>
      </c>
      <c r="G199" s="7">
        <v>50.348999999999997</v>
      </c>
      <c r="H199" s="6"/>
      <c r="I199" s="7">
        <v>-1711.87</v>
      </c>
    </row>
    <row r="200" spans="1:9" ht="37.5" thickBot="1">
      <c r="A200" s="1">
        <v>41618</v>
      </c>
      <c r="B200" s="2" t="s">
        <v>0</v>
      </c>
      <c r="C200" s="3" t="s">
        <v>1</v>
      </c>
      <c r="D200" s="4" t="s">
        <v>113</v>
      </c>
      <c r="E200" s="5" t="s">
        <v>114</v>
      </c>
      <c r="F200" s="6">
        <v>20</v>
      </c>
      <c r="G200" s="7">
        <v>85.378399999999999</v>
      </c>
      <c r="H200" s="6"/>
      <c r="I200" s="7">
        <v>-1707.57</v>
      </c>
    </row>
    <row r="201" spans="1:9" ht="37.5" thickBot="1">
      <c r="A201" s="1">
        <v>41618</v>
      </c>
      <c r="B201" s="2" t="s">
        <v>0</v>
      </c>
      <c r="C201" s="3" t="s">
        <v>1</v>
      </c>
      <c r="D201" s="4" t="s">
        <v>20</v>
      </c>
      <c r="E201" s="5" t="s">
        <v>21</v>
      </c>
      <c r="F201" s="6">
        <v>64</v>
      </c>
      <c r="G201" s="7">
        <v>27.319500000000001</v>
      </c>
      <c r="H201" s="6"/>
      <c r="I201" s="7">
        <v>-1748.45</v>
      </c>
    </row>
    <row r="202" spans="1:9" ht="49.5" thickBot="1">
      <c r="A202" s="1">
        <v>41618</v>
      </c>
      <c r="B202" s="2" t="s">
        <v>0</v>
      </c>
      <c r="C202" s="3" t="s">
        <v>1</v>
      </c>
      <c r="D202" s="4" t="s">
        <v>64</v>
      </c>
      <c r="E202" s="5" t="s">
        <v>65</v>
      </c>
      <c r="F202" s="6">
        <v>39</v>
      </c>
      <c r="G202" s="7">
        <v>44.6083</v>
      </c>
      <c r="H202" s="6"/>
      <c r="I202" s="7">
        <v>-1739.72</v>
      </c>
    </row>
    <row r="203" spans="1:9" ht="25.5" thickBot="1">
      <c r="A203" s="1">
        <v>41618</v>
      </c>
      <c r="B203" s="2" t="s">
        <v>0</v>
      </c>
      <c r="C203" s="3" t="s">
        <v>1</v>
      </c>
      <c r="D203" s="4" t="s">
        <v>103</v>
      </c>
      <c r="E203" s="5" t="s">
        <v>104</v>
      </c>
      <c r="F203" s="6">
        <v>20</v>
      </c>
      <c r="G203" s="7">
        <v>83.677999999999997</v>
      </c>
      <c r="H203" s="6"/>
      <c r="I203" s="7">
        <v>-1673.56</v>
      </c>
    </row>
    <row r="204" spans="1:9" ht="25.5" thickBot="1">
      <c r="A204" s="1">
        <v>41618</v>
      </c>
      <c r="B204" s="2" t="s">
        <v>0</v>
      </c>
      <c r="C204" s="3" t="s">
        <v>1</v>
      </c>
      <c r="D204" s="4" t="s">
        <v>122</v>
      </c>
      <c r="E204" s="5" t="s">
        <v>123</v>
      </c>
      <c r="F204" s="6">
        <v>40</v>
      </c>
      <c r="G204" s="7">
        <v>43.337699999999998</v>
      </c>
      <c r="H204" s="6"/>
      <c r="I204" s="7">
        <v>-1733.51</v>
      </c>
    </row>
    <row r="205" spans="1:9" ht="37.5" thickBot="1">
      <c r="A205" s="1">
        <v>41618</v>
      </c>
      <c r="B205" s="2" t="s">
        <v>0</v>
      </c>
      <c r="C205" s="3" t="s">
        <v>1</v>
      </c>
      <c r="D205" s="4" t="s">
        <v>46</v>
      </c>
      <c r="E205" s="5" t="s">
        <v>47</v>
      </c>
      <c r="F205" s="6">
        <v>24</v>
      </c>
      <c r="G205" s="7">
        <v>70.707800000000006</v>
      </c>
      <c r="H205" s="6"/>
      <c r="I205" s="7">
        <v>-1696.99</v>
      </c>
    </row>
    <row r="206" spans="1:9" ht="37.5" thickBot="1">
      <c r="A206" s="1">
        <v>41618</v>
      </c>
      <c r="B206" s="2" t="s">
        <v>0</v>
      </c>
      <c r="C206" s="3" t="s">
        <v>1</v>
      </c>
      <c r="D206" s="4" t="s">
        <v>54</v>
      </c>
      <c r="E206" s="5" t="s">
        <v>55</v>
      </c>
      <c r="F206" s="6">
        <v>42</v>
      </c>
      <c r="G206" s="7">
        <v>41.0886</v>
      </c>
      <c r="H206" s="6"/>
      <c r="I206" s="7">
        <v>-1725.72</v>
      </c>
    </row>
    <row r="207" spans="1:9" ht="37.5" thickBot="1">
      <c r="A207" s="1">
        <v>41618</v>
      </c>
      <c r="B207" s="2" t="s">
        <v>0</v>
      </c>
      <c r="C207" s="3" t="s">
        <v>1</v>
      </c>
      <c r="D207" s="4" t="s">
        <v>119</v>
      </c>
      <c r="E207" s="5" t="s">
        <v>120</v>
      </c>
      <c r="F207" s="6">
        <v>36</v>
      </c>
      <c r="G207" s="7">
        <v>47.338999999999999</v>
      </c>
      <c r="H207" s="6"/>
      <c r="I207" s="7">
        <v>-1704.2</v>
      </c>
    </row>
    <row r="208" spans="1:9" ht="37.5" thickBot="1">
      <c r="A208" s="1">
        <v>41618</v>
      </c>
      <c r="B208" s="2" t="s">
        <v>0</v>
      </c>
      <c r="C208" s="3" t="s">
        <v>1</v>
      </c>
      <c r="D208" s="4" t="s">
        <v>79</v>
      </c>
      <c r="E208" s="5" t="s">
        <v>80</v>
      </c>
      <c r="F208" s="6">
        <v>18</v>
      </c>
      <c r="G208" s="7">
        <v>93.977999999999994</v>
      </c>
      <c r="H208" s="6"/>
      <c r="I208" s="7">
        <v>-1691.6</v>
      </c>
    </row>
    <row r="209" spans="1:9" ht="49.5" thickBot="1">
      <c r="A209" s="1">
        <v>41618</v>
      </c>
      <c r="B209" s="2" t="s">
        <v>0</v>
      </c>
      <c r="C209" s="3" t="s">
        <v>1</v>
      </c>
      <c r="D209" s="4" t="s">
        <v>44</v>
      </c>
      <c r="E209" s="5" t="s">
        <v>45</v>
      </c>
      <c r="F209" s="6">
        <v>22</v>
      </c>
      <c r="G209" s="7">
        <v>80.163899999999998</v>
      </c>
      <c r="H209" s="6"/>
      <c r="I209" s="7">
        <v>-1763.61</v>
      </c>
    </row>
    <row r="210" spans="1:9" ht="25.5" thickBot="1">
      <c r="A210" s="1">
        <v>41618</v>
      </c>
      <c r="B210" s="2" t="s">
        <v>0</v>
      </c>
      <c r="C210" s="3" t="s">
        <v>1</v>
      </c>
      <c r="D210" s="4" t="s">
        <v>48</v>
      </c>
      <c r="E210" s="5" t="s">
        <v>49</v>
      </c>
      <c r="F210" s="6">
        <v>21</v>
      </c>
      <c r="G210" s="7">
        <v>82.492999999999995</v>
      </c>
      <c r="H210" s="6"/>
      <c r="I210" s="7">
        <v>-1732.35</v>
      </c>
    </row>
    <row r="211" spans="1:9" ht="37.5" thickBot="1">
      <c r="A211" s="1">
        <v>41618</v>
      </c>
      <c r="B211" s="2" t="s">
        <v>0</v>
      </c>
      <c r="C211" s="3" t="s">
        <v>1</v>
      </c>
      <c r="D211" s="4" t="s">
        <v>69</v>
      </c>
      <c r="E211" s="5" t="s">
        <v>70</v>
      </c>
      <c r="F211" s="6">
        <v>37</v>
      </c>
      <c r="G211" s="7">
        <v>46.837499999999999</v>
      </c>
      <c r="H211" s="6"/>
      <c r="I211" s="7">
        <v>-1732.99</v>
      </c>
    </row>
    <row r="212" spans="1:9" ht="49.5" thickBot="1">
      <c r="A212" s="1">
        <v>41618</v>
      </c>
      <c r="B212" s="2" t="s">
        <v>0</v>
      </c>
      <c r="C212" s="3" t="s">
        <v>1</v>
      </c>
      <c r="D212" s="4" t="s">
        <v>40</v>
      </c>
      <c r="E212" s="5" t="s">
        <v>41</v>
      </c>
      <c r="F212" s="6">
        <v>14</v>
      </c>
      <c r="G212" s="7">
        <v>126.75279999999999</v>
      </c>
      <c r="H212" s="6"/>
      <c r="I212" s="7">
        <v>-1774.54</v>
      </c>
    </row>
    <row r="213" spans="1:9" ht="37.5" thickBot="1">
      <c r="A213" s="1">
        <v>41618</v>
      </c>
      <c r="B213" s="2" t="s">
        <v>0</v>
      </c>
      <c r="C213" s="3" t="s">
        <v>1</v>
      </c>
      <c r="D213" s="4" t="s">
        <v>50</v>
      </c>
      <c r="E213" s="5" t="s">
        <v>51</v>
      </c>
      <c r="F213" s="6">
        <v>43</v>
      </c>
      <c r="G213" s="7">
        <v>39.878999999999998</v>
      </c>
      <c r="H213" s="6"/>
      <c r="I213" s="7">
        <v>-1714.8</v>
      </c>
    </row>
    <row r="214" spans="1:9" ht="37.5" thickBot="1">
      <c r="A214" s="1">
        <v>41618</v>
      </c>
      <c r="B214" s="2" t="s">
        <v>0</v>
      </c>
      <c r="C214" s="3" t="s">
        <v>1</v>
      </c>
      <c r="D214" s="4" t="s">
        <v>52</v>
      </c>
      <c r="E214" s="5" t="s">
        <v>53</v>
      </c>
      <c r="F214" s="6">
        <v>18</v>
      </c>
      <c r="G214" s="7">
        <v>94.365300000000005</v>
      </c>
      <c r="H214" s="6"/>
      <c r="I214" s="7">
        <v>-1698.58</v>
      </c>
    </row>
    <row r="215" spans="1:9" ht="25.5" thickBot="1">
      <c r="A215" s="1">
        <v>41618</v>
      </c>
      <c r="B215" s="2" t="s">
        <v>0</v>
      </c>
      <c r="C215" s="3" t="s">
        <v>1</v>
      </c>
      <c r="D215" s="4" t="s">
        <v>31</v>
      </c>
      <c r="E215" s="5" t="s">
        <v>32</v>
      </c>
      <c r="F215" s="6">
        <v>59</v>
      </c>
      <c r="G215" s="7">
        <v>43.918599999999998</v>
      </c>
      <c r="H215" s="6"/>
      <c r="I215" s="7">
        <v>-2591.1999999999998</v>
      </c>
    </row>
    <row r="216" spans="1:9" ht="37.5" thickBot="1">
      <c r="A216" s="1">
        <v>41618</v>
      </c>
      <c r="B216" s="2" t="s">
        <v>0</v>
      </c>
      <c r="C216" s="3" t="s">
        <v>1</v>
      </c>
      <c r="D216" s="4" t="s">
        <v>129</v>
      </c>
      <c r="E216" s="5" t="s">
        <v>130</v>
      </c>
      <c r="F216" s="6">
        <v>23</v>
      </c>
      <c r="G216" s="7">
        <v>75.298000000000002</v>
      </c>
      <c r="H216" s="6"/>
      <c r="I216" s="7">
        <v>-1731.85</v>
      </c>
    </row>
    <row r="217" spans="1:9" ht="25.5" thickBot="1">
      <c r="A217" s="1">
        <v>41618</v>
      </c>
      <c r="B217" s="2" t="s">
        <v>0</v>
      </c>
      <c r="C217" s="3" t="s">
        <v>1</v>
      </c>
      <c r="D217" s="4" t="s">
        <v>75</v>
      </c>
      <c r="E217" s="5" t="s">
        <v>76</v>
      </c>
      <c r="F217" s="6">
        <v>13</v>
      </c>
      <c r="G217" s="7">
        <v>127.688</v>
      </c>
      <c r="H217" s="6"/>
      <c r="I217" s="7">
        <v>-1659.94</v>
      </c>
    </row>
    <row r="218" spans="1:9" ht="49.5" thickBot="1">
      <c r="A218" s="1">
        <v>41618</v>
      </c>
      <c r="B218" s="2" t="s">
        <v>0</v>
      </c>
      <c r="C218" s="3" t="s">
        <v>1</v>
      </c>
      <c r="D218" s="4" t="s">
        <v>66</v>
      </c>
      <c r="E218" s="5" t="s">
        <v>131</v>
      </c>
      <c r="F218" s="6">
        <v>7</v>
      </c>
      <c r="G218" s="7">
        <v>229.4402</v>
      </c>
      <c r="H218" s="6"/>
      <c r="I218" s="7">
        <v>-1606.08</v>
      </c>
    </row>
    <row r="219" spans="1:9" ht="49.5" thickBot="1">
      <c r="A219" s="1">
        <v>41617</v>
      </c>
      <c r="B219" s="2" t="s">
        <v>4</v>
      </c>
      <c r="C219" s="3" t="s">
        <v>1</v>
      </c>
      <c r="D219" s="4" t="s">
        <v>126</v>
      </c>
      <c r="E219" s="5" t="s">
        <v>127</v>
      </c>
      <c r="F219" s="27">
        <v>100000</v>
      </c>
      <c r="G219" s="7">
        <v>1</v>
      </c>
      <c r="H219" s="6"/>
      <c r="I219" s="7">
        <v>100000</v>
      </c>
    </row>
    <row r="220" spans="1:9" ht="49.5" thickBot="1">
      <c r="A220" s="1">
        <v>41617</v>
      </c>
      <c r="B220" s="2" t="s">
        <v>0</v>
      </c>
      <c r="C220" s="3" t="s">
        <v>1</v>
      </c>
      <c r="D220" s="4" t="s">
        <v>7</v>
      </c>
      <c r="E220" s="5" t="s">
        <v>8</v>
      </c>
      <c r="F220" s="27">
        <v>100000</v>
      </c>
      <c r="G220" s="7">
        <v>1</v>
      </c>
      <c r="H220" s="6"/>
      <c r="I220" s="7">
        <v>-100000</v>
      </c>
    </row>
    <row r="221" spans="1:9" ht="49.5" thickBot="1">
      <c r="A221" s="17">
        <v>41617</v>
      </c>
      <c r="B221" s="18" t="s">
        <v>0</v>
      </c>
      <c r="C221" s="26" t="s">
        <v>1</v>
      </c>
      <c r="D221" s="19" t="s">
        <v>126</v>
      </c>
      <c r="E221" s="20" t="s">
        <v>127</v>
      </c>
      <c r="F221" s="28">
        <v>100000</v>
      </c>
      <c r="G221" s="22">
        <v>1</v>
      </c>
      <c r="H221" s="21"/>
      <c r="I221" s="22">
        <v>-100000</v>
      </c>
    </row>
    <row r="222" spans="1:9" ht="25.5" thickTop="1">
      <c r="A222" s="23" t="s">
        <v>121</v>
      </c>
    </row>
  </sheetData>
  <mergeCells count="64">
    <mergeCell ref="H130:H132"/>
    <mergeCell ref="I130:I132"/>
    <mergeCell ref="B159:B161"/>
    <mergeCell ref="C159:C161"/>
    <mergeCell ref="D159:D161"/>
    <mergeCell ref="E159:E161"/>
    <mergeCell ref="F159:F161"/>
    <mergeCell ref="G159:G161"/>
    <mergeCell ref="H159:H161"/>
    <mergeCell ref="I159:I161"/>
    <mergeCell ref="B130:B132"/>
    <mergeCell ref="C130:C132"/>
    <mergeCell ref="D130:D132"/>
    <mergeCell ref="E130:E132"/>
    <mergeCell ref="F130:F132"/>
    <mergeCell ref="G130:G132"/>
    <mergeCell ref="H90:H92"/>
    <mergeCell ref="I90:I92"/>
    <mergeCell ref="B95:B97"/>
    <mergeCell ref="C95:C97"/>
    <mergeCell ref="D95:D97"/>
    <mergeCell ref="E95:E97"/>
    <mergeCell ref="F95:F97"/>
    <mergeCell ref="G95:G97"/>
    <mergeCell ref="H95:H97"/>
    <mergeCell ref="I95:I97"/>
    <mergeCell ref="B90:B92"/>
    <mergeCell ref="C90:C92"/>
    <mergeCell ref="D90:D92"/>
    <mergeCell ref="E90:E92"/>
    <mergeCell ref="F90:F92"/>
    <mergeCell ref="G90:G92"/>
    <mergeCell ref="H83:H85"/>
    <mergeCell ref="I83:I85"/>
    <mergeCell ref="B86:B88"/>
    <mergeCell ref="C86:C88"/>
    <mergeCell ref="D86:D88"/>
    <mergeCell ref="E86:E88"/>
    <mergeCell ref="F86:F88"/>
    <mergeCell ref="G86:G88"/>
    <mergeCell ref="H86:H88"/>
    <mergeCell ref="I86:I88"/>
    <mergeCell ref="B83:B85"/>
    <mergeCell ref="C83:C85"/>
    <mergeCell ref="D83:D85"/>
    <mergeCell ref="E83:E85"/>
    <mergeCell ref="F83:F85"/>
    <mergeCell ref="G83:G85"/>
    <mergeCell ref="H19:H21"/>
    <mergeCell ref="I19:I21"/>
    <mergeCell ref="B55:B57"/>
    <mergeCell ref="C55:C57"/>
    <mergeCell ref="D55:D57"/>
    <mergeCell ref="E55:E57"/>
    <mergeCell ref="F55:F57"/>
    <mergeCell ref="G55:G57"/>
    <mergeCell ref="H55:H57"/>
    <mergeCell ref="I55:I57"/>
    <mergeCell ref="B19:B21"/>
    <mergeCell ref="C19:C21"/>
    <mergeCell ref="D19:D21"/>
    <mergeCell ref="E19:E21"/>
    <mergeCell ref="F19:F21"/>
    <mergeCell ref="G19:G21"/>
  </mergeCells>
  <hyperlinks>
    <hyperlink ref="C1" r:id="rId1" display="javascript:void(0);"/>
    <hyperlink ref="C2" r:id="rId2" display="javascript:void(0);"/>
    <hyperlink ref="C3" r:id="rId3" display="javascript:void(0);"/>
    <hyperlink ref="C4" r:id="rId4" display="javascript:void(0);"/>
    <hyperlink ref="C5" r:id="rId5" display="javascript:void(0);"/>
    <hyperlink ref="C10" r:id="rId6" display="javascript:void(0);"/>
    <hyperlink ref="C12" r:id="rId7" display="javascript:void(0);"/>
    <hyperlink ref="C14" r:id="rId8" display="javascript:void(0);"/>
    <hyperlink ref="C16" r:id="rId9" display="javascript:void(0);"/>
    <hyperlink ref="C22" r:id="rId10" display="javascript:void(0);"/>
    <hyperlink ref="C25" r:id="rId11" display="javascript:void(0);"/>
    <hyperlink ref="C29" r:id="rId12" display="javascript:void(0);"/>
    <hyperlink ref="C35" r:id="rId13" display="javascript:void(0);"/>
    <hyperlink ref="C37" r:id="rId14" display="javascript:void(0);"/>
    <hyperlink ref="C42" r:id="rId15" display="javascript:void(0);"/>
    <hyperlink ref="C47" r:id="rId16" display="javascript:void(0);"/>
    <hyperlink ref="C49" r:id="rId17" display="javascript:void(0);"/>
    <hyperlink ref="C51" r:id="rId18" display="javascript:void(0);"/>
    <hyperlink ref="A53" r:id="rId19" display="javascript:void(0);"/>
    <hyperlink ref="C58" r:id="rId20" display="javascript:void(0);"/>
    <hyperlink ref="C60" r:id="rId21" display="javascript:void(0);"/>
    <hyperlink ref="C62" r:id="rId22" display="javascript:void(0);"/>
    <hyperlink ref="C66" r:id="rId23" display="javascript:void(0);"/>
    <hyperlink ref="C68" r:id="rId24" display="javascript:void(0);"/>
    <hyperlink ref="C74" r:id="rId25" display="javascript:void(0);"/>
    <hyperlink ref="C76" r:id="rId26" display="javascript:void(0);"/>
    <hyperlink ref="C77" r:id="rId27" display="javascript:void(0);"/>
    <hyperlink ref="C78" r:id="rId28" display="javascript:void(0);"/>
    <hyperlink ref="C79" r:id="rId29" display="javascript:void(0);"/>
    <hyperlink ref="C80" r:id="rId30" display="javascript:void(0);"/>
    <hyperlink ref="C82" r:id="rId31" display="javascript:void(0);"/>
    <hyperlink ref="C93" r:id="rId32" display="javascript:void(0);"/>
    <hyperlink ref="C98" r:id="rId33" display="javascript:void(0);"/>
    <hyperlink ref="C100" r:id="rId34" display="javascript:void(0);"/>
    <hyperlink ref="C102" r:id="rId35" display="javascript:void(0);"/>
    <hyperlink ref="C104" r:id="rId36" display="javascript:void(0);"/>
    <hyperlink ref="C106" r:id="rId37" display="javascript:void(0);"/>
    <hyperlink ref="C108" r:id="rId38" display="javascript:void(0);"/>
    <hyperlink ref="C109" r:id="rId39" display="javascript:void(0);"/>
    <hyperlink ref="C110" r:id="rId40" display="javascript:void(0);"/>
    <hyperlink ref="C116" r:id="rId41" display="javascript:void(0);"/>
    <hyperlink ref="C117" r:id="rId42" display="javascript:void(0);"/>
    <hyperlink ref="C118" r:id="rId43" display="javascript:void(0);"/>
    <hyperlink ref="C123" r:id="rId44" display="javascript:void(0);"/>
    <hyperlink ref="C125" r:id="rId45" display="javascript:void(0);"/>
    <hyperlink ref="C127" r:id="rId46" display="javascript:void(0);"/>
    <hyperlink ref="C133" r:id="rId47" display="javascript:void(0);"/>
    <hyperlink ref="C136" r:id="rId48" display="javascript:void(0);"/>
    <hyperlink ref="C137" r:id="rId49" display="javascript:void(0);"/>
    <hyperlink ref="C138" r:id="rId50" display="javascript:void(0);"/>
    <hyperlink ref="C140" r:id="rId51" display="javascript:void(0);"/>
    <hyperlink ref="C143" r:id="rId52" display="javascript:void(0);"/>
    <hyperlink ref="C144" r:id="rId53" display="javascript:void(0);"/>
    <hyperlink ref="C149" r:id="rId54" display="javascript:void(0);"/>
    <hyperlink ref="C150" r:id="rId55" display="javascript:void(0);"/>
    <hyperlink ref="C151" r:id="rId56" display="javascript:void(0);"/>
    <hyperlink ref="C152" r:id="rId57" display="javascript:void(0);"/>
    <hyperlink ref="C153" r:id="rId58" display="javascript:void(0);"/>
    <hyperlink ref="C154" r:id="rId59" display="javascript:void(0);"/>
    <hyperlink ref="C162" r:id="rId60" display="javascript:void(0);"/>
    <hyperlink ref="C163" r:id="rId61" display="javascript:void(0);"/>
    <hyperlink ref="C164" r:id="rId62" display="javascript:void(0);"/>
    <hyperlink ref="C165" r:id="rId63" display="javascript:void(0);"/>
    <hyperlink ref="C166" r:id="rId64" display="javascript:void(0);"/>
    <hyperlink ref="C167" r:id="rId65" display="javascript:void(0);"/>
    <hyperlink ref="C168" r:id="rId66" display="javascript:void(0);"/>
    <hyperlink ref="C169" r:id="rId67" display="javascript:void(0);"/>
    <hyperlink ref="C172" r:id="rId68" display="javascript:void(0);"/>
    <hyperlink ref="C173" r:id="rId69" display="javascript:void(0);"/>
    <hyperlink ref="C174" r:id="rId70" display="javascript:void(0);"/>
    <hyperlink ref="C175" r:id="rId71" display="javascript:void(0);"/>
    <hyperlink ref="C176" r:id="rId72" display="javascript:void(0);"/>
    <hyperlink ref="C177" r:id="rId73" display="javascript:void(0);"/>
    <hyperlink ref="C178" r:id="rId74" display="javascript:void(0);"/>
    <hyperlink ref="C179" r:id="rId75" display="javascript:void(0);"/>
    <hyperlink ref="C180" r:id="rId76" display="javascript:void(0);"/>
    <hyperlink ref="C181" r:id="rId77" display="javascript:void(0);"/>
    <hyperlink ref="C182" r:id="rId78" display="javascript:void(0);"/>
    <hyperlink ref="C183" r:id="rId79" display="javascript:void(0);"/>
    <hyperlink ref="C184" r:id="rId80" display="javascript:void(0);"/>
    <hyperlink ref="C185" r:id="rId81" display="javascript:void(0);"/>
    <hyperlink ref="C186" r:id="rId82" display="javascript:void(0);"/>
    <hyperlink ref="C187" r:id="rId83" display="javascript:void(0);"/>
    <hyperlink ref="C188" r:id="rId84" display="javascript:void(0);"/>
    <hyperlink ref="C189" r:id="rId85" display="javascript:void(0);"/>
    <hyperlink ref="C190" r:id="rId86" display="javascript:void(0);"/>
    <hyperlink ref="C191" r:id="rId87" display="javascript:void(0);"/>
    <hyperlink ref="C192" r:id="rId88" display="javascript:void(0);"/>
    <hyperlink ref="C193" r:id="rId89" display="javascript:void(0);"/>
    <hyperlink ref="C194" r:id="rId90" display="javascript:void(0);"/>
    <hyperlink ref="C195" r:id="rId91" display="javascript:void(0);"/>
    <hyperlink ref="C196" r:id="rId92" display="javascript:void(0);"/>
    <hyperlink ref="C197" r:id="rId93" display="javascript:void(0);"/>
    <hyperlink ref="C198" r:id="rId94" display="javascript:void(0);"/>
    <hyperlink ref="C199" r:id="rId95" display="javascript:void(0);"/>
    <hyperlink ref="C200" r:id="rId96" display="javascript:void(0);"/>
    <hyperlink ref="C201" r:id="rId97" display="javascript:void(0);"/>
    <hyperlink ref="C202" r:id="rId98" display="javascript:void(0);"/>
    <hyperlink ref="C203" r:id="rId99" display="javascript:void(0);"/>
    <hyperlink ref="C204" r:id="rId100" display="javascript:void(0);"/>
    <hyperlink ref="C205" r:id="rId101" display="javascript:void(0);"/>
    <hyperlink ref="C206" r:id="rId102" display="javascript:void(0);"/>
    <hyperlink ref="C207" r:id="rId103" display="javascript:void(0);"/>
    <hyperlink ref="C208" r:id="rId104" display="javascript:void(0);"/>
    <hyperlink ref="C209" r:id="rId105" display="javascript:void(0);"/>
    <hyperlink ref="C210" r:id="rId106" display="javascript:void(0);"/>
    <hyperlink ref="C211" r:id="rId107" display="javascript:void(0);"/>
    <hyperlink ref="C212" r:id="rId108" display="javascript:void(0);"/>
    <hyperlink ref="C213" r:id="rId109" display="javascript:void(0);"/>
    <hyperlink ref="C214" r:id="rId110" display="javascript:void(0);"/>
    <hyperlink ref="C215" r:id="rId111" display="javascript:void(0);"/>
    <hyperlink ref="C216" r:id="rId112" display="javascript:void(0);"/>
    <hyperlink ref="C217" r:id="rId113" display="javascript:void(0);"/>
    <hyperlink ref="C218" r:id="rId114" display="javascript:void(0);"/>
    <hyperlink ref="C219" r:id="rId115" display="javascript:void(0);"/>
    <hyperlink ref="C220" r:id="rId116" display="javascript:void(0);"/>
    <hyperlink ref="C221" r:id="rId117" display="javascript:void(0);"/>
  </hyperlinks>
  <pageMargins left="0.7" right="0.7" top="0.75" bottom="0.75" header="0.3" footer="0.3"/>
  <pageSetup orientation="portrait" r:id="rId118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A13" workbookViewId="0">
      <selection activeCell="B25" sqref="B25"/>
    </sheetView>
  </sheetViews>
  <sheetFormatPr defaultRowHeight="15.75"/>
  <cols>
    <col min="2" max="3" width="14.375" customWidth="1"/>
  </cols>
  <sheetData>
    <row r="1" spans="2:6">
      <c r="B1" s="31">
        <v>3019.95</v>
      </c>
      <c r="C1" s="31"/>
      <c r="D1">
        <v>2015</v>
      </c>
      <c r="E1">
        <v>5500</v>
      </c>
      <c r="F1">
        <v>30747</v>
      </c>
    </row>
    <row r="2" spans="2:6">
      <c r="B2" s="31">
        <v>90213.36</v>
      </c>
      <c r="C2" s="31"/>
      <c r="D2">
        <v>2013</v>
      </c>
      <c r="E2">
        <v>5000</v>
      </c>
    </row>
    <row r="3" spans="2:6">
      <c r="B3" s="31">
        <v>30470.89</v>
      </c>
      <c r="C3" s="31"/>
      <c r="D3">
        <v>2012</v>
      </c>
      <c r="E3">
        <v>5000</v>
      </c>
    </row>
    <row r="4" spans="2:6">
      <c r="B4" s="31">
        <v>41014.660000000003</v>
      </c>
      <c r="C4" s="31"/>
      <c r="D4">
        <v>2011</v>
      </c>
      <c r="E4">
        <v>5000</v>
      </c>
    </row>
    <row r="5" spans="2:6">
      <c r="D5">
        <v>2010</v>
      </c>
      <c r="E5">
        <v>5000</v>
      </c>
    </row>
    <row r="6" spans="2:6">
      <c r="B6" s="30">
        <f>SUM(B1:B5)</f>
        <v>164718.85999999999</v>
      </c>
      <c r="C6" s="30"/>
      <c r="D6">
        <v>2009</v>
      </c>
      <c r="E6">
        <v>2090</v>
      </c>
    </row>
    <row r="7" spans="2:6">
      <c r="D7">
        <v>2004</v>
      </c>
      <c r="E7">
        <v>3000</v>
      </c>
    </row>
    <row r="9" spans="2:6">
      <c r="B9">
        <v>169957</v>
      </c>
      <c r="E9">
        <f>SUM(E1:E8)</f>
        <v>30590</v>
      </c>
    </row>
    <row r="10" spans="2:6">
      <c r="B10" s="30">
        <v>6500</v>
      </c>
      <c r="C10" s="30"/>
    </row>
    <row r="12" spans="2:6">
      <c r="B12" s="30">
        <f>SUM(B6+B10*2)</f>
        <v>177718.86</v>
      </c>
      <c r="C12" s="30"/>
    </row>
    <row r="14" spans="2:6">
      <c r="B14">
        <v>171712.18</v>
      </c>
    </row>
    <row r="15" spans="2:6">
      <c r="B15" s="30">
        <f>SUM(B10+B6)</f>
        <v>171218.86</v>
      </c>
      <c r="C15" s="30"/>
    </row>
    <row r="16" spans="2:6">
      <c r="B16" s="30">
        <f>SUM(B14-B15)</f>
        <v>493.32000000000698</v>
      </c>
      <c r="C16" s="30"/>
    </row>
    <row r="19" spans="1:2">
      <c r="A19" t="s">
        <v>132</v>
      </c>
    </row>
    <row r="21" spans="1:2">
      <c r="B21" t="s">
        <v>134</v>
      </c>
    </row>
    <row r="22" spans="1:2">
      <c r="B22" t="s">
        <v>133</v>
      </c>
    </row>
    <row r="23" spans="1:2">
      <c r="B23" t="s">
        <v>135</v>
      </c>
    </row>
    <row r="24" spans="1:2">
      <c r="B24" t="s">
        <v>136</v>
      </c>
    </row>
    <row r="25" spans="1:2">
      <c r="B25" t="s">
        <v>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chen</cp:lastModifiedBy>
  <dcterms:created xsi:type="dcterms:W3CDTF">2014-05-07T02:07:07Z</dcterms:created>
  <dcterms:modified xsi:type="dcterms:W3CDTF">2016-04-15T18:27:40Z</dcterms:modified>
</cp:coreProperties>
</file>