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Science\EXCEL\"/>
    </mc:Choice>
  </mc:AlternateContent>
  <xr:revisionPtr revIDLastSave="0" documentId="8_{F88D4D9E-385C-41F1-97B1-68F262828000}" xr6:coauthVersionLast="47" xr6:coauthVersionMax="47" xr10:uidLastSave="{00000000-0000-0000-0000-000000000000}"/>
  <bookViews>
    <workbookView xWindow="-108" yWindow="-108" windowWidth="23256" windowHeight="13176" firstSheet="2" activeTab="2" xr2:uid="{9F32E480-FB22-4A64-84E9-86AAFDDFB705}"/>
  </bookViews>
  <sheets>
    <sheet name="Sales by category" sheetId="2" r:id="rId1"/>
    <sheet name="Profit gained" sheetId="5" r:id="rId2"/>
    <sheet name="Monthly Sales" sheetId="6" r:id="rId3"/>
    <sheet name="Top 5 Customers" sheetId="7" r:id="rId4"/>
    <sheet name="Sales by state" sheetId="8" r:id="rId5"/>
    <sheet name="salesdata" sheetId="1" r:id="rId6"/>
    <sheet name="Customer Count" sheetId="10" r:id="rId7"/>
    <sheet name="Dashboard" sheetId="12" r:id="rId8"/>
  </sheets>
  <definedNames>
    <definedName name="_xlchart.v2.0" hidden="1">'Sales by category'!$D$9:$D$25</definedName>
    <definedName name="_xlchart.v2.1" hidden="1">'Sales by category'!$E$9:$E$25</definedName>
    <definedName name="_xlchart.v2.16" hidden="1">'Sales by category'!$D$4:$D$20</definedName>
    <definedName name="_xlchart.v2.17" hidden="1">'Sales by category'!$E$4:$E$20</definedName>
    <definedName name="_xlchart.v2.2" hidden="1">'Sales by category'!$D$4:$D$20</definedName>
    <definedName name="_xlchart.v2.3" hidden="1">'Sales by category'!$E$4:$E$20</definedName>
    <definedName name="_xlchart.v5.10" hidden="1">'Sales by state'!$E$3</definedName>
    <definedName name="_xlchart.v5.11" hidden="1">'Sales by state'!$E$4:$E$52</definedName>
    <definedName name="_xlchart.v5.12" hidden="1">'Sales by state'!$D$3</definedName>
    <definedName name="_xlchart.v5.13" hidden="1">'Sales by state'!$D$4:$D$52</definedName>
    <definedName name="_xlchart.v5.14" hidden="1">'Sales by state'!$E$3</definedName>
    <definedName name="_xlchart.v5.15" hidden="1">'Sales by state'!$E$4:$E$52</definedName>
    <definedName name="_xlchart.v5.4" hidden="1">'Sales by state'!$D$3</definedName>
    <definedName name="_xlchart.v5.5" hidden="1">'Sales by state'!$D$4:$D$52</definedName>
    <definedName name="_xlchart.v5.6" hidden="1">'Sales by state'!$E$3</definedName>
    <definedName name="_xlchart.v5.7"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36" r:id="rId9"/>
    <pivotCache cacheId="7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11" i="2"/>
  <c r="E12" i="2"/>
  <c r="E13" i="2"/>
  <c r="E14" i="2"/>
  <c r="E15" i="2"/>
  <c r="E16" i="2"/>
  <c r="E17" i="2"/>
  <c r="E18" i="2"/>
  <c r="E19" i="2"/>
  <c r="E20" i="2"/>
  <c r="E21" i="2"/>
  <c r="E22" i="2"/>
  <c r="E23" i="2"/>
  <c r="E24" i="2"/>
  <c r="E25" i="2"/>
  <c r="D10" i="2"/>
  <c r="D11" i="2"/>
  <c r="D12" i="2"/>
  <c r="D13" i="2"/>
  <c r="D14" i="2"/>
  <c r="D15" i="2"/>
  <c r="D16" i="2"/>
  <c r="D17" i="2"/>
  <c r="D18" i="2"/>
  <c r="D19" i="2"/>
  <c r="D20" i="2"/>
  <c r="D21" i="2"/>
  <c r="D22" i="2"/>
  <c r="D23" i="2"/>
  <c r="D24" i="2"/>
  <c r="D25" i="2"/>
  <c r="E9" i="2"/>
  <c r="D9" i="2"/>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 r="D4" i="7"/>
  <c r="D5" i="7"/>
  <c r="E5" i="7"/>
  <c r="D6" i="7"/>
  <c r="E6" i="7"/>
  <c r="D7" i="7"/>
  <c r="E7" i="7"/>
  <c r="D8" i="7"/>
  <c r="E8" i="7"/>
  <c r="E4" i="7"/>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<sst xmlns="http://schemas.openxmlformats.org/spreadsheetml/2006/main" count="53355" uniqueCount="2729">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</sst>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border>
        <bottom style="thin">
          <color theme="8"/>
        </bottom>
        <vertical/>
        <horizontal/>
      </border>
    </dxf>
    <dxf>
      <font>
        <color theme="8" tint="0.79998168889431442"/>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numFmt numFmtId="2" formatCode="0.00"/>
    </dxf>
    <dxf>
      <numFmt numFmtId="2" formatCode="0.00"/>
    </dxf>
    <dxf>
      <numFmt numFmtId="1" formatCode="0"/>
    </dxf>
    <dxf>
      <numFmt numFmtId="1" formatCode="0"/>
    </dxf>
    <dxf>
      <numFmt numFmtId="19" formatCode="dd/mm/yyyy"/>
    </dxf>
  </dxfs>
  <tableStyles count="3" defaultTableStyle="TableStyleMedium2" defaultPivotStyle="PivotStyleLight16">
    <tableStyle name="SlicerStyleLight2 2" pivot="0" table="0" count="10" xr9:uid="{EE1F745D-BD62-4419-9115-39BDAFC5E374}">
      <tableStyleElement type="wholeTable" dxfId="3"/>
      <tableStyleElement type="headerRow" dxfId="2"/>
    </tableStyle>
    <tableStyle name="SlicerStyleLight5 2" pivot="0" table="0" count="10" xr9:uid="{2FA78C7C-29DC-4B50-AE22-DB63F153AF91}">
      <tableStyleElement type="wholeTable" dxfId="5"/>
      <tableStyleElement type="headerRow" dxfId="4"/>
    </tableStyle>
    <tableStyle name="SlicerStyleLight5 2 2" pivot="0" table="0" count="10" xr9:uid="{6BB8FB9E-8B16-4D65-8567-F1F4CDE39F1D}">
      <tableStyleElement type="wholeTable" dxfId="1"/>
      <tableStyleElement type="headerRow" dxfId="0"/>
    </tableStyle>
  </tableStyles>
  <colors>
    <mruColors>
      <color rgb="FFF2F2F2"/>
      <color rgb="FFCC00CC"/>
      <color rgb="FFE498E1"/>
      <color rgb="FFFF2D95"/>
      <color rgb="FFDC2626"/>
      <color rgb="FF00E5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Sales.xlsx]Profit gained!PivotTable5</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EF8-4D6C-9CBE-84544CA9C714}"/>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6EF8-4D6C-9CBE-84544CA9C714}"/>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6EF8-4D6C-9CBE-84544CA9C714}"/>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10981824146981627"/>
          <c:y val="3.8960451545498563E-2"/>
          <c:w val="0.77073731408573931"/>
          <c:h val="0.12155766633539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Sales.xlsx]Monthly Sales!PivotTable6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B15-49F9-B579-5CEED133DD3B}"/>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C46-465D-A4CB-7F80F3E0D7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Sales.xlsx]Customer Count!PivotTable13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F9-4DCE-9E15-AC006E01725C}"/>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Sales.xlsx]Customer Count!PivotTable13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1251585124893"/>
          <c:y val="4.3655675853018376E-2"/>
          <c:w val="0.83138126620852315"/>
          <c:h val="0.79906791686374889"/>
        </c:manualLayout>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B69-4DC0-8DAF-949155963907}"/>
            </c:ext>
          </c:extLst>
        </c:ser>
        <c:dLbls>
          <c:showLegendKey val="0"/>
          <c:showVal val="0"/>
          <c:showCatName val="0"/>
          <c:showSerName val="0"/>
          <c:showPercent val="0"/>
          <c:showBubbleSize val="0"/>
        </c:dLbls>
        <c:gapWidth val="182"/>
        <c:axId val="1969044511"/>
        <c:axId val="1969040191"/>
      </c:barChart>
      <c:catAx>
        <c:axId val="19690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0191"/>
        <c:crosses val="autoZero"/>
        <c:auto val="1"/>
        <c:lblAlgn val="ctr"/>
        <c:lblOffset val="100"/>
        <c:noMultiLvlLbl val="0"/>
      </c:catAx>
      <c:valAx>
        <c:axId val="196904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4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D7-4CC6-8DA2-12C5352E18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D7-4CC6-8DA2-12C5352E18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D7-4CC6-8DA2-12C5352E1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D7-4CC6-8DA2-12C5352E18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D7-4CC6-8DA2-12C5352E185E}"/>
              </c:ext>
            </c:extLst>
          </c:dPt>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5D7-4CC6-8DA2-12C5352E185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Sales.xlsx]Monthly Sales!PivotTable6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2518427711506"/>
          <c:y val="4.8234347993086228E-2"/>
          <c:w val="0.82737242051330406"/>
          <c:h val="0.82663481851353948"/>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E93-4AD2-A96D-6E79A0C17FB3}"/>
            </c:ext>
          </c:extLst>
        </c:ser>
        <c:dLbls>
          <c:showLegendKey val="0"/>
          <c:showVal val="0"/>
          <c:showCatName val="0"/>
          <c:showSerName val="0"/>
          <c:showPercent val="0"/>
          <c:showBubbleSize val="0"/>
        </c:dLbls>
        <c:axId val="1847254095"/>
        <c:axId val="1847256495"/>
      </c:areaChart>
      <c:catAx>
        <c:axId val="184725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6495"/>
        <c:crosses val="autoZero"/>
        <c:auto val="1"/>
        <c:lblAlgn val="ctr"/>
        <c:lblOffset val="100"/>
        <c:noMultiLvlLbl val="0"/>
      </c:catAx>
      <c:valAx>
        <c:axId val="184725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5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Sales.xlsx]Profit gained!PivotTable5</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6981627296588"/>
          <c:y val="0.16585760517799353"/>
          <c:w val="0.75684842519685036"/>
          <c:h val="0.73657658690721917"/>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9AC-47E9-B43B-5F0ECB1099E1}"/>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99AC-47E9-B43B-5F0ECB1099E1}"/>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6-99AC-47E9-B43B-5F0ECB1099E1}"/>
            </c:ext>
          </c:extLst>
        </c:ser>
        <c:dLbls>
          <c:showLegendKey val="0"/>
          <c:showVal val="0"/>
          <c:showCatName val="0"/>
          <c:showSerName val="0"/>
          <c:showPercent val="0"/>
          <c:showBubbleSize val="0"/>
        </c:dLbls>
        <c:smooth val="0"/>
        <c:axId val="1847236815"/>
        <c:axId val="1847237295"/>
      </c:lineChart>
      <c:catAx>
        <c:axId val="1847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7295"/>
        <c:crosses val="autoZero"/>
        <c:auto val="1"/>
        <c:lblAlgn val="ctr"/>
        <c:lblOffset val="100"/>
        <c:noMultiLvlLbl val="0"/>
      </c:catAx>
      <c:valAx>
        <c:axId val="184723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36815"/>
        <c:crosses val="autoZero"/>
        <c:crossBetween val="between"/>
      </c:valAx>
      <c:spPr>
        <a:noFill/>
        <a:ln>
          <a:noFill/>
        </a:ln>
        <a:effectLst/>
      </c:spPr>
    </c:plotArea>
    <c:legend>
      <c:legendPos val="r"/>
      <c:layout>
        <c:manualLayout>
          <c:xMode val="edge"/>
          <c:yMode val="edge"/>
          <c:x val="0"/>
          <c:y val="2.9186586051743534E-2"/>
          <c:w val="0.3100786823453236"/>
          <c:h val="0.44408205553253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37DC7D0-290B-477B-8B75-5E8162F2AAD1}">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0-3E09-4244-B3C0-AA31E946226E}">
          <cx:dataId val="0"/>
          <cx:layoutPr>
            <cx:geography cultureLanguage="en-US" cultureRegion="IN" attribution="Powered by Bing">
              <cx:geoCache provider="{E9337A44-BEBE-4D9F-B70C-5C5E7DAFC167}">
                <cx:binary>1F1pc9tGtv0rLn9+UNA7emoyVQEparNkW7KdxF9QtKRgR2Pffv07EClFgmlLU9GrV9RMhWWRTdzu
03c793br39f9v66T23X5pk+TrPrXdf/r26Cu83/98kt1Hdym6+ogDa9LU5m/6oNrk/5i/vorvL79
5aZcd2Hm/0Jtwn+5DtZlfdu//c+/8W3+rXlnrtd1aLKPzW05XN5WTVJXP3lv51tv1jdpmC3Dqi7D
65r8+nZ5m6y7dXn79s1tVof18GnIb399++RTb9/8Mv+u7577JoFodXODsUwf2LajJGVCb37evklM
5m/ftpQ44NKRnBFn87a4f/bFOsX4l0h0J8/65qa8rSpM6e718cgn8uONw7dvrk2T1dO6+VjCX99+
zsL69ubNVb2ub6u3b8LKLDYfWJhpEp+v7mb9y9OV/8+/Z7/AOsx+8wic+aI999Z32FwGkOXNSZWs
s5v7Nfrn+HByIKlDtdguv3Zm+JADQRzHlnyLH7t/9gafl0q1G6Ono2c4XZ7sJU6/leFosvX9Mv1z
iBg/oJpR6hC+URH1FCJCgOGEjxTSnn7I/bM3EL1AoN3oPAycAfPb1/0EJll/W6evCQw9UFh4SukM
EUceONxmjNr0wehtDOoWkecl+QEi9wPniLzbT0TKeJ1Va1jcV3M3/ACGzLEZ2ZqrmTnT9IAzTYQQ
zp2q2DN389sLJPoBNA8j59hc7iU291HBG/PXm4VJmvRb+Jqq4xxomyuHMP7UmCl1YBNJtWRbh4T3
H6vOfyvWbrB2f8sMuOViL4G7uO3eHK/TvArC1wzkODuQjpBEM7HRHAQCTwI5BAoKcZ629eZ9+hS4
F4u1G7HZ8BlUF8d7CdVinYR/mTJ7Vc1SB1RwKTXZ4oBo4DFOhOgDSRRVhJP7gPyxgr1Mpt0gPR47
Q2jx214idGWaOnizXMemfkXrxzm8kCQcCrM7orPtA8psromcmb+XyrMbn6ejZwhdLfcSoYXJstvr
Orxu6nuD889DbmRFQgki2L2xmymRQuTHHETkdBY/vFCa3fA8GTxDZ/FpT9FJTLm+Ma8HDUPkoB0h
bE43fmYGDbHFgUBkweQsU0UQ86woP8LlfuQclPd7CcpJdhOuXzVD1QdwN5o791H1LDZAPgRdga1D
RnT3M9OaFwi0G5mHgTNgTi72EpgV9ll484qOhjoHQgtBELY9JKKPgwEH6ZCjGKcO2wAz05kXCLQb
mIeBM2BW+5mobhznYl2aJHxVxWFIg5jmlJCH9X+Cj410ltsOKJ4NfvLekG6IhJfLtRum+fgZWleL
vVSjD7dZVg1Ju37VwJpPWCCu3hIHdzTbY6yQuTrMcbRS9gYrUA+PA+uXSrUbqaejZzh9+G0vcTrD
8jTX8XC/Tv88bmPqQFBFHSm2xNuM/nEEHJFSipGtvZs5opdItBufv0fOsDn7cy+xObo1pf+qeSk9
kBwhM5KajambxW0OO+CcMwVr92AKH6vPCwTajczDwBkwR/upNBe37fo1QwQU6JiQnAv2t9l6bNYI
kQdSCOYoVIGmH+D2GJfn5dkNy/24GSoXX/ZSXU5u1sErJjkgCMB/2oreczQzO0YIByiaKWdOYD8r
yG40tsNmYJzsJyVwkiBKM2F1v1H/uV+B7yfAAknltgSnn5Jqjj4g3JFMOH9XuR8ryUsk+gEwD3OZ
Y7OfkfSFKUGo/R9E0sj6GRTiwYzNSnIKCDmwYlJuaqT2LJJ+uVy7cZqPn6F1sZ+R9MS6n96W1e0r
xmiTLjFUCQTbBgIoFDx2OAqmTTkCTS/blJXf6/Em53mZTD9A6dF85gid7qfjMd36fn1ewc7RA1tx
KRTnD0HYY2w0O5iqP5LY2/dnWnTyjDS7UdmMmuFxsp/h2dlrF7QdMDRc0SmtvPtB+PUEEQeRgk1Q
8d56Hti9x57neXl2Y3I/bobK2dVeask704TVK3Oe9oF2YMHkA7c2A4aALiAO2na2cfXMjL1IpN3Y
PBo6g+fdfirN+TrMbu/37StYMXHAUAFFSvO3TjzWGakPKChRDlO3cTEzaJ4VZzcs22EzSM4P91Jj
zk1Wv2qNgKOxA+U0opHh3/2wp/pCbNSluSBUTi0hj03YC0T5ASD3c5hD8mk/IVmXw+s2f061NPBl
UJOnWCh5oGyCpkO9VRBg9QSRF0jyA0geRs4xWe4lJu/LW99k96vzCqYLBQEkKUgl5Tb6fYoMofYB
etdQ5OQzR/+8JLsRuR83w+P9fnatna+ran0dNNVtXVevCAs9QMsMA7O/myRT6MC1BeybM0PlxfLs
Bmc2fIbR+Z56+/A6CP31a2oNuj4VVxr9hA+ll8cOH7S/Ar2JAvTuMtr5CyT6AUAPI+fYnOylPTsP
0U1TvW6zk0Q0pgnabrfE/jyD4QdEo/6MDvd7hd0k+i+S5UewPExjjst+dgach1U1/T/Pw/tF+ufO
hqGLieJwzgNpOQsDwGriSAFFp822bWOW7b9QqB9B9GhGc5D2M8uc1sM05WsihOxeKnTV8N1c2dTO
jmqmInRr2Gb1zJdI9GN4NnOZY7OfPU8Ta/inKePX0x5OEappyqdjHrsSGpxsg+7YaJneBtEz7XmJ
RLux+XvkDJuLP/fS6VzcfivXVbx+RWzQv4kOZ4aG9A02M45Z6wPE0IriVOLm/e+weV6iH2FzP3KO
zX7wANc/PRi5SQI3nufJJ//7U6GIlkEzI6TepTvAB5wmWjjvE9AZJTA7r/ljsXaDNBv+ZCb7cRh0
MgHnt314/YpFZ5wzRCManAnfKs13DI08ILaD2o2DEO4xH/AyaXZj8XjsXGXO99Kc/X5b1W++hGif
edX+M5A1OGsokONse5tmFU7HxrkOpgDPNlaYkTYvFms3TrPhM6h+/7KXUG2qtq9+vEOhlUkyqAnb
TeLgeAeX05He+xLnTJ3uauTPS7UbqKdzmuF0sac0WxC+oqFDBZrjCCio6N1sDrqi8Q5Uif/tnR6b
u/fPSLMbl82oGR7v9/Pg2vs4Qb/Tq56lRv+Gw6A224BsajN7TOFodHbC99j2/ZEp5KpPMHmBRD/A
5WHkHJuzvbRpn9D9jIswbl+xoMYEzrPD69jbFkB7Fk7jfAfjjE7HCjfh3Cw+eJFIu9F5NHQGz6f9
ZHK+3JYp6lL3u/efszjoFbSVoPjfLF7DITUpqdQSIdvdz4wceIEkuzF5GDhD5MunPVWY/lWvICBw
7szhOLTxoAxPLBkabsEZoKHj7x71x5bs0+0z4uwGZTtsBsmnP/YSks/1Ong9DZlanFG8weH0rXOZ
ma+7C1QUWjWonPEAz8mxG4rNqBkSn/dTOf4P8hh4ckIdDWJzZ7FGIc9BqUCg/Xnz/iyPeYlEu3H5
e+QMmy+/7aWW/L7GHQ+ZX79qARq5CyGgZpzt6s+yzE0BGic57inpmat/mUy78Xk8dobQ73uKUFhd
m6wKX7fWCVoM3bNym7x8X7RR8C4CpwMeqLXH7uX3l4j0A3z+HjqH52Q/FWgwuP/Ofz1PM9UEtJbg
lbdNTnNPY8P4CYLTNvYWvftnb0qevz8v0A+guR84B+b/qSLw43vwHi4LXK7r9eHdLYOPrsL7+bt3
c8fdh7Oh20RwJy292fonN7++pZw/Yqmnr3iSQM444dm423VV//rWkvJAK8bQIA1yGjXt6RRBB7rv
17dIfSa3hhQJF+Tg/hUHJ3ayicf59S2aQxjadcBmby+MQJFw+j1B9xWjoCE0Qa1C40qWh8sdP5hk
QF/Rw2ps//0ma9IPJszqChcrwi3mm49Ns5ueCNusQQFSBW4JJ+3w/vX6Evsbnyb/k5CozEgXi1uH
eHWjD2nOcytZ2Hkbjl+EaPJ4za1SVKusGKqBL2vai6BfWMazv/lZyTNrYWgfq1MdiKFZxtrKiuNO
p0l1nog0twbXxL3Iv4m4jnqzxFolEVv4SnFyq3ozNJdJ0Ktk7Tgi965Zygp54cuwyJmbkrCCKDwX
Zfo+IHbdZUs/EWWcu6YTafqOqKGAyH6akuGMpiyL/rKq1mDMI0h3LBKc15M1QvsO5RrH3aaDvFgu
7IjHa6RIGjaBDJxbrzNZVBzXKU/4ccLbqlTHY+XXYbcYwxy39iS2F1Jv9fPHE6j/0+dPxVqGmiFS
MjTR6+n9RxiNEXMqacvwJiIxi8NFbZhggas1tYpoVfadX9bLMqh9HrgWt8Y8+9BxNlR0QfgoO3Za
yyCrYteYgpXkArc6Fnjv50JiCz+WUaGLieEsE+IzFC6nbflUxj4ILRqUzLqRVtnadOmPylfFKnF4
zWw3K2spv8bC9mr4hIerQp/HZnou1+h0R5BO0Q8yf27eDEYZizk3/oA9J93WzpPqj4B7NPPdLgqb
8H3m4VrV2g0Cg1De/fnj4TZn01ZI2XBCVXOBVEBNy/IIGl+0oWX3AbuxVKIKthCdLcUaimTVJ2YM
VXIRWsSQcxYXQ3MVV7Y9Bi7iswSL8nNJkJY/lURQxFfo8puaL5DVzwCoZWhHQ5x5154eM1EemSJP
veHQ8tJKD0eDU/ZA5eeP/H7y6AKRIN/QrD7dR2A/nXygAi+JBru84bKDlq8GIkcSr0TZNRU/DB2P
y69lg1Uv3Eoi0fpq7KEt9WEbGjvvntkIZGbJ1BT7g06aFBWnIHG84ak0vh4jofPa+oYbzlRqHfd1
MClE2psAF7c2XcRHvgjTaqC522vKIJUI7aC5SnMZDYvMImV2pdMgLbNlIUxJL9M2zKpvP1+zyZ4+
srcKUbKNYzJoWcZNQdCWmS1pOs8p7WLsv/VlXWIT2E1sY7HsvmPCcvuStdZVTuNiUpq6M9NLmPvN
f7tYOJ+LEzvMRs7EGYdpe7pYTkGreqik+ZYlwoINj2C9xs5tB7sexBnzBOx+5Te4vTCNRAaLWuZp
ScSxY0VWG7tFAGs7Wf4hwKgsHJP2jPdxbtJnzAqZ7zFcYYGUj+JsFwXCUs78U8+6LNfZyL5VHpVW
ehjVVZ40H4qxDvNs0RVDAeEslbZ4zwxFaoalE4+DddXluXdS6TKJ/EU6jvZwlgZFVntupm3p1YtG
2FZyKVPtj+mCMt3DJFIrGkh2ao86wbfGodcVxTNqSpDpPNkA4DtxIYSWNtIlHMYVM4uBnZkVbdbm
X5UwIhKL3MaptsL1vEbrckFGZcG0e8PGeiYNx3vNnTnJiefgrb6rmSxWTceeV2g+t+Joo0cwIjQh
FP3E322LuI+r1AtM/jUvoUXFIatih59TErDhjFXNgOXQXpuMX9KgHwblNkHZFcECBr+Tl34xetZx
mfJo/FJaTSUvnFBOAULP2zTRR3EjJnhMxTS20NAq0V7mZRSPX8ZExl3s2kkyOa0Qqw+ATKYD/JIN
uDn3i5P2PbBjIhrwUo22XzvLXFSsWknVTNjFvR8iwCjuHq8d3xo61zF9hK8wCB4geWhlU2xQ5yKN
130lsyJf6bYk7RVnZqzflWXslW6SpCVNF5bvpf2xz+Fc/8yczONfWrsl2GTK8RFntEVmEKL83DbM
TThWX6FSgRYGriQOOs62BvOGzCc6T76OJK1K3+2prfLK7UxkkhPWFB0Mxc+fOLdGdDqyRwn8Nsr3
+rsnVqVdBV3Kuj/Z2EybsWv4ZP5opWI4b9kWQn71IjZiE3a0qSv/XMGwYJ/+XIzp/rMnSsFwIy5V
cFw4wEk5ouSn5mhkbVNYWqZfUp6lNXNr0wjr1hRBAWsUxFVGDktPmfBDWzk+LE4eCOMf+k5NW+Pi
6o4uad2a+sVZ4jnyqmdl4gxu1RHZXtaOZYeLQoy9OcMmsgM3srkX5i73JJmUPbCxD00bILo48aK4
njS/xSmh99MNvvngsrhkfXv08xnP7ZqDpm97Yg7p3Z1jyAmezjiWXpB1RaU+t01mI4gVZUkRxLbj
tG85gix+HJCux7btY83w4td3ka0l82lLsybqqHfl9XLa0rQIx7Q8DnPKJhNZjJVNVkXS5lV4NIoh
htZ5XTrF1GRwUminIgXU6OdTojPL5iACcuA2YdWAIGjsmakuWJaOJsroZ6cOGHSrzv1JgNpizaS6
d3qMStAA2bygn1QctnIyKWVewNFYAUEYT3ox/coUMVq/Eh0pfhx2ybQOxdAZeeEVPT4VBmya4uCn
slrFlirZKnfKllWLAf4C031marMMAFPTuHOWomESFCNHvPcUrbqPiUoaM3xmfjtZqrossLXGZAzN
dW07Mc3coTbF+EXRbPKPqWUIAOllmvjD4ZhKUvsrzaym+4wotcRydCpi2H2sHWFNstDS2GK8S/LJ
ujUwm8chzTuYtRoRCR4Y1p6NfyHHIliK1OdYirpWgVUvRNJEUIlA0wj/2qzPZAqnzrmfRdozHXUQ
LiC6UlQ4SDvt70Jd0o1cDrKwPrWpMrAOm/CWBk7fxgtkloGfPWcWZu5oeiRHrx214ZZwl/w88bIj
gxAy79WnqiHYIfWA4xvhEXw/1odHOTfi0Oss01euTNiABU9aL0PIAqOHVerKPqk/KFk5XrTyau7A
GEAh28sShRd4gNSC4td9Bke1hc0vugxL2SdOBl2BFk1w+HE/AWFFIcGLHiLdXtomNZBExDF8Uyzr
KU/9+WpzzZ7aREx+cgIwEri2A1HQPLNBOFhZvt0Pn4JgkInn1k3M8oXX2V50IenIy+GwCEqZO66m
VEeBW5ZFWJzaScN64eaIdqyz0k8tfu6lgWKLojO9f22HiX3ceQ2Xy1hlJrnhUTKWl6mRKf6uxEiS
7j1vid2PSyfKtMgXBeLHqll1nXDai7IIvN64MrVT8o7ZJdHLLCs1WUR93ZSea3qnGCM3yNqS9wu/
j1soQzuW3ZC4vSUiHq00JQ2/kkk9cH9h96TpmqNcdwHxEL95fn1SBwqR2UKNSTeOSGuxFfOTPh68
xi2qPJKrViufLUVq9eOnThoafml44ntLxmtKFgPyUzO40q8rvdQh7eKFLxL/GAd16mVh7G4883Rm
20ekIwFd+VblBPZhHpuUfx5E68fWZ23svv/U1z2rz62qzqxLeAzV3IhSyvLzqFo/M25uDAmqj7of
k/jIC8FurEbDndS4OjaMBgtVjlXhfCNp5GQ3Ac1N2y+xVYbiVjd119mLOOkqEh3XXlYIZ4k8QCTy
yEutWF5ooqw4PmplTqskuA2cjNVY5Z4wp+TnIzMttvRIyioPPoLyraV9mGU8z9VJo70wSN5loo8L
/zBq/bpr33XC88Nw5fG0a8Sll1FWnMiIB76zwl6RLHbzdrTh1pPKCTvt+haXRb0MvHKMhpPOr6wg
POrCFN5mEeuOw8C2ediIP4zVSFGdYHN0lrfoGMIWctHkiLq0Ww/M6eX7hCqFl3rzSysME7yHPhqO
x42m4sW3sSk0bU8jWeY+PSa9ZSm1GCIRN+qozyKSJq7g7eQXbWGFmI7PBJzKuvcGsN2LSARa+O+H
Lu9y9SHyrKhLVipmFs1P4mbQTvteRkyE2i20njgJVdYiiL8o3/Os8YzzpMJKWUMBk30Oq10E4sxi
XqmSdyQsQpJ8iKIucrzDLoIh8A9NiAaucgGTNYk0tFZi00PbD4awWNp5HJXOMqttS2R/UJ9meF4a
JVp/bnynKBYl8mCsLHWaEB5kQWQwfQnkR8jiFoWeYnoeVJj9Ig9IxuQqCrppxVhSx3gxVVBbV1mq
JpPP29p31EJ3tcEGGDPEG0e1LlN8Lt9MNajFiOUrItxupuBLKg9PSwKCJDMj4QQPyXlAxe8k6ad1
zriOwCVZjVUCCiuLnYDfFgUSmmJVhiEirUXnkEEVi9AJRGMBQd4UzZc6ypoww3pZwWiOgmbkpD93
IjWJHALpfLyS2Fl4AsNbxTfP6qcNJktrQl4MFn6X6HRamrYl+ChcrFN0kKFFnQRz3M6nLBkrvoFw
C/A70edGXsWCe5oteKdBALm5CgjWYrt7vLHS+EoVWdPkvHq4W4wGu6ZcbGNcLUYx/YtVIj5ndlha
V9ultjYfv1/kzefAFND4XNE8hQAks4L2WxzKPCyPwowNmHRBR/w5H9enzA/tKyTgvtGu2ABlxrbG
VkPm3ZT+SUb04AmXxEE7yPc6bQxWqaVpgo/QHBxbuQDN4bXaje1hCnr9FPfXQUeVbxff9GYFTQ4N
gl3bzCmgIXK0RW4y2ZHjoXGm7NzeQLvZHtKLE6yP5CFGHAqVTJPv5RBgn/qknB4T8EDil4MpbBV8
Hq2QN/UpZsqm5d1spLEZGkiJSU7fQsKywjhUBxl2V1UHk+ibBbXGbsQ/TMIMV4eWLbI4OhnRrtrn
R74NRss+7MLGQKd15E/MR9UB37BVtPhGpJ9h+1QCESsmX7YIdt9X4LKnL6Tt9MJb38FLktmTOqSj
mOTPGukH3ecm8RM/XGW+g+8NCkZ8dhxXgyL1GdvslTCqdK2Otkuuo7aEOH3IYnwJPIDBw6M8jOHn
W1KM0v6MyC1y2mVeWHUWLuzK9/BwEQW4q31ZJzm4zQSEASgbwBQ0J8r4kzo38K/4XTw0MnJWMYLF
fjhlukp6c1xzY6fpItE8SVvXq3zQhkSTBp8P6qLCC4JGkVykRYP/DmkHEk3YHQFVVIDLTy7auPZA
CnRlhKeTwDftF5l5PbIAbxinvd9pmPJo1bOCwsI4ZZA0zmGSwsWmh72Vebo6ERquqv/Tln0Ee+Mn
xsTx8ZZOjuokKKNVEyTId68HXuFgy3EeBViOI3anM4VxEixY5XWxN35hgWO6+nPBuqCTx/Vm6r32
KywRy/sxxoxiv6vEoRxtAitXl3xaPtLn064BXzVt8Q1/6lRxhxUgDZ3mW4chxUuJDY7PFyGoUMsN
kxG8Mm5KjTPtgrIYZHrOclLiE3IgUw7biqbCvtqQLCMRSemtmqwoPXrie8WI7xg31JuHtBysYSF4
DL7UIzFS3zRF7pQt6gTEhDhLYznpU827ECS8Hzs1TCWT3gCfVw2wNNEKme20eE3IJqqANk4MLj5K
Mh/DcUwfs/yzQ3jmWaedV5VleKFZNJGUpoG7O1exx2T9kYPGGrzD3ousIVjJLhdJtQR1gWvfXQUS
SH7lPiNIyeEMNcAfLT5iVjJLJ7eRCm/abiUtCTbfZiWj2oCJZqEdsva0G0XqqY/x2HTWVYlgGqzC
mBdafoW9xf6yunzECkTcnubg5ZkF44/0cmKpkhDxKiJrnZou/yr1EBTkG+8TmVxIWeSDt+LUVLX1
VxeSqPcO4dFYItwqAf9tLZyEqPILGMkurj/ZfhH5/sITAwv6y04htiludBu2Bf2z8hxQE0dl3LSp
Xlh0rOIvI28oN24D79Aj2SfEIKZUSuiGNNjlaaTposUvLdW6qkNlql9uZ7LBssgjEMQL3Fk4TNO6
MzdJ0k72Tw/+ZE0Q/U/KG1bp9Insjr33Ijr9ThDbwicGf5g+6DGwE+khMvepthEmXg5V9hEtehdj
PZD8MIKiTlqp0+md7ZZFTAlLpHG7P97a8OGTObX8RdkPJVMuoaXtfGgC5XfG7ewM7DkfRk/Tk67I
Ji33rXGiAyvUifDCEZbVJ8VoY39zG/WHC/CWk+RxiErj1+2DRKnh0gpsFetqk7FlYTSq2I2yvOEf
443BijdEY4HjT9gNVlJMJGRVypLzZeqnhfHcoJCNddWEIsec6w5VvPY0pP4UxgW8xzNUm0xiNXcK
Z5kYfsT1RDMpeU6nMuMy6/ppTypvpHHoiqDK0vQwiBJo42qzIOCBJ6MX46YDfC+viBWdBZQlynmG
+Jol9OByYB+wgymMmyTf0cpBjRoC+Gp6FRgjIbXy/R7a0BmY2cLikwYlLYiXwG3DYpL9mezuaW43
PR43zaBreXPN9px+L5veWF2lQFVtTGMEDhhSIA+AJv38UTMCHdpkox8dzwJlhf/KKa1/VKHqnLhw
PISS93vEjntjFkXucf4eZ+On3a1lMIHahBEQNrzkgGxrHH8uy1MKAd0L2D8O/j6CI1EOxz6nT2Xx
WkZB30b+Fa57gRkLBZni8arCZeOHo0Ho/Nw6f/9AdEuCOJCOpiAX9YxXjIPSJklqe5dFn8FR+DE8
/okaYpi5rWb/fIJkou3+Lu9MM5za/wWO1joU153Nicw+ibif1Ym83FqMLhgn0n6QbBBi1fPKaVdR
7o3lx6ZjQ7RMm2yy56yEabCqkcMfPSPR050OiZBKTVdKMaUFOkjmZbFB21anBlZcJhul6hDXQcf7
JvZg10OnDQFBwJsBmqkZnANCCyuYBIlyVjTjoi2Q2a9Eyoyw3R6mZVjA1Bf4OPTDIxfhwJBPLrpN
PSvfmNmfT2IOI4DDH0azcTMTKFmCvwv5dN/A7xY17a32IqjiyTKNd4FQXoms+ThYTsNx6+XLqS6B
AgjuFMIfmrprhZrufnz6PNUjGsENXc3F1u31flBErm1gWY1bVrim4r97Hij/6a8lQjHQfcXv/nzL
Yx1lnQcmug2ji41bQpA8oaHiBHqRVcXkMH7+wKm892ibYkOg/DSdAUc/CgejOeMzu2Hsw3IU8bHK
rDIWC5Wmin2VJRTmORX8/lGAzkEFD2cBkGTOTV3q0XRofOkfb0KRVoAdwT6iRYqXn89qVlvDt6ND
A39Pgk49bPi7hvMCSmbXgRf1ub62I9DUW7WiMp5CxZKlUzrZOW2WLuyUl1S5qkxQ6XAThKLVomZZ
rz5HnQ0j+IxcmxaRRwsODhNLcPeXLHBXtYOrep7uKNtGvUiFQXVUjtQOqkMq+qlLosEtCo35qxoz
FNoXpvLB+Wo39UZksW4t/JqkZ4gi0BrkL0ycg5F6Rzk4EftD6gnfN8cDYhZhLrw+jEk/LDyKUtif
VVGkSM/KiPKsOEyTZqT1wja2rNKlUwpQgO9YTwyTH/SmzhhLJEnsvZelpOjPYz9oNVp5mlaGBFxN
hBaSYyRAKkyXiRXl2CLbwElZGBa48SbcQebgwInJO/O6SYHiu9XsgpTCpSBlncKTrqUWAm1DHeQv
GW2w3Aj9ZKMuWJVMQaa1iblyFG2Bm507ZAzduKpTMrpZVeosXMpcJVHj3lMxBdx54G4DrLvIDhW/
Dus7Fs4UXKiiBeOFnCeW9DB3DB6Zxsh22lMbVZTQXyR9insnjlBnSKLkM0M4rtmFHGrN85NI2tZE
UlRtCf532OSHuhsqViyDuElBB4MZUqh+uFFQO8ZbWI3xOzt1C1z8L+gHXehcdYd+AaNTfBKDbkfz
CXWQqdKG2NSm8sLUFYobn8IcLLi/xD5Hm8MqKAtCokVKEAz/NSAlrpxTIfuOfiWiH2rnAnSel3/M
tI5iehhllWUjQ8fdg329QIsZavyHmRmA7bLr6VgOrm2BMWkXCBmJcBYDH7zuXayruhpdlMm7EFm+
dkrUa8PAro64ndTdN2mn8RAsPY5EIHNTlaXlHxkYIatxnU0pcGsjC9TpffnOSeFPolUWJJI2iO7v
4j8Q8lP8OmT15Aw3WyO5i1IzlcRIJUuNTp3cbUtbpgQW1jcKYtA4pm4XW63+BOdinKs801aySkPh
Czfw/e5KDKGIlkPYeUchb9lxaLPxJC379hgMi7lUpaSLXovgQoV1YoPLbstPHjb1MfeFqVxoX/At
KvPkD98OzbLXxEOOnLD6CEk4qC6aiTMnt7+aGOqYdbl8J7swXyoeBEDXtspVpHp+GJmweT9GSW0f
IluoD53BZgl2rEyvg7y5ooTnZyW3/LO0repDUYEaR4OMf9yaRi8D3TkfVR4U6DfIw5uwKrxlEuS+
O/AsWwpPF6fOSNPV4GWoTme54PhqZ8gWPMrUqsNXnjjIE7+VvWmO0I/h3RQ6To7iniSjO+hIrILI
Nlc5R83ATUAdVa7FjP+560dnnViZAMXQpJ86h4aHNq3tU27rIHSNZbF3HPThqqwrnByLlPcRpGaI
Pqqa6RuCEhTyLJKTy5ZGQbjKh8w6JFVaX1YtBxECU7Cshr45ZVU5xK5IO2fhKe0Fzh9hS/Vwgs6I
5rqiPCKHpslrpF9hGgxui9uyb51aqHRpeVZ5mmq0SSw5qaOPfcti5G+pORNVTYqF5wRmbUdV/q7H
7YFnlSTTDvXEVNv12+60R5h9bqu4PQErb52GMQvo0oH1uyFdxzJ3HB0SIJ3PrT+7vOhuC8vqFzQk
47qqIkPR6ZCjrXEcK+zcIMkTF51cZbPMxy7uT2XjF75rkzy8GIiCIUaqt2g7lrBTdMEn+WnZF/9L
3pn2Ro5jXfoX6YX2BRgMMJIiwuElvKWdzvxC2LmIEkWRokiK1K9/TzirqzOz0NXTM18GGKBQQMIO
hyIkkfee85wrtY+lia+ykbsaCvRztvovoSHklEa4fexidAvJM+zrznFbtJkXyS4t9HSSNFWfvHSo
FUPY7t1SGwY2gzVF32WyDkySvsIxF3USj9NBQMCo45DrexdN7H6hXrOGad09zdTPL8pJHtezM64h
kZJDPeD44ASX0AJx4zm6Nakr17sqXujYTJsdXgcutxrmE3/GwPS5ltJG9xXMjaOMVdkYFZLLtJ/S
16XM3fUAH8LCDkkN3pTomphgRqdsuuu8DERfjxGrXlWAYqstUTcOdTYs812+5myPhT7Pm6rfigsd
CXoHfgjMyUrVUywmebDGRYdB2vxVJeRpRf/+tM18Kw+zTH09zLz75vGFHKgujNmhPPWPWlUZqVU6
w0lmna5Dau0xr5g8zKiPo7orluqpmnT1ljiZfBgUEW92s9s3gwu8tYWIb1IAD4cQO0U7u1k/ou4N
6myd7HWgFvZ5C8V0SMaIgBiDzH2iPkyxlzmsSOHQl9CpMpZfFDCMGrlMw4FlRj2BOUtw/Da+jMIp
2Q95snyCXjjfVRNVF5Efq0fO1XbVLcO8cwWWXLTnvD9NaagvlUnXu2kh6oMqy/RLwiwWh3j29pR6
jpsHWtttlGhz5VSxHvvVJQJ6UjkdSM7TFm07yE/IMdVxCxS5JoSq+y0u6VMJSefTvJX6Azb87gI3
W3GzRYEGW5X3+7Ei2TWc9yhpNK/Gttz8lOB6V9N+6wJxx2AN3HVOyLkBsRLu1TrMn6Q2aYemf9uu
VZWaKwBUDKoFFx+6ZKs41mzudknByosIXmRj5ZbelrZL4Bio4GtAYrBx1z5Lt75qPHeowdvCQGov
r1mW2ELvQszqGXU9VpJcr4Hs7qD+jKcg9dPzqNUrXtNBgO6j54WjghlMMZxcNQALzWTUX1ZCxp9N
QMzajHQNb4Agmac+tnY+0HhM0qaiUXGVEqHKfRXyqbrktJQt/OV0qy18+LasNl7Uw6YrW/OETCcR
gEO48sFc4LvOw1Wr67myMKAip6L1OKUzv01cGtwXU9XLJneKih2tpHoYut7yHaxoT694z0TfBmrK
QGoSEgWHwi7L9uDLSRl6OJceYVvNDs+qY/jWxNqxSwatQI1NVKByaTJuiL2BijMsTWKi7sNabMI3
Ihzza2CEJGrXCCXilYZAoJ+zHl2pwjqipM5yFE7dBNzpwuq8uMxiF07Dhy3xJLa1d3NYmcsYi114
LFM4FYd59JNqqV0y81gFHRtABnVjpWoVkG5kTZBW7rFPQPPUMU3He+GjYDusaICHJizmOLxeq8FN
TazgL9wUI5bTFuDe1goobpdDrPsGiWF2qQPvluF29EFebQm+/il0vIV+xNmZHpNxxm+1TodStz4f
8jGG8L8I3A8lbNfGRD7muzQyI71mFK5xzSfIz82m3TzVCfcwpAozsIupTzOx69ZsvWE95Nt2cL27
SDo81qHNy5AWkOoGFR1ZpyRsUpMVvo5XuPK5jvUpyCpXNHwg6VIXKUsgEUJLfI5koL7aCqVJoqSP
D0KQKNl1lsYmblDC0UA0YAaAyK11QfMHH6SiQGFmSt+PDVZSjV8QYdBjlAsWobnMd1SOss66OXLV
jvEiKuhOxk5k2U0U2Nw8wWTm5GKYy/S1s/bzttHuqaPyc1fJbKjRJvDHFczJjpREHUJsHiEWiVzB
liu2q9HH40klvdlbqqpGznKTdQF8VNacZ/xRTWPeKpX72pR9ivXVav5Fd2TbF2KEvdg5cgPnswyb
yC3r3G7YbNK7aqHJYwGwSbW9hQaF6wEXTA1Ob/0aCcnu5Twt5W4piu56EZN4NPOiu51xnSVHqNld
UQfcVUcuhrmNp3ncs5lkjxMLo12lqbhiJAtuYubSq1jCTBXdAlO9QlvUxjHBc75MYQ6bi+OxRhR6
5G1Y2XnZySgXJ3CNqz5KtZK6WtbQNTPrhibNFyvrKuIEbCtATXNccny4nYf4/rgRPIWPwI+fDwN8
v1bhplzrzTN1wi6Pzb/P2dj2A+oLHAJ5wK7T701R5Y2ZJH0e+i76DEXQ7QETVQcRVnxfyGK4C4ZQ
NZbn9CWc+NM4gFDr0Ljti5gMn8Qaa1FniRCfkpCoSxMnxNVEuaFseoi2l0TG+NBdCOW9d7ZBE57c
DmhLLu0a9V8YTYrPjHTRC4uS9drCUW4zOYtjAin7GaZAzM5rmpN1MoTzTU5IgroVi+P5Iky/pOzc
pPuJn3dtFy9vwpZBvxvzHgYtRG6RH6ds6kWzqN5peGCbgIhZrEPUJCPWkToP+iG7GeUSv1FKNavj
EcdQD2NBy4bh7zaQ5XBNUC+zI89NXLRo4e2oUGux7pJLoT9KdG20YTJJws/YeFdVV0G52otAs7zV
cggu+jmLn848wz7aLDN17wN5m2VueDO2lNge0HnuhSGgtATJkmtYiupKesAutepQ0ly7xcg3FmvX
NwvkT1v3dnRftPa4V3BTok8zEurqVws3zdZwCu1uGmxyCfG8A8rVuw3FPHDWbxhnacmeF1RfpR79
Wx2gHNHtSOYg2wUzB4scbjZ71ss4fiqkdQ1bkqUdw2AOT2Ytoke4fmUFWgk1XJ3rlY6HFUXVJVa/
ad25mdIBpVyF0hN0SSBOCV2joDHkTAh6HmZyp6RF8gGkDC6iJqWcDimz+87msHg4awaGIk3tzm2s
bYif+xg1dTKR7WVazMRuYxGtS4uugjAsaVUuNtmoyHSjPwRhPEzpbW4SUtYsmvvkdQTOGkyNDUo3
kD2MPObCG0ZFLqoG3bZLZW02yhfTFNhwM99S+GrlWBtQ5qlvJ+sJZ1e+JJB0msWgAZN3o4VqldQO
+Hll9srIuX/pOpaKrl1xq8DeQUoomVRt3Sxyve9Qq01HQ03Avy/z4my2o+Cy+LTLZniAjySM4Qkd
JAAuPbXKp0E43A1GMpyHNADGZQYQ1vAmLPB7fPxvPKiKEN/jMky+rSR12Uumspg+/hCRA3k2QvRY
nSXbOCJOXiHdd0YKwDGc/Rnch1vxtUtJ6PIDeO8N99scLVX/yciVBrSeSghwATpbMqw5tggsx/rZ
UAgK5bVGQelO4VCFPm1Mt5iZHTa4bjhb2PIGMbwlpZksb7NRGz9dJQYfb6t7AfpjaQDjJJw8JjqT
fb7LAdD2yWVozOwF+Kheo8ZB79DNeynLAetxoEXLQEfdxIDMULrLCiumr3oUUWV66HXBvZdQhy0U
3r4B6mXGNd11k0v7cSdXkEAVtINJlNcbSr9yR4IxJ3DnLKmkqaN0rtJd4bckPcCP5M+yNONTAOpH
17FAKK5ODe6dHSgY/jWcGKosUPlUsZ3Il4q2VoGfcfUWzzBFt9z4d/r/suo7ewcR115An+6vRUiS
hsW5uRki7/lOJhwQma1gUMtgfBwqtxbHGSVcUSeT9GntppVNB6VD0JWulOuE0JBlX+UWEoalNeWk
zrGPmlYnm39Y+mB1KBCCcYcKFB0iGWSWHVSeat4SXrq3YCPOyzrq1jl6KFnPsnbFwNwvCrOFVb0M
Fq3BtAUW3YgaIrpDOaGWC0MzZr92gTsrLqio46nZGO32yI9ZEuy5iUpAQ/FcTQ0JUyF2qQ+Xi2gR
xafRjikEy4LEnWggKPYZOtTCLyde5qFp4zAz+gVIBnCOWknQfw1Yk9miQIpi8E4Qt04dOm9epzPq
8BsHI9DVa8KKXcHy8TLoFgHE3mQIfYD5kxxISezN0pZTVsEqCzQ9IE+BE1O4LqgTMH8XsxznoTEQ
zN42gBS4Nkh1b4JQ4HNucp9H0t15nOw2rUhZ7QYwH98CQFUQDwfZXQdYhpfPaC5Xel8MXJ2rriTu
L1DB5JcqLbL+DUtk4g+JTYcHsSbkBvhm97VTEb75ct0cMDpioIxsW+9q2YfrU+kyc7eqkeIjIF4H
17rgAqtpwRGiYFn1EEE+LNpqEOsxgmjRtyuYnY9rkiLfmLElvZjSYQA2qbLHmXRir+MpfMnVEtVV
AT6SqnFDcmDZfI1clj8h6xn3bWwWi7DZOAHcr3pb2WOXK1Bzy7QBU+3I6nC41XhGNtANN3IqfLyH
cwX/N0wQeGw7m1gsvQFyGH2tZQHsMemWGUXB5JebxEhz3cWRLdsw62SxB6AhP6yu0KCh9YRPCUqh
+JwqWnY1RwF+OwfninfB5JGpRk3t+zpnpAImw+aettjQBxBhkEvuNg4FoN5yKfMdswD/2iTk/W6b
HV7TZcD8gLNw2dpEfl8XOu1isrhm1Zn/VGC1sFdOT0q242zLhyVT2uDtsmxGQ9BDBeKxuElGEl+V
dGQF8CXiea0iUl0FAY3f/NizSxfI5Q4M4dCATYtfkdYxE/yPovJNny2Daoo17X1rVj8s9ahKTXaG
9uWI9Vcl49UQxT7b63zNngNCpTtBuWIJxADBfT1KHn3qK5AYNQcgchIgX8JdsWYeTUEVI20xkzDj
Ox4N9APLnFob7Juo6lCftzRRc3n+3vLbNVkhQyexIKdy5MnLDPqjq60ZPyULFy9KC1Fj/AK0R5Ce
ALg6i0t+VJ+6YA071FYuaAJUHjfKIHa0QHf5PHUmOKoBN3WrelbcaqPFpc5mZFBUwa6hCxQXAQnL
ZyjGfYHLoMvfZLwlO5eGy4NVPj4yzOaOm8GW67laCzmQngkST7Es5cWS0ClvtypA4cT7yh2mLLbj
A1K8fasgbrUKl3razElmdihfoqvJCwpmcY1eKPHupSI6quViQkQ6M7bj5Ui+A3cO2zRL9VOJcv8Q
pSR6EyDjX0K8JKsDhy8OUYQXZIHKGwf44CCtxl1XmleA0/pOmtCTutQijHAfbHdVFzBUNFHKD9gP
1IQ2Y0nasgA0g1dfr3OsPg4QO9rSoVGZkXXeakcj8RyUY/o40CTlTQpV/yjlFMGiAwHKkuSLN1D/
1Y5J6EHqDRsU47aFN4901Qs6WsHlg0oXkWa3eqAzVvkFD+oFM6Vm5LIBLzg/8BleA4xQcZt6ID7+
sMbIkMRtIkKn6TE0lA/bEYC510+kd2v2JZtSwS4GUXKdNiRVoQ7a0mbpqrB4MVA28NrAbQxV1Odh
CyAw2lA2lqHvG8VyFbqj8Q4qZp3HLtun6bSWn/Np0lhUZslGN2Idy2iYtajzwE+0gc+7DqBNCvYL
mDTKeNBeHhlt3DTA69MMiCqV4ls4B75YWhitAAh3i1w9o3BS+46BYpIdOcPtuAZn2CDd0G3hfG+T
UqOF6ROXK/UsypXYoYVBXKLvQ5Spd8NpGMRiRLuseDZFtAtlYpb5zbDNRr7GX5G9b1aRoiSrN0mx
MlwQxDeHqoFiff4kad6F1XignbPF/NEE3RZndU9Khp+B0S9ydxXoBQ3z1eAXMuaNC6uysPu/t+d+
dcjhGoIAOT/U55zkhQF7Dvz/7L5CKit1iPTCNy7kOdtkfzAuSTYpGOVLQVMDJM2GLkAAox9g0f2b
A/jV3j4fAEABhHcxngMuIUyhXw+gzzyyUV1ffGU/DoD/IE84q0ZccYGAL/bDKf1jfsLdD+fxxxyA
L0IiWdNR/ds//yeecHseH7H8j/Or/vyt92EJ//zXB8Hx39/+Ch6DoMQivuvff+uXv4t3/+PozjMU
fvnHX8Y5/IuBDQ/fFjPqf/HDX6Y5/DLO4h+zMs7zDiLEtH+6OP4yzuF/IUso/vmo9n++5I9JDhEe
N4SH2KHXw0CH80AOhDZ+THIIIjxcFUnw/Af8UYV5/OcoBzxfGrZ+iHgUHr16/gmOAZbteZpDgikP
MDpRCSYAY4Bp/CfDHBDr+NXXx9Wf4bgq5LBCHM9f8BM+Y8l3LF9BYkuYmTlqDc3HqS6zXIRXQtoS
0cZhLvRmDgyoMQ8/wpLDrcsmyZcPMU/1pmANJEDaRwVnbB2awiIoWT72OUqaHLnZYeoj08jVQaNI
Ec/l6AsqfzEE6xqg0gTIxO0RjQJfLMoJbOFa3kyjHyag3X2JqqiU03UGn/5SBNyGx6HP/Y1PCfkw
JLOEB5m/BIuwh1XY4pwQQYojG+T1wLEy8cGZqM4yFn+geb9NTU9BMdYVX7F/IABW7cAPz2s7qq1D
TGXM3cOGPu81lDFqe0zIsDeIfKP/jaleDXQs02/wv7pwPEzOjgdnkRxss0r0x5x3c3GqKm2HZvEh
YkdBgL09l14ftGLW1ME5JEx5yi4kUet+2FSxoTqe8IdRORLXcEvsbZyR6ZNeffSwYgqDPQg9IFmx
LLarO2iDrlk6v9UL46odstm+AIj1z2QTRd6obpbu6ARINfQlGT4oekoTvyB1PyPTEY2HJc4VVE5m
d3kn56heInW9Iphy9ihhOSNXRWXdszU75mQpnqvBu+tYr9Vy6Adw43u6KHjGFpd6i5SeD+/nnO1i
HUz8kOiRNLnIHKTvQRfAIochaDILp6rGUAAl2tBgc4Hwxi/AB9IWsp0p9/G6rrtVD6IBbmG7vYel
iC+6kzJromVcvxekD183kF97luFu3DPSqx1gR//KMfMk3iO/kB2McPIxmhS9QmJmfBFgEGoS2mht
ZNBpxLxoF7axKm5B6KrWxJTsIKwjloBdJsJFE7nI7rpunPfeQr+jhapuXTbDBSLKNAab5SWtiCtq
kXCGMFICVy2jZvwaDoE4AlGLj5rDgsRIF/IZdwMMLgRRqjfCbdTXftGWHTo9xx/I2Jvjqnixh7JV
YCbHRJZHFMNfwjULWuvLrUXgH6Uu7oD+KAo0p/DGnK2aLi+ja56P6SWjWfkJcFZ8sAvNSZ0tWxS1
mY3hZcQ8SNqFzB9g+6rTXIbb26g5aYHf+2fTS35BNmAbTRCE1VDLAGWhlcFy64WbTnOG5EqtxTD0
dWx70mSQPduIEvGUd7Ou16CajvAluo96PnuUKKjHB5bKuFk2OGYQeQ9agEtRBUlNDTA6vM/obBoP
DqXaiymNEbHOSESu3uUEk2l5qzipAHOG47cpYv44V5i94M70lHW+qieivwxhn7ZICqxNBjH54hyO
gdoYv7rVfwSenTUT6yrXVjYuFGtRl+I8IvE7w0rP79YFLgPeFnS28er/YFf8v9nwftlH/9X2+v/g
rhhjAATCvH8Scn/ZFv/xtK+fxxu9v+Qf2yKe9o78OJgIDKiEOHeeIvSPbTFO/+s8kAOkS4r5fPit
P7fFNP8vQJkgtiCnYY4LWNw/t8U0Ok/EOgNqWEowqCKs/pN9ETNlf9sXsxToYIFhp2GcAIGMfwP6
2GI2tpqqvxvALKL+xEOGHXLHHUPwhsg0vUdIQi0HMYaT2hNSRVVWrxD0G0asWN1pxh4JR4TN7Gwv
Mp080BKrv/uYAZxiYZMzxZGhm9hFt03heqfHOfzKQ7nCISiWqS+hodISwRATiQ64P41Zia2gSrsd
cprDJR+m6HvSTRTpwQWhwQCANGI5ZXdZsHTG4J5ua5wuxocMVfih28TWJtUY3kLnBNCDmJhBOBIK
G6u3USpU20kaPIF3ekPEi7Y8C4Z6SqrilFPbH/ttG64dS/tjgXTE53Uw8S4NJQw7NeX0QRUlo+0i
nL+zBvh5K+OVq10i8Ynr0mwals08yrYKKb2aCYO2DIJKd2v+1q9WPy02p8MJPmLQ4slExW2vwhQ5
uR4jgpox94h8FPACalI5mKhLqHsPk0hDmsWZ8C/Ei6nGYob91TvSPaJ0JggBIRrKGo/DP/ZIzl9t
q3Mvad9H2SFPXXjspsTuqhwqC9b+gUf7AiOPurroE/nRKwe4BGmDpUHvwC+DZQpFHWSlNA1Iu/K2
ZGsBkWVMcUkMWx8PdeHosmE7XhbV5mPhP0FqnfM7fBKYLZBiOZYnjK1q+9AkuyVUcBeDgX4HTpju
aNezi6VPEZntYCdmc29aI2hxP28p3OmJsq4FBS3uGRK3l17ATgv5HN3DSlx3EHbzS5IWHryiyvKv
K3JgrUMtiYRyBE+OYqAbhaWOVCMC/lMgr9MOY39uwslgVMRlzNK1lE2VwVcrd/giUokihE7yLmUz
FccNpVsKnan33VRTTOdQteFLer0ShjggYrugVGFyRmkC7H/Dt3dvlu7cJUa2wJicqV/bInCVfB4V
GrYaCFXYelphz1IhBn83iXPnFjOGgHiJ7LaqrnPZ0a8oS71sYPqwosZgBh5c26zvFgA8Dk5cUPbX
dtL0KifT+hpzmkvoJKvZeYlEy9F1nmbNAn0UphCya/TCD2MsLjAMaIyQA/E6alYgCfoiPG/DE4Ku
d73z0dbQ2cItEQoTkA6ClAVmEEjfo70fBAgASaS115ALDczFIE0aQXE20VVji29CYLFbPQRT1d3l
U9gvjeKGFzcO5PFpXLJzNqUwLe2SzuOKSwPbDIUsgUcW/Qll4mj3lhCofFkU5qrlY7m+xP0iEM90
cwfEannYnB62+8oEX4KtmnBPBblwTYkBJ9kJA76Wba8xZQf2BiZcvTgiwrQuvaEfQC3F4gAcT4H8
CdOhgx0GdeACK5F/hODuxBHsq0ZCcxyRBx1DGq/HYiDJMRFSfV+D9CkzeXmdQFJD3pDFVl6sDGLK
UUHuaUsZRBj1soQ3G6qge8gPuB/RtQ+YK9FhNcsMbD3m5wHOalJeDkHpYSGugXPXLlrFVZFA6Wzx
TuxQlmTZoRyDmdrjXIl9J7ehRXI9uQ+kD+0+QayszashvhL5VO2ScgiqXYCihiID66IPcoMoC5Qu
xnlmaTe8qbkAnARF5QlxWftpCVGv75RIU9xrUBnaYED9w6Mc+orqurQZMSZj2eV06dQVfgFFTBTA
E6izGGV8V+flxullugQZuiIPlVmG9eAx1611BpZjjDKmq7NcdUmNgT1wHGeViB3RfAVZJMBcpHgI
rTRljfkw44fId8mzXbePKS5hjXrZoSdB0jy+yMu1uM+zPmo7TXyrYwoYtZpgMk2bRqMVIJ7dgOJy
D6ge09PIYwO8BEOsoptVCXGz6S0fDuUsIDdq99IhSIR4NfqfqI16MpaNtaEGI2bRHd1wCJ2nzUfL
A4dbhKgk9q/uPnKWqLge0tFv/oInhS4y+N0opsglvJEVMGnJoh+6xh99/P+eyvD/Yz2V4QHSf1dO
Na8YBQgztEdM4J8l1Y9X/VlR4fmGCeaOQC2IMdTt/KzdnyoqiAnheSDG++AelG5/zIzEINEwAil+
HrOLXgmr9Z8VFZ7alyX4g0UZ/pAhov+kovqNtH9PSER4GvY5yBNiMMpZVflZM9MYQSBnY9xpWhMM
dFuht6OXQuC7YcVq7/Mg85eDQ0G0C0OmP2mR2ieWLthhl2qaP/707f1xmf08xDL6VcH7kdfAWMSz
kBYC/z8Xsz8fTTp5ySpq7Cmep+jUsW0itSkE7mFnNfLXdk3NpwKNUV8rXmJtRKQLNyfi4UUKjb6Y
vlZao5qqKIV9No7RE2IwZXTweUa+RUinu3+j+MW/pSLeEyaY74FYEnJ4IeSa3464BwCB+KQ+Yf5C
17U5pkg8WRTQyV4XXmQYxOaioe0LOO1bkcOA8SxMDhxqfwTwROiv1C1L1PSBzFpUpAKeK6chiFyV
MQSzxUDvmAG/Bht1aYFeVs8Lna8wcSJzO0zVzG96RS0//P15+OtpQDUWFjgROa4NDIv59UOhaoFN
KsflhDFr1bPoyiiuUxbj0pCTcXerU9WjJNH48vdve77WfspWhICdEKDBI4wACZz/dz6snxJuQGq6
VC7ddJrKLTohT29OiAlgQgGhz3//Tmch9vd3qlDjndNpmMhyfqDVz+8koVJsM4SGE6Dw9BUDVdR4
ILr0cc0k3YUzot5NEvpSNMB9V/7vLprfw2X4lHEYZxgEiufUY3X47e3RLfWQqcGFFjPLMJjPZK9s
PB8Dhjxgm8NWUfsQp/6wjvMK5JeJ4hs4BcznqHx67XKQBk2yDmAIB3D82ENlnLS09P6bDKxswwBw
YwPxK1UXGCS9mX8Xz/nriUJ0C8sGQkcYJATF/devL8xNNmUZCW4iQ/hrD3uuw4bM9JTWicfss8uV
9uwNkX4Q3duM6DOsg76B2Vl818W2icbTroDRM9hvPQKzX20maXH596cYibjfTzJmDuEiOj9JG6Ni
oKf+epS5KvtQAXK/gUImSVW2uqLb4TwNptprawziunN4b7nPDGaK0gKt3QQhTsnDeJZO2DjzB4nZ
t64uxrX7uA5cHKEY6VpCgHoCjVu2BHnexrzrMmAyoNGQYZlO61m4mc8STtdFUHPAFUDZiS3lFyjo
xod46O46ULiuHk0xnzRUIf2uD+VnqSjqfYy1ITXbVodrOVyPZ1kJemF6Sc9S0/auOq0hhVeGa74/
Bu+61HqWqKKzWLUN7otcQDybMICStXJd7MkymyNmqcYfZoopwQdSBOgTNsrIW/WuivXTHHxGZcxb
CcjriLS8PEZzNX7trUQdD7mLPfbvSps9i27qLL/5sxAXpXF1CyrR7eCMzfvoXbEbEawEFrxiVEpj
z6IeXxLIe7K6pQQ4eovQt77AVhOvDUY+QN1GS/zieEivYlXJxwzcy8FUQxBDgeLba5kLhfbMDdve
srLbo0gNXwHwrd8RtIIeiVgUtMnpXadENS5wc0C89O86pjpLmqNO+MWEX0VE9qx4QuuE+jm8K6EF
WREge9dH07NUmryrpgr6aXcOU96vZ1G1f9dXh3etNXnXXV1SuOscmMJIEAGdNedojc9I7VdKaBxv
nxbU0mdEoUIDyMSX2PNBJ+jTtDEyPGmmkVwCAjNvB4S0NEHapUfgYYhH8RhiduRx8ElyljgrjIzy
oHeBaVAQ1O1ECPZDPbJ13mHaYhc2atQRuaVzmCO/wHyx0ta7sdLX+aITXFErEdGyNgZ74T4P6EBu
LW6dvGvmUoIuiBIMi9xPY6+qGtYewI6dO0smwQ/5xBOIuoi0Ecy3oBXmnu7XsRj5biGoCvbZ1PGt
KbcMK+aEthWtOFWozO3iu+UOzA2S4aLry++BsUUftqGINSI+pSlP2XvROv1Rwk5umVHRLpC6FZDY
jhYI9y92myEkQ3jZ+zHn/iJcFi6bLAZm0BQu8+NBYbRP0OC0xh8DyVFJAzpjEHwZD4NbQJgB6mk9
TR8Hzit+TFSlxx1DbPxhMzoBwg9gJ7r6b/bOrLltK1ujvwgpzMB5vATBmRSpyZJfULJsYz6Yx19/
F5Sk4zjdSfV7V3V1VXdiixRBYJ9vWDsaosaRRHixE7ZB3ZfygYexccA/1dNNV/IK/KLNwtl3tXHG
9kymcjjnLi0dX+GrUtP/0rpDDRs8W4eBEXZrhx4okr3TMJ9IyM/zN6xsYZPSbEmwAjnj7KChoO7w
C1MbMQJU7Dou4mA9d0GK9z7UpYCCNCSmZ1Bdn4k7JLNyVIPM3GhlQE/BiYRT+hro1mIfxdoQ+qkw
IyRW/r2VJghJcPmEVHrHISZaRipS+VyTCkCUiPke6RcNHYFKntubivE4ZYPeXexSTMVa4p6frU7y
SAopVvIHBFE9YwOSSpOv5C1ldKjA9IybZrDm+AgVr300E916s8aA2JWrcfGC56BN5zf2jDdDDCqh
dWiAA/SQvvwYJNNrNgxMFkmY9A+Yw8OXso4M8pdDGPgujGmS4G7A32NlBVAuWfechyh7mLemtbRH
rSXHuBpsuF8e6oEz+gBgknhXExQmsO+QjLqLFUc8S7VaLs4kqZqtkzVRcx0ns3U9tVrMpmiQvLCC
Zod25AkmnrHwubpz7pL1moXzHMPbRgT6Nanp7tzrrhTmfjSToTu3Y7sMn9E0Xq1UsUe/GHJ+dFHM
MxFEPW9n6ifO8uaXlz5wf+J1Lac605K8i66C37GK0iKdPZH2fHXKLEzjm4RYhRDTMRWE/DPuqXor
o7tKMycSFUYZqXzcQ70cEZWIdBLiVUUYeZFm/amv9OWmwZfJ4x1xAyGKuczJrcyfCWeKAz3xmIMu
oTWuCzLub4Mkabga62S6N9pRbY4hY26Cx0h7+cHlabFFZ9MulQirV5OOY7WAhWL9ULih6I5AZknG
TLVTEaGmnr4tdX6tS0Fgek+z1LqOXUN4rAIYnX4a8OKaHaHs/DtQm+UeEldZtOYc4Bp+TOet2ZSA
fD8papBv8qEMCamZ3OameojuY7qVR5KvibW29FqHtpFZprMiiy+ea2DGoZ/pkq/JrASG2Juy0Kpv
OTfk6eBqXFI+fRqukcQixrkh2Nn7PGSG6qjVnW57gcjaniet0auM3lXyuRaUFZWJMf0wi7bWvlKe
mxpQ9pqDdDno/FVjri2Vq4FO9L7kYxk8hVgI8Li+b8/j5BBZ7Jtq5TrNzsyJTuzmYalSknpv5m2Z
pQgC0h7Nk9ISC/SjSub9MYR+FiEeNXn0yCTSfFVpydKndOKmX6VRM2C7Dr1b8RSYqoeMGkH8ohWz
4fZoe0o6PZUtjQ3+MmpGuGWkcQ5KUA5fsNmQtjKnsdN9TKf8NuK/zNuapH7sx/PinsZ6mxjXMc1m
65Lb5VIHKHvVPptaRM9xYrpp/IH2AsVfV8ZLbtnJuXc0TeZrozHW6z6j9rOdAQfyUpFInfUUEHX0
Auzm6hMBLe0xibCV+DrE4plrPW+uUuAubTq9FDB3kFtgNnavQNUGV1ulae88WfQFhvVAg9qk0JWB
fqwCYNA83Lmi/TI2+DQ5OGCHxkabFienLiPjSvcls/cQDgXvaxyV8JzWSjms84YQ8YpprGvPWRbw
+msoRpsmWpTyYVTV/VSZfO8nm5I0Jm3ksKMWu+V/Ssq/XWT3hyaiqSrj9382pv4ve/vy9sdCyY+8
xscf+U1GcclkQEAhlqGBWEAwsf8lo7juLyaYDmM5VFEo+tBKfpNRDIu8hmM5+FXLSQsKyh8yivqL
zvmLTTpgIVhGLf4rGeUnFYDThb3wQjROdQBO/xL8SbRSNxvDVHZCUcxkFSfTvOuE2Tz+8Dv5N/rI
T+eujx/jkCBddvpxE/55x8esNfXEnUvZARjRHiFdEu3sVPcuH6Cm/8Mhj1/oj0fk5WdBDzfQhPCT
7I+AzI9HZD6LpBG9EewmrRB3iN/92bY042DO6njlLh3/E8rC0P769jj725qFzs7uXEf96Vg8po1V
AZYKdvFUBzxYq6I9FXVHAISASWEh8AziGSnN0DdqR7yW6DxrC7Y23Rq5raywI9XQY1F1oySomMT1
ThQjUtEkavWLBJRBpa8RRAdCsR3mmhSKPekelDV5IPyZ37IUuHmm1O2T1tryAFK83LB2Ib4EUxtf
0K0t2Gd4e1vG8XyP8QG4tW3yG67D/I3i+/wcpWb97JThWe2m2B+cjAmMUuVu1o30bJq67XpRYnQ3
veny77MxF3cz5/gnXY3x9ZjsNlYVSUKzec+pUg47tQggoc+VvnV7vK4adLKvRbR8ONA0R0driwvR
bqIBzJZvahYqu8xealu1MuyqiXzgyhxFYBPT04v3xmXVij3nIxXgOepWzD9M/7VrblROva9xqogh
XY9R7fDUcqYButurwIqdmhPOU7JxJFq3NwRc5x4uEZ0y1cjll652ytcEKuanRKT6vSAJGHmD2oiv
iQvmlUG0ZrTO9alIIULE46buXeR4ADzRlzTKXMuLpZndqRkVHw9qAvfwbuiOE02OZ3eagXgTLKEI
thSyk5kKtUkV6Q4w2300xqoXjAwuEdQzv9HU+hWkcb8pRrXduD3i5WqEh/u1zvNoG8nofaqTch2C
lDqGwu2I+s9WxBTCLydC+T8TnkD1N3TlZjAYn9QZfNmqGbWUFluvKus0TgJ1pRRwuuzY2geImLt+
kI1vTHF6UpOw+xoSrfqSalhb/hzOtvSVNhYHfgUNFFb7vWozb6D6dJEZIh/7cr6qxjiQSDaPgdKO
PPPCJ9GQs62CMtsqpYtnR3fOa8ZBAks0VQ8srL1yyvaYKLVJu6bFuLJVN3nDLg/4l53PRoD9RXVn
ooFsV/fBkOknrJOrNTJur1zXMbm0+faM5IfZZ2KCnND6b2PuKBurVtozEOz5S8tKH/IipfWlpK9+
x1kCTNDctveV1Soe/Id7kHCx31nzi9LVxkWfI93Xp7m5KCg8/iDs4YE4WeehgPSbKTdvcsg/OUZQ
6LuYzl5vrlp6lNO7tGPgEAF6DMfyDphHtprcEu92bpJ+nYZ5CmJQ7yZc46yy55M7ZNO4z4TKnhgv
os6qrgKFwOkzViMYSeburhlCfhFFte6mvkkeTWCPYZutANm5/fDoTG3kC61xwrVFtYuiawAOaGVx
fF6J1pVyO/Sz7byMiglWF8aUTqPNHXBI40yZ3E2TMLWaQDxbGIspjuV9n1oLgLeM+/BC/KAjF5DX
criGNOJcg2RV1URHESg9JXrwitarXtKThkMkAyXymeSF/pwQf7M2FYwL5yuuNR9U1EKIPaQTS0Pq
hzRnaCGgLZr0VbHK9EH0ebytVcltuMgda4dxlD07waQsVDs9mFZDZxsHa+wLdTXMPVE2S4nE1uLM
ewCVUp20cbR2qE6qQ4liIo2fz0J71Bnnk1VTLf+3E9jBwzR1w7utS/RrqclyQzfW2BcZZJFVh1wP
XCYz92WjygOhaeG3eUeYL68CUnqU+4pjZZocRZze0Taa3RQE+mL6XKVoPdmo7riCeEHoiaTGZxrV
OecURT7MDWjslSWVjpJCP+S30TDLbybB2xMvJCZwBkCQ3p/I5zWM0Czya5Dye85t4i6zYvsty6lE
EAToAdQ3Tn5ThnQxNOCPSg/uPv/MUtr8O+Nq9myo7XjN0sQGlD3nxUOYRwzcDVa9xs0jtTGHg2z9
vynwY5XbP0yBTCxLbOg/j4GXb1/qN/YB/Gin/faHfhsEhfULehuB3WVAAXi1/H2/+2kqq5AxYVSm
o6Vnw3jxu51mMAeiBeNyMQO61sKT+i23y76G34PIvw1gf7d1DRjcn8ckdXH22OjHjKSyF44X9meR
GWNaoQIR9SeD708fnee0ht7MXgezSiZ54uBmTiXDQh9A/+4Ut1rRKxseLbe2983cBg9ZTgyfh7+h
n2stse/0urFPIxBMbpCZUmJeU3xa6UatbOjVdy9mk+eX2nWqZA1+pdtwy4ov+uhSnbNq7GwA4KCR
IJrTYrSMSwtsGF6LWm3U3s2hPajyCrS8uxfS5iZLgCR95tszHEyldjtkAFu+MBgEz50aKVgPbiFY
7Obm97XePtts5Nk3SGBbrJzwarOM4x4uX30/hkawMQQvfw7a0VcGoz2kpSDrRBvN620NdTgyHbSK
tMoe4ROOb46TVzuSFAx65myP16qiM4TTFn2q8rQjjFHwqGZLA0HSiDqtw2R0b4124vfqcptXVDme
6nDQT27VPOVZ3CJkajo9PfBBuqca5fxI7QglQhu/pONYN6uljrXjGByfqlgmpIhZO/OZBsoQgQCa
giduAvmFJ1O0oRg3H+i8IE5FkxGuGU0cLwGi7a7AksdXXTTJTsnCuyFNmIuSMV3PETZ8gxexU4di
OI2R7E5sooovkZbbLqbeMD1MbdVt0lGkXmun+h2bvJrdhNN5dip1OJkIDDvOPsZbwhqbA72SllK/
nhE/TpXUl3pJk7iOdHefl2Z3nrVK3TAuK0gBmbwhIhgPoPjbV5y17PukN+qjTioaIXSUd3ljKWBj
nU1oqe0Lv6ty8ijBiisl5fzFqON+o5HmhneuA3KWKZwH1VJ8xajHr9XQNHdaWxYndgOMnjAAaa4S
LpwlsCLEu2Ek1CqqWqPahuchM2/MotQ3bRndZNOr1J9RE30KwghhKtOZ20TzyhWQb/TePcquj7ek
/sqLSQGLir3K80CfO4+wB6qWxkINv1dEciJEYu6ysHR3am9n3xIZJlfCbpJrKpzvUqLlqOeYUu9u
Ybj5KggbmGfVYGfkYR2rO8rYdrh/RREAIQjKiF7JOlEy6yXWcvUTRXzkfJGqfsSWhHPM5DOusMb7
W81w8UpOTkeTzcrxWBJ5ehRmat25jAG1W4bbvnfkNVab9h6TR/dhnLQQFvo5zbkmpUO+Cv4iD/TR
WiPJA6prBqkMqxhyz95IkmCvC63eW7ThoFah881UlqqxW9lEnp65jZTXSWbzTjLtAKvNLR+7WD1D
SJfDtuvL0nPAKBOcnqo7IK/hXR2Z+tqubONzFmciXfHdHj81qBmMR243Pdh2aoRUFjPFnymy4koF
+aGb6SGtcsUZAq9XKqvfULJV7wgcaZoHBT/NLwrmy7OjyWqBShRB6ZlVFXAnict5zbPza4YM4K46
Ox/PBurQxEdjxek6ga3/HAJCoS9KdyLwMiUcaTFrODVzIit9M47VTO7SLcebnqnap7oJJKNjiQTG
6kHC6+p4BnXmjjEfXJh3o84pogxhCofDRLrSH1VkxocAFXeyn0InL9v71iBIsCsg6MXyMJd6o8xe
6yb5WK6pQafDQ52MoftuhikbfLzIyUh6P+V9MlSO75aWkm6UrmuTr5NTlhohKD6imgfX/9SguJ3+
aQ7gjM+D9D/PAecYSh//Kcv4T6PAr3/ud03I/QUyKztViAIblmYtRZ3fRgGh/WIvpZ6PKPK/xKB/
PfQN9ReNQWCJ1pjwZB2s4/9iCCAs8+chgFGEoBDCFInpZXuitQwJPwQXYgdwRVo26Z6k1nx2yK1s
FL1B651zsoRWG6m7tqIpsdIxSjgRV1NqrnqSkKeCFRxPc9BBfYB6glfHxMnNSWhTUXPw1cdrHZvp
mkRG+TqXaT3r9NDjjtUnsTN1dGpL3Te0dj6zSkXd8SoXsxC9Nr2QFu2/OYmLBVDF1DOwVkSz4tFi
3y8FQg/Q/Lh1h2G8ApGeN6URTcCKzOCAE4pmYstRnniZFqHBQZZvBrv7NtSf0rXsMCenbkq0lR2Z
iix32a9nFC2YO+XgfhxeJkV18fWJVdqbQTiK/qz2rC7x8y7EaUDJVqzXSMVqitGzYcAci9ZIOSsN
eVUO10p3OEQ5oTuEFwqvkbsp0kkL7zE77Y2apTk33jjMVVoqTd+qayVSDWtPepN/M9RwxV5GlsvK
rb2c6aikcrxjMwJHPcqRHPu0wUUx97TU1kJuKLkdqI69qmT4JZ+n8K4nuOMX6pxxWmMx7QIEqNyX
uRtbxZfaMPKArJxtx4Gh5X+xYaCv362k6i+OmyB3pyoLCjLb0G5EkIv1EAT9S53dhEtBMq9z9aw1
bsbtZFMihCRen9nVkVUfm4qUwrWKUp0LpnRAc3fwWJRJBLfensantLSWWi4IPlSlyDOsDvQQ99dv
ihyTe7dBPCAzijHAQ3lDADjet2ydeCX7DDWMlalkkGqJ9i/bAzr6Tte07D7KkvTWU/fG+lRIZLDI
bKtog32A4rMfxfToYLqR1hWi+WIVWnCfp5GzHg0jBqNk575KKe3oqFlDDZU0QjTH2VPR23JVKVq0
BSom3u2QiW9FXCC59vDnYRppFvtveLJcBIkFsH2JphxkZPOnJlWqt7opKedWrOCCifeYKKX+atOJ
Cj3dTN9jFGCmUL5UJvX+TZAF5j6kDAznYcz3tTF8C4LGfZvHFLJQyZZS7KGwfQOx4hMIh9AWDSYR
n+HYm5F1l0HI2bC4y8jZMhTAdw/NdF8IzT4HhaO9oiS4wAAkaCEdxhBwzmxPcEh4nVk0j9Rlwztj
sHDcwZgcB1zAS8YGhV0eltatZOnLhUdz8lLJKHnlE6WTNnbGsSvmbNdJWV7S2czey7C1Ay+oQ+dA
Ema+oq70p7yt3HUelxqbJErXuZ8Sun8rOI7cVowxPrtTbdzErNogu/hK7LKxDhSenjHgTzs07jq3
a049GKhP45KsJZMDIw1MSnxuo7R67NJueIhjuzwYaYhANcbitTCn5Lnu7fbYWoVQoEo7CesznVnf
aGxShdIhgn3JhoVty8rGNVgTd1NXvfXd6utqa5Js+zQmMIhCoexlyoGntYJzBmJvHXQRCoQgrqbJ
kEGnPE6WCuBWIIwQF/iKzKezmk9mO5U87EpaZUE8pOkx9sFi6pE6QqGyqy8lCNIjJxOIdiYVa1ua
wy0prOoSAdHcIRMbN3biTC9dEc/vdJn6G7+Q4A6wXfcJY1LzUIah5pLfWRf5mOyGzEy2pZngZ7Kx
JX1i9Uu25WPn26IMhA6ctPxqKHaLoZUDfBgD3NURu25V5TXLyLResqYgn2wvYebDBrP07/PCxVqx
lJTKg4qLLnSiz6zOOkdBfqU4Ly56oYcv1Eiz7QyBg2Uek9Kv1ClWz6hg6lm0qSB1nuu3aeyh2WjN
JE60ALOtyMa7rEJLJmfFtdJ1obmeTUEkIxjacQ80ODyU7Oxbh65N/7wz5LmjGEbJh1uNzORRsa3k
oFem9mBPrJ/xyF4HXlPZ03uUDGPNm3breNWRiNk1E91v4BMMVUl64FkifKR4/XPCpL4nM59tKxob
j1qdNPch+eOL3sIQUbpqhgc0pdVTIztxGS1nPvdNqbyVRQeaXtOG+ywuAB7x7XFOchimr5NSsLA3
DStrJ6U1ACzJ+23QaP2lb2vjoGPobty4qp4HqBVX4h7BejL7eWvQQbnxZCtfbdEVX9xWOt9RYNH4
7CWKxsqkr6A9E9+MZ8G2oHIzFC6K8thYa4f14yw9X/REwV62vaulxLbUJuvf4BNqGXEl2J+ePSvJ
IYvM6jnoZOvT90NfsvKlemcn6XfJ7qMN9kj1iSWitu3DNMq/GGHobmUFQq1jucexd6WyyqAg7NlI
uRNdCr4Mlh3Pk4yc0aU1VXGXuHlzRi1ufUAJxaEqkF+DVgFex/niQs6mXym97D6hQkDhK0XfeI0J
aWbVGEN3K8MGXo8ipm+q0WXdSrDUQa4Ev+NjNrQK++Ys+7WKC249qVKYq6JRErnctEsbZmoQ+K3q
FndOKo1LrAaS21KPoOdmk8Yx13K3Tlt8XBNDbHi6AAaK4U0JsHDct1QFBsMWkjcTVt9ZCaX14IZo
89SxjNMAPYbb4KRfwQGqbCCQ5+UDPFSZoW0pEnv9BPpZJJV+7tw22Yd6Ad0jksW1CHXjyXHbHuka
QHBVFdZWsdlwQW7L8F1Ozessha1Clb7cT7Pa3Ojbm+9tRARqxRkVPXDoxYPGYZA99w0+UVRrj3SU
I9PLldK8pkG18Ov6UdyyUDpbgooFZoVxgqY38LHnpnquVO3cmjbhrFanfBMrFcoN7jha5SB2QVs5
Owd6ttdkDezQYGquJWWtK0pttUuIfu1GiAPebBFLGoZZzOygqZ1PzAL644hGwsnQMpzvbq50r3nh
WpsgLV+sKmOtUiJuBvpPwvtTW+aOwW12xCkw2xPAFoehrBWcCL0h+2RyNuShXc3vcVnnpLFBdIJ3
HNdWweNt4qDGpWk28D/IYODApxst5mHd4TQkm8GtHZCGMEMTj/5YdyGwVK2bqiYrU+d3Peo8Cwpn
1dzyvJMboikpETpl2iiAdnZ6kbl3CECkXlQnfmVAsxsPBhADyBTsujIJvDBKhQ5VuMY6gUqleVzZ
2XWgtx55tTkmZJfUgvGVlJiPuDHc23VNUhEzbG+rk7xr02rge2LYNReHgKdQz5FvEkHepiq3FeAL
DNNAE0dQOLo6PPR4X09qWmRPgKDdDRtVWBFuBVV1V6atOM6pzbQSWsGeclWXr6haGSwnKXiCEX4K
9nHX1/MaESs5JK0AjRTTDgY/F4pil1e0oL4ZeeI0nKRT1sK4QPYAfAUQ8Ndj69YHK4sqkvKNgcVX
TxeBFrKGGbh06arxwHrY2Q8Z/F9m2z0mpv0Y2vSvOj2+yNjSeJfmIU8d7XMMLXxVT1nmVYGNruHk
9os29/qeVTigrYbIWFedAvfQmN8463+JHeXmlogFIurtdTbDQG4qHLGiRRZQDcVEEUSM4YhwjDMt
91mg/cTHQi5rckGkNoBVjYzhRsniO6hJxrmxzFetocdG2L5jXSYUROiwtVfmGb+YZRtdlk9QmgyD
joBjygPbFIyNpCxOmpmYTdzfRZOpPxtgJlOPThh8fpse5gJU8ma2PHpBijUF0JTWDYgYx8X6muPE
eJ0UfdxioNJyE+4WYq1zR98x9UpbpmfJ5femNI4PXCN4zNvG3pVQhyCcUm6KkP7WfTiYHiRUHnNN
RC+ydNwNSd0Zcm9gUQjqyMQVbXhh/zlPdpYy3Fkqby5xM7IvlKNZg1G3Hiz6ZvXDqfXfGPY/RZAX
jVqnrWGym52OAOfDPx8Mo8AkqAhqcw/0gGMdgdDgUM8ud2mrS202ucjqvWSWkjyy1fRXl4FycviN
W2E2hYX8sU3xVzvd1m1VX/IIpLw18dMPn2MJ6HMu4702FvX7zFKWUxlnETVJkd7//ftcVO4f8vTL
+zQ0jHewHNAxHOunH0UEMwGGmvOjiH9Jn+8IO50kb+Db3/8cbTlJ//yD6BELDv0soPnLup+0mCaT
xl6478pg2kQs0dzbqEF+JuP2yvLhVJx6EbEnejLzt9IJl/TrHEZ3cKSWw3VAysr/+5f014+YrrRh
flQXONP+vN21U1s3ajll7NFT57Oa17DNkoETtAnzRVuzT7J+H7uez1mrg18z7v9LE/2DfsQ3iWzI
f5aP1t+yt+Gt5uL6I4H065/5TTpyCAZxERGiIbRDLugHF4l/5NBuALpMa+BXxMvvApL4hW+wTpzI
MLGZEJf+EJTIIJka6hRZIp2lXYSd/gtBSftpZTDelkorX2PjE2zABTTzU6soTSi8aqz9203oFi+A
RmQJvoqZbzWis3qjU1MoLavpmhX6vECwe48glGAaUctN0mNv0ByftZcg7kigS0nAmNTf8G1s7QVi
FSUewVr2pYTtVbrKsowv+7wYQMSJYianEK7IZKhsHhkFrGB+ifEuyC3rIWkHeRrHdr5kidUCjejU
eecQNoSQBe3vAJ8ppSQN2ZY1ZpztF3IqkZ/6CEM/Wdk52xSU0Uq2Ay+OU19tl3tnjoN9Qejmno6u
eaib+HPiVMpLnOXKY1hJe2Xyzdp2Qg9JhbPNuSRVcgeDjyPy2Nx6N/yKVsubDHinWkTTVZ/SjRAE
+vC/WH7EGqetGqbfSw7ETPoCUqZUZ9Y3lKhiesXpoJr56VGv32xjZA2c055ZAW6sOl2/xZr7SDbh
DN+OovUoH4Zq1k7jQK4lSyW+HH4R/5Wfiik/mW75EuQA3GatHXHuw880qvd2RakrM4xbOqWfkdVp
pRfFw5go82vKwss1ylvE1F12m46QrBfH0uMSZFQM/MChGwGsbnkJ7GOx+KuBhxtbZ3bUOyNVFHos
KZZ1I7LnYurMZ4KYQO1lxrZnUujQGhnK6BQT2VVhqs7llS7iDLtLObQsJ3wrTK1+xIvvId0RDvaM
MiPcqYNuHaxd4M7khK22uoM7Vr+YqftoN3HBlgKSU5xMwxN7Bxx/doS2E5WN/5C5T9lcKmy0M4Yn
sKn0o9mu7XhEsQlJiaB7V1R2PuJWqMatJdBzyWPqKOtBjzjSFFE1+1kkHwxqej4zRE0yuDDum6wF
ROIGZK+MiKQu3xzspz5eRxmRVir8ldjWlVGm+7DUWAwQT3DjMAtWLQmg4qJrY3cMqZXT468V64lA
cXw0c1v9bPLG1w3RLi+PE4iPFr/LAh8MsQoW5qQehwk5Zl8kKukQK2mn7yzZmJWtSz8r+D4JZzhn
eg1fLpRm6me07CEuZfgqeaL9unjofzf6f7jRg+f42xv9/7EsXjZvzY83+l//zO8egcAIICiA8Wra
+nIr/cMjMH+xNVvYNhW2j2IuQ83vd3r7F27l1B+5EetUYZYowW95AYMoAXdmi9syOUz4XP+VdWD9
nB/QNP421SC2wNPD4pX+lB9g0btO2awzOSa5bOSw2I1Wy7bfzkE0Hsh3kxr/EEmKRS+B0+CcLEAi
MLIWPaVYlJVu0Vho5MBr5sFyoTJrPNqQgqjFMz6vw8Z0LlHWN8iIffyIE8xOmUXJyUNb+1yUAVtk
E8Q+wrV+uyg/RKaS3fghB8Uf0lDTlfM7C7Fp/wche3iCMdUfuE+nB+CU8hgsGlNn4K8jJJ8LS489
XAh4hgmdfK1v6DzEOUJVrtgGgAbUK5bgImQFSFoFLBKi8K44TU243BntUb+NCvKRs+hh2qKMTR8i
WV8Y1UZ3kMK0RUNb2i0XAu9XbYQXHCC0AbJFOFy0N1nBCSfdWBrfaSMuBThUOvdDsKsX7Y6xzCQM
RjWF5zzSXs2IvrUytfw6DPwQo+bJWC1qoFx0wepDIhw/1MJFNxSLgjgsWqK6qIqtpnefikVpbLto
uLWL+igWHRLEsnELF22ShQn1xTaS8cZpgXXD0GU38O9RMxddMzc4tEP6djZln/UEK1LexqKEmosm
2i/qaLXopAqCaVxbk2cgoepIqSa7t/0uzjjILjprg+CaL8qr4ip7yKxosVVBmnHRZ6tFqQ0B5GIe
tTHLI8xhC6oH33nRdrUPmVcoiH0RdEbFN+akO5aLIhxOaMNOxeEZuFsJo55UX9kP1aMIzPiMAq2e
CcYhMRMBjD8Frdmckk7NHszCLLcwQ3WxGqoCY2rMHFyf5Sk4T058hukwbybHoWRAxtG5x0FG7JaL
7h03Rr9sZ1KvYlHFiw+BPFm08o5tfpfAtrMd64iMo71o6nlpQ+N2nfilWhR3uWjvkE3n3bjo8YQ9
jKO+aPT1otazpLl5hCwhvDFvsj0CzL6UASdgIS2XyjlWg1zU/2rxAdgXX+6SJIOunC8+wfDhGKCt
6IuH0BdVvVNUdLvFX4g6sJ9gbnAd9DJw3iqMCGtxJMKpBACB4LovqsDcOItzMTmSIzJmxjQY2BpK
aOqvjisfi96Yn5vF/ZgXH6T4sERG+pIHi90k9AgpJl2iD/tkWJwUGh7JFa8Re8XElnwHtxlt5eK+
hIsPQ/k193pDgcnWp/kxWfyaYXFu7I4dEC57qh9AfLRfDJecM1gO7bHF9KGiZB8KbCDJOkuPGGRO
vmJxiQgBAC3COLKnoT3YwSz3UFghhpZdCuUVp4l+PiAiKk0bmPTV2lkcqWDxpkgHmt9mGO+ekSaR
Ny8eVrK4WXCNxidHlsqt1Jlq+UCxverFAats+PGEFqga4o5VH0aZEBurTXL0YdwM+K7I0NkNOEv/
ogQD9PPFcUsW7w34DTZcNqj9RS7eHGEMXomprlkP4WzB4hMoybROoR9juC/U9JFkyw+7j/2aBSgP
PMC5KdKtwqBLenyycEv70V5opyz0DYPJ7+TcwEQsus5dC9E/hfNE7D9LBdhkYH/c5hqMRbbDqEdw
fuV5YjD3NU15wSOp3VUY0g0mmUH0EovSE+CayETEn8jFqvtMhWcMKK9a6UlafMnYVX0MikjcLKjg
+6axxny1YHJucavgDDuMiwAd3+zEQULhdH5VGztvmUIM9dK7hcqon6PMs2Tc9tmBJJ4FT43LzOqz
T2S/41M+95/F3No7noizRwalvzShGXMpDcmpSWzWZk+KOAFJqa9tElTnRB0qwMxxxvKNvPTploYb
TUD1x/8ofaupjE8pRbidDVzCrwO32ER4Q99mJ+zQgUX5ZhoVujIutvmyyDdPra71SPdxKjYwvcIt
mwYgx08hhSotiK6aRmCThQ3AFNDTHkh6NNCXrHk9TW3pN6PuHl0UimQ9ZkV0ZzjJwIUGYVAopsXO
K7WbtxBduq1ktcU+FXP5lHWsmdPKxE+nYL6mtGF9GEIE2qdWnaGfKxTZLdJHy+h+0fpQ/3/2zmQ7
biPruq9SLwAvNBEBYJpAtiTFRiRFaYIlSiL6vsfTfxuU7V8iZfF3jWviVWWTRAIZEYi495x9Tq4R
pp/AF6dsVpFzDQav25gpftYGZnXAlDKVm7Ru3I9UGmM/L0b9IQtwMrAyRcegM/3ZVPJq6RPtSyVs
/VR1Dmh4QqwujbjIjhKAyw7te3udzaNzF45OsDP0Wn8P5gtFzWCD3pkJ0NlZEBDfNXP9WIAr/6Iv
Pct/33QLGO1JhPvJGg2f3jYxYq12JmHWAKsvyPQgzrkcZY4tFMBUzIoW6zRQ9IZ3f5KEtz10K0Rd
PZlAQMjc7roO6+xQRkzpzVTZKTiythkpSQZO/eQSoHMcsggmxDRq5zH5PDOhNVfDik3rZP+RkIXn
Lg+CMJxc/WPaqY9EFX3Wg/7JzpaPTjndFAbYbG0ZK65X07oFn75t6vjWrMPqBA3Avh2q1LynOVN8
4QQ5fWgCfnEoKLN+VvHcNempwiyp96eqbuuh24MIJe/qgq0WXO3NYqY6Mimz7ATpCXF0PnGupzkw
9c5V3dWzemhV8NQTeesAoRz54hAim9g9sNd4MJr2/cyuZ58DXL6Iq1orP1YsoOy93ME3JlhpNce7
/ORomMXaMTF9NnnpmYGr/9Q3sf0R7WX9SbcDNGrBFGVndiQ5aoHQj4J9tuCxKyjMjgQobMJOJl8d
KCDanayDSeLvGALyTTSipI41hwq/QGG6b9ySQrxqPyBgGDfNFGa+DswUEb34AM94PCiqnmRtdf07
fnLauURte4Qm0VYW5xyecXroGjySlACve2I0tAN7kbtiibJtpEz7xBtEex9pcUgGX2Z4YWHMSEjC
+l3Dt3laOOt3UTx+Fqk7nxpXaRv6UP3eKKaZNIJ1u2UtJh0oaTVnMeqAYEc08+wPZdAdyGGkFF07
8b7FieXNgbjOF2gmSa2Fx0WE3ZEoPeqiuRmfOp1jpUEJHFhIdY5jglCo0K4/9ZbKqCjLeR/XQwws
Hy0ZIAFooXFWbsdAVAgxopQXGb0OT/I1H3q9MpHQmvle6oH+JHrY3l6VVmQxga61jK/KKZTzodX7
wm6/9GJlcdwFNa28zsOWGtNyf65B/e8Q98YhzqRoxrHmn8t170pSTP/jf07L7mfl9/df/Ev5zaGM
VDPU1sqStEKMF8pvAYQHqIrzTGb++ygn4DyjCAciRylcpyFF/fYv6bf8w7WYlza/9lyz+3cWQJvr
/1Cbhvptr1V+y6T5JLHHvQxFB/pTtWqyzfMF3Xq47GOAwF3gl6bOFrC90DrhbqvcplM5QIfDGCys
5aNmZsrwCKs8kFilnQd89u1ca/kunNkw2eXSXpRhcYgaqz859Wj7lJXVWdkX2ntCtyqvLELtrIsd
0P4UNd7joZqIEHM70Ptlou0NMqI2OWmEnmrbmcrTYlDzQhG5Id/I2ic1akw+97SJZHhI4+hCWZTx
TOJyN1EdXI9LfQm10Ld5jhtB3sKhbinBAa4iwjJTJwIDEHikhJ+G9ddeGrS1EuYfeKPEa6xivkDZ
gvMaidY06F8iTcWbOmu1bZAkxFzoy7JHGgsfITT31FaKD+48JGiJ0thfIDCia7ls0lkw01NEPGZn
7TI7d7xKVs3ByhXXzw1WUDy7flc47mFu+/jGDhE74dNeDrxAXLD1JBSMFdS3sEsuG2LUvbpNly2y
UIMSH7BMkJnWNtKl5YcxjrEReSn7+6w9pbF9ERluACEjv3H1fNx2gb138/5QCfIQA+QJeAsR6gnA
074Z6HtSsgxPRvM9Mp7ZG7r1JuhA+h1RS35GfLbXSE1tM6d/hOjkg1nMTyQdxGdVA2HfMkEILDZd
1qzayaUmrSplpY2lbW9qqQ5u4J66ed3RpSZoiSXQ7mcrJjxU7+W25Sy94Sw57UwRusgGQC6aZZTc
2kmFaN9wBvaKCFuws0lkc9rst5MukIuhLJAOW4deoW2xlMAblXyqpkqc1ZpzZOcKukayoe/ZAeCp
CfeR1dsbt65q0qO1bZrUt2Wr7p1pOU9MUCokVImdVsRsePUl2ttVDiU6+ZTUndivLElv5J2+1aG7
nGrT/SZQWvik/EifMXGbtdMGByP1jSbEppiUuz5MZ88MA3yALMwDGdKeaNn1GJ081mZifJrFYnhp
055NWvrIPhxjPmGPHFiT+bDSSbxlKRyanIwF6uIcTMJKHKJFkJLBGdHTYXD7qdE8aC05QKk9Bb5C
tg6ocsZvRSzFtkTzuVOUt3eBldw1pgovCj3Kd5bzSKFcP+F0rz1ZKe2WNJ+89UAOCt/O4vgG/r+D
z0lBI0yRV1ax29ziWwDdbNOCW2xH+KRDXrRdk+2cJB1JYokACJBFDeJAt7fFRJu7MzX9KlbNstUR
lBPN60TUiTgkgTaCikmJ+GiYTeDFoTMcTDNEejWYZ2RI977GhvwOtQFPkXq/b4rE9lTojj5Mq3qj
y5KYNJnod7yS0RtqhmLm1vAqI7YSbr8Q4LykxftUs2YkBL1+MjpwH0gxFATYkaL7VmE+pQeeE42X
gYizZnQGfNT+HHq6xQ9q5+TOIqtKFeFt6WMMURYfhZMdhxoteu8Mmm8vPM9qaeXBRo64iS39aSJc
2J/GUp5WM8smUd17nR4q8hRFhPJqzG/kjQqIWEW5saZwsr1dOCn6QkwEUtXulx7KUgyWIzD6qwwB
zxrpCgUu1r7lYpl3UOXPms4mFpWfb20cf2pmHyMKwvpCHHQ5IkTgBWDv1yPixhDx55ok8E3oLO/b
0pwO9gD4gyIL2V9O33mG7sxbMy5Nv0H/4+mhai5m0971ufnZpTS9cWhyU6pu5fvAjEIvt91tP7Np
YqrtJ1F/G2AZbexlDt7JZg2tzQzjFDgZwbqZOXBKgfJBjlzlEyHvHCJLvywz85NSVFtCkRw5Et5j
UMSxF8P1z2ZLHdnkF7ecTD9wChlBOtnfVASoewjizhvD7NY0+jNbdCQeOuYpLoEeS2CnFxk6WCQg
V1lEuZ2kb6Ke6/qpoTntxy7CALn0IEsFtpIAt8K2HrvsHG5MsxcTx1oJ4feQJYQUWdEn1J3u7SyQ
5mWFcQb3kkxKc653nZOB5XS4YrEst+CG4qs2VedY6KfNpNE5SkeX+WyE2a7pJYlbuXxfpZBEQaHG
Z3NNelHDgR0Dq8beuTc3WcTrJcpr9TFLp4cx6PuDPdtfy96krYE5ELpEN+6nYtJ2YYEcwM4H97LL
his9hI6FP3H94OMFx4jA66SJBCG4KZOFXSXpuVNNz4gFLTsakfahd+n7kMP01YrZW1pZ3x+dYWlY
a0Dfk/eqDqy/8SlCargnJ6igmaJJr2+woziZae3jxZK70B4tIPOV5ZGqZ+xDO/kAoVqS6uvczl17
1nKO3FRa+GRpxFZnRRbsaKYtG1EpYycRX20NkesnyHUmKgre5Aur6q6BGueP+KWtgpJBW3R3Iu4C
tL+hoxE9duCkFiPqmSixleN9FwxkGxIgoVr8tjWjL3cuA9m4qG6AIKXrJCuTXLbWoTZL1DCeXSkz
uLN6aDG42+a5aXFdyLZk9aZaulRjjKHKDOQNET62aj6WA+3wAiLS0NKXJEUH1QDo/SzWIpQBVbM0
zf/QGt+7129sr9ly0tT45901ELiy+fy1/LFH8v13/txYGzq0UUGdj9MZNEJzxRH+balk+0xTArID
+1uOyOye/+yRQHbXV+cFwIa/G+V/9UgU0HfDdLFbSqRsZK38m244jswf99USUQWDA4if7XA5uvar
AuMHd4XOIVwPNNBXxBrUiUutyQWg/NAMriiaU6Ln2C82Kb2aKNlTdcSZf24BFxq3+INo5HcsbbOo
aEaSWJdaF4VmWjpdbUx+6MBYm7Ekt/s+Tbop2KdOLOP4XIbjQPVi4d8G/SGAaOOKO11S+V5I++jZ
IUbnxpCTOYZc2OE1EFEa9MjvpQ5ysjgngPmxxiyeCSMLBv0jzOug80rVkSL8PqGFTIqwI8LRvubk
30fuZRx3bJNZYrEjOKaWe8C3SLbP+mbR2LbPeNS9kL0y2rP/HUr/f6zIGIEZR7+bNUXx7UsXs1X4
aeI8/9pfKhIDqQiwJGVzxF3nDYKQPyeObf1hM110TpccBb8LTP6aOMw2SeuDQIS/Ooh/n0j1P+gr
oj2BEwdMBkvZv5o4z+bjH9VSjk3ZBiYNOBVb6px/f545EjMcwa8xLrgiNHwzIuszWgrXk133MKv0
0dHpuVUlYgiwrq6HCR6h+zSnELPSCom4c+sMTnrSsi69mPrsfHDWeGxN0StprA1ht1QEEyJQkB5g
sqQovhNWrvuU8CxmRI3FxdXoBqre9YDNXldMBZ/UHnKDgVRvjdqeNqHBNankwF0HL4CKpdb9JG0f
hsylKsnhpq5K00O8/qjwPPpZzo+nqCI9QoWaYzU0D4YTVahtBwvmP57VPLDviei7SSzjcWi4vJLV
Q1bCcQ47cBmljXhWmdekOLQbs+B+VDWRR9/UD8pIoHGvsJJR4/YK/Fg0ilBoDJp9bBqHcIKug0nI
oxlgJIZdbvHuTZ/MVOPQoniUpdO0vl7zR7OBRyCAeXALPAYd0y5+Nx+0IAEqqGa9oRI0IEih3vQR
EPxEwJopM6p62Db5r6m4XneW2/U3EwF8IXbxAyzm2t2ZeQRVZqFg6YzlOizxFs3ZsM3WkzmIQnkm
BeoVeM7mtq/5QFalUl9fEH+2QCQDe+1ZlMXTXNRw2ayGIPMA9PuYzijk3Cz8EmQanPbGvXV1GlzP
apJWJ0BzTcjbAc5DqqEPJgYyt70lhTyFqoOHBRw7LrIFPRDqYmtjQRoD22UjsNc4gjJI4nqm+SXq
1q9sxgGEwOt8cDAr6O4tuK8BBCL/yHV5PcR8qDBJxZH2Fet9QmQpAvvpZKPI3g7VOoo6fpYwrndx
a5AtU7bm1l5lTSpQcDKhs23IrWIrJ+U7xvMTnmtK4hgvNtkYP0Jy4rtf+H/I3DnrG1rhj51DEOtQ
8js5T6k16NSZdoWir25dr2mbh+fvOw9J3xzo1XjdyP2GEUOGqDm++pr3Ra+c7KQb4ROTnFHN2wDQ
HqPTsRkq2GpiL6y7+S6L+L/KIQHY4IMw86jwU/N41/O4iHu6nUFTbseaecKJPTiNcCsuIvpknmu3
D3bKH1Q237DTM5gcZuPzwygqJsWo8aPslh9zmEhbbG31KTNbuRVozD3sTsFppsN5Q0EIsACZYJsR
oJRndVW1W3LT3DZpqft5g+Ow1gc+Qxi1Z06rTXv6/sa5VQcxhA74AqnNpKR/yQmK7T59ckYZZA7s
/uh1ERDpa+SovirNgG3OYbbFSfIE4Se+HiJ8Dev0spJlOegGkSWTIKqrL5EqlT0taj3n6xaRmyIv
1ov9RGF9S9Y40zCFx/z83Wo5t68FxbkaODCEBkOgqGrSYODTkdDK9/fsaSS8wN3Ty0q3oCrdHRla
mT/i4faeB8A6wpni17FY0EzNjFB3YH4LFPuYF9aQ1X60mAcMIwQP3XZIjOBzFUvtICNuddG4FkG8
2gErE6sXybZ0E/gKjPSJpiynX8giW52Sl5dbneuZhRGc9KYvzu1Yn97JSeK+TB419EqI5ZDVBam5
qoiYEf2ia4dQMk9L8rXOZzifO/bUIKJyqzjXCKD2KGmwEic56hgWBzieYO7E3o2yljI/zs3AGAfq
JJbybMAAPgjallyZtjmOCuGcXRA7O8W5DmBKWltIBiyKSNS3wchXp9mpuw968xrHqLNfjILKRcdi
Uolh8MAwYA0Y+AhjT+2NKYJEniCLA4VN6/vaZLoIcp8nLRTZgQY3Oj6ji64k5ke/keLanFdqV6Bx
8KJpzGtnZDDVUwXsN+b7I7zHj2odoaES07veTp/YxvFo8MGvtrHBUy7K+zTnT/YG36soYPVy8scW
ghAadw1dPzvTgiuSVgDBljUWqKB+qm3+dd4nWyZ9hUyM9UQgfd8ZTfPF0Yl1B9dAekNt3+e4crEl
RFfaSF4LOW8bC1LWaY4nzLta1mYGpKJZ35rpCF2HgyWQmCVbPiG3X62I7AjU1nWMVsNl0ySPZlJO
Pt1GF9KVbt7KEOl56yAhvACR25/iUecrtHQSHIAWGNSlEp2YrahE0RyFQgHIoCOCPqRpJyLs5rTT
t0RwNe2WHm5leKqutVMV9J/JAC+/Ykr6ImLMFZvQmtInp7a0Bb6ytixYh9xpPJDtW+7AaJL+smmI
YvaqpGHOJ4JaTMiryCeNILhwR052u8wqxvYd4HfHJl4M8sihm5dOe5hDMXgRCLbsPIhcq9s0TUbx
CFtzHb+TgzLnbQipR7vBG4CoxFa3P2zFrl4r29cd/4t9jVB0MZWydar+LyvtmQsgQmD5O9jxTGts
iZ7ilJeLVTi3fYOXSHII8ETMSP/9dVcZ+6vrCuQD9Hh129Jf7KeAr5uz21X9wRifFzvmoBWnXwtq
YbRJ06ffXw2R2eur2WjUTGG4JEK+uNoyhiQuL0WPv5oBsu4E3BR1Toga5Pt9/a8z9cbR2TUsHuo/
HwIQG3VN/KX7T/n0H47Rff74c9LH99//6zTAqVdHSU4A9/fDAN/nX6cB+w+4sDSIdODTz6flv4/R
lsNZWXBipRXlIKRWjLm/jtHOHxjqLZP/qCQWGf7TvxGVcxj5aTixW5Mc8w1JyAfHlfXOfzxGz0aR
GhS89UM6rZmOT9ACL6c5OCYrU3wsDnmsnwBvbdHpPhgpwmmrfWP6rCesVx+BSQtVknuGafLiJF/C
4qwcB8dy2eD/DsTDTEJAOwC3od+19jR0CDm+W4UF7ongoqpCTvSmoI5mfoTZgXSI9zwwVx2+dVw6
uw5HVmXDJl7TFoUcNqyyPiTgaKNXXwQ6mbhkU1bApUk/JWwR1/85CwFBcL5rl3If5+D9tO0s3YMo
SWnC86TO2fkU82bRO9ZQrWkty9dTWPdWcT+TqdUwJg4TEpDcQuNgWmdhT88jTpZr0bVrMYGtuqNd
oBdmTe8snPHpOZ3ya4TN/XYqQEBoyCuU+9GwtG0b2p8REnFoAaaAw9ETygae5m5IZNv2ZeYPU44z
KL2hMHqb1CMR2G2+HbrqEx19fR9n/VXY2uSlF48L9MsuSb1ajdleLXyMscMPaxXFl5x88X2aOCjU
9PFLIUI/VBjEi7WWj+oRk1XLxZZdnFqXYZ6E3vOU+d/i8sbisup6mYP/vLrsqMvFX3/qeP/5O3+u
KI7+B3+ChjdMU7EW3/5fYc6x/2CRUSt2xKS+9qxQ/ku8TGFOx4j13NvWTdsSf68oJhGOlCoohemQ
tEz2Sf9mRXk1m+nDk2CCbhkBjkUx8OcFJYSXvDhV2dN06mnNoX5D5Yv/0j0X/coasSWOMwB6MYmA
ERvOH57V1es9wIu3IwCZtYZCuZL6ILrZlyzcug7hrZG9th8p9G/tOVdYdc0MeWWcH/6LS5HIjIWG
bgA7jp9vtLGSwTBy2e2xS8R7Uszog7ZI3SzHqP+Lu+JRupZCM0aBaN2B/FDrXIwprVihkDPRSEDO
tdR+03UAwya7P/7+rn6WK8jnB2hxTwI2CoXVl2Hlq8czzSQP0I0JZhxmE/B8r54mvKT0SYiLLumw
rCBHj4yc8vui8I/eRMbgj2+CPy/OOWsdxSj2X9xnh641sKquIxRdKMTYUwRaRdTnv7/F12OENinQ
N16sCvqf/eIqLfTNdqiDHvUUfmnGZtFSDZ5qe9gmVU4my+8v9yI2iZuSa1QXlgFqdzhp1pv+4cuT
9WBakdH1e0o0HWD/5pttmU9OWIIBy3JiEak2//6Krx8jKdwmhXkqfMJ45RMLIs5OjlX2q/CTvF0o
9nxZbrn9/VXWx/TDtvf5vkze165j6xy1rPUx/3BfKKfYO9RpD3dhmDeWpp2zB72cDVy9E+25N+7p
V0/xx6u9+NJgf4d1KLMe5PFobAIIQeGQwzVMUlzHxHhvcHk+/v4GTRbSV3dIm0FJy8H2oV4uZXOU
Eu03Mu2MSIlL1OvZfaj3eLfKBSFZGWJqq2/sYXa8OhPtVwU44VRJ69CHTbkfenfYYkJFljfa1Zdp
srTjrIS7MWEFvF+aeZPZNH2NtF7eWJiMX3z/lo5e1KBmbJuvRpzTUpcpO6ZRPPZi5bwBOqWCK4ct
tBisbK1BkjYNP9/i6W1hCYpPQF0mzs1O9Y7weAvGWuheQrb6863/jxNc/vKjsT6vMxx38MsMscTN
CMeRWUfgUrTqGqRPUtnk1Y7qtm0dtndTbCWePio380v0kKepSJpzUmaGFGMflrRhzacULQ3XudA3
llEhNSoczttmOLPrMpt3JpSOI3nAILKp3PgjuY+Upxr3vifv5L4bHLRNVlxDHNDsnWWZMQHpjcNe
Zzp1CEYo82ZsmgLpbqZMnkUiveshLrxLxWxtZmtJd4iuYipG3WXp2suhjomFnwVljgnw0LkezfoH
DYTAHjKkhi9tfkpn66ZzwDRC40IKq6Lukr9c7H4/Wl9PEIfV2yJOUAhXvXIcTy2lIcnuDoFZBJKv
j0hI049GPN2S8ltt+z43/vWU5IqEaSDPXA8irvnzAuA20+C4S9rtmyA4QghYw0C/uIU4R+OFtNNV
D7+/w9frtoPF0QHQRi+Prc+Lo0obugNW/b7bE+JZQesQ4zEsR1pmZjP7v7/U62HqYMpSJhJBdz2d
rf/9h7Ut7CXEP3L49q4zyLNSq41jOaJv+i+ugkCRbQoxOTzDn6+S07/Mu5EHqKlGbza17WoHonmc
q99fxni9jnE3WL8cdotQFV6C6FJifgxV4d6dJqP0UeYnOzXlxBK2RUmcRWuzpWDgU9sgwsv5QIrK
vhRp/NayZL1aTjHI0UuWjiExhogX3x/YFrHEg90iCwFrMhJhtSPHqNuJEaUi1ddFHFEOu9tGL79l
5WjfpF2CYkLqw0W+LGCr0zJ44xswf/mZSNbDUE3Yg3y54wiFpgEBsNp9EfbFUW/k1tV78BOYjt4F
uFggQMITygjy8TIAeZd9hSJPUbDzwTOggCyybxnhq+9SByDVMn5Cym96ddxV7+eijzdVF8uDDKPx
VMzZO5xBb20ufn0DYJIsiy0983/97n8YqUBk3HxG5rNHtnYTgmbf9aMI7yJWMa+q4bkATtKRFqmO
N1aTn4iF+uzE9m3bKPcILiHwUN0MCB1L9xqVYXnrkFqwyKA4WQ4F5rEKZ5pAica7okN7E9fVG9sj
Y/3af95HMCx+uIMXswCxEB+4nNv9rCXhKSAt+dTJqYDCqvsdmdzIF+nLJ4lOwjFtiZUp98YosH45
CiilIWpwTINci58fojOzlpD31+4TLYKw0xM/8Mi26sqGvrsBKv+VxOfpAwrf6AvJk10/hGhXTPzZ
VkTfJ2x3po4ctiHrfjPGxphvbLOvvIgL7vG1E8SbhMa3uTAMlkobg1W6lXoC2F5zP1RO0hyMQern
mjSyw1KWn+mDgePiQqEwSH8a3Va+8cxfb90cxWkQOMEqnX6lSQZWYKcBjbp9nWQfigDCY5L52oKd
jNaC9cY+8RfLNiJrJBrs6/nD+otzUpul0F5YdPYUcJ5cYjt5a9OiEiSmvXGl9S+9GElcaQ1dFZRE
oDP+/DWS4NFXdiAZSU14mxpW+CHJllU7MXOakHOKr1BXmnMKlPFWTMkv3r5KF0BDwbpwNn+pRulC
HLtBoqMYIU6ezNCrya5vdBE8ZXb3yJFXvfGCet57vrpXiZrGMDlww5f4+V7dQWunOGbIcgwvbnqL
fc+MmHMugD4AL/xGVtYtIsvJD+eKzY2ggTSQk409dXlj9vxyMKEG4s2ChuWVnCDuu0FGA/N3dMrO
1yvEgoKww40WlyGq5+Tp92+zX7yaMW6jq6BQiHD/5YpNnjjpD/3Elzw3dCArI/CW3oneOCP+8vka
VDIYSTxeUD0/P9+kNcLSEFW754zceM4wRdhxE5dWMkbasbWYnYNASzvXwBEC9MRUA7LtNGhny6Le
WiNfH8odZXAq5FAuANW/7GyMM4EaUZvyYeCabqPQJpyqWS7mYQ69MDc0iEZ5sY/sDu1f2utvTKuX
CTyc9JDuAw2ykW0poHIvxhqJHGAgEIDuZ0NEj5XdrHp4qPKXbWzIfDOqUimv7PkDwNDoZyONrDMJ
DhKp/SavbZBNI5S0iyGy6GaZXdcjhw9l+/X3I+MXCw0ddOg/TH32OSvO/8dXYaQ58SwLVe/VFDS7
XhDmJtqa9IlAxm88kl9cCoWPwCOCjs3h6fx8KfT8bVWTbrfvliB/EtZsXy9FlANFVfp/cVvsQSXU
mbWk9mpVq2jhd5Uj6j0e+uYaNILalbMdnCXN6pv5u9B49X31+BEN9YtFjCtRFmGLSH7vy0qFuWBM
K3uuhNw69APwMu/zsCbARW8JnZ1ySuRlNL+xfPzyUXK+JsNLGQLh4M+PMgz1ggReWe8JJkToIYF/
xUmOZlo33+JuoVzkj71YNdlp6KgG0Q2io3gxkp1UlH0II3+vREP4AfrujiTpSIyLj0UZSL1qWhjp
7MnBrVnDqO04OfbTdplsK8dCLplcsUWN8QhUPLs3MedHqLtTp/eJxsPHghYx+oynUrtI4W+1SEEy
usMtZg5YNNyShcwI1avvDnI0dqOlW/PZcwQL4Vb2siWbOUroN0TGrepNYkszQR7PLjHySW2x+Efm
gzsSBPVNJRRLwk3FCSY6m/ABBX4DwD66a7PSmI+Iq125j2IjxyajV8YpX6ZJ27d9OrTvZE4D9kJ0
/Rxcq5bUzhXWpo1EKzZtikRGuCnM/3QQIUi9YjVI4hVIdj00wvcw9xWmvEIrD0aTksM+h43ZwJqL
7/NWWYKgPgKcj7gRQwQufVmmuzklFWCbV4TgnicDx0nEV25FP6JtR8DR0yDnyS8HAmXPco0kPuoO
eWX6VS7XzVUMbOOzjasdvSMhEt7i0OJ9D21fw7Tdtcl8NQb28L6IRUOaAKJm+0Yvc1TIpPyE/ZFN
7LSrncmNEQSERBYj+VwWr20Td1+gAyu3WbCW/3TNpGtUt9K5S6J6DSvISwuqJs56XOmVRM3QX1Pn
3fWDrD4ElZk9ZJqj33SFIt45T6aDtoY7WbV72WfzSpncTYhzbgKbIqqIyGAlVHUPrHj04azR1+qH
kzXMI3qb9nOSYrKRvRngk5qsHZmqX4WljVs6TivZs7H3Cnf71hWx2gt3KZErwfdLICOdtVgcH+2O
MEQBe3tT2MPnpVYE/1jTshmmeSPj7B4n3FYBB7iSbt7gvyniK3Soi4cdwDhz8iy6IBkZ47ydwLaO
g/sJQfpeasZ1HBPuTncwOAZEG3hTkvZsKmD3ZLwlMKnYy3WaTUc8PB3Go1nyj/Qypbo0jaI5ka9h
+oue1tsJK8smiYLBg0CRn41W5IPqca4CR9yQVgoEeHSiHbIInOYgefzAnE1YuEq/CcKs+oSqRT8v
IhuhWFcrnxiv5klpNak93VD5DgXrPfAkeWwygh1tktuOlh6bx3ZGFU+R4gTsZxfLytilcn7IyUV9
KOLgYEvxPu7nB7JpaSXqLoW6PnjISWdqmIG5cxx6G3OtVpO9K7VbpMTBqQ0ssjPC0kG6JOC4ovzd
iMRd/Ihzw03caMNVHTbOTdvTZhyt9rybA3vFvQIM0IpvLfzKg2N1MREnOdHTuTM8iRaq4hyTxoR6
ZYi7ZSbkrS4Wi6O5qTeE3pax2xHr55CPYTJ4PuSAxibfrjlH8DJlkSBhbPwItyp9V4+MsmRGI+ak
xpE4vJkg4q4E+bQ4wNTLcjsxIbbB9/w253uaGwx0u62h0Ab41/ylNZuPmmHtCC7DHqxBGq32oNrL
L5O9pNXBSjOz93OngUI7l/S3zzVNIYZJbcxZm2wepHaiPKu3FGnr+NA0PClAEkXmL04+3EZU9a/M
LDFvg7xI4+OYqGYrCbx+Z4wmRPd4GJcNVAgImXGrPyo9YD9Jfbfa2ouenVW8ZL90uAywywES9JJR
xhbssRZs4pAGTy7FfQL/CpIIN8/C0mV2pjv6TPlTUzUrTTxvjU8kEJMd11fykgCz6iP489EnAXje
d+xYbh2oDR+Hlr8zaxneu86sTwukUi+eCnE0hdV+oAq3QsSILIG11TMSEEXVDxHB5l/qSqS7dNLq
B7s240OCxDs7AsHBAjXr7QfU2jPnQ8A9vgpk3vn9sjIgMxNLSKojsQuVkl7ChutIEjAkh5VjyKnU
bXYp56b8kFclP9/F4XBfB+OaPS1jw9m44So+KXWB4C2nNQjDJMrWMaiNJxgv0XsE8xm+sKYnPZ3H
qd0j3eEW7Sp1o7PQXPioKh3uB3Pqx4swCMLL2AG8QqDfclEi7zwnqoe/Sp7ZXugxntLOlMuGnUh9
UsSnXCZjW32idGduKZzJy7Bhqm6LMl92Sz+lsJanle1p2+FlllWDjV0T1jqTqGZS8e1ShK9PKdL8
Sxtt5GMzhM21WMD0tjHPO05SACik9u6diIdKxt18pjE0ryvZVI9yPWF6hVoqouHqJEZFJuMDRAz+
rNZPV0Yj6lOFjvd8GdrqsZur5mGIeK6LbddfSgPrEKJ+aMHQ/vPgFFKN2Pdu1351x1ZeiqUmlWUo
3fBywgZQsd/N8/kr4d0CcWJljpagoz4awXxu8Fpe7Vh0ywkdqGsYYBH0bafvA4R2pW7cVsZMSqEs
g7tKReTCyb78pEJEsXCCwN6b2hIYGIHZRMoecV3YOTUplHrghySln61m+INw7enOATX8qQiD+PCs
4610Lbzs4a2RJ+NIduAFjMNLiBrZsUnX6O2OEMfEJ2MqOEV5xw8g1luJI2PW+clSIWpYmOeUsYr2
A2iT+cmxh/arHQpiooIZn1PTraO8j6qenosp38d5NNwjj+htvLR8yAx26o3TNWRCJJF6r7kLBJqq
GKPLWeWFARigaB6yepmuHNX29zoE9Jt4/boxKTrnEhXlTS0GLpQCFHZtGxsTm4zoUrQ8NSeJZoxZ
2vykL2UMgWUNoKBoH9yQ7S2OtR4h+rRG/mK5pDds2ac7rN/t12Ukw/xEpmcbbbU8mp9sYvMKD/h8
UG6ot7TNBnQEGYpKKxF4EySZg7PSVHAjIo5cm6pv6/mYDxgUuXdG0qLVDUuvEow01qyIsICkNCBg
L+WVZiUUcf+PvTNZblw5t/W73Dkc6JvBnRDsSZES1WuCUJVU6JFoMwE8/flQZ9s+e98I3+O5J9sR
jipJJZKJP/+11rfkVPBa68Qx5cG1BAzXoOt/CXCKgEr0MgubUjW/gHcZL3ZM97BUnfGNS3yAf22O
zQOnxfxLmFndhvTrwSNvM2f4Nv1hdnjNIC5qdc2vxeVJ3u10RUSVIiUD0JVZaLeg1znNPJfextpv
HvqoYvHfmPWF3HH9PoJpeTB6P75GbpPu+gArKW4468A5tnQnkzw/VFrcv9IMslQuaH7HGS/yhVM0
CX55vuXdcSeOtvUQkdTDS+CxN+2tAUHY8j/mzu8vUbk0HxWF3Ntgsw8Nj82zhXWYpkEvTu9du6u3
NQb757aW1Jlj0utjwf/V1XW9jmRt/XCC2NnaNeXstQ28y7RGWDbScncGv68Viqa9zvFn1aveKqeb
UbbjPUOIIqiZRS9mEdtAc8QjqZk7ACmYj3WdXGLftms1BNmF9PJRHxIJubhu+ba5e9UV5esJtdU7
15qR1/VUuxvJFVyryYke3cgUh2BMBzK3KWVVRoXY2AD9PDhpf5TTVKxTPpt3eqzaM8CuhX+MU4hR
nxEwQP5jhfoZOElzyL1qvOUAnb5kYR9hMoM9n3z+Y3XNpoJtRA7PPo1jZr8yb+v4ckbxI1CLziT6
bcJm+dBQQYFaljCQykxMr6CS45teJWrrjfXeFUWzDoj0xasUF7+v5k/2f+V7XoKG5JnDL4lS2piD
nhtO6AHNJeyX590h13RrJSNNv+aljeF2GBC+jKVnkQ64e1IZOvTarHscGs3lqAvi29DxTQYn8u4H
ushXLKbxEXmR/RmkgftCnVWxT1PvZSSHtWNdmjAHMsqtygXDKFKV3KU+ixthmIcI6OePRI/UVvqa
vuux5679FCC0knwYuzrpVypnVRhPk3tiuLBfM9vZVc4otnycOIBFxu00duE9BkUQ/JL5YL6SUzcu
QRnMuBZK+6kGNRSOzLBbh7PrVEZd8WI4nvcwSV4lR3Zjs/WYC1dt38YbMGv194zUZIYUcaSXhv6w
R3g8cQqmtIJRV9fw4+wy68IRmyw9lWC4Ziicg+cy0NMI/JlB/TrG2OdAlhNfdmwNFCiot1k3X/sU
jgMfxS0t5djk0dgYyLzhUtrO0jYnGDNsCSjF00nh+H1683Uw5Hlp+aduAgMa6ckmcQqo41brXMua
iG6YkI5FtCjmwzQJeec6IP2Z0SDhkeKrYOKM2bXIrITgTDZTBtS29KStCop38TwLJe+CqM/eStN2
d47BAp7VmuCJNdesNIZUG++DyGrOE8vsJbYgSXXSVArpDyDbDSrHsQUztY/kksTv8jsSbuLUVTjg
OltQb4DAQ/Ck6wnHwbknXLo3Ri14C9BMued8toJWrxJ0U9jUOMMzr0qIPsjeeBvBOh+E6f0wZvc7
akXzwcRafBRdKTi0YON4haNtLTnEm94byofJZWIpJvjyKzCecxiTGSe6oY97aZYyPWqWUPZaenoH
rD+nGJBDwxVXTcUEt6vJE1fWN5i3TT+jXnooCg4hQW3AR1lm1YPZ+OUDlKG8WKUTB2iWqP6r6Exa
pLss+Woi2g9CU+MLNrgAjmS2xSPeYF+9tUw8vG4plxza7AueEpprHYra54kSjPU7T0t2Z3NhUA6F
t9s6iCg1n5iPuZkScraPcT52XyWklK9u6FgidBNN0bm99LwudZEfepcZ1Ca3POmFTcK9a8boA6gY
l3A7SrUgrOeo+6IilkJwc5YBgNbcqR6LZuRg6BJS9UTceym2dqDYaBBk5O2RmMOSvqgK8Zi4Q07E
PxbRh2M4/J2gHot27WVB7qztSudtVFlk0dey46fcZHA0sY/i0vK4xIx80yy1q+6Uzk7PvVGvpEEZ
NOngeMvwylcm5TyKg61YP64TO5i0HWVUjAA9CmlEFqYMzlmi29XabSEjhkXk8ippM4+6sBiH6EO2
MsGnOaRLlCl2KHEdBr7r0FjAtpVtBR///ct0pBYPK4rDDMISnY4zzTNmIF3cJ8TOCpw4tBq3ywl7
L0sBy7CrRwf/WLUr0ox1D86ClAtmPub72mALdDUbZzS2vUO8amp78egoHBW8hOitVGI3Symt57AP
aWs9z04dLga5K2ngTu5Ilchf0mU3uhpMpwaxQjnSUz5JE8BkVb2WRuA95F7QkKGqff2JDEs3YTG1
jehqD/yj96akWpBVu81PnVYRLx6FUJWG/icA/POa8Nll959Ma/Yy/Bal1vPnZ4oivlJuL+mKH3Yh
bMruO80IfO+CoW0QMAK4tzs9T80xLHQ+PyvFy0nNIPu/o0ohSFCR0DPROYldZwfdbVmitGgrhHSa
1Gn5qNtcuHkI8/wKy0Gn87ciBQgvZB7n4ppIC9bKMkIWIA97ghlm8mxkurlpCqEf0aTbvSoHYmCx
PxIkyNOXeU7UszJJF/zed/7Hg/r/8aCyGvzXDvcr/Sb/M9/6x1/4pwGV4DfGcT6+PA34sPzD0u7b
fyNUCrSWWfAvlnbb+FvgObhLWbv+Npmym/2npX1pyoVsvtj+sDj+W/Tcv8oVbOWRhswlK4vVEj/o
X6SbSGkxNXeOc5Cjjj3IzLgTJEUdHVF7EMcmp3sNyJnRtAbqG+5jdPSLvn4H2jI+O5Vfv9tu1r3q
FleheOR9+a+X7H8RKZefbrGVsGFZTLf/j6mMobslhhXYB3ah4pMP0Xj/+/7CRMNnskmLaRfUBF+7
WlAH+K+/N+XGf16A2xhNsF+Q3EeM8XGS/kW4oO+gqPHeNgdyRW8UclvhoDg17/KgFS4wecc7Y60F
PGlNrnca7SDls9mmH+NczV8e1yG5rufJOsZF3G1w8Ra7vsCKvmkb4T54EHamkJIw5xCpksc924Kt
rdf2ama1tso4xo3Q5hFxTcwJizl1WUaoc0+ml5wmhfUwzLSD+kMCLNzqiWzKzDXfCd3lK8ETFtqg
L05eZ8+blljGLam6CinEBriu9Zafb+MmCJIwiEh8Wqm92LBabePn3tNA31IRcpHnMe+5dXVp7TFm
q6KBaScZJPcTj5kwp6eWtDB7cYKCJP1hegKmqRN69UpzhN2b+dgaCdoZZ45OgEDt1L/6rJ8pMNYB
i650I1l61SgRYMmXT1uVFO6OO0AaarapuBW6ZnMLBi170Ls0XfZ2jf7OoeeuReXp7ZrVXLBRaLnp
lv0tznx6ddzbGPkxT7WmcYsV2a7+yRgEvtjeU8OBAEkRryuz6m/cUEAAGZbqolXqGvq2NHICQlXU
56BmHLc2tA38MetUja0OtCZOuZvkSTCssna2eVkzzd470jRZa2KLXSnHefOyyWfWdKv7vAK72iEG
MQ86LCLZtjO7xjpPP0LA7bbtlXM/scXazUAFv5rEZITVU3qopVzzSQ0OXBbL22wyca/IUGTHOfOz
NSB57xPdst7PpT5vgqLu91PaEjvozT5mmZsRVg/BwYyMlpDNdhRDGScygtQwcYF4sTJz4J6TLLVA
npN820qXV0MYI6voyiu/YXnngomH4GXjpFVJ4VjcsIuV2ByI5LVuRvK8ekxiLbMuQ54OZACzqIRn
bLRlOtZ4sirB6GZFDZYPFsXGyq97sl0ss1NY8m22M3WhvvJcYq+TeVLS+oZiJ/W7rgna9FOmbLv2
QSVt89p1VH3Mw8zkp2Mef3NHqoTOk2OKz1mzKMCKgmFs+VQ0Wv+zigY8GW3QN0no9hBdNv2A7LIR
kT/dSWI7U9jpXm9sBskc9DjhjZn2k2yYIInALnNg1WLxaiER1x9MdSy38gWmtgrQSBGvVa7v54YO
lCTtq3ObqLQm3WuJz054FuueqeCtPuriMOVdfgMksByGCf/+nAaZazYPFLyxpw5oZQ74bu3yb5uS
yHmEyGmoTeN0rEFA3nTcd1w2wG2KeW8DFAvHpBjnfSpU/U4Pj3hXkuJsGJEkuNdM1Ja/6fRh1FaD
Pg4/9AzK0F0G4ppmyEgx+9VmLT7brgAN9jtc/vsohxDH78nOyA33mc85miMNXMbUnF+KjllHhDnl
EgjoY2RGBWIf1pjp0xmGVq+PPjRV/iePiSfxPqJS1Ca5bbA8eqvisUjJbFN0/DlMfclbh9bIk2hn
99KQBpewLKXQtmroUywtWlvvGsq5r4sNg/S/SNEwOzbeD0MamziIBR8siMzFtXWKpgxRpISzxn4k
DyAIUO+JVyfludRajxA2PwHv3bK2DziHfHmx2T0tDR5ONKyrrvU+KIFTOKPSNg9CIv6VsRa+O4F+
TSa/hdTnqXdhaOKSuFNAyaHLhBb5Ot2YJrvPXHXiR2f0z9ao3IMMgszZGX2gHga3sHAD5XYk2bb6
DVR0PyXBagqogLaTwaCllegusWTU8Juhzj6B9fRk5sPoggkanJ8OQFaABpaRbIXKN5kpKFkuDGc8
20yJpyiRyXnwZiyHcIeKwwi/xNn4Y2ucLKASh8A0uWHwBkJ04Tkz808OprUdMB+ujKb0FvBD1/mg
DE0zg4DlsRaGazBx+kk3a9ec4xhPYsfegmSNV13JAvk/g+P/Bo9CvZLONPUPT8H6s//8o0zn8ll+
/9//s/sWbfznNOQff+efs+PSXxPgTjeBB/0eQP6IQ/rO36DLo2l5mMOXoAuzyd/DS5gG/j4r6n9b
OJ8MUHjbsZKa/1ZWCebQnwwB7MrJZvLFdLwH2B7cxZ3wP+yTgSkqPxJ+sbf8+F3lybjqOy6wrqe/
VZr72ELErRbB0C+NN3Zhxnbwpi2J62O/iIusg82DRZPAgfNoXlED7ByodCx2BBnrNT18ULJl0P4C
GsczfhEwxSJlaouoiRdRv2m/hc5F8rQKBNmlrHUbUd27GWLvRjGDf6/mlBoYOvoqlSq+2rBoDU2z
6TQTfPQis6KG8oQsr1NHF329SLEZmmy7iLN8hpy18JQXGpMansw0gBe0yLnJIuzaKLxqkXq7Pn51
bQ43c5GBvUUQ7hdpOFtEYn2Riw23Q6VbJGR2wBsbTXlAWx4WkXla5OYS3VkMxvKhl2rdLqJ0usjT
+SJUW4tkXRcNu6VFxm4XQVst0raykdeg/3/1i+xtLwJ4ukjhbMM+TYk4ziF+ZMVQbmmEUegUiJtz
X8UbXlXai5HXS3T2Hr0dee4aLQL8oDXjvrYQc0dPGLdgEep7iWSPoXtbcrpRwlPecuzS57TwW4Yf
rJA0QA/FXVtbMaxFX3I9rZr8bUBqeMDhCW+k0/rQsir2p3Us28fG0qJH4tnOyc4njiqtdNo9jQQN
19U6vTCcqrco4J5Nwil4GUt6bFeUcqD4CeTSRAblplNwTBqMpg+eAhpaFZTuIgJKZ88DsH730ozV
RubJ4qXKK9gtRRLsdLMwLnb1e1VkFDgrYr1uz6iM/rpOLYNfXmAOBkIFwlNn1mDWuijigSH06tho
M+vNxq88agyLXIH8FmUKI0SI04RTZgujM/vwTBZT6zGi/xezUfSSmex+fCsqN2OZikdKKIyL5Y7i
ZC+rA/akIEHriMdtYHjsOtIcjmyZUUDRo1DfT46EXtLTJryimHbc0O3O66dKKK29wpbpkBtat41v
fzJ4FC8T+uiPdmD60CxryMKYFPaeJA1/hofpPb9ALcTRkNJsiLf1CZGRdEjPl8RsOw1rvYqne5Pm
7hdngFyzdzrJP76Z4ulGCwo/Yyl01u/uwGqSyHHODYfXgaYRviDFTEmzgfhFSR2E1DXsyvo94fO3
S2EIL9kZpJJoTLvlAdcXL7VRpZcJos9XCgRsZwxW/e2MCBHRIOrr758sI9blb+Vg8OUL0/Qe4jlB
W3Jah7sVJMsHe1w0Va0vfxXLho/RbHjqMlvBA5uw0zEET+vfCgfmv/7ZG0v+YBFl5sGRHCJr8l3T
Rg9oRM6UnX38fqdlTs93m8lJDCtjYtGdjiqAKBaIq6oDFmRs9RDHUeZemAjNV1UtBpi+tL0H2Oz2
QeTReDNYBkIGYZ1txoNn74FtcuoN9DpCkeFVM6GBbCED9l+9l1BWqQv36hvudGoiw7xFeubfFKTi
TcI7EkB84EQfgYnACmc+QZeMRr6Q9PmO3lTl2yJOtEcxE5eBBSkeAcwHO0G10+b3q1WqUjym8dT5
YZdHFUhN4juhIJsO/sR2zkaz9FKC10kkrgy+/KBwRHrFMibN/Afz0LuPVhyajQBqms2Xrkouspnu
acx8kg1LXumIj4pRPi7dCebxndkPCELxfSJ1mtD6ZF9m7S9HBafAYpXds0qtTO82dhZr52TXu/NL
3Hbu2tFH/+ziDMF14JDH1ujlnUTom5W49TzHhpVpEcgzUsO9sTZ7Zig0Li63LSCzfrx2PcCPlIrb
YVpOl3QM1mrM1l0kjlblRfdGr41XYzSzrS9ibD7Kd5OdK3JAP4G0NxNsn5WHIXEvJRyb3s+bZK21
xhfjK9cm87uppDg1SVqfGNy7TWWWxsEynZ+t0e8r33ngMQlIVw4WC804etdi863T/J/TQEZxrrpy
W0j41OVUkSArrWmN4oL+YLamDGvXFY+DZdshoKX5q5QOez6MW4thdVv342OVDfWR3mwUpD4JHWfm
BeZ+CkNzWQmoKScMbDwzttIMGyCSjVN50GH+7RWH8Fr3h5qAfB5BRQXqH9MvrAnx3ugDVrNK6Ocp
171jyxsf24urrx0ZvetG2YTAgFaDMf2ypvpWp773nZqIp7Zq9A8PtXdt5PlTTxLmkwIFOM+Z5BJv
NX4I9x3nCg6JI2BAu1nJeeY8sGSxj+mIYevJAB3OyJJB9NiU3VcCzHujV/50wYWnSP/GeHjCqjep
fqlYe2yoaq3OwnAvBWf+A28rqlfcyLi3gBJvlDlUYBdYCexzCtLXdkfzd2eY9TfN4fkG+tJhKkW+
sur6c6DVb934AKIzQ77pEWAnXfC0D1hCkyAafpLpfW8SOLFTEz0royaUaeVywZjmobCxJLY2KPup
0qlJB5CUpVX85mc8h6vOWvf4XM/AxeINQ4L/RTmWvHks559z6s6YIag/xIrmTkfVRxACpBn5Ixbo
7DnzqHqxO7v87iim+0ZoLY5BW3oLKQ3MudRYBLi22uYdfzcurQ2sGP3iRZl4oGMLf3rSMFlZi6W4
bv1LLWv1UelT8aFMw7q4tPOEDhPWqnXTeQ0uleRn2afYDljxNVTHln6wcscsPks8NsaxMyMDbnnH
Bc0MmmHrx02p85GIX1goaVfXaH0gjCjtvIgwsyGRaxuZZ7CJndbmHVMB1hGNU1NjMYNqdcZBXAQ7
z6ONQZTGc6eE9dZELwEhnxvCZJpt5q6p4EIFlXbpY985MCnkO0MXzSYdiyikNU/Ym6Qdf1XAtK5G
GffPqk3Vnj6L5tVtevx8nIVr9AREEU8BLLJrCqG8+ZCXTGHYD7SjLjjAasNs9oKAQ1izfsEkNEUY
pgyfH6vAP2sXP7wOxANXcXUFEa7ftRE9u4Ul2l1jkgsYVB6FzAx3I3ZOkk87ilARUPz5PWtbUa+z
SuJ8VE1LVWFurNKEgiOqr0FUtrm9m8V8N6YAq1u8UCtzoEnQKTp5P+fMeLkUHU8u6V8nhU20yTq1
7MC0d4t+exB+3bdaeJyNO/XboHbj7VBE9UqzYHq3bZquIVryESeNuZhfbjxBxbXyRrwmAdu4TlfO
i1WPu1GN8bqz5sfJtbzleg+RzvezHdGaHeVQ1PsY7YYLefzdjBSu9jzyZCOKjUwzMBv6OB6B1oLi
zrroAEntnMbNzY4c+t8jP6M53B1PUUbsCU+MllDbhB/gFuScrsbJG2B2LQHxpDDqXV6qLH6wXCDh
fIQ7RRV3p2wJKU/TYh4JLPaQSQI9nlCYVDGNh5H5dz47jCp5mMVl7mymLluQxzV3WGp/R4i7PLcH
IPVuim2e4rNk+pnkPhaWlWtFwtzzNHxFhHnQ9EBuyypYtMJBPUbePG+Mae4uceYIej4d+w5F6q2Z
rXQz1+4tDYQWstekzRK725rNSXZtvNr50Y1iCjOzmn8YLALuVOlp29SQ32084eJyTHnnS2mtKUa1
j5S6qEXz6e5RCM2z8tzmFjOqbMwIrZ4u6g8YCdGqAaX1qfp4wkbT2vAGqfAotdRdxZmuU/fRVaGU
6RhGCFM8KunqwvOQ7nSo0IFGNRQ1dqeZjcQKPenLM9nP2k1JT5qRh4WwfyZw6zBzpMFxime32mTG
MvTHaG8/dFTmLy93srNSVccc39l7C+rrASLho04aWwcaKWcNk2WfHyi6B9M0z/Z0trFtPtRFOb8W
rV7cdUn5kwtoXG6ESSPdSvWLuFdFYp1Wyc+mLHnqa0355Ul3ObOivt8OVSq3raG374wv7sbEsnLr
I2qTmIFuVpo5V+SGuFsZlFsedRYZa2+a+aQNlXpx2b+fmhqC21xQ0wAtqy+uedV4DlZnK/mBk1iP
V1GWjix0Ex4FerCwKLkaCuaAIvC/IOdwcMjYMW6YVPzXvvXq99kqob8kuPfwdVi2xpHvBVU46Kp6
qhYfqLM4QqPFG9pxMG4A6B/SxTdaLw5S6uryS7q4So3FX+r+tpo6FXz3NsuWpRTf/NrEDCUgnNkG
V4tDFbV3catSkvrbvMr0vHhZx/92ttIpNqyQF+WvZHG+eosHtsVxth+xxeaLP7ZbnLLYMc55O5Tc
s3DRuqUu7+PFWUsBFBaIxW07L75bZ3HgtosXl5bs6MgP9szFL1p7QSK2NAz6h+K3jfc/W5//1dbH
Rkn7V1ufw9dn8ie9kGTM8jf+2PkYBuwZkDBAYehWdpGo/6EXwr/6m2lBn4Ij4foe25e/43B/F7Qs
GqOLAYaMNMugPzZAi5AYkBPBQeU4ATTdf6tVGZjWn1dAZNd1Cwc8/Bv0fCTDv8SScyNqBseL3Ata
nHaIKadrTvROcQRqPm5NGglGs8wtLptwvorHOa2d4Ad4ke+EsOSj7eWWExrCekLrG1+B/6cnYlQj
wrbp47SpaRNCdpi7QKw1Zr7+hq8opno3Vqp5puk90lYVKoFVnvIg7XZM8Fl28eDlcGVqCn+Ld7E6
lNFEciQbmrBkPb2uysJesxN2tkQ8AHRmwfCQ10HfrjJdReeCcfHcAbjfTa5s6G1p1dds0OVc9kx2
6JzvhRLeTq/T+qMtc52tbuniVuw+rTajWwKPOJcMz2yT0zwl416vhb3lhdIuVQaLf+15cptQxE69
RBuYbERwEQ9GKbcOrbzcdMB/XrUkMV/lxMqXy/EaDEEddmmi3yYy57d+oMWEKNtr4aTB8+iM0xUS
v7WrzeB1HH13I/UJ0UWWD3amNXt7aM1LW5btYWAZEdLakJ5LKdTBoXLiLtCKT2QSrlgILxsaN/JT
U8KqLIQmf3S5Fx2myLG2eWUU3/TKtRuUJ+N7gbU0od+1Yo9A9z1AjthgZxrfHMNXKFtpFvO88OOw
KQv/wzTROB0PDXL0xWuZlq+NxreumppgVKIkkU9QkQx+YkNw3qP3Y6lI9FTFtQL6o2NABAyoVpxH
kqgYuOrD8o58bmTnbtGxsPGwgcr3bDJQp6g5g/QDyZiOL56/Ox3z40S+aFTDyqUC4WbnRn4/Td18
jVSih7SWNOfEol0QHXJ0+C7UX2ChtXd2VpCbKTUrfVRuV5wdUjjnhOHpDpoDEIAkUveqbdpt1XXj
z576x2oFv6oPh1yrfwWkZABGKtvYlV6mzoxo6X50qu7c0wItaClU8ReCMtH4GkMijBtAZhSkeSeD
bYNYpb2nX1j06Su3DegabCtTr0CRyYD6ATzAtCkTtceiY2JtzxueFSCQ12acyK1MTOzwWqkhxJRm
cJIlJaurvrZx7zLRtdtAjee04YfyGhpIab3rnmOeiyUanJn8EuzuNr5fBKAgYbe1jvblzg5J8iTJ
YHXSV4t7WKNDdZxJblqLTO1levDKQipfydY71RFLzxJ2PAsKR/8hQW1uaWNyf+ZNNB/nEZkvdGXi
7pby6BXXaPUWCNu61/LII2JLT98AwzQOq1xNJ6E0uw999sxH381VvS4jLdlM5LvuyaCIzUwTQ+i6
RN770SK2gm/rVuBz3fmFGl6wyQuCOBXBuywCwOcFcXrSavyWThn4ZegH/JNcwfS1MouAliXqfNDb
5bSBh02PSE8xZar8+VmODYq6aoxtAl1/nYCHxu9oR3eJX7X3rtusjchvn9Jcc2+BNezbypqviokh
FKN3dAY+1myWzfGQRiXDvXLFPTk9jeyOQT0PHabTI42o9V3ZSfPJNJvsA4drs9ZcLu+DatXBn9Ik
OlTwmek5bygt58pgjbV+x9zJFVqohxiJ6zxldRZyeOqXbuDlZs2XhFWZWhwKTbCOLaUf5sb4Ytfu
Xmq7qQ7kBs1D2Q0uenlXhlg0zXx5kXctgJl1lNZPmldT9zSZVv/IJWv6LvUaOLjmoZhmDNR0fbL8
bqnYo0zcREZKnXznDWO9TiMOct2c+1OaDONzVej2tqmrOHR96d7p2K1Y7HIQBSAe1hFe53dL6Ml+
It4WamMBy8KmJpN9ieO+8xCc9zAftW8ja7TVqBIrBAg0/MoiNDobJPito+EU13OJQt7on/FcxpuG
2jsKzyVanOwooakJGL6bc9yf27K4dWxFj0lAG6fVthQAF3F/P1fcAtToz/e6kQbXLmnzZtUP0Yz8
77a70uYmyYTqr7uc9qfBS+xvCgrlRnnjT6oByWhxZlLEnKskbHGSnhONPYioHfVak6MLbaOeb4CR
AtaTwn3HdcBnw3JrUlKIeUaaj3dVMmgcWHTjEM+xP/JC4nP1oMAaUVXtZl0Yn6qMbfas8zPXhyg0
1WRiPnDrkiQeIjLuiHFN+yqA9KC4zbpxYHrQV0FrGe4m1yde4Mp0grWXygdV5/GrNjpEsAfIjZNb
JfdZ0U3VSmti9ULtTnMMrMY7xiDhfU5Q6mg4N/EW9/q58zTrNs/D/RCn2LoLIkYEQfLQ4b33lE1m
uWSZUJNdmk8Dg5TBHCe4LrRbzvaYu3IrADpaURySLvT36egO29jviw3poRJrS3TGD5jvBJGHw7Ia
ZSWEG13VOOP5QFFCUxJnoK8mW5lcEAlnReU5dlqObxWpzyTV650mdfc0y877aVCM/IMOIu3idO1D
Z1GBQxryWZ9s6ERB1HDxsUDS99q88wdv2DSOJ5+7MhmOmMA/sznrD0lGdLzJ0wVPxY58mJdqn1GL
u2PKPQ5hJ7ZvXVyJ+3nJHvk8uSTkjQec9+Y7OQl1xgeMw4HVrnw10lTbF7N0zmWdZkczdbbColIO
2xjbB/tl1GhE1okXbtLKilZeLIunwI/r3UCo5Yqz2aDssiZn1kTfPiIBHVRJsmO/xZ2LzcO+g/90
TmxbnWonj99k0OG97KTAgITNHYvT/ItE6lNSVhWQ+Mx7zCN+hN7I0WoI46zczLqTnKobKqA/oo5r
AwRnckq1OBfE0bH4j+cpMuznoskRSIjzbBDw5Q4gVbBNxzz6aIdpBFaTth/cUrjCBkPAdsGUB0/R
W0SfzocyOFfogDO2MVfVfLk1FkPyqQ0OqsUEa8vzs/kYBIRXkbJPY3/yBGQjctQlen4BIAFICPZt
3SueM82tHhmq8lPV+DzqHYMLUapyP7sK0Rs76FH1hXjDtnSteuePentH9Iik7uhouySzy62emPHZ
Ixe6ac1s2MfcGtnUkbC7Z6E1HhK7YO3qD+16yjIH9U19YGHIQkJhTr3jej9fa1SgMHda4yjmtto6
vho/KQnzi1XXEE+K8s6lLJQC+mrlon+sHTGPPyvY8x8uaBadMfezjINozQ/yqxzKZpuxpxDhVGnt
Yep0PyyzHIj53OYgyJu8zFYGheZ39Wiix+QAspUsMXIQUvgismFiLZ4VjzS3BdAXLPJNnl2Ze8Me
w9VWme681aOaJ6iKjOPMOcCek2kz8X19H1ma/suHprDq6UFYDT2yBlUr8Yb4dLti9Gg3oEkeHEKN
FhumidVP1C3Sn4mplZf6Y2kw3ptjFG28aqiXQsEuR1IbuhDNols3qmAH3XiR99Yk+lJIgO+NAKz+
4NFabq5QIjIyjb3xc6y94kr+mgNBmgXqT25uo2omo/3oj9h8IJhJPxE/06GkU2pVVkVQPnljkuf2
MXL8ND/1ox+IJzVJfmt4wEdcF7STMynj3SLaCXO2MDwZVjh112Qpc289JXG11vooo1YSxfe7JqP3
pTBorpgRnDf+jvjQiAxuJ1PWBxaJY7syJBAjkkvpcZB+c9fU/Gk6/MS7xScPP1u75TsSbA9YYAys
iHYpaDWar+ux+moj3bgT6ejj8zJmPsFc5i7e4D7NpPlWDarXl13UWNNola9PwNXUBiWgvbULsz9z
yxZ1qS4fdJVQ6YW0xRI2UcPeLnqQtSQz/4u9M+mO20iz9n/p9QefCCCAABa9yXlikkxKlKgNDiVK
mOcZv74f0Ha17K7J37oW5VPn2GQmcwDive+9z91w6jM3heIIg5MuW+xrycGp6eEjAmCeRd4QQhA1
RwCiKFsWQuPGdqbMopeExxNJWUCW69UneiHodmgiGjfR2Q1zVYk0WQteudtAYH8dpe30Mtj+fRBD
v1uJ1BufWKIFmz4OIprAgPDfTWVgrumabTa1lVIy12D467Cdl+69y12YJTi7DfIJhMJWTUn1z5jF
8YcAk+lLy9GTmYky7Smfg6fMnpudu7zYfkZNEQxgpi/bzAC4+f1Q4+Ea+63TleI4xU315PuZaDfQ
i+N9x2LtmDR1fmsDj7xyJavnOqzlZ0nw63NeBM9+psVFUecQscKhOcAyS7J7uYci1PXirL2sfCIE
2dDo5pe5vsPzrx7zsHrFmMNyp5xHgMlGKOY19ePc9qM5UMSvsN7fJ+mUfooFayw3Hvy9C9M5oO1F
mntGofYjAs7w1hMhxquliKhnQbnhGeW7uEY82ox1PqPmtzaafkWMjAK3ytyAAhy+4h0k9FIY1BLU
xTg9VNpNgDt7aXSrA2JXoprZJBKWM7eNa8itqSExsEmPjuE8xxcwNNExw2p8JRbCADs6fJiE8TV1
i/kj0HzfXjnS4Y9jKVRshZ1MnxIuFSaf/EGs51jP98ZUsGWAi7VvzT695cs5yZr5XOGRbHEfCQhV
ZoIUz8l3HaGsHvLYl6SowMUwfy4HWWnXF9vicB3lYglHzPgVJjpaiWoAtqg+F+3gZvcyiRuLDLPD
MFZJ7gIkTBua9brQQe4mMeTMb3irxPAgPbZDTsgqLsp7Y/rU5mM5fpgHg8UvxlcG3vahE42lIVl3
2tQlHRP1OJx5SWqXRHUAB3ttNbJgT/P/Muy3oWKdeJ2Dce8buvqQptn4/JP883dAIu/I7p84G8IV
IGRtcH2cylB3/gzpKatxiFNLDleQoPbG8MwQ8bPnHcmOBvQLP/hiZta+j82Tldg7Q9U7O5RbV0P3
7mZKS6ke6o29N8fkeaP9P39yi6Xn/zw3BwIsjCjwfn9GUGYSI6nwzeFalvVVl5wV/UPUX//6g+Ao
gtaDniv0n18AO25Hht5+uEYmwE3+5xjpLtfF7v1h/pNg+BcJhkWpQxH8x0a0p6L7u+XRv/3gb8qk
5/yiYOSCSfXQEn9VGf/Wcad+EXCfgOphVoOpDZfmd22ShmiSCuiFNJ0oS/+vOU2ZvyiXjAMGNk8C
VuOH/gKb/z2U8YePqsevwHInIeN4prDlIl3+7E4TNDb6fmWclZL9o2urbDur2j5mlMVv0dyolWK9
fLNSh/EQuuJW9pN3dOm+2gRJMXyYEic7W42ZrWXVujQ5i54UcRzn67yQsJwZlbZJG9yC0jqoBLqq
rxafvMqfhy55IHFD/GwI3LWBqLIi3M7epoFg63FEIdqXsJioVGo+tTmQ/LI09ZqjSHZVQ998yC2P
C55u1YaTVvomDCAXrvUxLuIfVtnSueJ3j5OHHBoXjr2vBluR6GaAuwHN7060FldnGm76djUi5u17
grmbOM05sQ+OPmbBmG1jVlonVfverm06i0twsaQ9eTmvtWOY42pQk7/pyXLijRgrC8a/yKfDLGqx
JZJArMqu7Iuo3UOamrdSSE3mwJN3WSLPrMezTTzijWeYwyobJlT2Vag6rSgp4fMQbdyc5HUVJNCK
hmodkMVc82Zl57kF/6BtQ5+46Ttrv/CJoSmwjKMZjBRu5lwumS6JHyTp/FTZORvEKXz2Jml+HDLb
OY5K9y+5LEyW2OgdAme3fy3ryRTbtAij2lsjPUpx7nOSs095bSVJh8BDwvwbMWgJ3o1shDHvOnKW
mPXzosHDxwaakIRqq3bV2vF0qyhFuXqBJ4ztQBnMuKLwqRr2mdnUB1Pb4x75kp12hNB/T9kZojWF
QS2YElL07cqdG6tfwbyzLzqpBR1tY5RsjWSm8AS/YwbrBe7w1ZgiqzQ2RjaO9J5TuzTT7ln8VvYJ
z4R9wIpf1NAEWv7aC6rx+CwtoUtjaP1re6jXFNFSJkq6jtMD8fgk21NR5sKRsPTc98OOvIfo5r2a
WYrfvGYiMfBxEF0jnox+ciABGV6cZlQtLdg4c8dtyx0j3PBOYYvxbojyqax21LwSQpWpkJ8Ktxwf
h7Gas9UU55W5CH8xBnIjGDfwzjBBG13TeNto6o3nMLGjZGPOGodC62TjXSKFYMz3qjd7Dqp5U1Sm
f8vT0KBfStsV8YKkDJ99O0+yq4HAADygnMT93A9Ov0upfPLXXRUW6LBtTg43liE1fRRqRzN01jUG
jQmHfchSwjJq1g1RCrbIrhzrSxUqdrtBFtxX4VTdk/B3t+BxaAULZT7seQLibha0foH0oiqIrPAh
ojvpAWdn/kxXMst2XUlW+YqzZrqC5FEfzTjGK+o6/tEtNRAMu2k13bHtaG+kwWqQxEuuectpoF7F
ttVOnKRCE5ho0966XucPOLuDvcZCHoK4vPfiPvjgp+V4LtMSs2rFrvzlPzfEf29H5y5gzX98Qzym
aUSrdvNzrE8iCvNDv90MKY/A52WSmbOxa7KO41/9djP05C/2wkZdMLkeEOGlcuL3m6HJv8IESZ+l
o/l9y3qN2a4N//u/LKpvHA1mH4e1SSOm85e82s47H/ingxs3alOTwRWYxBcSofenu2HkROwzZBOe
xgq7KXahwl5xMXPOZaXZfUyjVBvVse0vkwr4yIL9Y1nUuzYmowZF9VDLDN6tW6TOaZ618rdpX8zD
qhVifMTClqm9jClVfUy8uP5UEQ231wApAtq1/BR0WG82PdJR5lar1Ee+W3VklnArQz68eLGjmfaG
ej7OknsApcaFt0Ves2pq6igyWFtDAT+q8UssDa5RffXiSX97dy62rgd0YCZwuArLtG3WE2cMvmFs
XsyLZ7bhpvEy525QOFGzvrs1xKx2uoFvukLZoMfNdmT0VMbx9DiGor3WgZndFhtuvtVjYcB4cMeA
mmVbBMifcXlL7RLTajBUrAiK6RBAWz+ZpCHPzCF7XDU1pJciKnZ2jlnVbEIC7+1AD+NmtMEWqFab
n7jsmBjm6vRJmqDpvFB9CWCM3FOq623Y/1sPnRnXx5543iaU5kPozM0GLJPecldAciS682BpI71a
+XCzBSKPnaZklMpRh99AbpR7RdPEmpVOcpZZBmPDGatbXzPlEG+Jgjt0GHUdwtziuXVzdxFkjsyi
uPplnf2Ie8fb9RDbd40NWprNUHMjmfrN9rFxSB/yhGOEFSQC/gF34JOHFX5Vc89bl6l96ocC1w5Q
qKe4bqybNXrj2Sr18BA1AuJQEn6NaXR4tQtn2DBFndnVTBsbIMKKMmySTk5pPPbFmD2ldULGJ0mb
q2kl4brlFSHjlTzWadxejZH+oIhv7EfsD/QUNeZ4ncCCbcrRpijP5pka0D02oveDD7OribOn7hLv
ivMC6Tkndcc5piQzQyveaRLdW8p/fx90Kn3UPXecDUZ/76YBnz26ZKfZCfkx+2jwd1dF3Gwdl4xY
CYyR/Wx0+U2YfKK107UXM1HqTJZvVdaW2qFlNXcFnSMvLMYAaRptG55UHMoNoKu0Qv3u1aZKkmGP
khXsjKo7czpuTiJ07vq+qeAaOBwXuWXHazceESLytE8QTQhPjQIWVufjrnfm9tlgRMK4dwPjKXa+
Pqt+qdyscuyBXfwQWvW9gfdaTrW38VJ1YxhPt8R1vzWl5kgYF8/TgmPGIfQl03W6I8HeTussMmk+
ZR2DF/acTm9GgO+skFCe5058Up2HQ3by/EM59MbdQBv21u/KYBML9cLFsLk3y2zcGayJ12kS2Eea
5tWzghkEDE83bPJqOAS41pzYOGk0jBXghhe4M9W201m9T3HnowSd5ja6tFQTripumhPm8dxHUyPl
QpeUymg2iLPtMJTRLhk4ZCu0gZvrW+lj6drBETgzdDZkyiNY/PExG9N5n7cJiEQm2P2cjM6dqnuY
HdZwrCdKPTds5IbHQbXPOGCNg1FN9pUtbpjzBSsaMpKYcg2VeptKIhQ/TOTqsgvUgGtWu1+LqrC3
jjN7H2Jkkh3tKAlMqch/mCw3uscA9porIml2hcF2juSrU/Y2tSa1aL80NX/yUsy9qcvUPAcpBV6Q
oflIiyBd95lKETzC9GHisrsKx6XJuqihl+h8+jJ3HtxYn+szJrj2Ek3j9MWbSEjCjBHVU1XjJBYO
mVy6tO8LHPNwFT2EmofA9jEzl4iE2Ac4aK9SuxdQMeLiWCY9nKcob+mSKHPv1sb6R1mw0CQAB3wz
dFNUdlfiS4Rg565KJ88KIm4R50SU5M5m+11GjrGTM5w312yz3RQC1uDizn5v7J7DdGqkInWZtyca
gcOOe4tRfUsM0DyrkDQi56wQlfo+qd2CqEkxMoN1bAQuo6qdx5Eb9pNV+3xFkoGPHqub3v7cyKg+
hQShSccRzvna8umP1pJeABaThq8V/LFS3yrwk6hmmM5OBYntUzX5xq714jygmLw9cvQO7sO0S58g
hVl6RZBJ70OKAoe1Nw/hC0DZZtubKjvIKAhfXWQwj45x7F0EhFp1Caxasm5RJfuheaDzpC+Rfger
7wk4jzOGOS7tP/JEoVVBxB7u2r5pHqbRpKhZw6GoVzSEltgiwZiNK1jf3SfhW9VrVYvohXsymRAg
D3d4ObN7v7e9H2IMOzCKqW/dDCgZnwzGo2smqL5FsfueZZbzZueeHeFKtaqOEHKP7w8i5tEu+mPG
1XbdcH6YNlNaL34bn1eRzVXoPnf9ZF/Y1aRvRixi3IidSSjTKSOGiUo5z9xHvG2JEWDX4fkx2Ibo
0qeWRYbBsY7G8VuCzKe4GAWYfpO8X8jeDL7ZFBoPUezQ7mZaWf0CdDG5WmkZBHyKW6XXxGJnwmBV
8sbYldzw1T3REUqnKeWN/hEHR4YHPeTLWtIxd09CGdJHMzSkvk0YnNl2Mj1xV6bh8GIP0/Ddd8Pq
iwvAYJcbMYqvETC+MRxPxqmWcf+Q21xvKKCqjW9KTPTwQPiBtA7D69BpgHcHzu/lF48Z1F1Ps98d
S9laZKqimPS9p7P4U+VGSq3cwmImV9hRiP9aFQbsMj3ynYMJ0pmCeP+kkLx55t7W0rV48b3WV9s8
Egltpr1h77tURTcfhMEeZ4emC7fLieG4CpeuFbIBtWWP5SIxNaN8W51k2C7cASU2U4+ekZp84HRa
zmtqCdS2Eni8gerRah3CK1zJpnyUXdNuGtv2LqnRYxXUuBg3o47LY6NVna+yNK9fkjpu2Z4FXSPX
3dgUn5OJRNS2hS1TAbCr5u+Qb607X2DHsEznqwpC76MO8+y1CJpiRydwn264xDO9T32CfxZULVdE
nEriGGmh77xZ6S+9XafYuEtCJ2ZgU7c7WZP1VQ8Yp1pfWs8eDuRo5WbWyKaoxguUF3TiwjXh/yZz
l7gHmEzTzU38ql+PZihfe49CwzK3yy/I1e2j7WErJ3huipeONDD14mLo+CyJpluR5ZJvXoXRYkti
PTBOmDL9zzgx849Y7J1mZ+XheO6abkJoNQwQXHWDfwxq6DEOkgcxd9HnKtfXYOrJJmY97KZFDaA4
Jp9aj+JCT1Czu/QCehm+HJss3T3sImPlykDv6SMnK2/XvfpKC44J870og+dcTRqfSjawbZWGJae1
bCIBmCsIrk1rztsByDRjZUreR9ntZi6tdNcJ0V0klhinq7PvIZF+mMydo4Ecs4td9WR2NonT1h8D
bHpfHVX4u76g/3nFu0l/bVmr7i40x4Rcs5UQ3vBtdhxRHcQKjquK30r80jkVjfyjNMKUS4s13BX4
KD6l/ph+YGMU7sXS4FxLv7vUmBxYS1L9dE5qZINAcEbMhuDkAgdsdnldQRyIPBQvKoeSz42rEYIw
UrEWDyObMAhCmLPFJjSfE0OWpwE/5IW/ML2YKoq++XPUEmdsW0CeVb8LPCs/Vmlgbcxk/lROeLzW
0pT1a4Bj4cGqKtwiIqqP/5mS/80pmcDwP5uS87foNQeb/v391x3f/vu/GJKXn/l9SFa/aM8m5ErR
AY7WRfv9Pb7s/oJLnRMYTSzvw+5PZlb5i7YB3AgNL0chKpOh/n1G1r8AcgNIzpn419H6ryjG7Bf+
uNxgRrYkz4JEM1ct1/xz/2HHtBbN4WgsWL1xA/8zfSWxT6alo7MGljNyMdjeZgKB3Rn9sE4CGtwd
wGF3s+OrcS3pdKMhPuqBvcjsfiau98UTMdS+wEsA4PFT2WYsfD7D+Zx/yWzfAgElzfs6GhySx0xo
d1hN3Zn+7gw3ROOBQIkc90mDiLrVY9ffi/41K2q+MwyWzy15qJciiXpjPfdpPjOQlOMrNtJspKfM
mGZO1wG54NFjFYdAS4PWtnSq5GvItxgRDMYFCAAYorj1p4j0WDVyBUi97m7JOVtcW/wZm0JtutRT
oRoyUlpeDNPbja195S3MVUoHw4sV697dcsOKiPPmKaWriZEU38qmLF+KVszXrpnEurPS5hx4zfAN
a0z+omj34Vzr0jyGT6N6nMo4eDVDk8kY5sEqI37EDQoFjjsnRnh3uM5gCx9YDhbkl92xAtCVDZpW
xyi5ulY2PlIjBpdoajdTUxw1hBcUdsbEPu/AfKppP5iRfiD16JkU8WbfRkrHOY5l7oNjS9b4bdw+
WRMJoqhpmq0aJuvgz6VMQalicbHbQG/iae7OYCMj/zg3sjr1cwqCTARQN9mdV/riiszM17Uxpc9W
VnZPKLmcpDoJlhl6vPwcUR3zuTXwk5SDDbcy94zLMBNiaXMG+4JU2xqk0nyZA9l9ShPEVQTzrL4M
fl2dcWb0PzzcoEDup9ZINk2KJadXebotcUHGVA57eEskboY7xtl66b/tktfqPeUBpdHeB1HGJtSE
NvwljgH0LZg1VNWksoKH3PVyeUBSim5hmVifUHyjR2+2eTRL6PpJkrXZoa6qszRjhoQQkM6BUZho
xkT8yWz76jBMsr8FYUYVAHTJFyMP6pMlMu87DkZd7xyBb20lrcGNtsTwvRvCzzxgJQsK43McWM5D
qCImJlrmDFgrzZx8U2VheYgW5PkCQfW8Z+N8qjKZf+B9TAjqNeGDHuPmrpFTeNKEKr2tLAYsvX6u
sE9OAbsIN6aZyarEwlUuSIhV/HtZBOoONk5XbNkOl9eY/SKwkiHjW/55zGUMxiT9FWqSjGzWiWH+
Sjopchm0bFa8foodPITeKNJLjgqWtxw+jXYmaoQz1++Bdt6mobemU0iRy6EanAfpxhxZlZ7XlsVw
BqDRexpTvj3bZuzSF9/H6yRTn9OT7rCar5PSLLBvNvZT19nEaaZItutWTRX5vUhcFeP1pcXHvVdg
NldN0RBETegL8HwKoGF581Hk+3LzG8zBqwh3/MfxfVxFqBDxg45IonobVTLMP6m5IVyeImLk9tWU
lXEYuvpZcYR+NBJ3qRpYJmSLUbkPcueuWKbnbJmj02WiLrtsekSlMI+Ad6pVsUze7tSkj0Nt4cf9
bS4Hz2B5Kbs33kgIaCtQohG2gPCaxXw/lglfMOr38QnfBb/JMqp9t6gBHrKAs+gDNkJBHCNigYNe
SVc2/JpFTVh0hZAIBcUSaA1yUR30oj9ECBHeokhAasB9tqgU8Sx9zF1crSckjHzRMqB58R2Y3uqm
P7czr6HfinP8LoBILxE70YQfx3d1BJnE1RN6CcIJ4UYqayLzJhZNBfLwM2PfvTPE8UOL7IJfArfN
dNaLHpOJ4qmPrGyVjbpdD4twA32435jvag5eWfegQ1Ja2C9TDCbNovugAFVYck+11ZzbRRyaqNPb
m4tgJJsJV6oyNeOil4SnOtAgjmACzS94Upo7bxzUziFxZvIxOjuLLCWCGkDOu1QFH34PksfYK066
6xbPxnV6V7eaQvYrd5G8qmnybjg38I/g7Ewfk0Ucc7z6TRehOCVRIM9z5lVbo8GNwS5wpGqrzwmu
Q86fgg/guIINqEtKJBc5bl6EucAJpissf5zEvaw/zgnl2oaN+dL0oke7Niq+Esh8NaoXSgrSHw7d
7KlPff/RXoRBYgxE/QoxbSzeJo/ZY5MsQmI6+q/hIi2ai8hoLnJjtAiPziJBQnPM1q3lnJpFnhw7
PjoUo32yF+mS4hDOpmCp1p7DMzUT/W1gtLi5hscqthunnTXNHkBInf5wWHBd52HbLGLp0Cp003qR
ULnGGJe4jdBVqzCrbpAm0g3Uq+RsLQKsvUix3tiE39S7PusVTbPWSXfjQ5hevUKkD9Bx8dUs0m60
iLxSiqU3TW0WufOYLVJw6lrexugWeXiQX+y+5nwsjeQpW0RkCGAwcXF27Zp3jZnL4aI343pds33M
d9O7Hk13/V4uErWBtHuym2EiuB6NR6flFjkms3M0Urbom/+ck/+9czI1m//0nFwMfzokv//A77YK
8Yu0tebk/IcTMm4LvK04rEx4b3+yVFjLFkkSJGXFtByQ//eErAD+OMuZG2Ssq/RixPgLngrQrn88
IVN9QJeS5XB69wT7pPcuwJ88FVPWtn2uIyjgVTaejbgB2J+YyW207OQty/v5SKYT/QZfIVpO8i7r
vAs871oPsD/jgfkXBYixv39QVus/JzNf73O1iEUhHLDgWLyrOWyULWMNYhdpSfoIy9RePk92C2IL
1gwWtylLwfHHbvrWLyJVX3Xuc0g2G/HsXcVq3xWtfBG30GqO4SJ39YvwFb9rYM67HpYv0hgel/R7
jloWgCy+xt7Yg12r1A3BD1Wt60v/R7tIbYHR3yU4lFEq8ih+mRdJTvlB/2kMwJGZUxP+AL6CbgeD
HYpMPeqHkrwOR/7JavimB+PdrGuazj2oGj90ZhiPRR5jfdZ9Flx7w6Qc+V0zDFDjWNEVlrqYYZxQ
6csFA71qwB09UwR4SB2/2UJrCF/kZIGpsNzM3TfL3m/Fsit9miSdEpwY0PdoWj5EQxrsSci7J5td
xl4UY2lt5ixznrIwANpO+1aqV9OEDoC6b3boywS+SMqpwnubKAQo2arVmrBU2rOg8Op2bfpJder8
JN5i1aQ4ge0RYfhq9M41XSzvm8WctG3pXsHQ0x8Efb+79TqrDsEUFgeY6Q1TiO+2ay/K0mKt6H17
qtKhPUntoiPCPX4svBRwhlHm6b3EKSwADc/xfeRMBeFt7Pmf0w5OhNOp1mX5VuARDOdpXBjG2uPY
6fgt/PIh3qZNXt+TqkAYGSMEO+IWWOCHkZSViJr21MYZBhcnHIMHty1/0EsydQfRzlW0MSDF/ABw
naoVOKcUv4qawQvWHDsOPs7uZ78b42Nv5dV29qZ4KQ5x+tdSegwVQ400hBq18wyr1owclbWThcfg
NVJzeT+3TRA/VwJsTP8Iwjkiai9nFkR7yJ7RbcDA80B6a5LpG++uOag17S0Rr+2ocizUF0ELdgGE
yNGZfw0Wt0u2+F6kans8uFDp3MUVE7g8BswF/D/zk1qcM8O7iaaVss8PIBkXJAg6HRsxZ917pj4h
YCc7QNQZX298OVNBbGZx6ujFs6MW906z+HiqVvq7OMTbg7vFBNaA36cOrGyTYgEyFy9QsbiCxkLd
MPkd0kHYl3lxDk2Lh2hc3EQsJXndu3eTUb/4jXK35hOo8kpcDXahzqZZvEmI/EQKFr+SmdXZNmL1
SyWMN1y6xdc0LA6nymbtQdhtrs5OU3UnDPzZDcwjtqhocUg58eLC8ZrHOeSLmWCjIh7+UWKrclI3
eXPrQm1ih56KIoqbD0Znptd0GDWmJJSqaLTlU/1u2HIX75a3uLjEu59rcXbFi8eLZQBecWxfZAqe
vcUHFkBAXBmFdYixiDmLVyxbXGM+tIt1/G4lY/50D7AQScIsTjP2HsMHYdHuJBYfml4caea7N82M
zZtTLvru4lxjaLCPRN8yWl88zpiBaro7m3PqthpjLF7Yoj9ZqVKfdWbHmzDhTD9SMXPSXas/oLF0
53Jw0pGLVMM1hWMKin9k+8Y3AcsbkSMJ5nuRUPYD4SR+mHuujQnu7EMxK3XosANdBml44zZognHn
mzN137nI1pS9UKcYJdU160A/6TpbJEDzVTjMNOSDeniCFEDYXtVuCbnBB7J4UR4BpiOZzKw1SbCk
vNomPjYqIw3P+xZRfRasXKtnxxSN7bgOGQsvEVu0+7hxcUkLG/xInswMIhi8hFvSe6t0t6sbN/vM
NOI+hG2A6h7w9n+OCfyadkf+Jxnze9lTQz6lgfhAmDP90UyqfdGwK590NeaPVRUG24kd6S4lNXnX
z617ZKnZADVC2dgC1ku56IZR9xQpi2Bi2FivVsNH2rKq4cIeJ79zZdmQz7flfdPYtH+16BlNNkxP
gcwcl1ipjCgW8TiZM6xdGhsfrQjteN3HTYJV3+WSmQb30oP3HwEJIxzZaRdSiKvZMVnB0iiMVOK3
4XwSaRnuMiQj/LKp/zEk9hGuqDZovnD8o21gNvroYvZJc4DvUgFukOPXrO0SDIfl/MHqLURzP9Y1
2IiohfFbNR/JfpmXGWH2gnAOmSN1RMznrQpvttPJJ2LLJti4uASiV7EnBkwSfiqrsgHM44wPYVMg
mnFhqg7c0cfXkB6HD1aodLPqyHmzrLWIDZhqBtLWtSew549tB9GD+dySbftZVM5yuJ0YYRLxeYL4
lx+IUdbRJ8UsAMmqLZyOO1EiiPfMRUhgJCcytu0kOczJ6vE3lmKc39y2d7Z+MjEG1xGX4JCQPczi
evBXQTh1+0FkH4ZxpLIRoybUQGQd3sp0A0I+fbQWJcnO9akLDOiukNrX/zkf/1vnY3y/YAL+sdvq
7jXKv/9BRf71J347IDs4oywHwzGQLVxVGEb/JiNriYwstKLHcyGhLwLz704r/Fm2q02X1lEK4024
B7+ryMr6BYyBpg5XSE8oE2vUXzgj8xA/u46Vu8CcBL8Hh7PHcZ0n97PrePIQvkmtzqCGtpO3tac7
PqM/vRp/JyDwfx9icV2zW6eJE4+z/NND+EOXAhnz5gNwEjZhLr2xJEQdXtK/veb/H4+yPIufjvrc
dMfRDnkUnX9pjC/F+L39V03a/+oP+VN7qY4KBSCah+jmRy0ep2hTzV//+V9BwH75LX9wvrmE2pTW
JnBUJWHa//EPaVIDZbmv6oNt5PW3Qju4nSIxmFs98NC2j7SORulzGe38k9WIbjc21rjlBi/309gP
+6is62cznC3J+rmJN3WrHzFm9PYGtCKpTuBauwIvy8Zqxx7Lj0/hDYagcKXh+WAjd0dQ3JoGC4fm
NrcovyAfIUq6DaK67A8dxiZuiyFeGHzxAHgpuIAJMCHLdsXKgWV4duouPoYi1Wfhzs6LkXEYw3s1
hXeCUqFzGqTTehZGsw0NGw1r8equkhHnBmvS7kIpxfyRpVm6CcuQ8BW1bY6Z6ZMfARTDTddvGj1n
e2U2F5WY7ccxn9Tj4Hdyb3Q63RZwLY4qW4h+nVQ7gs8Y0MdS3rkiwUhuqRHGx9jfLN3yS8CtXvQc
T9tids1pRbW1vPPZpxyKmEh/UHThox/3wzevRTHsZ4tEoONz1NJ9zONF8/chd/zPYYncsyG+PH90
BtrtEPDk97oe6RG0G9X+MCqFKxDsU/sMgALSwAjr7LHvBb9oeYFtxfkTODjcPWiU3J9sZ5OVfouX
wbeo21yyptiINYMNobY1qrJed2lsXONAfW8bA5/I1HZv8Tx+VLP53WNYfBlNTjiqM6LPLcCpI6A4
XpI6rCT8ZPV9xmLtrcKhmg9xJQDEpSVvgu1jzeoEvy+jUI9dtE5OmWc3zxEVLbSvVPpMN2p4V2aD
v7XsWu67ZlhOReQog9yiJ62maGtAf97Da54ZrMAkAumf/K3LNj1ez6kbnGyKcg60pvAA5gzxvYrb
PU7L5BDbcf+Etb97arnDr+faAzaQIPE9pgFbKfJoyQnfKuqaUXRbMNbq3vV4OeFKQETNappkSVbo
a0srX3yMTSfbgaLlODYiTeK1pozhpjo/eJyCSDzFeUcDLtqtfQ9sNd6H1BPvJSGDrz6jKfOrafhX
c/CwCSVgOrqVkjnGHt9X91NIXhXaqLNm4FcnLBfVpTK0vMls7o8O0LMH37Do4C1D60FDgbsMyial
V82PgDQbJGB8S4curBxqvuoWEbUbOaIlMBO+tgi1VO4MBZ00Rmfsiyl0f6g4cX9gZ2vXDSLmuUZ0
+RqSKNkGXaVYnGDpQd1sPQyq3vJ6+ByJN7TdvKWY3eN1048pVeKlOEgWDwcweuaFNb36IJDTtj7F
ZDh9OPztXZ3Xe3tQw2fX9PsvuW+HjyKrxKHnrObguB0JBxLEt1YZoZ1vktKiU0X494rzZ3itgaLc
5V3g3Y+ETj+kXgtiA3o3LPgKgO5gQm21+mTeBWXtPrDwz18nooCP9USN0RiH7XWEinCRo57umBDt
cwIray8rG/Tk1DpPJba0DaApsPKD4fZrW5g8QIUEEGIFxEJRzwJeFpuMBCSh49ibiIF41/uD+KEi
p81WIbEK/GV9jGPfaQ6YWGi2MLJmz0fD3oysWtnIlc3/sHdmzXEyadr+L985HUBCAhPxnRS1UKW1
LFmydUJIXtj3nV8/F2r3jF2qkcZ9PB3R7nj7tZ0CkiTzee77undtAb5w3ZRRgw42NDadalQX6SDp
LoVFFZLAl7FlxOXO32n6oYRNZUE2sPL5wE8b3OtaMR8mcIoXJqkGbmr6UeXGMsfxaGYxth12DNuC
Q+wa0YWzNyEGbUFzFWwEA2VXh0nEGVfiOHXtJb2EXUK7oXBf75VaJekzrOxp63O+2GCt8euNjnfV
RYrEfRhxaa/0nLSpPK2rF/a7LctYnxxBqtlYx4HttKwCTwidiKDuLcujdtv/sNR83uqBbV7ouZbv
hgJi8moJnnwGka29wF1vJuzEkf+zcbr0YWqosDuamhxef7ueS5PijIHxewwyfTWb1nAzzPF4g8ap
3fR2AsCWOfza77TXhhagX3odMsLJDfOuIaylQwXVrETaqi9J0jaPcJWadW8uSetGLXBFUEq5QmcW
I1MO9E9GPvpfYyMsHvooy3YkHOY7iKM+7glNXermHPIq1XFJFkgOsuie8YW1e9uSNq6GDvO07Seq
Fw9JwuJZ99fkKXL78pBDWq050ZVMxv5KU7DcriatGL1CcSYd9Ikm9jVtDfzCdp8dKCeNCcdSatNr
IiVnjyB1fmB1lLOHOVveaWOjfmmbfj5GRsOjKzM7Ahlk5ztrkJCK57JjWHb0/mGcwdRpddejS6uU
e+SIw4Awi0dvi1m7LCxR77tUhN8djd+dpDEFsVqaFz5lml0g8SjrFSRB3n7F3rEbrZFKKsnD4ETO
Ls8reedUUtmYdPFcu23zXQCEyoWsNnvEnBB8EFvjLY4rZUP2rOMWTiPQunA+EghNn+GsosAtmeBo
B5LDzIx2LdXgdGyo+Q8oh91eb9TmnpDF+YGJFNzKkJzSNu4cFKgojqTROPAWynxnU4/60rIhbVEq
6CCsBnDObgM9YKf75M+1bTJTYlL7H/ielM/ZotGDaBhra1uRv55T0o7+z0nlhx0NMWxVo9Suib9W
7gMOULf0ZqYD/Jpuo5hj9DXvGvvoFD3iXrUzH0U3GY99vaQLmuV0zZdKbsMqVNYTlIu1UhqhZyEe
v5oDpf6EWirf6HWe4XkS4/XrXW/BG6+LxrZv9KXflucFH74mvgDmoSF+DmmCouByCybidqQJdGFV
Yb7JHaAc2dQK2t8ZPIxaRbNOZvh06PQpvfGRWu01gksT93Uuz2D6jo5i2OwrbECJdECurSb3N1lq
BbRLaGCvTKxFN2oVZ3tkmPKL4xPj0PqqYdIX42OIY4HHP1fzVdIA9Fy0BISBOAI4wZSELIGa9ilU
opc6mcZrFoVprwNDurHqecZ5btJtmZpyekA2bmIpmKlNzpx7t5aWoMejfohIwIpv6IMRRCb05GB0
mXkRD+S+atagbPy6HIFPNny6UdtRKKwKRYBhyixcVADFUMtpSAv5NvV7p6YChSWxKa+GFlqCmxPG
ct8VY77tWHDYA+VWc6EZeguLEBpu3ZEeGITpfDUNCK8qXw5boWuwEgB8KPeNqlIIRLjBjtmg/J72
LBtq0PBqYqKGGN1EVJvsfsmKKft812o50ekd0ykjPe8gnEh7UQNjujKgzlN8HdQX+pl6Ry20EJjr
Gmr5DS8mHjH9MI/DfKwJcTzIwZg2djvVVDNhLazE1JfVKnMkASEk7rHSgd+dj6oceecVkYLk9PmH
ewN6DXBfwjIuu1ah7MZvvY0F+hxEFpXvQZA2dpEq5n1s+4Co8EkvV0R88qi70AHCa22OdGCnUXaH
OA4uqh3n8EBDZdeaBag4YU7605RPNvCZvLqjiIJnPYmUi8Dvb7tyslY05SDSxsoPu2qtLWF4X0SH
4CRF63rJZSTrVC1YOc2gqbe2XQ+bIg30ne9HPfBfv72ggVwT1lep1oYdYngoZyA9bQimvVwSWRqZ
fbNy5VszmzejDlFbH4ds2bdV1DDoR1pzdD8U4ezWthJ4rFY7bkTvaksOYOBnQMAS+4uSU+FtY1Eg
9IbLu7aHpWsj6hZ0dKvsUVIi/LFKrjcvTYKaO10ici3zq7HEbJ6HAdxrcPcySuH8FERJ7iAJhE9B
B4o/GbUUuX4HhAGcUnFXGlKH5h6oVKAyPbwIY1ne5nCbvygBiH++6tnXRim7b+Rbyzt0gca4Tu0y
2aNBngHkOMkONULnwZbFk4Qx37g17Hq+jeEy3ZVUHjd9hljXHcc6W8tZyg0VIx9GMVwc8iXibV8l
HMnVNDoEsTYBeW/xEdVzdgEjQHhzkpoOMbdFIEC026RuJ6RwvrC9176OMrevNAfRhFvrAMX6KkbJ
qRNKcOvPU7FvJwIGgN4Sp2B3vIpZhoYycZRw4fPyFAkFMF/IGqwGON/zdGNobXzMTfChXTTVXyUR
1ZT1tVC/nmyn/ZqkoXWAy5A/+pO1YGFphT2oyxdSalkJMs8OscLm3UUY2cZVmDXtY94K06PGOBAl
HfQXEHqSby2RvrRENB4uljP/trfK7HvW0MaByGY8w6crdF6R0jpoiW5c1i0CC6lwwKZDnxucdRuj
20xKa3wWuZVtEt8kGRQRSXhdKNOPpLfsLzrBz3D0Z1xCQTovBEPAymQArNjjzXwKQ/hJqw7xwFpO
NStZnMYezhmcSmSE8Hj52h4mThVIaMW8GjQbr1k5r5sou1fSCBkOXmfy12FH4KEDZTFxKNbKx1rE
AlFrCp1DNayqW5vsjHeFI7P7IsmKy3ZO9X1d+2ylNkE2+YHAFVLaHfaZZlAyj+OSVH7AikVSM1BN
1zppP7QEjtCW7Owdp5gl6zciUFYo7SUfRVwXdR0/j5ooPsdVUn0pO7xWu1IxJ0jPRFVisi6WTj7q
G/hESpsfDQAOuYv/dnxKaolusKuH+NDr3Y9gsAck+LZ2OTp2fiHY2X7LSzr2MFybtVSS67noSesh
eomAuMSqqK3HxWXSY9NYOVXZXhOLGlzHbIZWMZlADbA+s7qqA4kGvqZXwPv/nZo8rRW+aYinLIBf
wm9BKRVNd5uoFBmMIA0fxroRfLgsbaOReXUEJ1W8CIXAq7gZnoxpvJtRRBpbS4b9WskHbYfym5W9
VAR2lMUc4VhD64ZhVWNCI1bW9dFNy7BTt1iLMYcw4z3FLoxdGEqS8RLEWCvwJtY+RLvgoeMJXswJ
WglguGJlCiXYktVm3XPU4XuCbvppobCsy8B5NEZAVioE7x1/Cxz3sWrvjMj4bpFCQmJEO70Esw/4
MBlsVJZiiq8cjBo7PFfcMfoAuyqIcVUoDjdF+Naj1YfGfdSDQoy7xYFcY7cfcvZUU4j3zUSI34pQ
v+UM8sCCnNyM5SwPVSVxlQyt3JRp7j8XTkIuUz3YWIREfC2R7QHuh5y30sGveGOD+D7oh/xTPjeY
IXTlmGVZu2/tKTuSKitvrUolu4CQvmvYeeKnFtAZKmIo+DV5VwefhuUNsYbhZWomkFLL2IGch/lA
6b7GkPPI9mx2Gcvtpi+hNs3tqB59v5N02srOLdqk2E29SO9aVlx6bMA9HadXd3Xa3QcdKpzRUuVB
BMW0a4f6Cba15cUgxNyBjSA2D0vxYMH0l2zlrMNg0J8mvy5h/1vkP7sWPPE6bcsXUcXkkNktRg0o
OmHyUpBnp15oRJxfkO0Xr6mWDEy2Rr/vdGWcXGAmpnMdpbgs3SKvABIJ2OnmtsrHmaNZWDvX+VSn
93lGLnZmTs4ujJpgXVLCupd682McQaSqM1uVuhKk98zDN1j72cFMwTSwqeKQVPUkEAKI2WeRoy3d
aY+wn/jA+2/SEpMPWcDe2PBpi7MrTNeUO741etStkRYtdFS+r0QVecRxPVscQUb8RmatHtlDLZEy
lImUzta+GU46XBiFKTayEhRSSPi7CXzN6x3F/xlKYd6aqqIfm9H5WY2G8hDw6n0myKQO12ZTgCl1
6tFf0+ZfBLNmsVOdsdvoEWBXIFuIsHIqAO8XQt9WQbG8gFJxDHsJ+LROaq1yTHWoMHbtDQb1u16h
GBeVBXOy2nEez3bvj/amsgu2SLUcTag2mhO5KFJ+Lx5bUGnZJ1m1NxWYZ9WGX6LMIq8oKNP13w+l
6TiabVM3TZa+P4dSGwkAbdS4sNAO7sl/55MR99qV2tIrf3+oN/rwBcak4/I2DMdhxJN7CP2KaAXB
UHmdd5dJ2i4UrZgtJ5N3VYHV2NErm/7ZJvo2/kfwo/jf1OEZlLAGTVCHM3XU6X9eHzZsTVeQpnoT
FsoVTCi+0jUlO86kHyWcnqh7Fq0+8XCSFoZlgG+RJ7cyYfGfy1KpPfxZQAdTH3aSUtnxPtGpaCJh
q27LiYAI3GXhFTHK4wf3d5kVf1bqGR8HgOGgVqJHczJrpsAoQzUJGs/OiEFi00Uhoxo+v/8Ql4s4
HUToTEy88PSKLOwJv0/NUeNz0Tp67bUtpVuL+MtoFVjCv051gprnCQVCj7F1U+DH3L4/9Ln5g7PA
1FXyNR1t6YL9PrRjGqOGzaZeiiTTphRoyqmrUAi2FHUxAwfswKYQF8z7wy4z5M0VY7lAGsblygUu
/vuwonGIzooY1qri9ABq+jM9+dkLJLPWsZi/7w937t2H4APNACkaloqTGxzUlaop9sRwTWveY7Ha
cfgfMfVY6gerjLbcsDdXRhqwwQmchUY9vaHz/OtZyrkbvjWvc3Pyu++IBUayZlMNI4NUd9Ke1ecQ
U5HXQhP+NyYt9hNpSbBGhv3mpbFEOw+BSi6XFRhHE1X8VRmwxP79TeURLu0rlcbna5Prt26cgXG2
MzKWntdVoEcP7OLGG5H7xOUHz+/cW2jgxkF/SFUequGf0yUhWaGfCKX0BhDqa30onqRdPL1/OR+N
cbKoYfXSJR/q2tP0FvNMvTPs7Pj+EGcnB/NP4+EwPfAJ/XkdZHLaQ60Tg1ayd70KOlU/EFhIo6wf
oi+hwgpDstPiCaDNAqhC3WMa/2hFe/vqiQXlJiBhqQ6li5MVzTBLVIyFg+pNQ4fTFi3J9lpSYb6M
SWsqnXz9/kW/va+Mh4MKMpupa9bpu1dxrLKnUlReRt7ehSEnYqU164OtxNsXXNBDR79NaXchnpy8
4E4AvAZDUuWhFulcorYjtyh72Kn0Mt6/nDMjcRGQ8AypmQL96skjJOh5nia78FjaiO1QmgtMRvdl
HT+8P86Zx6RZhq5qPCtWrldj2G9vF+TkRDi1VXhzRMRi+qzYKUis3I0q//D+SPrbb6z4Y6iTbyw1
KonhlKG63qFwnxu4oQfrn4YSqMN9Pn+eEHftsMT59bpC27hW68r/Siq8smlnzLwx3d+d3lBGy0Bo
4ikw5uRg2nF5aAXetWAI5ys/5RwI3lsgvaJbxLmq3aQ6DqcDqYjj9VB0VLCnTqYuZTaiUIiH+uBC
l1yKk7WZLzh9PZUXQEM1fPL6oVVThJN33NMmbB+hnqnXMFI/wWyMnjMSkA9dCkyyTv2v9ZgEWwuz
Ez1ruZcSjZ9JZ1arysTVu88Z2Gu3JUw8LzLcu/YVQXozOOKEHM9koN4YIXv16xiQRIBYCbc+KkYl
Vjp3NArDo7c9rNvW1l3GideU8KzLxEDLEIN9xhNQhGsnGNzZglCF2wjsuB3oCufGuVFfLH/IP/ho
nZlruoMOAQULOjHdWjYJv801P+srdh8T9yVGxdlrjtjz1EcS0moihrHdDd77U+7thgfuumUYpgEG
D37nyetaQS/rgWYT1WC3xp56a7apMEJdAkJud8Sjt5chpdd7IyJy9P2Rz7y+7OZUCbUWVvCbM0eN
OVoJO5l7lLmmLz1yrieYVtq9CQ3vx/tDnblIBB6sRtQ6+O/p1pG+KOfNqcu9rK/pivQaTTw6QZi9
4rzeyyaBZNPQYJ9Wg07R/v3Bz1wn+ypk8SrR1+ygT6Y6dOqOslOee2QORrtqyO8DsroBtkz1X28D
jGWR0iwURsj6kfP/MXmoATUBMtLU0237cZryYa3bsMfqVIi/nqZsNxBMIYzi9KHKk2sqFzh+QGAu
ugKyV2dJ4VXEN8NgSpJK5fe/vYGGKrgwHTIlXeTTzxa5o2VupBWXZWbCU8opL+gh0tNpiHZtPriH
b19ABmNrw9bApKF9+vmq0IaEssu4MsW4D4XyWM32dzJ074NBfrAHWd7lP/enDMWxVHJpfF7Mk1cP
WTmUOAUhhijTjaBW6hQmFru0J4op7w+UKT/ajZ4f8ZWwuQjgFgzZ76sL4XcWGBVGrLT+kDjlczFp
96LGLgYbN8W0qV/+/aNj440FlF0HI57MSLPh3NH6VuIpXXeAqOUZRoJGX/1gmLcbGwMqLkdDgc2Y
m7n8+99Wzd5WxwjCRuJhk1CIpMiNfTnyRXz/Yt6uIoyi4aVhZUaYfJpmNEK+RAivJV4tqGhR6XHT
uPtp5fIYVy0NdZzZ2I8/WCX1t19KRmXhsEy4G6yWJ68asujW4diXeI6JZXtICZt18zIhMNChSz/n
NLGbyQEppRQGFjmwzSVtL9XatWMV7FP6yFvcAvfzZFafCNBO1kFZsjlYtgVwv80LZHHys6MPkpjl
xvzgpz/7YBbbEc1A2wHa++eDQZIQpnQ2IHnAE9vEkxMflJE65/sP5u0Kyy1CV0lJCQ/Cmy1nZlR8
RoIi9fLWAsNU9J6aaPe21X60aznzwpKOxd6WdQhL1cmjMK1U5GWVsxBhkUHI4of7Uarj9v2rObcC
Aa6gDGdzKOfend4zVR+DTkkQDzUAzy0+U6PZtZumSV/62Pj7XTRnRmSifDJgDOIE+3M4u41kj+Aq
4ezof1/uXR3JY1b7j+9f1bmXB963tJDkcjA4ncZjg2doLnh50si0b5NJo8Xmm99pthTbOjDtb0Na
xqROyeaDT9W5NQ9FrMG+mkrZm0MPpVMVZXefeEGg37S58jzHwbaMH8p4vmO5/mC0cxOeYw9MRuxx
9psiWco1WrJsEq8MCCfJpGkdBz1W1u/fTO3cHOEmWjqfI4HM+WRddTp97ExK7p7dDeoD4V9k86E4
BkAsyBmNGmv4HGt24XZF299UpEFfm/ASdyG8nM08lZLGMvJ8rSKYJCXxeBt2XfzR6fYVoXz6fQPR
IpY3U5jsf/6cWTWZD+aQZXxtRoM2QVs9a+2SWCHsBtCP/Yg5qiTeLKSJkYvoIRn6Zu87xVOIogPD
V4vRmzAXqkik0E4K7PWQ63j/Rp65j/S02YJa4C+X/eGfP2Jq8TNEI9vtIZ+/l7PWbtUSMaWfol+Z
nt8f68xE1F41xuZSqGXX/edYujapqmG3bO197btKwWGdmepzM2FfID9yMVDI9oMdxpmXDk8wuGxG
gxF6+vnta+JR66Dg8mLzC2hHxdVR7dDHqOeV0Kfqc1UP1Ro1Ru/9/bVqGlVMKlJsEE9XSgMjUFTb
TeFxVruuMLtRlU6PVOPxdibBAxTO4O/3bQy4lAF0IKssZSd3V9JtbIyq8BQ1qFxIE6gSctEeh8rJ
vExykH7/Cs98cxiPPdQChWGzePIGQic0woiAKm/sAzoXRj2s1aqo1gJF7L8zlIO71gbcSp3/5INQ
Yt9vM/h5nuYU+a2ZEtVZW628iDpN+2D5OjdHBS/U4kNYKv0nc7RHEpcTecdZJevuu7D4YZqkGMBe
hfdVHe0Od83f30aB6UI3NZ32yekLqI302vRmzr2Z4K2Vag2fakJ0SuoAHwx0ZmGmpK6aQlB5xsax
PM/ftojlPKAA8zkCkjr3GIzjzp6r+w+uRfB3nCx4f4xxMicIk0higxw9D0G/tgJJRXye2Zif9E76
kHMGQgSBjK3MoS7XjYyDz8VQg0Y36dV2NslYg9ahhswjOr0GLiUgXxrUsCn1ItHWBxx24VEHMwdE
jCh2v1TzXdYgzuJ0O7nIYOFJmzZNCsKYb02tRquLGVL7NEMNf1BzrUm2RdZAkewrH0YO0tGbmFCu
LeLTaJUnUX0TQojdaXUz7VMTiWYvwuyqJ7fJswG0RUXSuNzhZJtRK4IxhFDQQ5yYrYphLkF7hiZi
4WS4JCcocgdiobfv395zc5OvuKUxTwR9ipO5KasGM5lkbiITfq7G9pnMsRtDKFuRFRvoi8W/8dqx
52azR/mehtDJeGY45ZBvptxrq3CpOV3DUNgPbf7B5vVtyc+gVkpji70JZTrnZBhjTEIyRRzstmpy
LMuoRjNof6uSzzShrxCkuJ2pPwV1/sGR6dSsTztvGZcqLXeUw/XphswpsyoDM0RNpJjmLyGe2xVY
QOWI0QX4K5oZzjjVEszeJn21TnNEggBCWMgrUrpMVP5mPCh7oXZAPFsjd32EoUy4cke/kw62E7+A
I+SgPiIFTKw5WJPAA6+qt+Z1oPl3kHAb155NDLdtbACcw7q+ifl51m1a/sDzod3i3ocdQ2j6FkcX
/382m27YtPHGUiz9oRLmR4/i3JoucflZDm04HsjyqH5bIyIQ7lme4HxW2+eJduhqGtRdohHe8P5M
PrcW/TbO6caoL3tM7c6Qe7aZqm5OvcHNwnDz/iDntjZSWJxWdfptcgGj/X4xaqWXRQW00aPpBJfS
zFccxh+LJERT30wfmM7ODrYw0dj44m47PUTImsUoT3lXlFBmnETnXW+UWxSgaKnb6IPbd24hkJT9
+Vpg2Xuz+U2niXR4VFReHddHvbGgmfjTY5HWP9oIzUIoP7iT2rl5sfS8OcAiIbBO+zRzU6bcX/Zp
8ZiGuLx0DWIhqZs6tfh1IZTQM8qqdcfSEZ8i1SekMsDUEBQRRt/ATrbkl06fLSxB2DP8gByA95/0
2R+PBZEyEvVb53RhBAnWKEBDM2+oyh/CCR5Cvb9LBTqSf2Mcy+akyPF3scz9OaMaEpLCEj2ex0m0
pJrTPueTMqyLrv7gQ3pu20pxCtGGuvxinbyHYnBwcKC99Fo8I2GDxHXIj3VhHkgXvkmL6j5LnQ8K
Fecm8G9Dnm5Y49kAWG+qmacM4y7oih+OkSJul4e6+Ci/SJybv5xIaZKxfeQsfHIuIqMKqNZoZSwz
+vTUhuXPIXLgK6Sk71G+DVylVCI3Y0XeRNXiNVC0RZlZI/pz+ubRoKjy6FcLfVbHsYCrDZ9R2NZ3
MDyKtZ0DbgOdZW9Ha7AfbJNVE4RQg2BKacY1cRKUNgv9pzqQL2sV9pqU2KeYRDmkOOWmZcsX2f0A
g1dEG7Bd+l2J6JqPPZkS78+mc3fBWZy6lDiYt6cN2JTIOsgbJTu/ErB/O2uEBRiPZmleUDMFsTIN
Hwx47hEvziyEMhbF1tPbXhK/PVVshryociADlF1dboF2EEIW+KSJN4sm/f1LfNVOnGwIUcyQvw4d
mzLa6Tc2gPRHlzTNPJnNjhsOnbwzQo00QTGZF2GRpg+lntlgCVBOvtoF7BBSWNbN7aZF0rdTBqAu
H9yGM/edzcZigXYwBr458jpysgEiiNRLnMDYhPUkyZRl2zjFRfMY19rsoYt8+eBGnCliokqg6rOs
2pCB9D+XjmA05xLmHUvH7CNlFURtIkgV28avm51D5tOKmYJy0kw3TlCHoM6aBOeF8Ys69T/KpcSZ
tXLxhSPHAKFEo+3kB4FSHcisjTJ8y7GgNbL4GiKRzke01bl5wZ2x9m2MGhmLFbmUKUVkTYE1BvQ2
7G8HMajbafLVL6HBxltvZ/UL2+KccD6mFI4p2CijQ7p0F/6YEGOzZPcbQ8bhBq2wsa6VvPVCWVmw
yztrbQcXepGIu0Tk4w2vLSY0mGvzY2h3ziFVra9qR5Ds+0/i3PXTAcODbi0d+tPCEeU28ntbwfWn
yXgXIkvzRjlGj5GmhNu/HwrhNVoD3Oh8Nk42IDSdqipbPktOAbakrOzFzTeWycEJ0+Dx/bFen9vp
m7ZUfwWnVz6Dp8f/XJFpN2QRh4Pe9O0VWToTZq+ZfHVCTPt1bqXahVao/m07Ek+n60pw1FvFcYG1
lbsyV/8PA/yL2/tBehwguKWD8V8ogfVz+/zrT14/Zz/+//+7eM6b5+YPfsM//8i/AGfGP1BZLMAF
+7VdumzC/ys3TofFQKeMzZZNAqDJ+ftfAAe+of/C/gKAYNpRnWfFeS38/g2wAYYwS9NvM4uyy1K/
pMzDkYCS6+kaXvmtncbBKC8yvbQ1l6KshmFBAxxfuV2jlJgQLMjbQD2TbMkTQ0REDFmNwhfw49xy
3Lhjy6Iq2aFpJCe9jTKPteF7NhZ66XaiZ52xqnQur5OQjbW1zWriHIbrVsWfPALgtYA7GQ0xCgFp
bGkmL3ujar4lwXBsjQgbLAJQyzUQ0W9ThKnkslRIovV5ulPsGR/j3IZR6VaOlkPbRmEZzzvcYI16
mWPBQefQqLhVrLpBQ5pWdlfdxoqf3CEqcb426SyALsJM0mCk9HF5IfM6hAc8OV8UAS2cISY5b0ba
T9GutLCY4sHCuyeKyL5Jqlx+rSxrWCtOMTwREQswCCv9tugm0mDrkOThuNdJgWd9UHhnC6XcJXOW
7mOy0p8kEvkveiOg/WpF5HzDaf0tHadrW61j4iySbNrzi3/Vd1LcRGakeqjVtA1+JccdQTbwe4RT
Hbs4Dwd8DJO6boegJxmktBxqFl0B0cbwJS1/zey9XJmz2w7+/cMYZmDU62nArWRNR6fRpwPlzAUo
HMEdg4GuRF6YxtF35oN5jJO+F5u+0JUbrItk/Jiy9ppi1KDytvl9OFsQ1OwOre8M+a4n+RWcGcl3
V4bZ649KkTaLjFUXN4URdGunhHaWocDd95E2X6QkufbrqMNqo+k59soFZjMo/rgVAz7SlK0g9XS/
mp8UPjdbG0fmDgP+vDdCff4GbRg3RaOVdzPq9etOqYrLQgk6OAyzMt2MHUp5jdjq3kBvh8Xo1/+C
bTX68Eoxl1RbN1Ih1FerqneMvD7EKAyG/MD+ckiLtdX6Vexs9VqBi6mRZbvqB4qF80YNSc/49rpM
/F8e5wcrqkD1wOr2P6+od695nO5zXRBDRk/iv/nqv/7or5XVsv9Bt0i1aF3ChZE6W4N/8dXFP+jP
QIlcRHT//De/1lVh/gNhwtLwFrzPSzzZf6+zLMZ8aykhIWCgxsD3/W/AOK91rt/W2aXBTQ/fWJqQ
Ej376XkAazI2iThaCuqssMReESXg5jlm6jCvyq3MdaMjaSi2j04k5n6lR2T9DJj4130aEnxbi067
j/1IPMoGH2Qh9fyub6T/xC5wvC1njHueNcymV9YiW5LlQSRECpn3VgIG0h0WzNqa9N64gQQFxefS
TpXwOtEKkhdTvkWHbq7SalM5UUD9fcIH6yYdWMD13Mf5T+rlUbnCXWxsE6UxbkKCyW7JIDFcpRh7
oosrRRxqn8VxxSOAxq1gIQr3/UjISQ/M7kpXar8kxwroe5cJcRhg0O2dMeIQOKZV/1XN+KHWVea3
PxhlAVUZuaO5VLTxjdtlFQGUkelEHrIp9qOfy9ol2KFINpEymF7EPs3aiFnNfkY8cLg25ngLyxmw
FVZW//ssFyZlog3NYzlD1nB9frJHA0rYYz6oyScAcuOtP0bhDYE1+X3Z2MVN29T9dAEVPiCKGQw7
GfahhRohzVLoH6pWFSqc4tI+joRabyqiuyhIawRtr1QR+ZD84J0cZ4gET1pg27d+WlDCHeda1dY+
DZ6cJKqh2Fp21qzM2doTNlreJFrl3ALojcLLGM6T13D/SKyoMEjLqNqRiD5chp2jb8ewzzI3MokB
0rTKPioGsyVOwsx1aD55GUgETsm1dr94f/fRxNPBU4gArrMKMoWqXrmbjWzaSCvWDkYzDG6VJp2x
jtDzNGiDspZr1gRBIBHUhzmrvtZdoT+W6mQIYoAq0t3MwGy+c3iwN5gnW7myh8k5jmVAWupkOHd6
HQVHsr+ALjpjzVbU7MWT7kNoXjHzTH3dhsrwbM+JjZ1Xcy7LEgk5QTrEZBtjnEeeb5F4te/gOEy7
yO+US9z8/eAOOnZMoY52TkgsQP6WrkBiDqgfy+4TIBMzuQzF6NyWLNlipdVSfs61Cadoo6hD4AIH
VGBpxnFBtVVq9Sx2ASwZxwdYgP0MoCM3AqG5GRX216pHUam0DluhsJTC5/kogA0NR3TVsOFQYG8D
TpR65/lFrcDSlGWn7tOqmqJHvWwc6G78h04d0+eL5QfK3TTUjasn/pWVZf1F1LfNY1hl1z5gzMu0
w7T1LSZ/nK+gTtXfUA4BOUb52tJT9TNi02iLIhhOOKco7PBTslUl/9gKNd1XczA8RK0OtdMJi6sm
DhGIluTxdFq4RmFGzIoVI2JZJcyhByk5J3q83sp9Hgh/R6jCTOKrCbbfZe9ZrqNYr9YwK0hla+Fj
EKDEz+BNaoTeru/0bj1hMrhQyFzfFx1Z5ZOTf4J5dNnGjb/HgNS4jl2Mh6VNsrHGKN0Y5NkAMxh3
eBAUWAGsNKlfu4Sd7EYbXA6bD201la113eC9BEQerK1g2NltbD5oNcrFuOu6FWzS4maw1U8YhvRV
X2PlUxoHTrdREZ6UQjK3Sxls/bxxm9jML9S8bH7QJbpW4ex+repk8Ki3p3dwSu2bmNh0mktLbmna
9Ldax4EdpkC6GqJw2pGifh0BRtmlhrr4PJt0OxHttBoV/pSWwFWIatx768SevxYgflxqITdzWV+1
Q0JCsB72biKKelf5OUZLqahXeHLhiMO9xG5evDistrs80uxNBNBoW9Rt7ALIaSiR6RUlLHTlad9D
fM8ijUi9CQ+tFTwV+PLpL4QRPYcpX+sOkKwU+NLjEFeDR8JA+znuatr8clB2QT3+7GqZ7qYQJFVb
D9p9r+n+k0hMYOWjHxp7GRtZvCIPTN13shjQ6mUGxYEqKreOUwMUKSnz7souMQ7EEqTuqCjWsStx
fEcAM9dx1kQwAYyMWSFn63oicw+pejJH8cauovaTg7H+waHPAt+JXgtnnPAaFG/1khdJAZyR+Iov
pZVmW62jo00Cnr3F0e3sirkvv5aDrz6CckD63UPzLxAxXOe2XlxMFQaNTGT2Edd9ftXIUQENEzxY
QZWpruZAmwyaWV7Xuo9hqxvbRDuYYxxcOgmwolWQ405N26izXCjqmPcrFOBgGbBum61RuD0t/2vh
4x+fs3BxzpY5TM/Ct3dWCcJKqYOUmLrgP9k7k+3IjWzL/kqtmkPL0BgMGNTEAXend+yCjG6CRTKC
6PseX18brlSmRL2UluZvEhOJ3sANBrv3nnN2D4W21z53lWi/sOLAMcf9WJ2E2TzaQVI+TEsnbk2U
9P4qPbb7jGVgES5CYIGH3926MYCPwCiytEMTqOSn2Vr5z56UV9+OzHzxhi4YJc9Bez4Wa+6el8y1
9G0Z689l1A+PESEGPyanD7eVWzvnOjC+a27/HhNd+pVeFR6guRBea8nnwpLahXsKRbmZDptBZ59b
5jp4DhtrP5nJ98Du3xwDRsZSEuW6BDR/zHj+OpPFyryqNHylmpc6R7I+mOKQRlO6bXSj+hkGatik
iUaCPMlCNxi8i9KjNrO2MGH0+6y1m23ajulDodu3RdgV53xp+i1tKAGsjHIFHkDU4PptiboCJ7Uy
kPL2R59ET3Ppc5TifBETPbcZ0f3cKD1ZfBkIoyaGls01laQpRGbtQIVo2s3EU24bFUH8YqTpk2bY
pW+S2fM9MlR8Q8WmfjZ689gP+jvRWQwDyVByNfWtyHTh17KL91Mq1NGdIZBUorc2yqy/leFCF9Xt
j2ORBuydVUXmap3S2xoIt53m/GAO1UHOgmx9W3+Oxzk9Z6z5DUQTfUcdSghN0kVeJZJ9MzBWKLsJ
2gRhCZABgRgO0uujZPlBHW15ndmXnwJnomUHmyLdBLk5+0ydhq20ye+aizbfIdnPN43mvAWh8VWv
w+CbqKV5h/Kdtjj1Wq13rCv5lhu5foiXvt1W1MenqhjKU18bP1U+kgqh/2idtI6I986wGhTteOMQ
kbZpwTPSk2eENjhwNTixqEdCUELgemOyE5we74xCBfdNUB4bfnRmUnvEWbfR3FoergWWqO6E/kyO
iA9aTr81q+R5Siv7MaAjuF/D0UBFG0X52ANQoTanMiekVNphubF4pJ+1uiX3mMifLon362Gz1ou7
UnX4vUb3xMTvXcbhTW3ACY80cReM7d2SxZssAn3btMRMV/n3JsM9vbTT04jfH1TdXacVhNWwn/LC
hGd1AfSLmQDYYOjxlK8xEfIK05UmScBYwy15LggoPNt5XXiR3QCyUDQxtDRf7onuSX8dzfxv4fc3
hR+axXUM9d8LvxOVXv+Wzr8v+f71R/8q+Rz9FxdRLK753+q63yo+9xc68YxeDOWq1axF1+u3ks/9
hVwfV8eZY67eDEED7j+tNYJLaYghF0VUtv7VPyj5rkmkv6/4eGhep2Bo4chC/dNAxrTNqHGWIDzi
x2ALWBUSD6MeLjQ3iC+Ka+UeB/GaMJE7VLVloS4oHfeRI2fHiCIf9mat13uYMEJ4v7uM979+hP+D
Sf6eCWzX/r//ix7vj00/y0FERkG8ClYNauaPtnHiGWaZGo59UIOsyjuX+ufOwebAZ9ACmW50NqJY
tzR2Ax5RXYj0UquGlqGd2wc/HMQSDy1Vdd1sq1nl6stSaeEthFMSMSw6Mt8Y93ds/dlQLcRh2Jrj
ZyTXiTtgPk6r+Zbdac4N5ySeuqQHgKnWs9ECA1laKm2eo3kIb8pJyxOQo+jBANq22exbqgUiA47K
PTpNr6/YrmQ7Ne4Tbb2Ip4o7OuY9QZD9s1tWnOKaOh82tO4yEGYcj17zORePVmCWbG9WUyVeHBF7
ALQFggupfkaU4SErs3QX4wDNOHCa1kOB0Yx45BF4X/B54gS/b+KlOZKoQVhlb7ZvsYiaOzcnlMdO
2pMelseqtNsnVcTEVrnTvFdt3504SwzHSRs0P1YLrbYM9tNtbZnzuQijnRYnKdnjvV4+apb7TZjU
6BpnxJJxZhZ9NQJiajZEjY0XDVbUA7GmoIcVm+52jIfpHKrlk+jD7K6Z+5gKkzQLcOK2TqJIqlmv
TcsJz60iHpAkCCy0ZEVsPwonrR6HuDApE538Xg6L4sQKujW9EEfems8Jc6rNpGvx3cJhnYB6Y1dT
sT6h8pzItYM9ONmV3GdZXuwq1UWpR62FIRI3Dap9pd9MZlBtketrG+ryejuJqjxYSzd6PLXsB656
fXLslLOxysQxRGZ7XGUex0gXWegHhci+Vp3ePpWKwPp61Dlhp71WfarbeAH9bUxnk9Hwj1BF9g7e
Zb2FmRZvGmPoPA7LhBjG+E0p2Qdrt9TjBLozraKXlGWPNLSZPEYowDJo9z0KNYy3Lk3Bk+SRgdaR
ngzxVdm20wg1McYYTTERQ49Rhye+p5LYhE0csaSbXAW7kWhxbLXwYL9KXsTTpowmquP2W+mO+osR
JpGXJ/P8kzS94MLEyPIdUpqQVFhUsx2hjd9owS7gvTGrHozBThq/HM05IqQOujHROgR4bHgAtc7G
qHNlrHG5BORgduNwEGZ0awD0aE+SZEC1sbSso63S6Ce3ktCYJ67jAU0Sx6Ncz6JzSLb9aYpGrh7R
pYtnDSvDYoh22WzIZFM4gfUGgnO0NzEm6KdlrIqzm7kul2+p04uECLgzS6yDhhOvd1fk1KAyaTQP
e7LyTRzTVMsPqgCKuVdpaR/Srnl2o3F5VcMybXlgWwfXxupH+iJskErXSqosNX4bIiAbm8qxZ7HJ
w6XQfRR76RowV4wz6OlGER+qXNKO6mZKAHXoznBLuUpLQyelnVQ0ByunPnRRfp45MRDuNA/DoQzt
UvoEzMMoSUBWQJkveaIPMWJ5AHLjg91QrOJHIsx4PWBldxY3xn40HA5B+ClLbdfQYcYj3VBP2GwH
J2Z+HDn6IMs/0wGvH+Pe7EqaWAZM2Bq2mlavmDUOj+IuXtlrit555ut9bPmi5L/brFGX4zPEtmGR
zWU0oug+Nsb0uVrJbs7KeAvnHrR3NZK2f0XAyTZN35KQkwzpvTE5bkA17Ps2njPtK+5t0gGnGqKc
cYXLKcpAfpSqsZudJeDP0eSojxjKxm+hE0EdpL32iOqrvgF54C+arTVEWMKzE1e0HXJA6xS5Q7JT
49B8kmbJYDPQ7eiBNikKqyGPH9U85fpN27ThPWrUih7f3KUZiaVR+72cBV1AC4az3DcrfY/iIn2J
arfWN1InBbMjSA8opD5KWkWmA7IpJUH/TptWqp8c4G8TlNYN7+zv7iM5YuOuVnb73dZc3iJ0xXKG
j23uktlMDk1q4GQfoQmyN0yHZCUMwoDW+YdFxz7PTZ6S37iZRbnSxZZI89wrpjCRtTrrV3ihmo0V
ZNjCNAQeRg7+0IGi7xyb0Ft+NmKcolPOGIlMKZMvOehq20b2W2KC4VrFLl5aT+bnGJraIWFKdO+a
kc675m8GEYksRJmad5NWnZOArX+R2TmcnQACY3lwFRRiW2qTBxhB8x36FduqspLbmfyYvcXEiD9Y
JuOu4EYnlnkFQUqaSZ5h9OjrI/K2+oZ/Ykdo38nVqB8aw5xOlqytDG96BGhSusMbUUjtKTWl8puc
Fsx6LnnNVkglq1QSD3ZlV1qQ+JztvCIt25Kgsw2P0+ZkOisWU5oR/Eu9XRThtbM2Wz64PNfczbQI
Sh9Et/hsJ4SA0gYFsGldWZu0hEgUCK2VwclJH3NXd2VzEtA1MkS9ih+v9M5+BXnGK9KTIxw/V/Si
WclwpwkrfZyF/SklQG6fXJmgptWADyzayLy0V2roOq+9C1IMcRyxyu/zihftekCjkDf5vYIrfxTv
ZvHdlHXOa4InNVZQKYAcKHgqAl/q1K1+JnWN7Xha8aYEQpJYxrkL6mnmdGRaoRVLXwBTEdFHfBix
ZyakysStEGwFGgrn0SFYw4QaGpGjjWl6q5V1/jhGorsllXd+wOAfgzochOmv7GiC8TKDkMu2fQzd
kYe1dOQlknixicY0jHNMjIn0QacBTButGNi9zC3aqBlRZAHdrLcxmepXhzQ02uSL5h4VHdz1gCmN
Zpsnpbud9aWzNs3YLAcnwW9PDlhvn7ucCE+49Flv0MZaFJPdJBnOtb5IouDYRxKvKSxbehxPmi9G
ombtYTCt3Nr3PPQfuGsJ1RSsgQArZ2Yfh6ThSYAOvKhv0prr6U8jMcI8Wi3OX2VmOp+mSUdCWCut
pR8+2ydk4Gy0kWtWe6e0s+TSRHOK4jtQORBKZ/rcGG5Nd29U3+vASfaljVmbaMkUNrkerKBqVRf7
um0AW2k0R8mU1RceGbWivozzSr83gNLnR6eK3buwV9W7Wwg8ZZkg4qJyEIRjpB80Ose9LfwJoqfZ
nWziNct/CfL/t6z7u7IO2RXChf9e1p3LPm7/hEr+9a9+q+ucX1YBIYnr2EGupd2/Z3muxVhOrXM5
Z9XIX82Qv1V2oCxQ6Ar8d3iBXER3/67sDF4Q0QyqIFwYFH6u/k8qO/ODwBljjGkxEURhRKWo/hRs
Qmzl2Jex3hwkCxd9W6LpjyIiGNcZaJyWdeJ0G1kp8dpqKnhSkUuSdV4EdA7j4Njy/AcRp4hgFnax
p/+M0mrQ0WA5nNefHBpgvooqCdNSdK6nQ2m80wut/5k0BqmJUZh9tgw4QtfoZ9Z6AGvKYk5XGGrw
12A4Tw9FM+67fOVw1HDO+qKf/pmxjCtgkVi6yoXXTAWmq38UvCUc1ihUq+rAUZNJW0CfizOLi2Ss
W78Xn/t3S+R/Kln/WLBe3w+dCl0w1DEI+j/an0jmnMI0rQ6j1hD6G2ZkHo70yQLir//6nT7oB9d3
wkQJZ013JK2FjwqyBUYPmR12BsuP2s9g++YkKbW9Ywbxp8HIrLWbHjz+9Zt+kK1d35QJMf0CFhMu
1fW//06ZnwgD/iynT5rw7Id4r8F9ImdX0u+nNbbhn78bo3JkRqS92Eyp/vhuoeuMcZEn2UEXo0wv
RZMvu8mGzXfXZ+7faJ0/BhGtX43R96o9RpS3qhL/+Gakm2RRnor4UEdTBs8sopb3Uc4h5WV0tolo
Ft71lPPnsU2HmyVTXbWNW8Im/+l3lgK1NTJ3OkKKTeWPHyPTWzXnPSfGmrQKHrTtTNpoGARPrl0x
yP3rN/vzGpICsx5+AeI4cGN9UEA3FMpm19jJodKX5aF0mpbJO3dwBVs6OsztmhatCtr3f/O+f15G
Ev3D6ku0bVpiH3NA0jAZ49DGZ1wQBMmhnF9zNHtE1EXcJ//svZg+8/qEHgg2VVIDPsofLebu+hC5
8SGmnieUdFbpphLNfArn0Xz+6+v5Yb+9vhcGOi6lo0iz+mhGTPKOGoWz2wFYw6j7jNvyYxabw9/J
Zz+2xdbvJFHVuTabDMvV+OMiIRGobexyig+BkEPCaYZ6YmPNBaixwZSfojjOYV+D0UZ7SQMp2FJp
RZe//q4f1s76XQEkstHp2J9t8XHtUJyl8TqNOATDmv2pDzX9hkULL4E558cSpgINcnP+m/38egl/
36zkbYnJ4YuT1sUz9KOdZghtTneBig8RQWBfmsTOj8hp5tsKfdm+MauC9FekHsXVWKc8MEzzcBjt
Yvqh21ndvFWgPo9pUICXXrWAQRzwDyE/f+P4/Z8+p+SHQevG6YC8iA+3VirNYFyUpt0Ql2G/0se3
Gm+oM8qsILMJeSiATEDzTDSlOIWP6UUMxOFvzCIIDn1aWie3cwNygBzz1tXsVu3sISoTIphdNez/
+pf886p10J+TtUivlVrx40cVbkEjgJjmQ+4SkO+loTOl1C5tt/3r9/lw17NimIPxk1GFrIaSj8/G
WDO4KFobHxCYkPEfL4xti7SUJ7R38tNfv9fH7fz6Zoo4I56Okl75RyPJ7OD4RJ/Bdl42ZG04weBD
4COqnVsFIGIVejja5pPeTwpSUxHuKWm6v7mwZP6sd+Ifl6uD05UgIFQPJh/nw1MlayrN4M4IblQ/
NvNBZQabaedOZnUI+2p5QL4pXmUEVSKOGamiLIgwnsRx2jgbOxfy1IZDcHRRl9yTEk0Sf0uYL3KE
rOtj9Bn5csmiNZU/ro3HJTOD9wGOzme8qssFwC4J2W7dkNNeTyBLGLudhkaw4bb5aDzKHk6HHUHH
6YC0n6PCmntfVPEa3EKy/xwGCPMzGk53eYMRLwtm8YrgJrggtqVIdqcieM8dTVbHAgvjsilA8BIj
plstrdIIv4SpVu+rhrBHbIrasF4iN9DfmAeYz6NpQgiYgiHXvJbUxPds6KzRzzsI7tvWSaJLaHJn
W5KtRW+G+BVoUAh7IpTvdJZJCSsgRmmUY8IJ8bi6Yb8TkW3tR0twGCrU1P5wVG9si6RW3xym8M4j
jh7WG3d/mO7S0uXtq6rRHhyjZe8Uba++LYT5+xN2jAvYI2PbUuiSTClNa1vHYwtbNQa0gYh+vvCc
yT6jngEGs17ewB67rVFE4qEyyVc+lovKokOgh7Z5NEQeXdLQzYmNW6KETvN1t+r1+dR0y5o/pU/a
d1QGrMhSTLrwMsIryOKquHazdGIGhkJET9YUW196MDhkB4SiuDdTsDs4VnidERnWxe6q0G9rBdZC
YGkkaq2Zw727AOfaoJqTn5LQNJ+dYmhIqME8dsxNI37NwNYw/S2tF9pMKEq4abJV3pAvD3Kk0eV1
aTPdi6Ge7uIZNaoPuy3+npEldJigo38mS8EiM2ldh/lYBkenB7RKPjdpJv4y6Rxg9LxcdsWQsZZU
3i2XcJwx+QSUXvPmyofJpcbgaMk55/RRCwc04QvQBQaoQVI6C2wr2qh6iUjvZNbisHplak2MdsFI
3zCenW4Bw2tPNpBbfscVXhFqGUnSDhaWhUYdIu/pDrVMvesSuv3huJRb6FDoYLSyeQhRZR+E0xQn
hieWB+U49m2jFRfdhPnS18ImMVQGT2GntqVFf7C2i/Qy825eEEh1ly9qn6Kd8+oimPYiTsxvjsNt
VxEOKMoZMHLam77QpoWmo2F4OsrtnTsBvMcSmqHNwQny2Y2Huzgs5mOiuzuS2s0ddqPyyLyOaYtG
/H2aj+4GWUNyzFKn8aI0zfx5IGTbaC3GXtL61jBzuoR5fNdMnbNBCj35w+xYdEgMcyfr+NkOSOyD
a2KcMPd4ok+lV3XFuE9dlCjpoq9YZmEjfEZmFLvRI9rNV7cyXqoeVlSi5aY/24B6DXpOB004X2ua
+ShozCrz5gmLbtBXxvfctI4LkV6bwYhvI5tU8dSyn4YhOJWFCr92yOG3EZn1xyjL2YCt9YyUG/Ot
HZvmqvuoH/Q4a4/aIFN/WewzsfqzU22Q/qjWTddNJGx/AnSrbmATJf2mCIag3syhmRz10oJCE2ih
Ovcy4wOVmWUihJ6N5VkulrmbxoyUlW4w3FOHFPGOg5IV+SN2dj9VIntuqjl8pmU5fppLyfmhbCsn
3FTDMl+wTZvbNQ9yZ6UdKWR53BymzJ4ONItz3pRTNMH+4tGR4/ioxnlG4dn32/X5IyFTVQNmVeA3
921HU1Bxp2UHRpYcBYwUylozcxZZ8YNFWthw9oSK2YoKlIIWBJCNCl11UyWUPsjPUwKj5mLnLoJe
1zjQ0oX+lt+1ovussqX2dQZttxZRaYkXZtBQ/M5OrWTHTBN0MXE4uyJJ5b3oJxAAqg+/dEk4nsx+
8rs4GI/J2ItuYzij+91MpjbYyMJoY29gnzwUbhMd4ebGJOePeB4X4ALVhrj7jhIh0x6yuVHbfG6+
FiUIX5HDt+6twnnvMNaD/y5048nIpfoCNMZd9kLGmjf3Ixjwsuc8Vkz1TbUs7u2k1fZDkzGpAndS
eVpXqxsqaPfGnXQ4gZXeNz8rw3G21ZjMx7ozESha4uIGzZiRtauf6SMXHGEKtYeK6D5kQY1uIjAD
k+I/iSzaFIhNtVij+9Bl7pEf1f00SQjyPITh7RTaYL1Ni2gfVKfRNaiL1nfK2vAdmyUAobraQKqQ
+1Fp2c4GXUswRGw9p3Nb3pPbBSAu0JNDkNTGhSsY+ya4gnoI9P0gJQvbLS427QMvyF3jPqwzFMC1
Ms9uGLabBnbMp0DWup87Y7nPBIqebGmdl77jK7HR1N7QMuSDYlU28QbSB2CzoTCyDcm5eOSwNH8u
xGTe9gJVsFgCjv2uWdqbqiVecTunBJNt4mTI9llaqG8ytWnilHV4mjTplD6Av+wwQ/v62VGOnztz
7B86S5ucjVlhd/WYZ/NMt9yxWTuT8paKHZsIHgkKAL08ZjrEs27oABkleXZf2bK7c9ppujHrNnK9
2HVuckTFh9EpNIRdgXMq6ym4JD1eDSsc8te0YHqyTZGIfSE9vd7ZdpK+uzKPESkqRrKEHtBLSrLm
s2phR/LS24bUzIzJ+2IwREAL9iIYSYBT0loCVitMezxc0URCoUIZnSz9CX967ImSabzs422aG2+j
5iIi7SvQLiSbtdsC7sCF8V35qkjjOS4TmVEOGIB7GrDLfpbwzxm8dfe6GNrXpFl5WzWGwYxNoEnD
zhsgnaTyuRM94KY3pPykowPzmaL3SJtrr4vbLOLG7grKpE57r+0ITI+sjNt4lP0zqMPh1Wpi51vY
u01Bco7LSG4Si0PjW84gsNBSFzn2ftuaj8xb3XCb28OXuYNTDeez9uEDgi9K6nVyOaa6xykKwQPC
IORxNV0Now4Osswmk0/VTTdWkYiLNcYZQPiRZwajrDn3sr4n94XNKSIcLKmnGz0Yu6Pe5FXvdwSF
sZ3NS/gJJR2Qv0ka/UG60ypopDvEuqQr7yFr1J7izBUQjEp+Nx4Ke1OsWVJLDDyI2midjmR+oeVc
hcaJv8OBYSnTURKXSFVGgf6qmW6IVAo+gwg1XzSj0t4NpB/nwJnDJ1ksiaeXvOxkTe6zXkBkMnrZ
fA8qK+Y4CQKPCfwzB2OSMwJbkHdUP9rm55CZLfZOtlfMxiyq/LOQhdgIR3tUA0y7BJihhw9thzfH
3jQF3Gyg8qhQOZygLkQcrBcNvHNqbHDWiDDxBrymmREVHmkYNgGOXcmjMiSbTjN2vT3+7BbTJdzc
tbyaocEuxZjrpbl9NNpcejohqCA0eqAqsB7wf2i+CljOAq7taZb5vl/0l2VVRUcl0BuyotJNns/Z
3uri6VNtG5Fn9E54SYrhXasYM9RLXmzsYTCOMY3dbUs36xg3ZNe4gvaAMcHdMKsGjVu0Agc74PLU
+Dx1OAgBMiutbevG9S4nxOksuik5p/q0T23E8iYHLo+0Ghv/1nQ3IkvaRNZk38gGgpbIB4fSpPKz
3oEOz1HwftJbwSQtwQ7VtT87ZHjbag2k0O2YKXjtfm9mLd81hKCduorewcLgIxnbB6K4X2LbgtUb
zZxTQI3k7THX6m9jvtz1aXAEK/5cNcGFLZeGETB0wLvLe1KHn0ExP6La21ecpr0iyV5cEWMfS2lS
qs591aVooauu9i5Nl8/YeJqtKI3XydU5WAFr9p3IOGQ2YC0yeoHOVCgQFBSg0H7LB+IcjZyu9kZq
VATh2PdfFnN5m4YYcXKP6ERl8ejN7hx+Ebiz8KY0Dmy4htnXDBEpLmNzry/boYaYhKnjpu+is6yf
hTP0CINqdxu18ScFXQB3jJt6WB/6r5rRONtpRGg1UMOc+77RblAVrLf5LI7oANVXu7UKBkq17fht
NDaHuLZpj47JWk4oN5r25ahzhEajYAFcsZdzN0it2UX59ChJwfkhbKZnR63KaOhAw2odsTcGYzRP
TL/X3MMawcF9ZiAj9kqjTpOXmabzSOMCrdghRCDrMn5PGf/S1bSSbiOSDD1pi70OhK0cb5TZK+22
6zsV+61WJjV8H5qmdjtScl5JjD2KdydMQWxCXWR1k2qx0kUdChGib7MIyW5JWRSy7OG/sL3QZ1pn
GnPZB9+uwdmBVlNjrCGaCWrv25pn3GenDuaLZkmq5Bi+XTfXtrhNNBkPW3I8lwfgOWxLMJtMr9DX
6kSPp+FnshjjXWLP+lnoYDv1sEmPEZDKb2Gu0eQOLQXstpXd1iaYqaLfhTCuLEdbXrpoWEtetwNu
F8mq/UJsPUeHTINsADyzOXC256U1u9C2UUmBzngWiZ3SoU+K0e6+21lu+HHD8W9jRdW9bBYv1Yfi
cEV/rtzig5GSiRy3JqC+SNIUwBZ6cXpFj2Cd1Fzfb6gsbTujHDkENgxZ6oRhTxZe/vX6v7hObjwK
m7K/VKQa4ChbbhBaAzvNO2qwqQFmyNBshGHKsedX5qqzFPYnN+Vi4hQFEhN19e7aKK6yiTHKRHJF
n9I3zvK4Eps4RnGvuXzEPBrhjy7wNu0c91IZd3yBOOGnZR9ZUOX1hGPFmf4176HxcvbF+h2QDXZo
ZIFja+K8u2iRgPjWE7FazTO5LoLvZeX0witJ2VcPUVV6ck7qPUc1avu+z1TjD2kwQkBb6IrQvGQz
6HWqE4EJmIhtSZ5/IPKc9S8W7eyWYUUOpRbvBSgi3GvLyW2a1tjooMpoyWA6ho0aLlBq03G0zlmN
Ul4iCDmVCbzEdpE0rwISXK/rTouByZIMCkl0IT4ia4gzQPBrUyZhR+DzRVXwrjE8pilCmfWQ9es1
yQCfIhFdHvitpttSDVw2mpSepVfL5YqZLddWXNsXy0XNODOuWRnYLpadbbECOkvw2u6wvuDKRg0N
IhDcaHB8PKz081VFtkihxNdc8CcoEJqDKtb/WnZcLR3j3uzpJujhgRfaIvBypQ9nmGgFXVqJn3Yp
HoqWdR8BPj/rij6rf2086ZoRvC86NowhYTXhBWTCiOvkhVZiYfo8zofnzsCAe+W2DlFQvgQR9rUZ
rVu10SJuYcvsmU2OXXAMKr18SVWLKKyewGXO7ZAJVANZoD9SHPANCySi/SYIw5QTMNqFvVvExpm6
pfnSuevlzUWWHvuSyzS0pfEIIivhpMUHN1qon/mSVy+1E/PWU98Ox6ybgwO5LyzI3tHal2WGey7o
yHU1f+c2cXpi833tZTt4kR5TenTVWyEc14MG7OzboYFF38EM7rqAm33iDgz62f2V59o1Q7cNS3u+
mLTAL1VOTlwzomUlT3PRIcEb+l1h2gFELJNP3lH5SL9gO9wLU9L8YCzq+HJdBWNFa05WkpYCNn2s
Og7ivs3ornBftYjXUMAqZhSplWhEKu7pspGBX1KdogBkf3QtrlRoh9rTQkHwroKKL+x26xpsxMzK
k1VwRGSGE9Mxwc1oqnd85SjKPpT1w0/Hpk72KDCmr1dK3jQ4TKFaDuQNrVSiwiKOFTwZq6Q+6+1Q
3EZj1z/FYnR+VIMVvMflhHpYRtmM8Y0nkxUTIzZLBWTOLVgBgws1IbEhum7axmwCX5U0uP0Meub8
a/v5f4UOfyN0oP9s0Ir/70KHp59F8bNtf/78vYD9X3/1m9BB/4WIXLYhx6Ld9R+Rg/jF1CUDDPQN
EED49z/ydfsXUh/WiAhDoNxeNer/lq9bvzA4stfRCHNHk3jefyJyYOr9occODwvdukvmPs1yl2ih
P07D1NyYiO9IodOQuOrVfsDBmAxrFOFobNAS0Y9aZ1jjmdt99vK2nn29ncy9whV0U+dWvAlk0OZb
bNf6bYtA9gmDTQovVQBhDck/8MbG3OahPX3NJ/SL/kxu/YsbFshgK5F5vSuxpUak+KhA/eiLqjsM
ZhvuJQYn38a/Qi4aieBgkHpof0Js8EhZ5WZBOLWTuCq9rFjFhclcfrWIZ3kpUEIf+onTAQJo1FdK
+aIbAIImcXgHQNi5KeY4ezIikxgFbFnwqUxMRGzYfc3hTVuObJ6r2dCw7dfAIdl3M+UV6Kq8CcNL
2czdc5p0zhlqnnhkLGH4RaYehl53LyIxa98BvvedsQJ0DVxYN4vqB0SueIWCRDT7RgXFzRhbXtqY
80NZlerQFEaxA4mJWQvX0l2BYSAskEiWU3qvoTzbUNKg1Z9HZ5uFbQk/uZafGmEW27G2hIfYyzq7
tEsOPVXjTaAtWH2hKx+zFplhatSLF2k4qtpElBcqZhVta0fT0L2O/ZMeYwXCRaDO8HLl3qr0fGeQ
ScirtstDNRjtRcUalqjeeLKnfHqb097etmNCV0il7cOS4icaZ5tuDthlMNjT/GjFiXrtsd9Uxfxd
5HG71ytcY/0A+tc03ODz4MTlLkkC+4dD1tB8wfubXEKZ41B3qimCbtvlWyfPyIzgUHGDu6zZUavF
/ix0Y8vEiiOs02XY1xv3lebz+B5iSt4topgcrKagt7lvrAdrHtvsPCfVM5r75NnhUf2iQTEwoVJL
cWGyMpwcDUtXCcoWmrobocoMsX7bRuD4EZblI5zl4g6weXnJRv05Qt1JS9q0agKry/RhKmukaoU5
3BnIJE9WHdvTpiLOovEIIsrVTa8BBUFZnGL0d3srTb2ln8YjNsRdwvPdxRjZmLvIqhzPYLy+OmcN
yK09/ceCZxq9QqsXhQeSPPfNkd6xT52mfFx0GAAMoj40TRKoT1Eb9QV0VNt4KbNaBefazKboVOnZ
Fztu1GNeyn2gObp2aEnhCIx91mFYVIxzxsJ9W6y5jrdhMC93C6XVfdsbTv6GrBOHnFXQJna6/llW
k3nfOFcHRpaqJytok627+jPCDKfGWCqDJ+PVwFFFdvVY/erriFePR3W1exi/ej/kr06QArmiOha/
GkXyq2uEjZLrnq9mkrVViLGkDAPx7f+zdx7LcSNbt34idAAJP0V5smhFI2qCIGVgEt4m8PT3S7Y6
fkndpxXnjs+s1RJZBSCRuffay6zvehNTS0/adxWKSZ+PJAVxi3VXvStVYNz2Gzdbcdg2Q6iCWtFi
am3Lu8olYHrEJK9zLLlRU4HBAcSl/M034sU4MtIxa43pzEZUByMQ8TQCRUVayeZczUkZPpVL475K
C0fXqDYXnbdO80+ANXKDW6z6Hdzf7UGSQq8mvBmWlsHSZBDlHA3YBIS7ypV85FoknRfhhmc9QORm
gCH7Iskjc26yA3sfnzjIOC4iEfaMfcqEUQj09bCqb/w/aYvLnyRGWcyuucXg3iDQT/kJJiWVd6Mm
T+1dBx8E0yymPKILQIrkAdg9YA0nLjvP6KHc1l2rZ0XhfMgxTr6qQoeCPsPpy1GUPa4snAE8xAb8
tUR6qCAKH+q0k7dAS2fCai0/6iy3hpzmppdx0+CBMw9Oiq8ENAsGmKD0W0hoWODlnrgI/O7gGhVV
JOpu9q/Ey3a4eON0C0RvfvAxyt8xK1pB2WbXiDyjqq4ZfNb3weR714PXTi/IEAQCUju8hEBuRxAQ
0AsoJzkMDP+g869jgYygX5fP7dK+cUZ117AZvP3sx8Ymm7CLiITZmh+S1Yr3ysyDR5ec1jvHMWIO
h6o4FYnf39RDYOwLA0hgqsz48yo8lyrb2va+l5zYOuNjya/6KH2LHhwBwstktaqOBsbgR6YR6tJf
/RUjHBGQD6vktpmXHDWqjRi5xXbRSdQeRr8TqcEEdCN01wL5n0BBSElfb70wz3e6du2Lqnlc/Xo4
Ld40HqyuWg/uVGItm1sYN6y9MW2wq0lv4HdALOqUCC4hDZN5C3EP4QL84ZnP/6BChwhNCycNKNnp
LXMZErnXVO4c8E7ayTDYM8ogn9qanZStcXU+4nEGJD65RKlMAWF1lr9aX9H/13sX+G0nLVJfvb61
nw2dsSvo+2Cs9Mk+zxDKAvIV19Kc26eR9/AKWXp3ix9xeIbgV22Qv4KCpYrIIDudruErrBtXFET4
rtOnNnCy8+KkGEFiL3Adx1bIL+k9KoFyhcZPsbypS9u87rEzGjDxIXPBzX11wPm2ew38CpDSk1sb
CfZd17sKPUKJ2q1ENnwnvXS9tHJZv82k+kYNCOtOLrV5Ss3kOe4q7FYrQNcCzXVkGIu9w7kF1oBp
GURyx+bO6ZLmys0y89KGdFHo07/d0ls1W6J1nDxS1vBoiJHosrFPcLtwSH4NtX1zPykP9BQK1wYJ
PP5tVSJA0UudHUWILoItfhsVPpM+Zji0OhCdMvdVKLSoykElHPn4+3G6oYspeavwfvA/2F1OiFUR
MaNM0ofeW5rsT8rN/+r739T31NcB5Kz/XN9fvYLvvlZffizvv//QX5ZEriYr+zrVBudwfOAp1r8r
VP3wD+hLLlpTnjcsZor/v2jM4R8+zMEA5Fq7NAuTuvwvgar/h+ZRWlCifceH/mL/NxW+pjz+xKHR
aSjAh6RpkZj4t5jiyhzzrkzlevQTy12huDnVmeiu5bFEpUOmvev+hlr7N0IU6YyQdWDz8M2ZY/3S
UDAXTJHUectRKZyNTWOaNp43Z79hB/2NxMclaU4yBnqeY/1Ndju4PbwKN1XHZWgzlFyqveN8gyuM
KmFnGjP7W0+agdPmxn0/++rxhzXwT0xluOS/3lfEw0Jz+ALBM/4bi3BcgEMWfziikSgUA/J03Rc+
mNtEJt5ZibS7ULnCGJTIe8bcDVNUPaXMMMXtwSk+MOi1kgi7iQV/dMT7SKWcIgrWWe4XrGNwIKoX
zH/swqB6VE0OEEafBQhCuvryrSUN7t7OAyb9CtvT1HFBUHyvZSSL4VyctctB04O0s4e1YBTXYmNJ
YeuvR7NV1oNni+a6Y8T1wExD3WJJEF/MXt+8BmWZ4SZRT8s3WhgAuaqYnooRhWKfq+ocW7iDdHGG
heBci+qcxiZJJ9nSvMBG5wdnlYXnHjxnB3c1vg8nWCvbqW+osbhVVYkAioZyE8MBtQ84Q3CZpt8L
BKSZwAtiAT1RHHFuu1Y48IfkiYL2FFHjZ91dXUxoaiYSMjb54DMwYYe/Wm2Fh5BZzluI290FfUp7
Bx4bX6wj54TXWnjmkCi5s+xhesoZtDy1+ep94OmI3Qr3elcJCB2jp9rPSw3VPPExts3mankko7h+
QQfKk2mx1jx6c8g7NANc2UMVnj00s8e2TZdv89gsj2bHjyxm1z97NRt5rBLn1CaD9TAyhH7Oh7k6
q7oOz2WJb+0WIz6OEKecMWjxxtUkbbrAHaOJi81cTWLHyFzeN14aRiN10yYXdffZifljIhEtbJKc
mIkjw+U+qpyxRWPG6xwYw3LwsrE41QEPd/GbGeVLzgSgt8nyRgoF8RzLKwh0KwQRn+H0waC1vk9I
a2UYn7bXsKq1KiiZvkoTtU01DDomgZZbz6g/Zaqdnki2Wa/CduJX2elyaJAVR5Y+usLZaK5jbAQ3
ntG6N0ZiTjAKuBaPugPOHp5Vk5QsxSmtpq+wXxdtBuTcJA5PIiYnNHKqZtmWtFclANbIfZXAy7AQ
3A16oxwyhgIihsIZx/eeGbefyRlbr6o5XR4FnqkHmBMSsW4r98zahy8mRh0PqCjnLVIKZhEG97ZP
eI7YMnKr9RItKmYWC1ro/SoXkTD840k4Xr0cHIv1j4apeaFCjOmk5cts9CNEwa68SYJvDNboADKj
9HCniktxSnv3k8l4Uau4x6dEsDYjYcjsIEwgfscpPjl4qMAN8Bu4ti6LUkOeKuVBeb4x7OPWaW4a
CEA34TC7NyP150OV9c3LiCfIJ4Ox8W71GalgdVN/skt3ucxtw/2gAk3wMXJw1aCa69cE6JFEV3sx
6HdCuX2/uCDlJejr3rhXS1MNW5Xl6xWBHJik4bh+v9QQGCNyNwo4HVZ8oYq83HizmR2HWuChpjBM
O7gqg/xbeFTUTilx1IGk1n60Mhmec3PxbSp5u6VoF0kgngMZWtJ7mepqHj5n3ei8ZNRaMjlO9lo5
JOquRoW3lzmPV1j8xO7FnNijc29LBn2to5ZHK2BeUXsj1imWq0iIbVdvzzp0GYkKge9HrQa2prG6
Hmt4QAMr7MIx5O1g9sZdbRb3hjteO2VT7lEhuncr7VDk+nA7OjeBIxJfMxCFVkacwzERa3oqhXzs
kVLskPWNu9FZ3rIAxqEzjV9kKsqTUSWfoSCnp3Ql+qeyxuZcoyPcFe6koE4kwxcr69tdkvWXamjj
PZpq60KtMtxa8Ho2he8m5NUl2bVDr30FZ2JaNphaXXh5cGFIuqasaKs1asK4PQEIIq82FPNuM3Gj
MpOoaMui+JY0K9w04iJoz3pn2eBkeb9UfrYTpRFe5inlKmks895LeWHbvLQus4VI8jEMEgj1PEhh
TebJhKJzLH2mFs1gB7t6NsQGegGvZYU9V2qSSSuM0ryc3Sw8jon1AZfBkFGJ35+tKrSLneDef+6b
ecYaDgdyQmrR3ceIw4fpKJoMprU1Q8iMmbf2TOIrYY7E9YYWDIoQe0439kAA4/6zXc/jIXETzjwO
8GA/pRxzKT6qO1r/9h4tErjjIPs9AZ0YyKYSxCoM1KcAyj4+QVJdViqZMJmT8iU04trfeMpbDpAB
mSP7HmMbCNUECU6OTYVot3dUZ9ASMD/zT0RKCBM0KW6BXGQj+qjhvbrCH6y5hDe54jlhihPxeP3W
TlPeqn7H4KSNKrz1I9gi7kXjdepxnW2klDkcJfKGjnOxtSejhujhra9NYbonsZTrQ5M3dYKmNjyq
1Q1P5Rgvt5m01+0Uj+2FRNq+8URRstyxbCrmREJ8A7zye9JE6lgHzCXdjNlgE+xbYyJOR1NSZxfL
IPzp8o/0qFkUmMuMO4I2DwsnY4+pAShhUt4VlsFZzjjhlGU2pBVCcreJkYRPRZBYB4wCrZ1n1+kp
mBRazzl2rmpCHiBHzcY9ZOLg2mrX5UKLwApYsGEKldfryq9O0l6TNO+fQ4XlKp49M5SOwhUu9LpU
XjX09KcmLWFcZfjqXBZrbL+MyEzxWnJn5PsCe9XLdIG1h5FQbn5tyrIs8P2oPLU1c3M6rajcN01p
dAARhfsyF2MGIVZm+Rm0tv9c2rkHxbR3JsKWrAp190sIMHycU9lnEQpwBu90qnLvp+70VudWvRmK
WdcFTXsHuFhsAReqehegcb/EyEF7MC2EHbH8yvREVHp3Dtu+djYd2lwcRmo3Oyo8E/oNxp7uzSLi
7Ehf27yJhtkXHEIs+ng2DHZ0iZTnNueQZiHnbo+tgoAsG4BqA3bGc4PTAW7pe1P2HDgNu/A3LNMZ
Jy5GfN/AlOQdgF599mOzibeJq8dJaVaCjzfuzZplxr1RNw2Xm9npfkQwG2wTLKg3JUVeiuGKat5U
MxJklJKrd22tnM4kYGML8F58tZnAXNRa+i9N7ufBVrj43UVWqYMD1LKIHWWo90Eh8u0jXTBWO4G0
fpunojiBzlXnolvXo2P2cM3rmc24y8GwygZa1DZ1ew73sKyN+yoJx6dM2MlNUlJpVK7XXCfr+7cI
2482TgTMDNpWb8oQl78NuDCBvvqUJ2HbWrdsg9UXu/EwPDfQq3Bqw+H3EjYimnC+DjTc5ZBaxviU
ZgwtI6s1ggoOTbccktJbLk0snnc4p82MHzjLa4qtFygl5aZfdPkbevWLP6jiBN3KjPDwJ2OzVMu3
gJ76oNa4hvaehRAaZjjWi/Yhi+rGLk4SyfLvZC7/1EPo4Qn9kh9A4vpFidQJ6F1JYgzHxBDtRUxa
hy6HNa6BU/MdFFTKe4zPthMP5lO/dMG2mitu9ji4v2toLN2W/dwn/vlNmFAxsPbDX6RzY23XJXPI
4ehkVP4bbx3dG98bxC4Z5vhicSgI05A7OyRMof2EhO28d+0j3IpPSVyxMCvsJ3p7Wi6ruWk/jqPj
3EyZUI8zFff+37uvv0VShGgoA4TBqLgI4mSA9fPQCk9O6U+G3R+NTNOUe1gWS8OLZlo5FhMjq46j
iAVmTax4OfQEzHNOaaZs/Zo31M0+jMbfSLreNVs/30G8FRB26i/lI5z9pfFNxpY1kiX9sSxt2ILE
08XbPhjb8zob06HrxnTL1rzuFvA25icjFVTe0Lz6qX5NCfe8z2envbALDwVD7NZf0PD7d4GXgPEN
7cpop6vxsB7c3wVxEpvxt4fvo7IGvKCptnVO2M/30x0BtgpcS4+q5UzDKAJwti2xYa+hp3MvCeEO
U9v/hspqOqKqwjDUEq9B3jzPOIuSK0a5ZODDux2bsr6aOuG8TE1TXeHqJy9NXH8/CWZS6oo80Wq6
7NI0gGJjyS2i/XWfQVA5lGwlxyTM3BvTYhCD8p96tSjDMwUk9CRlL5dOSjXftUR113qHYThi3E/A
6h8MJuKIaRIT4LMC3Y3snj3Wc5D39nON3HZkA4NBQc1Os0xfkkj+EU7mrJAODQeDFl2rq2pt7yoi
utlTQl22Swp6TJ8A9xglfnDg+uyEirG4J03xnI/QpibkNZtkSqcnLd5j5Ae2+amzR+ldDMXq47oQ
zwk3KYP4bah+UDs3kam5GRs7LoyjbWNx0gGIDrgtb7mgSjzVsWNBBrQbefI9xgYg9FO2jVf9P2IK
+nhr9sjqN3HmWcFEBCr4PmFW/RdyfVXDaUxN35lpXsFJTrnipArxrWETBqhXlPI+Khk8IynyaafN
I903W2zg9M9mTqsJZcbd9C7ijk0ZQqFRHY1bwIjqbclHue8yDBTHierKlDMrEobSsGUCMT4NWfHJ
7+gfEa40L8Fc2Nm2WzSfXt+7UEL0vlhXLYJ3U+O+y4V9sjg47iRj2AMDXjY9PHGK0wCb+hWPx/rV
WSxqQ1EIEfHayr09BN0tnWhwXloTdHim6feKCm9n1C/PWFDYJ1OxGw26t6uw79kAGuP24ayFgkVY
zOPeWpPy1PU5XUvFyILayb8r7W58Mi0kS3Bu6le37+AzOXRYjUX3vAWG5wQYaqvHKgNAqW2L5ho6
ns8b7LCbDHFF9k4w0BnFjjP4GxBu3pEeCjMushZ/Cezffq4rxV3RqHZPdxi5mbMeiUxrL9qmBZUT
qLAiFeojNC3ZLt3F1xbUov1I6nVwtmZgFoxewnNiNd1FtvjV2cNX89BxgB4qGAybmknWE6lXtPfz
kh0CjQBhltRcl1jXHn28bh8DnFW/wSpM1l0WrM0LVuG3k/KbN/iFtNumy3y8chAPzSnoOD7qm8rQ
hbP+1srRWg0GtyyMmoin82LPKMv1q6r0/m5KOW9hJzefmIiMe9WVuRfl5ix245SBjOjmNVMMXbap
cto7s+p4MnVOKfJ+FjdVUsUa61kwsIE6o4tecB0briPAKldX+MvlmkAJUhPo2vsyFNq2jOXdmkc1
GsuVk4B42P3S3r0jPpXN8ilnDDM9C+SkxRjrVFRWRt4ABVVBpNV5jHFBeYcHjMTgNjgtnS2AI7de
A3lrFix7iTYX99L0GyZ/y9XK61Zt1JJQjMwKLCxIQK/MRsn7tnH0AIJRDn0KJdlYw01sxwlwrhp4
xMmMR5dauSKT+ERAnJVXkPw8ILjYS4H/pImoaIToiy0LcAbA3byrSt6YRJXujZCeliabZgfwNfVo
TzoQwdWR7ccVv5wCT9u5/QxzA+mdOSyPFV4KUSy6Al4HiwK5DtsaHT3MR43UaApsFFBqoEdYM35T
KQB72pUtzrb4+Hf85v2QVBLstqpxETZM46tpvluW+gaPrygpltqeLM0/lyaU+T12Z8Wpqq343rSK
6tzUQuK66gRnaMztx9oCQ2NyBKZGUnN1nks7vZkcOi3YYwObuyH6L3VBerJKKHY6sw3Ps88+W88p
tzB1kSCbDNw3s5SMnnvap12PVe4Rg7XwrNdz2+ltuI/rHl1sASIZZj41r+z4cQ7RhZEZBV+qUW/q
En0K0KB9sgKWhLOOeNK2EO1SK05ufASmiPv0+pEODQA7UVR4XE6s0a/38jYIQUgTWcn7En+4vZYd
bT3mxA/vZ4M1AAHDLmdix5YP7qRt3gzXufETA0+scA5x8w0pQ9pFigf0rdMmLCGpeciJib7gwade
bj00nk3i6siDDAGIT0thVufVHquzKyhiS/0MUsrDl76fiQLr1prifIYnIdCFPC0zZXIjwefMuhAP
SHXZbNnHPtZ90LzgfwENE4/wzTskOA2AloGA0paQNgIbkfKzZzdpNrQ5cq+FzThnK4oT+DRRyYt9
GGwbFLQueCkWc6o/YXgEQD2DGWOOT6swUDjbXjtvBeDyjsOeRfi+zSqfuwFyhI6TyJBnuvoFbZAo
dT+BpPUCYgQqRUCbR6y2INZh/rYg4Jm4mSbbWzrxHkkkJ8+mNzX0eDZrzTDjezWDl4lCldkJO+T2
Ym4KQES9VdqaPNJJW96sAXwanPZdUC/keXYbcj6kQCa8kx3oNEN9rWKxGNW3/vjV19rEga/OyF/y
4mYhTQjs0OatLztKjhYX31Ne8ZJlDdECCEs/TZPLXUPAbp+wmONVmST3YChMuqFpbj9SleRONCrI
nFFh1iF1y+iSA2GYbLIzpPGnuo6pIHFmho/AA18CuV5JAaT+/sf3F3Mpc44YA03XZ3fmTMVLxjlV
66BulTCWfZlirotWnBc6o6pMfJdNhlip5MZpfNL0VggTV4230pHN/rIn2v7b6Ky1B5OeBvYdKNZS
IUfQmc66ClgU4+wtIsTxAJDAFc8IsvP5OAbOC7qAdLvqScwAoLIbXeiU8A3G4GKIh++Rtv8bVf5m
VAlBT/MA//Oo8vg6v2bZj4PK7z/yfVAJ5fiPQM8TfSh22i6XfvP7oJJZ1h/CYZKGOk0nC9p0CN8n
lUL8AVnBJ2warrsDWZFR3PdJpRX8weQLYwKBSh/8jCHZf2Gl6/7cglKb2KRlaYsKcGTtAsK09Ed/
HM7FYs3dRHzo+6YZ8aIsacEni++5WXUr0DhJd5dmBVC0z5aZptK4pyunAnIM3rci49gtesVpZsYF
gU2etYHc3OxcmDkvvWnyezyEKpTiU53d5h0xbnDJSRqpU7a20RFi11gcJMKgxU1DdnMsW0EQBLO2
NSeqKIQvAr8Ij5dqNYhSSJ3ZwdGQt14hpcGtmu0SamOzvPpMR7JtAqBqUWHAB4o62SFYKMz2wl0o
NkaR5q8DxLVbmH8WKo18eVmIZ9iETSL9DWzi4evUJRbk4MI5JcK07pLUu7MGA+kUeUvicYT3ILc/
rJfbP5vVHz2D3yMM/6+HfX8EHq4oPFXTJBBeU1J/fAQlZEK8gXvvw9rZ4cm1R/IMheo8rOUUySco
4AY/ykQZ3tbIzM7VLPSM0QtqsrCkOZFdQgaB77uYHq7jdLXGbnotRqcGIZfGc9W6/X26GLRBWZ5f
je6AcjrQaZFFAS08STnBxt6ub4KgexwKG4FnM59JiBDwNQWNcvglx3vw7d8vWjuGNT9dNIMtvYCJ
1TQp7341L8KONIBp1lQfnLqMXwBN1W1S19ZHSzjq1vDRVow5GhRE9cPOSatSkELKAKK3ObzVqMy3
hsQQVAQu0q6kciR0OAa88cJ/tbYQX3E0ty6BeOabdPSssw1N59YN4qfEUQLEOiueZMXs0ZOFeaTV
JojR6IyDnGxvu5AYsVvNkjVtwzq7NFf7C+3WGd6pdRxACY7As/0QYXi8zdQi0WZSc5tNmO7d7KVo
wvzCcer5MybIEKiQpX5G/GWf/KXojt1AAE+cYgjcTON+yGZ1z0spr0FWeJl6mR2l/QUCZ05cdtx5
KL3z1b0MHKA0SPxq3GZMPaJ3MYy5dgKpkIYrq0rdq4qnFA1Vll+VOPdzfBUCmWXVfA2waCUphXwU
L3KxuAUV9619lfY9GuUmuyyGwbxCu6Zug8qarlzZcnHCHoty16Zrfly6NA83K3aT90Y2qJseNfrZ
xg2QzBT6nNnV76YhUShNM9E/ad++hYlMzo7ThRszUeo3jjq/7FkuLASCUSGNEvYU8ixDTa/+wdNL
z7DjZPINfINN5A/hWDFV7YunRSFC6HzM0sDpWTtdvX6eRbBu+kHbNDjzkn5hNKCuG+imFyhj2mef
IeC2SAvz0AbNR3hclM6jVz5ieRxu5NS5sJwndEkFz/5c6+AKc6CX691E7ZYS0YYytU4NRncIs0h3
RNoZhe1q2cNJQP7RrLW86NxmsHbuYIhdZo4tvxMGwHUnMZV5X7ZggOikMO696loXyUpTx98o8MyP
gVH2z2FOI0zMXHud9RnKwBKgP93aBAi9VaY8YBdjlJsRViZqLnSwB2dZpb+TQRrcBGb7lyrhPyah
/oq5cfttzh0AK0zeXTfw9av9w+2fW6s3qNriezR2nrEdoGlGS9caH/I15Aos7Mg3XtsbDzlYBBEA
qgkbQI0KaV9gahcNm3cQJ4iixX6Dge+rnDyc2MJ21h430MVfOoxduNOisE5tRkz8v+89/3QBjj5e
LQ8KkC90GuSPF1Ctsu+sNPHvQf2GncotpFlNkkB4jpHw9RX7DH7D7BdCw+ZV6ho7j3HCq4l51aU1
e/E33j2CZ8VSv9rKt87erFDdiWaM920RxA+FT9xWlGIt+zsfsvfz+P/2Tb32iVpDAwT9BiNGfFB+
/u5z2WXd6szufT1qCcrc9/E3VjMU+67vsDchFkvr+NVN4U9IfXAjyaj+K++Eb+d0UZe4+s2h6E6F
i/QSy0/jYYCfeAhn5LlIOMeKUr3PzhA71e1c4vGO58ncf5s4JnhEmfPWY1B1Mtc1QNrTrup2dGZZ
HfzJ7zZM2VdI0h3b0DjGz4IoMxx+jeCix+xnB6+fiXIPjtkUqXqhlV4P3TzFZGilnTY2r0gbEUJ9
tRKKfKSrDuxL7D+sHThciDe2fLNKEhIxSG8jcMHmVDiolACVkGXNnBrvr14cGsmXLibvcEcPydcj
XeQCzre4L0SPHLPMaWVD0aZfTIZm+5zAwRdW3vTVIX2MHUTfmhz+wYg07spBckfuY8nO12Qdc0hR
ygeTcjyJHJJtPvplzlC1rKGdpOokZ+JnOq1sNJxCnFM191vXL9R1bq2cJf++iCkSedI/rQQ0F9QM
FuT793Lwl7KBvbocIZW292lhgYHhDc3M9n1vLjBlhwKFyhmYmwtI1zTZU4o1r54Y1rvVYk/aJWUP
07b1SSDJi4sWFxM0siju5GYy8qyMkqTa01jo19XCb3MBSnlk+x/exOxMX0c4X8Y29NwSbnwakGRU
UY5dTcAuu5J2kXXgVDbdu13ExZ5YNzRY4VqOxyAx1HZZG2LZnPJRzTXcGrytl2JjkAQatp5xB3Nv
mbc9arAvrcuxwvpKt8Dw9RFD8v7gaKwe6bIuOfVzJftkeO6VPLqGpHdTIlt3ob08W4DhW7uGxMz3
SUsmhbwQJFezWHNcaDYehMDPNlLTbTchYcRtCfgpLOBxePZKIlwrSPsCe3aYi44yfeIcyJ4wpiDA
YG1mO4jqrMyfgXHDNSpki4A+pW5Rm9JmN4hwAEq/GCFiPmAbXeB0qr4wA8VR1Zfetlsn+Od2OmJB
AdHW5HIlWx76Ry1Wm5lbRPHwbq9FHmeMsq13nG2x4mKeYNqBi57zro7O7bcUEtYCx8tr5KUBe4jy
J1xwCcpqY7cmrflW0jYnmwE27HZhZzc3RkW4a+Kidl1YCDCo57q+NJyFfFHGVPZHqwaFYz2N6x0t
dozQ2M/VfUdteYRUHSZR368rxgYyOAXjauxIV5OE1BFLlKADXGdIHOgAg97LGGmRvxTNnVY7Zi1V
ZgTItB3w7TYidHzmlkDG4htJr/dDjSvFxqVsBeWTINPFLMtr3y/TW1H65LAKrBmiXguh31+k/3W2
v+lsbdcU9KL/ubN9+opleTX82Np+/5m/OLjWH45vk8CiYRwvdHX/+hcH1/4DxgQ8WrpbT0vp+KTv
ra0Dc9fSBp4Qmf4S531vbR0BPzfEo9GhrMCazvH/m9b2F04svTOM99DnG6IAxN1W//0PZUpgTeOa
wfg8BgH1LLkpQZQnrf2bffjn/pm+Ba9krlF3cZCQmeX9/CnxiFeejWjmSFww0NBEhxcFCsZYNUDy
xKzHPmFzJEmeWIfm5Yfn8Q+do35ePx4B7x+OsSY8Y26bz83++cPBEvFFkUF4TJyQaY3fwRKYFLbB
JZKf+9xitoKPWxNS02T2FtFG9lUZQ1XtvM6zIe7hEruMQFbDFBQbuzXaC4wc0xvs7CpjkxcMd4el
A+7FguQKVV98X3r0+P8fF+Hr3CDIg1iR/jrCNTunsfFZC49UE2KnHNzXSqMkWtOfl8fWhtMYWxK6
m1GC1lomMx3ExIiN60QTc7NQx5EKdQu6ipRgWjlENEQ8IVA8qRCIOJjA+8tsHPYLSB00FQ3I/vs1
aJDkh6P4/TlQvXAWg6GgLf3FOhP2EHaHmGAcM5t5SAdeH6kJboQOWPn3T9JD9r99EuaXLDys6/+m
HHWJ1MCKnU96HyS+87AHL2gvuoGpEdOk8r8kluvlHUKjd2Cxs8jesYsfXiJh9VVVGgWfl0AHZkdB
AjQm4fnfr+of7h9aWIdRPnAU/PJf7l/YsV2gBqOGZSiHfX3+rbFDWuE+ePj3D3p3r/zl/rnCgi3P
iweP/ddNIU8sEc6swaPADPC0ah50GrJmloUHtzCXhJuTgnPX9QBNU8+9YGBKvJiYriD4Wy9L123v
ukU3Bt7E1KqxMga+kwVSlRTA+HUByJ6xNh+nBLx9Q0IPEw/sg4Gu3qdlqoFYagUiO/YA9M+zt2bH
f79IO9D366erBFSxLG6nwMs9DN1fOrRYxMWYrpgRzTkJf2VSAxsncX8yyOnc1/CgKHHqb6roDK1A
I54UKtaxKPOR4XozMH/ruutGZjNCf3wRMBA0ny0hs2uX4LhP/lyWz27rEbQyiw9WWNLP4mVG0Dvt
04MwJY6AK0PHYUrVY5pUiHUTmMcy2Vv5lHxiO5NHb3BdQgSEe5wYb15yuqTHsonFzkaydqTIWJjp
ZuUuFY51oGwIHrrYzU+5kZfbymrTISLy5zN+Dx7qaJmcnGadbprCmtuIuCXnXAZtcZgYNe7Q01Lq
OfioeqNXF5uBIKmj7Gr5NEDbhQPKiKFcjBs3bJYv2N7oDN0UKwQ52Ac3dvKe9MFUbBjSeVvDX507
N7XNh2bsy2c/SeW3xkprFUkzRKiN4RwT1blG7lpTjH/0AzTFfim6oxuGzCuWXJ3XNvRuPEwRt0OQ
VWFklxnuN6TdvGH/476abb8zFHZUaSy/GtIIroyqINYryZKd4XcXJajUpvCsFpVxeFKTUV3XcRNj
kwTxlwluZ0SGXx3MJj/r+0mOYN5sELSTy1DPPbwz+8XVbjiOSs1TIsvy7MRQ6Y1CkutjYTFybY3Q
tqNlSoG0OF82eTkjG6jD4IRszX7tYq+/JXSpr05YhiG6wsbxQTrASQ0rYmLWNLa2/Vq3Xb2HyGts
7UZBdUW40D1WSz9uaqlmHg1JQ72qk+O8jBhI2ncihs7C3jadSMWEBIaVZxB1qfiCDIsK3bOau6Ur
rjLAzY3B5G87JcW4HWMJIlwO46YzzYtG5FSgiePg8qeSD1WOtXPifUrVYh5TQK77mESLHUNccDH5
Ksqq2gKK5Rsj98KnAQOfvd111tlX43yBhDSMapKVNkRhEHOWt0bECC5GCm+kbFEjaVtllW+cvFaX
RpCEB9krJnKox1+MJl34Mirep0I6mF/iDIh5RTuxuKbZ33IMEYWWBB52qNBUttg1iUPX98alSzrt
GTdoEx6ku7zmc2/eYTyK8qJakOACieTNzVoDtUdWb7WXy2I5p7RSxdGyM4glNa+LZyC5k8ApAiea
nSAEKUKA3kbrQIAIiszqczc5ycc8tsYvnt8vHyFfzhdlEEwnOYUDA7rGOXem0Rxa9LEb2HjTabR4
v4xFMkMuFtwrMU3ye+tExrqvPRxbnDpL8/+xd2bLbSPZFv0idCAx45WzSJkaLMuyXhDyIMxTYsbX
35V0VZRFuaTrfu6XbndE2yBBIDPPOXuvHcIc0+bxk9XrxQbEQ3ShYydYWxmyzmTqSE43u3grnLq4
jMcSHwXMxYVd8j+TokuB2uEI2fsVAzun7Kat5qAZO426gwRrQN/KoTzqEwmxQcWhYO6Zpks164Yn
6a3ikJ3jJL5E/YwbqaclyzeWe1fp6Zj0pisj0hE0IFj/PNPuuDJ4UY9TrNfdKg1a9A96VeKSUIIT
H5ThbkoS+S1yCWp2ythF+NgWlwXAhTtNV7ajsoquEGBwOlGzfpBKOtoWH/VKkEFcwESC0QX+T3pL
vBCiM6VQTfWZ8YbGuVCzkV9lKfIZ1GdM8JW2qmyZQdcx0d8njFCWIAtJJF+S3tT8wcmA1c4+EpZp
MqujGaFld5VuBiY88w7HRH+XlMqaKpEjINyNrkhjGlZ2ZxrrkziDJnx4NbsVQlOSMZQ43c+az6GD
HqOTJp8kxWGx7fuWr8QYB3e0iVofnm5ir00/sq9Ofg44S6QWtwaqzsQBZejiYuKsgowicPwF50i5
7wlGWAiGMc+cgfv7GGna2gTFtU+mDFUzZxtjK/S83iJhtA+tRL46cYFopWXsvKDSmdvaU2Q/4lNA
5YxSo71FJM+f0rBDZ0V+tiTR7UGHDt2kSOjdvi7xShlk6HBeNA/2qDMTZVEQsjOPvVlbmyqqx4uc
ae6yz5JoU8KGW5dFd0fyjbEc2jaG0TvYa1zScHoLn+hdJkhbUGhTtOX2u+k3aXl1dCmbvO55mu12
0Y5FBxGYefRKmuQNX/rgHEC/jlODYQEDW3QcB2PM54vT9v6/gvWdgtWgIKTb+e8F64enpnn6FnWw
+drm17L1r7/5V9nq+P/xCeAUAloYrwbRGb+WrTZFHDQLD4cjzVUq2r/LVuNkELXAxtjYVz11svy7
bBUMaz1fHZNhxAhyVP6kbH11FuYKBD+oWTEXe+VxpHMFl6TSqp0XZ88Rqsut5tETIYdseKd0/d2V
DKZvjOHwHqLsfVk9ZoVVWEo5uPPUmwOQ47EqOMsQNNW9U0X87kpcwzfx7Bqvh8xhqwWzJCVyR4J7
B3VKv2p6ojOder7/5Qe//nnE/XWW+psLqQrCIsSIWpxrvfxKvZuhIpUztGWkFWmWPtP+fE747//m
MjYpLy6/+KvfiM2CIBvmGsiDB39N6HpNv4/VMB3j/+LW8az6GKY5xnvilNrwSwEWVnpulRHfqAet
fDmCwQZAbHiXsvjj0pLRs8M0DbaDqcKAz+6d2zMrIGKy2kUDODqnm26ncLxnknVf9YDS3r6Dr9om
6mIm0Q0kDKgKRdW5v3wtaJYl72ZZ7XB9MMCk4b9LACAuSi1+0j017bSYsIgpaP/8UfQcKk3ClVyL
LJezh96RJcJkjCQ7VODlx07SELJ9Lb3XkndbQ+qGvazC+I7UYKwKLvWYe1bVzl3STTEC/53W1XIH
fJqzp6EHH9++k7975H+9yvkYALN7r+Gv3Gn+aEOAG+/7fCj2pOr+V7ful+9zduvox0Yl3mQekKyb
Vs6YPM1Q6ukTvft6nVKZXt46moCeql1dHwnIeaZQyU7q5WWV7yjfyhXHPXQQU9WO17OVT2sfB/RK
+FKQm2vbO53W+irJTB9ZmVXssajDAoaOM669MaQywBP57eTocRPG8CoratO56fPkWeYFmJL+Q+VC
DgdmzXwc0EaN94T/C3GN+RrFtbHs2DF27ljnVCC+8Tl1Deg1QRI89jnzhiEf7V3gzljHpsLfDgnP
c+qOToj3pcNrjP8BM0mNzK9to2LdpVmxbhGsfWy1xNrr/jx8qwNWedE6fHZHcJXEKg+D1/RUga4X
levJykizhi8FS5PPoxm+9ZQHfOkUevWmRPxyhaeyXLU2xn0k5gGAKNFl/shxqIXkGyDxqHWMiUlN
40yTlUZRw7ebcxYuSPXtEquSgZedxSUKY9qDDlsAmRRi00KshBHtC3NvgWTZJogdD0KHGOzlKM/g
/GgkrunG5zDq7cMYiuQx9Mrs3hkQ99Pwr75QGxifA757tXAHZOpVbnUzn6mnhoncym9JV5x410fH
oqeiIau9bwZOdugf8xvmBu1jwK05REldXTld8qwLftMO2s1nZpnPYzMEH1tnLi8GtTSiaSgPU6bs
XhLlH+hbCu/oOqG0uE3Io7hgRW85seNdpn40FxwDgLYAeypACirejdVhGQ2ZN8JUDYtnklHFEXA/
N7HL7AKT6ECX8fTYZ01IdIAeeJfEBhTrlFDLz0EXJQglwADnHNrvvFkpdUI3Th/9GR5iXg9Qy+2I
ghbrZjkvy1k62TbGsFl9EEj8/ZUTBf1DFFSav8Y72niQywlrWDiIty81CJqfPa2w7zDa5c9EwjJR
SsNpXWCAXTA5rnf0qfz7kpDLOxPkebK0EUsy1oVUQEGI6qTcdCOiLlRY5gJyBT9BG4wpyH/iZcqF
FqYaHGeK4YbyfVWp8Sd8cLa4efI9hKdoVhZ2NlTRfVtonI87r0ie6KdpG9CI/Qf4UpQNsQ+wvaHC
R8Lo9w+znNOtXXVtthk0acSbpDLteT3DUagXxNwO3QKIrvg6+1Xz3Zh5t0AFoc4CutR86sks+xIm
EDtP6pkcT4K9kDhn9nBBYvyYA1R+kfJL2FGYPtahUezJEi/wsjQGvLfkGS2oD0KBXBM+CJzfMJ9W
2tRQYkQ4yY8hgd9rEr79baLxC3UmW19nsqpFHmJom/yXj0kvu3QVQUn7UVS+vStSB2uDE0EmtkT3
UDVTvzXzkpG1z9B4PcOL35MtChw4xjmktdhBRbb1Zfij7STj1mb8SCwETu/+a4dgbZ8XDor9oHIO
bIXuTdTxUuL7HdeoufsPlL2+6kZVG4vAVJRpbvrZA7R60P1xA2Kf3N55rNplPqRNSpxnEiNaynio
WRUR1GX4+4su8a9MDpU4JnnrU0r4VU/0DZYdhGMoGewd9Ox+K9S+W1l8byNPnuJGQz8yJPZTNjbe
jdm34liGtNITdE/7seOJSllQHzsfF7ueTeWqL/j6djPzGtF/86/aohu+NZqkwRg2rDmRlXo3wkEe
YOnZE+kCiHUk64fD3PRmjhmaGlJOK+o/umjI4LyboEwlRoyOlex00up8WRMzkHcremksYkZXrpyB
S0s8Eru48WBpCTF8i0ArVkVWLEK/gUJoUYrLOLsyq7bcRIxu+RHy6qqp1bm6NMpDJioeJkTA5Jzn
AlAgVfIiDnxk3Q6a99OqCy/kS5t64ocOW3HRq2fE1mdxpHcQHxObNgG1ItjugZMEdKPWPiahvWnw
vC37EqWWbdJmJsB6hAzllJ8gO/hU40EBLB/phKU1w7LjFyahWZdyF7Ib3PVVqEa/RUHeV5ffNB1r
jxayegw+L33ak/TXEz+7MROIVSEwsKMZGPpXX3TtAdU759Gyu/KgnsHzQyeYRKW/zf1Q+9DK+Mok
5e1BS5Lmahqj9kOQzJ9j3RwgCUAE8SYm+tYsbCbijNMLmI9XlSaD6yz94tYyZ24bPTP1CpfIRj7x
Pt/LXg93cK9hRYc5sQG6WV1ZE3Z0tkWiqhzrq2aXiH5cNj0Ci3A2xBGJRAUrL2Ao/17PPdgROtKn
5cxPCr1NnS0cq6k2M7/BhtoLUr8zInTwrGLZT9nY7XLDtuQW39HCwBUzIFXxE1j5WcZillDk1Twi
iZ+r2M70guQ+SHUeXBPYzTKX5NHUNOWzykTtgD6w1XHKD3W+qHLjU5Mb+X6oTXLh3FavsPrgHCfr
mZajyCeDLg88Mtc5TD8rfMQRkvWPQXVwWzPDGPBqJZG2teI+j/YEGpv9iKIl6L09hIOSsCOnQzG8
5CwuOwewpnSfmylhROn1af6jsmEeiDhEJIGdCO7L5Eslmrf1dd2MrOuT56YEQ7Syba/B+hF7nFid
32EqC5N1W0XSwsTaiR4DrmgePeCgwB3G7CPzgBG0i3DQ/HO4xndeuVO/L7IkXUHD/mp53a5KEoZk
k4mxxtaijeHwfrFw9DdE1GsqZUiDC+LmI3u1MW15Tw3a3Qk6kY5I551RI2kY6+Apjex07Q5GujYU
jwOpkXjIW2M8duzR2LRC+iaFZXSkhmfmfOR1Db+FZLd2ixR9GW4gYN1JpmkX8Wjr3sZFr0JioMPy
bYWcTqiWrGExWH4GiI0vvEsxp2Gbm+z3wuZOjuAXh1F0uWhBEOfauF9/CnF+qVUQO4RW1+jZDpMA
640x9B/asIN67knOCS1Hy+MEzxX6yMy5IvVleeCFp7NlwhTE1vheofZSOktXQH0eOgTCpUNBsXte
qKGm5h3g88hc3Hf0NJE514vBJRk4625hSorN2yWGKsbObgBcXIMrkcRNn+Nsxo3p385DXB0w/TmE
FQGtXFEgZi2K6CQcKX92uP5VYShe1TS+LrCYMd4k78X8Od/65Y4XkgOOhTSXBQWw94JVolzFDXFt
K7haT/TH/XWKwObKsb3h+rTtkM8nnG1kDGIDekVbBinDlHKu+y1auPcaJ+bvPh+jaoAYCkH2qiiv
RsQ1HtlGuyjPrX3XN/lzada8U0NLxx7tlMVhOwNuniyiRLTH3uGsKVI+cSU4aEO0eeIoU+w9A6P5
ZFB5NnEFqSmbOvtgGfCcCplIzFWNv27JX6gQ1CE7DgNWZXOkcF1bbh58ZJBqPZkOMccLGsP91tOE
ewPGhg04mMbsXo/j5PG0KxYFuoTlMKcMA95+NsSrWSO/FUJIZqp0ihGinT0cYQcoiN0r3bUO0xdb
g5ZLCgcZd6b1UBNksMPmDDMEoMHGloCFSB3fv/0RXtXZPhoUz0A+oEKFGRW/7CW0E+mUVYzL0Kfe
3tpaWB4I6npvGXjVseAqNCoMBzGJAVj6rGPRxR3zxKKMdwwTlY2VhauoHCiDAAXChZOi9Z4SigfM
iP3D21/QeH2POaKo6Tj5s8hNzsthgkutXmZDtCONHqlJZoGr0ACdPuYdR2Mme/Z05Wu2f08i4n3q
TzXJKvawbhlg08BnFgm7ltkgU1PSTkzoAhXHSStFjt4wy2ds0HyvAxWPoWwI4c+Oy//61e/0q+lu
qR7av/erP8cNHuQmLn7tVf/1t/7qVXsO5iFU1rxhCK1Z+Hnq/pJY+aohjYL5nyj3f3rV7n+QCRu0
j2EB8qyqlPW/e9UGcERTpXuS5MQuwif8A/fQy42BjYhdlphQw2KRMaihzt4JhBZR2jFPPvgh52+2
IzTThA3t5mlKZ04njf30yw36TX/3dxd0sSr5lmDTd8TZ1pfyrSujyu2DyeluJXpmfrNPLoeTUfyG
UyPesxq82Pl+fkHahNwvyBE0/c9aeH7izI1vuNbBLSPnKfG5gJlgEG1seiFvf7WX68vpUvzUSlGP
ooss5rOvJqMhCrtUWAeiE+2n2E1QDbSKhAfgSxxV4MK9mybiiBBivH370i+3s5+XJh+dp8HT2eHP
l7ahRjera9I6NEaCndGrwC5rNjb6vA/Zld6+2Bn34nQ1nkDhG+CkcPmc95lHjFS5Sy/mMJQOF3Ir
Al4XQ6Ij/+xblz2kMJMq2gOup/2B96RvHixRwtQbM4p93QAE+PYnev31HQ5UDsIT8J8s7mf7RyKi
oMvCwDp4g8XXRdACjUDBKf7La6nJk0lLX/DgnD1QYWLqWTRN1sEkTujYsXF+d1uSjbrEeE8dqB6Y
f05t6j6jvKSNb2MtxC5on7Vr45YQRAbp1qEPoufG4CjRgS1759f83b1jEUJoycVYpc6eWrg/lotL
2zrgqSgPidfT5vMcin0xp/S+3v6hzs4aP7+SiW6UTVgN587PGuRni37WhHlIjDiFz05syoEJLn3b
TDawHgiye7LIQjqayAJvp6ilwdvT833nY6iW+vmdZWrGWJFXlfb02QMTGALDBe6Cw+i1xt5MC8EZ
NcBaXpHjt8RAn9NlSQ0cfNPc0co6vbx2xeCcFUTu3v40v/sFIHcS2a1+aaqUl6efFMTbmKcVL69q
uekg/hYD5+WDVdE4+vNLqRhzW3ASMY3zJ2qsPFlKtzYPMel5t74f8spq2chSjz69PLx9sZdLPcs3
6jxGqr7FzuK+fnxJe4OrX1fanhRnAM0abesvOAqqLzTYRg79E6vD21c8xzFxSboI+HAZC/G7crp/
eSurdEYGKciC0AOEFZZXqHxh2Yy3DsnCtzHUyXxNr4O2mpcYd1CH/HUO/eTgagXqQYIV6t1cs/2d
VpDWSquGBwA7AoY/EiJWsUDq9vZHtk9b7D/PIhJph+wNJtmMIU0Ov+dR6GQzJTAwSLFt6Itt9Blp
Shk72iYUTdotSj2fxpCA5kSS21om1eSsBf/YDUIx7H1TkvEZA2Bk8TKwYSrOKHG/j0bKo4uIVs1D
yFiOVrpMBNgbAR4UqDzThzryRtxTjLUg2LTfJUN1/I38PSIvoMwMBvyvtnfLgxda5p7Me6q4KU2m
a0DcmoSAZyC4mgG9L+mw1gI+hc0/3bgR4pvcj5x0mck4MBdhF5vONitqruFxp50mmq7rGvkjYD2L
YobUaRJQyJkH5Uj+1JeJds28ZdzsO3AIzPLQtKFq9UhRRPsUZd/3NMnqL25FBtA+F/F0ix8XPQ40
oB5bRxrGj2Ki5bUgQNdJ08XgDcF9jdjnS9GmzlMKsXxG82XYT5Pwm+8NjUN2aNgDTzlEiW/VHBhU
yW59K50234Leq5duHFokPTZ+bxODZLPDiEmgIjJrXtIRTIQV0HY3R4s7GsRkR1IAbgPTbL5jMmVc
UxriDpwu9wdcoHvbNOF8byA9/V75Fr9TDiT3Xoyy+Z7iU1LKzpZ+fRPgq/GYV90zduT/RUud0VdQ
8K/kySTuEKOLI0kXTf1zRy3YqTdVo+pUqHYy2eGThX0+uQppa0WEdy7yYprdfaQOJhpAeMJgmSTo
iTHepuXkUO/qmuas7CITxzqueWpSU7efXEfNL9BS0aPuSZGjdacDTd5Xar3UerdutvQXUGsao8GH
oQhK87Vs2RedMuL9K/VwIjJ09sQx0vKMn9LOW28ZlHQGVvAN2W9+pjiIwuRZ7hON6QWUyWbrtQy7
oMeP15VQLri2ddNxM2Xsy8habagSlYmwihY6KicR5/ZTX9b2E6Mv+KZNIX0VeCfkx9Ccjd08D6SA
GKFjPRZ9XzDaiacPGVSSFQ052lmJBqBngxYYUlBW9hdhNnGZBvoTdOG5JKaerMC7LJvjARaNV6Rw
GZPp6KHtP0BwLKtFnvp4QO3GJJ9Us5Zo1ae7FMX8uiujqtqnIDg4GTlptJj1prhpoUUUiyTo8h+l
LdtnD47EhW243RFTVocQcUyIg+lSViZl5M/Xg14RONBi2n9AfiqbDWEeDsHBLqkLWAIuy0aXuMRM
j/xIv6vilaAu3PZlVx79pBcDzJomegxB4C4ITKhUorizrYspOJCj69ZbrxmcL1WcK5l9NT86uIqI
s8vDaTEO1vwI4ytdI7zBjCt6fkYvsDEQpkPxmABGbGF0kFZKpB7h5BxGgcWNdWOc5gPrmjPggmiE
fAPQv1ULUwAWFPBIlxKbW6R1dZHIqNlMdjf9CBA7ryPikm8mv8wfQLkSKT4VpKEVMVmpNbRKN5VP
bmvxfsSztgoAUC67nmFyXpX8Q552VOJYln8zQLaZSsIjIMxkJnPQtFbCnYVE1RDSFG1G5ZTHz7Kj
bTiRhxb3KGuDgAtZmU/ubhcC+iyrZpm1DayOctIgx5bdpyp16mrZF80GbN60LCL9W+Y25YOfxQbz
MzFuGg1zeZfxOfygzW/YlRgwzyzvl45VE9Ye6vyibmgkl2RmFtd621XXWdPyUBO067ZPCCfEUUMt
2ixwiNrjukSzlxycMeCAbZggc5estu13urAsSOXsi7uJaQYK07b37/FQj+Ha6+i8MtiMyBbHnqX3
i9wNMmLhQZV9CYRFyiY5d8vTZI7OO/ux19lBzDiV+XUpM/WvibFqiJtvWYJYjTmYYb++hsrGot0k
HOGcfhbMOSxe/Q7U0M4arWTc2SJlUEzwGx/N7ZGKMjTPvhhEP3Oei0iWEegJSyXVb6r80aZvXj1P
pLcRBOG2wTpzW3KRE2v4QS51TUhtqtmffSfwL2TkNzv0xfCKijGMu0UGvPBr07cQCm1zbVtxGC4D
rJPNQzZrnfYxnqvSRCAVecdeJvHSyeJ0jUCm3hGMOW8mbMGfZj/M3YVPP/pTb8v8Fnjgs5HNDyPi
9St01S3jl4xBnUGvf211lfGd6NrwO2jR4WPYwTy65o2H/Ycj0Mcj4A4zwO6YbKo6a9w9qKWmXI1D
VtHMd1jHlynpF8Ou9Uf9YGHv/oBd37x15jHWFhJQtFg4/Aook+kn3GtFPxbrkeRwHNjSgmc6Z1e1
sLrbPGY8ImGsfUM/kq3Ldja/lr7TH1qnmg1GIUbsLBrPjJdpJKPF0M2DzwQ7Y7nwA3uV5J61n4b+
K7Pq4ePQhumN6Dr9g4xD+zEdnDRcyizCiQ8wJ17UkxkefWuKP6BrNvcaICbygfuweTLioTrkLuKN
IrbJu3Z0oq+sFkEQGtEp3mgcZvvViB2aiRxA73ETZYV55+D/3fWFOX+E/xNc6hNmxTbSS2Ilw+FL
l7V1t9abxor3YzyO0GBLnXBkUhhhLTgjEUBbHyHhjipXu0zcufxE3qzhExneEUZs4ONMdx0Pz3Fg
h38Wfd186KqKZjIb4aFIGti54B5Q0kLdMhFgZ/U2tQIRLytOFhp0Qre/CY1+IKInCRCFEm8mv6Rj
ay4IvrAvx9hgGTX1CfVDXfVAT4xcdgHJKKXxARISqKDJr4W39jLXYkEUww+G+rjLfZUbG1aMzywL
S/UJW9l0bnzb5KL+1IGZvfeyyVr3YEqWM4oHZrSOxbw1ihi5zImLHJ9BAfFuMwbovGUfalWoYqD1
JGpb3KrrfqZOKQApwkgkJeXK0AFC6XLQSGZpUcLHZm1uPM2U7qKoCntTNy5hciVN62bb8ew+B7i7
P1ee2X4bbNLlBqd14o1eOV2zbDLBVDKBLCcXgYcFZW7nGmZhNE/djlH/M+ES4XWTgChbzHHT7s1h
JJa3LIsahh14PSJfpCTHqZBXWjYkjJacALR/qPLb5mkcF3pUQgnERtp6h5TZCEMqF0EFM6xu6YJ/
u9JJvAPSxrjpqvCzrF3gHdNuIs3kV8toIFn4UAZmi/cjiuHA+lnB/q8X+k4vlKm7TzX1773QD/G3
KA6fXrRC//pLf7dC6VxiznJ9El18Ylp+ASn5+n8smjf+CWSEStjx/2mFev8RtE3hhcBYxTanelt/
t0JJiISvRGwKoh8GCKRE/kErVJxN5VD54Y3GaYpykuYdReTL4pEMWDbVrBGHAh4f22tPbtC4k6pR
CBO0cPDARBBDLhO4NQPj/8K6gMEaVQAnfMLO3LgvDLGi1lWjYpvG4wSzxSLZ7hCqIoygN3V4rwsK
0nc6j+qT/VJCUvbygUGquHBVOIGdf3Kv6YYskLM8wCYdb0XEAmYzsr6celeHjzahEvrlp/1NF5ch
5atL4vdT80tloOXXPGsbaXFmVlpXhgdK8UtifSkEs5452zaxIJ2TzVFr9U5IvfriD7Vfc5C1etfa
+Q5DmI0dRqK8CFxiXRZz73JXCidAU2a0jkLYxHhFkfZTpWPcvcsMQUFoBQXdqUYEksSAgnmZSKHr
LGpZ52RjjUAiNuFQcK81p6cMmxnLGWK2n8DncPpICG8ENYQ0K1wTJqkEGHbA6WYg4s1bOvwiCA3a
pus2QQMCZnJi404Kk4dgMBlDSjxe28nSfCgXquySHpouVqOYwgYGKQlyCNzGaz2yOBfXUWjcCdBG
8yJ2sbbRgKCW1hSdJ6SKViGEsTfShjCqL2wwVKMO1gpgWFHOJ/InyFoMgHHeQZLBhocAifLRSCLR
HIwSdfZxTgdX2zju5FQPQH4oi099ejcknBtpoWv3t7MsDOrTzFDruBi1R9NouXMxkIUQFn85lhey
IrVm2cuUvxQ4GpfOKkU0qLqUT2eAWsiX46zOjJqeJJFiyNJNKGWhkOlECcTLJC1sDE5hcN9N6D9+
RgCC5kRcQqjjTYTgbl5Sn3KT4sniV3AsZP8PEWEt1c4Cz0ReZZmaHSGEJrcl1jIKwtEG2vwRrAE/
a08DSxxCkA7RflY/iatujl+rzuGpNeDXGs25OGs1YsP6fvgQhcN8o3k6HA22znGnQOUe9NlYkGYt
J17CjJQNxBaOi4ur7I1szYkkXGV2LRRif5zuMBu1RyZx6FTyJMDBM9sdJuyktT/gm3LuqXjFceir
7No00/AJlka8Q+hiecvYKNynIkz7z5WpJyPcXB7ZaICL1Q89FW+UKH1DngXptDdGhyO9zdH/XoO0
097QZFK1d+/y2PTS5fYOce7IK73luEWlF+IiXOY485Tj2/Ki2URBZWnGN9Sr/HbYlq3hecKkVX3h
jzn+2xEyVZwTnYjLh+5QGTLLaYzC6JaoiCgWDPXLZ6lWq97CwG8Lm5iOEmF61RfuDC8Xudu8lGlV
DsGmwU7WPKhC5BZlAy+CNrvc4JhpjrMFwVUeqAwp5YOR/mjYJ+g3ySEE6WJSE2BlncZLE49YSOnZ
cRUEgzR8BG+bvybxivtCkwziTmejvSCV2pB36Txr2r3W4U8jRVdq8noa6Z9sMqQaw6c5R1LzKbb0
PL0NejoaoK9ljTAUH9RMMDm9oCnnXqKv4V5yXqTL87PfWQG93wWZR/yUxaoS7avapeo6PcjpqPHD
lcRFSAob9VK0Ev4mBTDkaRbzkqZhR/t6iTg+ch7GzOuMqySAkQrTVqTlN9dkKBA5HjWap+LpF1oa
Ug6RDiyTRykkXGvONjTczMBr08+SFUKQ3RrMtrwqsTM6HnNejQBMNwtpsxmYozBE8jjtm5qGFjRM
KY4JJ/3xs9cFdfrDdgvDQI83YafFwdcbxlXO/jPXC6MDTX0RFIYHeq0smaBcRIaJXormMKWoFoc6
6UQzmFSMjMfC1P0Hu+cIiw7jo9uHo7JHUumSL6WtgcFHxGRTB5uqIjZVbYxImTI5VxWzOBXPkZvb
O1RwzkAKFW7LGEkxspuNhRiKRMuymoKCRaa8qCpPv2/syliauf5IgaNcyvhOU1Xlx9EwejuRGuHX
rAncH2No0iwg2PGqzZzLbpD1tMbxPN44pRs+2mZfrHF0WyvmtOYtBoTiUVgRebyFjvTOnXObgtiV
1344pUu3SlFq4KrEhlqF2ScjaSj79KbdzFqLHKqn2VNI6GAI8KurPpvzSxu117oDiHzDsl49JjC6
PvZWdj0Aikm2sm6sDTGaHFtPvZa4jD+G1Iqfhtwi6lGqtgwEJrSwkJb2meYDMzDRbPX1UCheMkq2
uDfLOzad6qGw4YKtkrkpNl6sl58jx1G3NgdyjUuBjpBDUQ/5bKSriiptRZR08xxLV64yYgN2xpyE
mwHw99EOG9daRbpd0LqZOA6sGmn0iFPzcgtKDlIPWvvywo1GYxPa4iYJymqrk926knzHB7i/KPFG
o3cuaA6JHkwaTam6tYKPPjG14G/mdGNrvoPtVpu9zTQ5zlGL2vrAgj3t9KKYLgZN+Bdzmw7rqeG8
30JpX9bdlIB1bpy7Pu7n74SuJgff8+eDPLXq3j6hvDrMkS2I/o7eDXon7NFnE56aBEyP3jhMXKZo
u7RQEtfBZBOyNOSx5KWUh4C3/J1RzsuJnRp5QGkEfWI4p9nguTfFoihzo8H296eGM0FaLAy0bd4d
dLwcGf28DgkYEB047SkH2Mujah+VFGN+iHETzTBrqi5ZsxUs3T61h96+lb+7GFMp8i04IGNGObuV
tBqgxXEI3EN48NelglqfvFJa3L03n3p9kEUvBm+Js7guOM+fH8FD3600PLd7U80A6RugBhpg0qML
ZhDgokJ8+6v95noKbQNIDmEGCYNnozcBqKIsstyGLxYF9z+3IHp57Bh2oRTmTTxxe9++prpdLw/r
fDnawmwqFj/e+WF9ykOr9WVr7eGncbpyNZ3DDwsqO3AxojBFIsnfWmp5z5919L3jHz+kmCJs7rPu
uoYBkO7lw1MWVq2PGWELXRfL3TDAWx7F8N5g6/WrwFVckDCOw1SZyuTlVbLAGIogbpw9rTK5m2KQ
La43vSfk+91VKCixJysP2ivtmtPCVoUa5uxPLjQnVk06ppx//pjYvoXxGNIu88XzxyStERRUpBjt
DTVWjGXEQ9FP5GOuT13athr7+Z2S7vX6xZrOasLXQpvDZV/ePhrRwTRkjrXXysB5EBDRsar0HEW6
DO1kAYieQVEz84i8/XS+ftk9RYlBpKabCDzOv6qP9FmfK9sgFJK3OyhZJ1sH8+CcgP5/+1K/+Yo8
HNg8OYMj0TlfLF0C37hUboAtV6DsXJSHucEtkllKDKwquFE9NW9f9HffD1WXh8nXRu54bpntCVMw
I9ik+9Pss8hxkGW6F20pdN5900+ym5evOjNd17Ysy/Vd7/WbpiwoQP10nCsNiIFE5PawQOyR3Vb9
LI8lOZMIySeOyePAuQ4fxNQc+5pgsQ26EoviosS8EYL3p09ucuqcC7xQXupU2Tu35fVCSNoJJE2f
FQkH9LkKhM7tEJOmxROeI+eFVAsbPxk19kv0ITxq/w/Zw0nqdX53XN4qJcvE83uuiQwz+iUBe9we
wiRn3dEz1SiQqLHvnhRsmVEVqOc9iRlHdox8mdEygz8JQ5gsMXCsw26uN5yS4F8RexL98VuPUBqV
HZ5dsGmIRV6+goBciBOA0bw/zS4T3U4eRYhxqckAtwKc199r47x6Nh2FYoMmzvkB8cT5BeuYdHtN
TvO+twLrqWEwnywmJUdgZ6ca/8MXgYvRNzJRrPksNee7AM42Xw9rf9qP8H2vk4JQSiJyqHJsvaJc
fPtir5ZpdTGEYgKJAzveue4kTzVRNYE+7R2AEA7H15YnixeRKvHtCxkvlT2cjLAGYxxnR+DLOfTF
Xv5omRnFo1O5AycIJorXOjVct9Tgx6WfAq2cm0OV9HRCrNDC9jdEmCCyyjUlkxq1DZb1eMvghj6B
NlAsMekk8YVGOioJzaGVRdfL3OiZ6n6guaM4HlDyX7cFCYD5ny7Eji043tEw9RFovjoKxQUhpW7e
NHtjxs5zEgQRMRNvQ2YO67dv2quXn0vxDEClpWHrvhLrk01mtP0IaUUqFYhnMApf1GXtrzVjROFQ
jO/2D8/OQGheWA/B3/OfyEBf/UrFnJuilra1d+rR+oGmst9LK/DvTw0RhbQRq3rO7E/lCOv77S9r
nD8iTM1Qn6GC4srKAHAO4LUy/F7YDpO9AK+ez6Qnek5K4jThbSYokTHwvpKylVor5paiOZ6UsYUp
w3hntBPGNsNIplu9y+kigmlmiaqlqwqLTvLnU3yFzJ0m2Xb8+9duO2kF/9IQ2zvAtimuHTSw5Y2d
NFiu1OOVaWwG26mVotqDnGPeC1UMGe4w0hprArw0h5TGEcOzGiDZygtx5HywkTfKlS7S/Gag23BE
rKJtRyt2rstJaPO2dBkM0cUmIFV3ye28pC2tF0yM7c4HwC+ryzaFUYzzt4JoU071TAE9x3sCp8SS
NBq7IytKRDWxsR1Em5bet96TlWvOiSJMMHSledRVIhPfB+mlNMU1ZENLaOSqGUpKZXTdTyN/dpl3
lRdOSYvy/9g7s966kXU9/5Xg3HOD8wDkBAi5Ri1J1ui2fUNIskyyOBZZLA6/Pg/t7py2+6Q7B8hl
gN3bkCVrkcXiV9/wDjAoozQ/+bqkKmrkyndXibri9+RTlymdF8RbOWxkx7vGSM7DsRv09ZSUVtZT
uC/9HJXnLATK1c0ruqKQNqv2usykVvcDXMh6B7uSt7u16q58aJm2W7t+VJY8wI4B5WIiu4BcTls+
wMkavs5QglY6vIgevzt+M7o3vbS2VtRU8ZjxXeIfcuveizdxuY8diFBoKyBsr/XmuElHA2PUQ1Eq
UCl+hznYjj4InStwUTTCw3rxnT1cbn7jCCsYguzkNGc5C6bSc1vw0bJcObUiExaVjPPKGewPSNp7
6sEqjA1MwXbJ76hXsWCwlgAfTNjU7lnrfgjK3ai0kazdBlzzbUK4t2bsoKbRFBJ2MBXBNeLK1nTO
cVxKOVct2IU/Zvoh4mfrcf6Oo2HqR5cRMtTcP1mN11eYYHlssCZHauLWKHrOhu95AD17dh9uUrQa
ch9GwpXlB/jLMYybQ7Splnb+Fqk1vcMrDpb/9xacV41cjJPP1pO7Ia4KdPPT/TAOaFT8eK0Qvt7c
G4m9U4Ax+0vjFbTeYENYT9Zs5TBCOBVlYit4Zknve+wiGfob97fyWFebqakdO2IYXxFqmPRhLujD
/xjNYNnxknrOlkhkLrld2AaQ7i2xdWJ72vNxJyh/ZsukA//9+Av8kSZjTu8quPYC5hGIwhWzOGAo
aQ4XaJe8pnVnMGlgQMvCuql2nYOI7Ky4HxrJhVgmvZNDh071Awq9cv4yzoEDLA0v47J8CNtoHm+8
ubKefCEaF9EmhH/fQ4NJxh7tDNu9X6yOLnC+kBs7vH9TUHMeMwZghJrTrmCvuExzYMm7ygl+IzEv
FYydXuG1GVeF7rD7TVM4bAkh3BNXYGrp1i8VTUlMmZo1/Fy4kH+vatOcabXRIVchDbJ11GL6ceL/
/znpP85J6fz86UTavaiX//beqEItty/1+7//203RNO9Dq+BN/Pjr89d//zcbTiL/6o9BafQvykwK
B8ahm5DLnzkjwXelIgBm32eh32eof+gbRf+CLAK8DleCrXQLOHT/GJQi5ksXzEPkgYx2Q5v+lwal
QDPIov6UuqNZThGMNCUFA3rTsER+zrIcKFK1chvz0phGm0t0ulx8BDDuSzEqBzG0L10HB6PF0V1/
mA36Snu/U877PIOSwvy6aJgzLcMNXk7o3sbYZ66/zWvluh+tiOxqB2jjNQvt7LmeMZcrMt/7TeMT
eIO7t7oDxmKkh6LF9IaJrBHcZBPfTLQ/R93REHmJR4doLkheryekPe6rXjmvxoTV84Vp1IwZu2+r
ay3wAn92ynQMrodVrthLVv40wpmtnfGr+D68tYeZ2dgmfC4gMS9o8wKSX3ZObzoIezjjZ8j1E7Om
UdfGTekUiOfLvg66Q8mzfcQcvvYTx0YAYt8BDH228gWWN/OvNekLQXvV9QGBBn0rH313tM9DoHJQ
lOJrRV6+L4KiSAZTFiLWtPWPIOafFpy47nzU7cWJH3FuUP1M652a8RND51P1cQ/qfq8s42VGOj8O
TbQfsW4MOCjwId9LSn/Y62GudzQqpbdfKTMfLLPybnTEPMpSY2CdxygC2Iqeb/pxrcPgsQu89KlX
ix2ekaRxjJ0YOq/CKW7DfAV9Kj5prK72Brj/pIRvyRp0Opbj3Fz5UVtdVAdYpBlrxEjJbFJmw8sy
XdSosjAxsi5Hs81fH2STuYV5TAH7nkoL03PV0y2y1YSM37Q2O5pHOk/cVIpDuKTpCdcZ+1O3Oksd
r4OxPkUAtNwYb6CgOLmGGVYfiz4cm+cM+4vA3I+csbOxnzBUH4YjsxEgiuc8A8wLnLbyCuslG/Dj
4slVVux5FcBwFOZt2bm3K6Ty/WymqKogknGmd/0Q5qm/x9obgn7ZTgLUJzJ3bivrJPcRYCTnGMIY
/JlTxINn43m/phpByLCLGyN4KmdMvz37nI39jbeEIl4BjAVFe+vKFRSdVx4BhCMOWDaHhsz02TDy
+xkycdzzMYdsnRHD1stny5zwRgqK9JDq5ZFu+nAGaJnvMY0W17I2zHPnueVBpdK+igzifUk6ux8M
NA5qdy6uXFpJhwnl/4tRLevZRAiUB1TZz9FiI34duom0siAWuTISVwl9aJtAqSsP/9UzWdkrVILq
qi/c7CKZTOzWtTb3eEwcGZ8lg9uNB3ftWB9D7oraaJJMGpEBc13kSZbn794qP6FPgz890weExEys
Bt0ed3O029BvHJcMrUZwi7Rg0bEU66MqDORP2wKJbttLExdE+x1XLy4CayjQSDT6zwA8xnfM65Zd
mDssDi/bCXgWcj4ckE22qlMrJToC3qN0qocyLK5XKyUvHc0E8cGnwlfH1hyiK8yTHoYIN7y1tneh
uewzjM77zM+TULvPgwQsu8w3wjZm/IvG+dB3ldrrdB1iWEgfcR+gP9DUw86qq/fKNXsMPCYfhaN8
fCyM5iaUlpVECq1EfIkJgkV443bIjwgoU7GJYViM+Lp7b47IDdX4rjAc1RN7qxssEMOMYMh7hsTI
I9wY+uptDUAWk+RHVz7h8gotSLLX1BG3eaQETnNOvuOt2Kyw5L0WyNOG3NTaNrdz6IqXaotm5ZgG
8H4ECqZdZ7sPhS39KxCnOXYugpQGBxhkI/JPpjGQztjzt1zV1ikLkIPFGqSKIYoticfg8goGr7Mf
COv3ypkw6Fz96FyK4CH1+3vG4OaBMBFeWmFMQTKUvvqNuDLubB2kGoCpErfCHnWCcKk6mjyog9nK
kYmWlz848xyBPjRBNxgKQef6M66wdsJIDgGM+tBI/KFn0QUxCpcPg48ZyUbpR6tOHNDudLi81n3J
3QIn4pzTQaKlWlrRsRDqqUIS5mDXa/o4ldNNh8pyAuJSPANrefayiP68oV+GNfrkZ/YZ10GwsNbY
HWrU22Mo64dhs2LxxTGyRcoqSvfWtjJ5nML+rfEWb+/163Aylf3UpUHJBi6ZZNR5pS+enMzb3HIe
xqi7rob8o1/aGNvid222IPaJtHsUjL640cTo1fWScoulnRHehYNzHApcHWYeHYoXOpMJYTT8UqaZ
9anyQhwqnIBXzXCpWAN9g0rEXsvyiupYHTwt7UvvizCWuisYm0dtnpRLFR4Bzq3nvFUn1YkrXaTl
EQPGIslwhGNUaRw4zKpkTSO0E5BuoCx0R/fNNXheIIyN8HZBLfs+x/mFSriXN9UI4w+QabvHWiZ/
7WbfTSZ7BD8pN0Or6tly9alJ25tIrxysIkI1qVePmj4o1PP6DezrKQqXTyIoq73mfgAOtGWCGV9x
0RAiAJtYB2xjQjvJPG+9nT23gueSym43UoVdvMLLDovhLPEwZs7ntB27B7pHZRMbDGe7fVgSmXTt
NHeZoZGnaPscX0/Ota6YmtPSemJnWVZ3aMZuvLax2wXlYVO8jGYRp47xnBvTdjzj4d0inmqE3u2E
qCGg3ar5YGadnncufAVEJJZVjA+NMMJzNJTr1aydZ3c2u1ej10Z2SmuwEQcvmJwhdhDBRmncbTFE
5py191pFb7Wh76wc3KdyJ/UweM3d1BgGBaRxXy/5+AHdwt+G3ukP4+y3V3L1fwsHt3qai/LKNgC/
0LjUOxuU6xfCq3uakA55EavV78FB9WdnNuy9aHV+9HH4jMOwK5MaOCxqZfpzlGVgsc3QuMlAK31E
7wt6gR7Cb/7oYV3OGD9GUbt6acNgeQwmQLrlGH52Sq9L6rAOPuJEWuyM1DcT9K7EE57FJngKmqdR
UCHb4qCCNrvbS8QDE7GDHcJBMv/mvebyMiqYfS2+dn35CsM1eIiiRv/mDHpvMom/RSHMQwWGIzsQ
nYV4SNG7OUVx78ad2VcXlD9aPGRHlxyhyW4suzrBNSkTvM/x2xyj9gFwhARPH+bjvSGd8LQGvvzN
wMugVcv8pJEIO1hRERVJhCLvdaPUV1mGb0TnCuk6P9pRw43PhbAufuNExy5C/sgD5LVHDYoDguJ6
B6QfU1rPpv1itMIGaQEiu7U9eS2sAeMZNSzXtYshAE468w6d57cqq61khCxr3QFZth4JkAOAsdHB
jMpXU14d3SYDV1G7JYfXYDSfJaPLS+Yv3gE7ieLjJnCE/npYhZvGy+I84idnvdJQ8V/dosljuSqA
6imS0gZt8z19r/Jgoy4G1gmBIrfWVwG2MPjnIvDi2B9SChWH97YB4XyVw6qpyTzQ1yp0lid1atGX
vPRgJA4ldOPHyCARtW5ItJK60R/7aD2juPKVMRZsE0xUdzXzsv2IrjfglNaO19mLYg7JI0/tyhMu
/BAq2V3VtgILovGLVi6iUCvWlk0HpcJDRjnuwfcD9W5PudvggJt2sENCqzo5AA1iyE8I4pjTPu2d
W5ELB5iQ3x+rzg8vRV4DI1TMm8ogAmaWHyot+wf4Ke7RtF7ha5AwgYfYizp9putUx5W0d6nhOgi7
dd1u8HoEfkTK8HZp9oGsTisuTkmNWlnMYM1KWpiESF/qHfgiSTgpvBgApY4HiYTGWuZfpkhd+yT4
BzNkibGLf0ZHpN1DYAcZVNSXyUfISlghILqZ1BBsm1uhQNdxJlbtuW3dhwhwydHPnLeqGZ9B1Xgf
IDLcq5o6xVYeprTgIJO+U7sOR6DY6bz+xuhnjcuxYX9k6DbECl7G8wxEP6GXyVG3GAiuWyjPO+jr
i5yBamwLdMzpjuKj14GIAqeVFIDJv5a9tbPmAA8qwJv7uYIha7p17M9h+hxY1TUKXO5t7wKLH2Xz
jeQX6kc+7C2xtklulDaPVAN1HPLDiuvQc++KYldBszkg/BjtXZdkx5Yh6Hlsmm4QH7fjBdnKAzQq
eeuH6as59NkuKmekYqZyvpcLUMho8K1kqQKyHgs9H6Tzb5t5GW9ts03qVkKfGvqtZ2Iut4hJXRlW
aCJR1WJbpTUD+CiYrpn6fm2pNyrL+Izf4EvW+cfAGsZrytyFxShB1qznFLO7Pai0Y5V/M0KJr5I/
mNfWILoTBjF3snAuzZwTHnMZwkgqzEPXUd4CpnOOjtKI8HsW3SpxgZzLASpM1P/CZ2x/saIr1pc5
GN/SMXtt25L90zr3o7oJ2vQZEXuF73GTfTEMvMlGtzrjrLwmmRNcr1H4KezQT4ui9lhyOMZ2Fna3
KX7VsdGYFh6O3b2YyM6MQZiJGiEHxGWYmcietRPpmXE3+lKHcVnPK0eCSLldTgIJ9KDLoceEw7ln
B39Z+vzdKWGBOum0xLljDz3iTaggYjBef65aUbf7orDqW44sF8Rc61QkeLCNUW3vm/sJWOVJGzNs
ReGXR1EYGXZzdm/m+Akw9EX3B5gezU+KnE4+T2NY0ejM9ZmsukTyM2+ObtQgA76s2QWlSP/QI/6N
9yuI6jb6EIWjuGsKw/oG2Wa8rHkBQdEJ+5NdLeXV2KbLwZvc/slt0MIKe/uFGl7clI1LgZ+ZHxCI
0glc9OwaN0AnGUGw39Aydvdyneej0yIAKjTVksYz7aCYauxgyZAANPDrGsfdZeAGodYwr4PzkO3o
bRiMt8wPyE4BL+6Es7fzKv3gAxPG+Gx5DWva8LUdvARZxYqR1N40Y9WcerGcvV4DW5z0LfA70ooh
B4haRl+QlCp2MgzAfdaw6ZCHaUiD+nU3lfz6IUJ8jncngx/Gdq2ng2sLHDxmG9Uweph5a1Zn8sZz
sFkeVFWtD4Qrb080X3j0XrOvkEsQ6BtRTIUPozBgrQQVHRdnFp81zEYyadcsbziqOYWgsXa3yxBd
mqEJ464U7s5OAy8eyzoxaHnDqrElio/DJqlfYZRSuriL9J2IQRKaF1VKdTW0zje5jjcLMKx4qy3s
tbi1iO77ec1qjIZ5jC22ZCIqsVupqgnXCANqVFuoXQme+zK54q6wATeWbX2T+cHHNoTBQn4tkxkj
iXiY50Njmcdsot9RKWwnOi9fDiO2KEwER0CzhXpf2w4kobpZ6N9D7UnpcDtggiV1lu00CT5GWDSq
nNvDXh5T+QRsMVHZM9NT3lbgwcsOHtC8XE28qcmY0mo3R0WM9Kx+RwL4qgPxWgTeOXTlHVTz+Yx/
pr2jhLwQoj92qW4O7jjvKbXYyXT5E6UHBAAgot6u1mgfw3mijbJy6NLzBbVtPSCceA7FuF81LGsp
UZqk0Fmb36Rr0DaZpik82PSYiZ0P9pIt3JFW+9KfqLzCCfUmykFlmPG64gVBR2BnpcV0lYf0rz23
eW1UG92LzOBBht5RTjLfgThcn0FU3AVrpHZzZ9k7ZzAPavCC2O3hhickysYOitwSU+CIpzrN30NL
3g6rfSlD/wU3UrriL8qqj6MKv/V66ShzCyQQrVUkQx3tpGgSCx7pDsGvb53qoY8b5ZdcGvlebq3/
TX2ytGFzVhjWQu0WUbZrGnoBubWStqBiKVpx1+cE6GQYe39OOpTMP9Sjtq8McvoOWC1OmJOmKNdy
6fkhTnIA7zX4z07uG6w/+l2usLqT/qWrrQu6q4kv5s2XtazGA10cEDjV6MXlagWSE3qRI4Kua390
0UiMYigS/bnAEfUuJKqpmNlh79WkxjDt45mMXD0ZiN8NUGBBex56o5z6xGHEBieeGgF2trRHtFXd
yJJ23LBGXtrRc8CS1rweocC8DuUclAop1GigY/Fj3Pz/ul9/fG+3Nvbw37df/EZyQZzL1f/4+cvh
x9fZe7t1v3/6AiVbOuH343u/PLwPsPj+IOxsP/l/+83fG+f/0Im3mCv/XSP+f1YvQ/lTF/7Hv/i9
Cc/g/V9RAJ4gIqaaLjI3fwg3WQFEJtgvqMZ7AGbI8v83WSmw/uXQumdr4ZixGQAwav+9B+/xLUB3
W2Mf/TEmz/8l3abNx+BPHfjtcizb8vCtI1mBOvUrijAM9FLXo+m+52CoxLeK3oVj7iaUfKXaKSXs
5aOowFkchsWp4J0Oi+e9McjvmmurxbKFF9JwGSpvkbQtY1wiTayRw6rciCdmbYglwdbNX31UVOeM
SaN2tHR14qAcDg69ECPDShzttn5EZsIgfc5RuOv3lQDdHlL1RrSQmCwhbHN0hqyQSBQXwot6bCFn
LHYODZ2orkiWIcdE5B/gJt/nD/8xnwBLBqgIOauQ/yhN/oKxbEkIMWNZvfdumHRUYaAV5ADMexfO
xk2UeREfOVtFU3+Tfl8sT9BqIi7NztH3pS9hTdn8/Ke9dffjs//sa/AdvPPTJQXgFLfhDJAiULS/
SjThWDrXLcnrV6syvfKmg6hcXq3uCJ8d53K/QLa4DgoMd8mXuxANTTF3Jd1Xs2vLl3YeFkSFgxGa
8VVl6sGkakuzla5rxTx52CtmzuvHHAMvbOL9tZT+7bqWqHvt68gdEJc1M1im0Y+g8X+UefwZ1oM7
JIvMjAokKQAShMy2MdGfVB7TnLaDAbMbRV1j8R89ErD2AYJLu979/erxRv15t/NBjgOMDuEDpA9R
ufpl3rRUtYxWUpuv8PdshkmMU0qXcsfkDZ8dFGk/TEPrwTldfK8yFE3LLNAPZeH9o8fCzxit7ZYd
4N20iDxKAlRmfsEXWU62oNss/K90QHr/1iNtUDT8awP09BXQ/5Xe4N/f+18W2XN8BHs8sOwm2gS/
Ck4ZtG4C+LaUeyOa3stOLp2BdLMOVxCi//BZPyOBtrsjcKERikIhEGzC388P1C6gYXTM/7/OWDgX
7rtNVZXn57Qb2XcZ4hoscbX4dE7+AYL015tkD/nb/zBuIej+AnfFtW/oI1EObzN9HU54EVShfkhR
X2d1/349f9Em3W6SOaiNXhhiVwRv85fNRGFr4fpk11+HyvXq4FRAzHyubEWMShQue4jxz9GamvV1
W6BsbO49nZfrRzEEHVOEuiIgkuQxeCNPEmAg8AcDyVhdlzrrw+U0Tq7LDOvvL/ovD8YDKBUBXdow
dH/V6bOiMrRnWkhvDUAhrqKHSiK+aWsxvE9tW1PM7tJat+iL//3n/gLSZLE2T09UidCVszd42HZh
f37Fjc2vs/eM19UzLLQ/osAr4IEHIYq9ZmJBMUScmtekDF6WvMpo5sm+7yN6fwYMkqeiXqe+iREb
WtVr1lgCG3DU0peLVy8u8uF/f7W8F78ECi4w8L6/JlFoh0ia/ny5XjZ1fT327SvdKeTrYhEuar0b
/LlnU60LUjSajlk3QFjBdZm3aWhcl8Og8ZeFYBmVbra8sQEh0FHaszIcf265TvhDupha/gjAGO4R
XSCdZv4n5DfR96CFTGqG8xrdPJ5O0yufY7hB7IwnktfpFqKNARjHsrPRdUUXPccL4/O6bClELOc1
ZS1sLMYI8uaKDJU42K70eL9lPhXo3/iMO94ZT1ukvI5KhxWYTRp5nxBsZ2ti6SC4RqsTUUNTohmt
T4i5dQKzCn+u1o8raBH9pHvp64dB8DcT1vaCCBLnQHl4ZjZW53w0rH1UKxIBtZcXPQ35HShDb/RP
muh54zdePEzC5id9C3GnPC7A6tX+0QM9qO4VcBUOM9hQghA80NrB2UBA6dBPRjFF/PjqTNunGdnS
+bdOVBbyM61eT59SBISKm8oF136cLHLxC6n/Ml6N88hQP6G5tEW+QhfWcgn1QOsnNkHx8YcMkX/p
T10oFX4BLe3Asjz9fgMejT5utaG35oudaaYGC+qZDdtvwFeEIFbVgWnUe4m0D38UQbfU1CPUs5jZ
/FgE2UmwyQ6uhXhhs+XaaQbQtHqswegUCx89dznBcXFa7in7saousjisnAfQih+YqB9LFLr7ET10
K4+2T3SMgKxtwXKNZemWABWQ3dajZ7u0keLUckoY0MNepL6oH/Bkb4OAKRaYRkZPnrB5p3QTReya
zO4rnpnDMIF/FQZWGhxUhs49Ih1MeZc3Wc+aNWxnlJVQvCcwWuljWIELptoK6LNMZ2RxNZDWbG22
3E1Ys8P3FsxAt5sQ0dbKlg6VarZvkZDnigNbEwX2/epobqZFTI8r6TFv4assdKSjr6JBu/yWdmld
XoVROCFfGZkKOLt6u1Vc0sLd85cTXiD84UbQvX1IbgGv4IISIDvFWX3fPWk//M43RvBky9tSDUHn
dnBD9n8x0pSgOe8sAZdF8bStsdQ0Ob6N8zSynGsYbHuuIgV0T0LN8H0PmelvW3RLrfVTFzb8P1od
FS9wIBSxgdRxJcsAJMp7voDI3oJHzuDpRUin315pUCv80t50gVXF3kDeiMJOZzn6Ca8Qm1VAxaIb
lpOeTWCJNxqsHb9Q9gOqbclKLrbtaqcoerq0ZbTJ9M9h5c09zLQnnPpw4NiBXwu2yJRXuVgPqKoc
MLTMOuegyiVzzR17G0BYps1uvfOWZbPLCAegr+4+qicEk0gU0Oe89T2sQ7DYNFUlzcRPhVN8aEHW
pfAPBa5DRKsCvSbrYPMua8TaAUUW8AZ7nA6GZK4wtZwuZToEXCNCjTwb6YZwYV4ahtHcTJOKJWsf
UcxLXaxMB0ButLxMELbVnkBMuNkjOiIWmWTd2EYRsDY/nHUM8l/lJ6bUTJEA55WEWf9tnVDOyrdg
u3DPkUCZECOMPp/zPLvG2Hq0gls1U/+yeQo0+dmJalokgBsgIXxljvPAHkqdQpbZpV3RD8czw4aa
bgHjcAiVg2xYpV1d8jwaMJ6GNdKnmHybkCsaOfKUGgtoPuaCSz3xuyJpblEQVAZW1LFZdKnSB1N1
Ez9JCSP5nurTLS6Vpq7ne0buW0aY09MmPHXu7LN+KjeIDppV5F2wbDWwoZg7OEt75unLxbuEcMvd
U1jBrcwuQDZHPtq1mCF0B8IlxxE9k4BTvkaMhjcvRGmARVBqlGzHGYmhFh2nsF+ID0uYG+6H2Vx6
HBcJUZ576qRquCWApG0fg2nYUizTmMrlrQ4l1cjvdQhRf1ucqZUORhPQQENA4Bm8dcc4j2LFAY7Z
oJPtZAq3a++aMJAfUzlz80XL4b/sN1IUVxyIyWCV2joPeLHFuJJOn0Logqzg79sa09zte+gCgHpN
8A7ZEme/xTm3SwYj5NCyaHywxk7QRz1AoKXK6KoERlbw5rqIjwVWPOUWfUi7IOzuhqhEdI7WkLX4
cIqnqn8067l6ijBME+yhHkm7K7+h5XPwWz12b13NGXPps9pwb1Ku1Ekw3yzkl4KYu4IDatrqqwvM
uX+oW7/uXyb8pqcPa2RUZjwZFYTEzvGmrqGP30QMOyUzsmE8TJMX6tte5uncxn5t1ta1U3Gs7iF8
ayuRPKOeIA9mdkVbvtE9LehsLvWW0q/9tFQo5OB/FMWIvy7qMzOl0X30K7W4WQKwAIZ6DKN4Sdu4
i7j/lH2aZuqsck6yCsJzNa3rDqLCavaHFFvA9jLzcmDRo8qbyTSt7qCjIGOORoK2PmXCxp6qwGI1
uBqWZQxjx1WMsRa4CZj4+pkaok3AMBDJxibsmbJX2Qlqo9rJlikgJNrGNI/WZKEOn3YgALHVRI+v
wP7Y8Yy7jt6s+zwOshft0cSqgl5b1Jrz/DSDWlM3Bsp1xoNruKDhVcOuBs3q+/3zCgO9odun/KDv
6IF6oJ5iUwd4OEcABctjWijw4mvr4jIWR2i323kSgLKQ4atVi7D5mtuYwc47ECaLfI+E54yYTgVd
GyCeNngKf9G0kV64G0vTq/xjWsMivAX3aJTlUfsdaW3+noeA6iKGemE54mJmeWpZ/b3vAILLbnub
mxF3v2ff5lKlvvUwZXULF2Bqi+1A7Wqn7rznafG6zt116dQDcmlNMyNHQZsFoQ7gcBMvTI/BMfu/
MXpBBtU7s96OlYhAwsstafZy1nKA8zrkrr9FuBoXTEJJARrYSg9iqaas2m6sm8LLKlEQUAmdR83R
4+W14JRBLxGHsSNykPzOw+i1W/bnA8AhpgQCrV9aMa6usVEaZV34n+C/bj6x4JGDMjpmhqLX0I3S
I0x6w0BmD3KCVTq6tkcWPJnkbviALBPjSESEsR6aLhj+pNhlOfWACJ22Gn91TpFrV6RE+GU5xJR6
rE1ulLwkpN/keXW/BcS6YpYAMM1xSU1QeVAsUNcE28mJZOTMlfZZHvDZSEME7fqoXQ95naRNI6BS
FGZtyrs0eG3P9WMns8VJuA4VP2ILK+KKmhQgVf8CHWHLV6MUov9HW9E1fp0m2bQH3xZBc521QnMs
qq7bcqmmC7aUBUTVtkYo8vvK+jYaw1JGO6zTNXwJzkP6BjHOQzNrG5m9x/ITw5ctRfre7vGHejul
fj/B0MRmHUsmM0Q0P5q2q7ec1GAh0QcTzPOWoqboqEaDhSXMiO0KxsHI2T5/rMQqeYXisXNWMtKg
yfmNba382t2VFhQiWBxGtW3FwiQPePDqOfU+oSFB7+nHY+TAtKyPlH+jekI9YeaOHQTfeEYjUnxW
f7sJmkw5oFthphGTIFQvcc3o/AxkKRrvvn5aA/g2eQyXZWs+9T2Dz/zcmc2WVJhKFKTgk71shTzI
fTZLTb/OmpNiQisSHBdtfRJnmyEEEbDt+h4/wC4bdHi3qtxui2sfigHXs6zu9h44TO64VY2Sg34C
g7q9IvBzt4ZXgzvesAeVvyVqeIiQHkpr22BOOhbSPko7QDlwG9Ztp2uudcahOUIb4CvH6cgCfaff
8k0FpWZJUtw/yKxNVkB8S1cYNUvC328/TVbSr3dTFQYcl1bOddlJngdbalj6Y7Yl8063Xe2P16NU
Hs+lGid4Ysd+IPDVDBodnX3R4ZTBQkCSA5m3pJbshSopFnICcXB7d9u7VWNHzU09WYxxdlk1hNZ4
xS+oHZLaqV14tqOhaz6rWXtuwexgCdOssLbUOtItJR/iakX/onukeOt4KMdOEVyWyXWu3clSYKFS
z2af1aa9FYGi86jYTGveHsjgRqSXFJ48Z7V463JxJpv6yQ+iZUZNz3Zk+aJza2ZR0h+Zz5CZmlxj
aMOeuy2g7JAY/F4RQ2CNSAzmLDOpvppMMhU/ZNQs/X4xDGN+c/QoV1h72jQTJ0dCGufFvM8G4xT6
nTM++Wvl4NthTBbrDwByK7oDP9yysH62tiIfbZotkc9QfdRP6ZBmPDVV09AFZhQC7MG7RXsNOUrk
tetHVn2LuJA1KPfOEu0/gHbUD2wn3+Pjae2l6xYqO2KyfwIKPat8j7EiW/9khSC635YSw623H69e
o7HnANNj1BHA4kWilC93Suth2xjNtPWPkAVdti0JY34CI+bOcyNZELDCqN5FhmIhJyvYXnGq5ay7
8ZEpJ3ldJpEhQ9bM4z0WWutwRtsTwEs42NQUHGwGslsUgUoTOlGHbfk1kav6zRYPZDVPEuUfojgg
nu9VIzpQyIKeJbqwBCkS/tFnJDYRnffwXLYq8EdhUaXrdtEt5odLxrDRX9C0USBXxJWrQ8FGp0gy
2f1T3jQ80sIat0sfG7hf9R5JkVSpvYFUWnkTgJHdfnBd2FGoD20BS/EYDfRvyqGAEuAbxbAyGcid
pnxh6L5V6MuPyBHNw5bo1hbD2/Ifelz/Sc8opCeItzFGEJAuf+kZhXOLRHRUTa8z6HZeJ41qce7t
AE5J5npME7nff/jIX9udtKlCylMMUl3LBoBu/9ymWrqmCU3lq1fPn7bpzY+tUcGD5uj6+57YXz8q
sEJyXGcbGG3KEz9/lJ1n3QpSsv1f7J3ZctzKlUV/pX8ANwBkYnqtucjiPIjkC4ISJcxAYh6+vldS
sn1FuaVwRL90RL/Ylu+lWAUkEifP2Xvtz7A39f5UuVJg6p/YrNm7fv+7PhjeMQzSOvZwS5OLAKzv
l6lUa1ptPuaZ+DyJAtjTeR8XNivR6WTMYxgj1uRdiPSGTQNBvtPSRBny2s/XGpLiXtKF0JONgCOv
3nu+78w/Zh+ay6NLJM9peSeg0hv50+8//i+XStAWprDFpcxx3P7oHZ6asND+AaBxiTXxOXhB6WMh
L1eOUL//Vb+sORKFsUQ7LpMgG/nMh7tCGQUtjALqNYh90c+HEBvA+Ggtnn5E3DAa/7jkPo5QUBRZ
nmvDB6Rrav8SedDUrfAj+vevSsZ6j+omHrZrQpH0C8LGjUduY0C9TzEx8+evOUyP5ordrnCOv//u
Hy8zU1PH0bMMxqSOZX1ckWPZTcMYROKFngRHxzmO6VL5JRLGP0VbfbzKNs5pvi32aX4bzbEPzeuM
wtAXVmq99GXlZRedyvXRPEk5qR2G2NZV4++/2s9IC4Ym4E5oOzPkxWtF0aS/+t+65V2KrN4f5+al
KZkTxVuU+HqbY1MkSHEdNnU+IVlIohmurpeReDpvf/8B5C8X12URQ50gSMIHOSE+7ixE65GF6ZUv
dWzOxKgyy1qyLV2POEj338uWoYl1aYyRU+/fP5riBlE1HC8Ktyt5L2B+1xenSB3d4qH1P/MUV7jV
OC0sOchk8s6ysfLbjS86wx9XiZV17Nbe6OiX5TD3gEM2cWjy4K8EuxO1SOf1NI+ssZkwAiG8KFPS
ncHxd8eE0bKPATkzdG3VDnClkas1tscpRrsLuGfEg1HbeK3Qr3ilGsXH8r436FtKe3ZN4jp00ZT6
3XvFZ1u6WIb0mLKTmOCWuf5EKzZ0Ju1hgvVxHpcZbdnfX/5fFhwWeux6DmBmgOG/LO2ek0VsmMv8
jClOULNGqtNHoGDpdAXwo2X9+1+pd4q/zZU9vdWS6MeMxkcL8AsngEHZ3NWtP6LTdnWPsUdzjD8c
615mXJqtySdYwTLvOURNoI65EeRG6E/z+4/x8ZsTXUHaB5o48s145j6yK0q3LkfuZfycVbQ/z5Ki
6YoHOxvt5mS33R9CnT4uckFxBozKR3AFykV+xEkQZRclmGHal6FW6fLopJ5eFiQU6Mrq99/L/vBI
87dDJoEI63rv9ArzQ3UQjZOZ5+VgP5RtZ/qbkPZlhwmLNion3SQdeTusGHgX/JdHw4Z1OTkieOSw
5jRI42jr0oLhyKPn9wqaKHWotUhdqCcRJxR4YTwVxF/Euq01GboN4HeI3OLj4Lu6TZwVTEfugREK
vpyRObyLIjAkelsZCr1fcyDIpvqISyyZcwwaZiQvfn8RPlxvrkHAEc7kOZWe+HVi6hAsEpCjOz0A
PdBv5rBiVAFCcKw4Of/+V4kP61nfUzYvF8EFHlf20Q979lgpeqqWDO99Wb3/LhwG7mWGdUW/mtjq
2YK+z96xi+qTYDmVukv640/NgF4r4YBgcnEd6el+JmdBxU5nF21IR8HIMOAvp5ZH1WWCpYps3M8C
JZzYgonjeJyQf8yx5Mfgj2mRHiIZeWrz7Cy+ufDPhqrQN3xxUn6L8T4d9763JiB96x6v4cT6TiKq
jvhhj3gM7juhvbqx/GOExhPJ2k2ZefDeC0O6HBAOLLCWfwrj9H++fdgbJZN87dKFkEVih/lhCdd8
g8E3VfglH4T3lDalY+9sxqMHN/OVpMcfd7tITsH57Cd5iGw8LA8FeNDHIUrAHJTYKBmaRgSOG7MP
xhXU30PI+bUlPqDFlBn7g31IgvSmYNT2ZSALAENfA/F2zSzHvRqcEA6qmbQXvJFiLLLoV7MNcmTx
aWGOPJyFDT7alcoDU27oGmaPxmJ0HA5ytNRrtG7XkrdStpMgWrAxNcOmU3O9ZSaeP8bM8M/y3GZK
kKqOdl4FKyNdd1b+gmrCOSc7B6d/v9Qm5CDVePc27+dXFVeWs4IfHNPCiLQfNC3LewgE/WMiBD4I
3zRkScq4o56znpQYGB3NnSvblrIo7A/p1KdIS+Ws1iXzognhcgC7v9fOCQjw227Er7fy4zT91Psu
4kM/JIC8G5vqHhsQLTFpGeQXGIZcm655I7vZ/GzPXfsCmVM+xL0Do3Vyi/PMa5MtKenJn0KHfnpn
sCAYK1Pk4tRkpk+h8GFBkPGeebUTlW/cr+maFPky27p51aXcNtN9+P0T/fMD/f2XeQjl9GueGu5j
RRIuktKuCco3QvMKNEKTCWiC/uqqKLKLQYqe819UFTeMCL3sD/XYLyv//Wui1WFkwyb+USXXO21Q
ZbIp3mrEogprlQLVUQjrj9i097/pX6/h928pbRt9ThBYvJA/HiInu8jwMMbxGyQ9nhlc37TlKg48
yWaKc++2hOynA6iw0WG3DhTRZyrJ90PiuMTidci+EOu5V43bBGelUXsPvG9R6tNX7B6LguLF7spC
YfCw8IUOafmt6IV/KmnP3gz2bH8KUs6p2GMtoq6jLLoShDDFK8MrXLo3GbM4i+Sig9kE81taRR2j
hL7ZWZFjvpqEGqyhQYk/1EIfRHhcEl0GUAZxXbAm2h9LAsvw2kn68/Ime33x40TESOnT/DAt02uJ
0f9ZGMG06UEowRsi6u6AOt8pN79ffo5ezD/dGU+LNSV6ECBHvMY/vFDghAMBoGH8Bi0sR1dc4gWZ
fMcLoDvmS7cZZAGgt+imHgS1Kpj2VMWhom91MSh36IB3RMbVYkXyIJaZxlmjU1sT+unrJjMukrn0
TrOY96UoxD090PyqMrhpK5fB2LxeuomxS1q1sGhV4N1SNg6YrmXybXZT0t49Rd40neJDElXqqnC6
vNtUocaZ4BV+MCGx3BglBl4MNpYWcHdjvxJocu/HPIjJ3qpNvgB8lWA1dBEjAGyt+Ks93ol30jH8
UxLP8pNFVztcMXRwpj9UR/rafby20MqoQV1Os95HbFxPS5j77oVvdSKdSwx06aNKxDwj0C/NS2vk
LPGH32j9LHxlVXkcs1DdokcSSPA+ghEt084bPEnpV9Ti8oy2mVHg8Z2NcxqV6Y5BBOJ74UTNmxIm
DIBo6k5JEpg3xhCI3e+X1ns0289fn1JTkzB8m8xN66MYsBkLp/UjeB/RxICBc3sVvlTNgt2gLmZn
VZt2RoejqGDcdA69wg3ebecQI4fd0CcJAsjvBoCWpnK9p6TLB936pYVeGm18kblJe6iFmC7dPiY1
x/EiuYIXbo8r8FgEp0WArPtVA8N07ReLo/YGl2WXZp1xAd9w4F8YPeP0nrcGiYnXWeokCkg+b+91
BfnqhDWKEbghMO3hcstLJCVjygyXoeejM3A0pRZp7zp7Ko9xkQvgEh5yGVYi46K1S9fvWgRJycgV
Rd3ERJO5UgdqPML146mLUQFaWFWJctHV+nZlHRGnjM3exEL9qWuq5Kkvx+6bTAiCJF0lhWrz+7vz
6/7DSgkQzSFdc7k/H7dkYTMJzaYx++q79AfIXgvSz6g8ZqaG3DLOVN7b0vbh0S2NzzMEnBL16KD+
xHH7dwvW1xJkXn3Ac+kN8Az9rSeAUqotWjLKvoaFO/eb9xsCaizOT0nudgT+DcF9jZlpRx5XuFVB
OD3DjQSRH7ckK/3hmvybBxZGDL1ltg60lh8Vu0vR48WGvf418kz3rnat9tbODWPj0dg9573YX0Ja
7M6ULIsjVlJsnKXHiwwnEFglL/YRJEOoOiVGL76hnK+dlQ+O/+4Pn/KXksGDGSscHnE00xwqP1wy
wLdzEdSy/0rXu44eqCycdk0ncV71rTlc2nCPmCm1i+vj5XKqb/FieoRrhbYa9wIW26MT5NHJ9Mbs
wW5kz4SEt8COQPacyw3KYS3BY/xYb//bDgpyUlC9VN+6nz0T7z6Ifxkq/g/5LJCA/4l41OKBaJKf
gUfvP/Qv4BFnEw6Xtk6FobXwj4Rs5y9U8/okCLHov/7BOTL/opFBjBScCPq1eIf+6bEQ7l8mca4m
y4dFo/mW/wnnCIX1T683BzyhB5mJySiqFkq7j+uwsVzKpDoifcIxcfOyt+mCQBJsgNHJlcOzSW4Y
YRFOdZuoubzUZCIUiYQurMugT7eWl5h3aZct87axp+wq9rs0Y8wBDT/wmv0UJOKsQ625KoZE1RvH
h4G6Yo5N0yzM8FPPsROfDzQQTmaENGFVoTJGd5tdcwj294UZxPuQNKS9zHI80ihZwk3bZ+57n+8I
gsm96FttaVvamHzKHunwqhh9+9ybqvElYzvKNhPRBEza+mGfEqFJIFcV3la1lLT0jHE69ubnLFuq
V/AL/sWSCRI9wdh0GHWh940gl3ZZOLlXIyNvuH9ukJsIPyrzCF9AHrLGNr6MVVN/o8wJrpgr+8cq
LBpel3ZYr+NCWdf0cfp9x1D3VrZyPEsz5NvvQaPFWqT219SsIAE4OhwUqRp+dWRSlxEj2fNWLcaX
0o101asqUHUEtx7npH4agqm+TUcdS8HB9AGhbXcXBN2EldtYms867+MJ91UWQNphR3HdKO1BhgSg
Zv0SGDBIR4wFSXOMnSDzcEgjFah5g/ZrW46fkErj3uvL/HPORPsQLFhsLJkkXxazZ0enZW4skXOG
FkmdMTpczlWYD+vS8dqdNzGt2zT4uxGqzb3dcD+j7Am6AOASrlLP31YY7c5uRX4+W15IuFvh8kWn
ADOjFfYnK3GMQ+qY8X6qw/weknf8KeuSOGOspwRW6amqaOE6qQVwwTGpuW2REfDA2gMNJPuLXgZL
y8jbFBm9BpJ44kXDx+lVt+uxLeNNvggLolwwjd8SQCxYdCcNuy3Rpe1VGpfXCbklK4nt+hQ11bJh
Ityv7MYvLlRnpCfbgIBIx2qE/wG/BD+gU6noMfQWmzzaPpKfa0oRtcqUg786x3FeUcUcFrXAFsRc
i9/VL5l2Fk5wE4VzvB59Y6viAoDCPGzcxrlM8mD4UnoiO5oNmI4xpe1FP6ifYSLE0/myQNWBydeV
D0GVhk9G4UYEENfMcbZB6Vlv8FbaHjXk2N8OiKNCJGuZ9dwFeYh5Fv3fjdWX9UsDhnIdoPF7zYBq
YA2eu/m2JQXCP0hM0O2q8YOK8JO5XQWFmOQq7JhirPrQEo+C6fd5TRbQZ4zVJpIOkH2R1iblBxWV
/ktKMXJBKT6bR2bjwf0CDQZGClAv2GMwYQimi9pq58dl8cq5JXgAsfTZMEe1cVUjLqzenb86qgEl
hnKjKtGVheVTGtHAInI3xcEIe6R57jys9KS/puroh1W3ASAC26xznOAU2xOq0665sVoKllWd8Dzj
dqzXs9/IrQ8RlHet566WoW9BcxAkKiENbZexq8+yyvLOHLMlb0fE4GMaCEL7qu/Z0VAzemsjUOYe
tWtyaw+Gs68SM5s2RtCFciu9xny2s5hsW8lmOtimmteMyZN07zGZOUazqC+BjqCkCSrR3TZ+Irmw
XpF+ypKU5LjagijEZhb2xzCawPv4xqheBjRlDcQvn2rZJBIBgffcXkmEtl8qxwOq1FrpcD3Xs8Hm
ssTBqjLSoIE1JYed4cf1izvO41fSbsfnWZbWhWiTsKCD0/rzSjho9dZBKOqreA7CbOPbisTLeAyJ
UjFGe81p+y7KWrXxs2AEqNMk5Ptk9cYtvTOpZs5mZZnfBHSpNvTSwmOasW1Wlqz3k1ncR6XT79tm
BO1KRwhGREOaBy1eInZRSbjb2pwWAp2HqUA+5dabSvQFXKB4IKvJ9FMknlY+9Ocyr92S5nEzquTT
YkT4yGdPlpn55M8ZPCGAGMLquqce4l56hXnFWCGJdK+slDQdRI3NrVvk5i0JpdE12+K09/xsOZLC
+IgfuLytITvf9lYbEgaKNvJxJLfgSUAlBcjhlTiHob0++pg62KRGHis/UcSZ9lNxHXhmvWujAltN
kklAukCrYBmAmoFjxrbN2249FXNy2dtBD/TFq1OMxUVxmQYmH9fNjB3zZMzuLf03HvUAuIfVtO6J
sCb3CgyafeE4ZYhbfunCO4kf65gm2XiPZ9aHpzrgQhaLMV+VRtQX+86oKzC4c3gZVErdoYL1jhFf
/AuizwWdWePsJ0Ind1NYLy8ZIabVGnHVcohQcGHLnUFXwMfbIkPoycNx2I/6xFrO7W7xjnESg5oY
0+s67wnYqW1xFaL9kGyyWXg7LqGmQ9nAq6qoIoZXejxrfXUdkaG019fzHnWfdQrSpTmwXXhoNhrj
KkMUCjjAHkEYBqQ9hh1RU8mEC37V1JhyWOndfDZD/7qxs2bcB3MQHAerbx+bsCquBwtjBc+TOwPf
Q/YrlAevqR0j4nYW3C4bIIn0V3sR1DejMAtQdakI1qQ7WVsU6OYhrXN5haM/vFi8YDq2vBiTlbLH
yzLwv5hVEnyxWmFXK6d1aoT4efxijmF2bCtD0Q2JDR9gFFsNyy/mJS1z4ayFaXq7ZEiza4hT44vy
vHGTdZZLMmziX9lzyZNHTwPLPRpXZDmIaRcUZbZd3ZVz8MTMnJSjIfZjdV63iLURZ5HsuiauJ3hO
jDC7w6fY1tcu8832wBSpBkOFgMZhkmnV5gnJecJ7LLBKsyYGLU6U5iJy5St7me+aOtpM6CjmnYhd
b6cC11ujanHDdRqNN4uFRuocRU1bHPrOiJ8cZAHJK2eRkqxmGxXpthkhCII/crXd+8KypmmAJ4fQ
xuzPWLJ2A31rKImce63D5Zmyd/oEHq/8kg6T/RjAXry36kidEVd2X5ce529RF0evbtXa6wewxNV0
6+bLMxsgx+b4Ne3cZ68f+8/E2lBByAYeZuv0z15gpAfX8/Pr2sq3oyyMEzfHXvmNyghb7upvYnEG
7VeodT461CNSiPokP+Cx6W7QNDN9BZkEAkQ1wJ/uGUM15Hfby028UO/A+RoRD38/rf//6el+VlBf
X9+KpNwA/2iSL91PByG0jrS4/udcTZjMXfxf69emypPyJ7u6lknyoz/OUJ7zF01WppT4Gj1bH6T+
eYzy5V/aDS1Rd0u64FLP3H4cpjgxcbixCDZBAoUqxOWnfhjWhfiLf5XsTWiyHMWh0P8nhymMgz8f
ppDVEHeDp5QTHsY8zlM/90GIbq8Lnp70MHU8vyvGNzE86TYC5mwPTYBNZFDE//qmF0OGglwhj6XN
VrN26dJABRqhMezEMhXZFgN7VB+MvEJNAMShLExiY0XLPXD80xwSUKQq0rMrJ5fHTvYWlbGd1s8Q
oMQRDxntuDFFaEko9TRCoyXHnmjI6rlsffWszAU1Is4OWtZjafknlO3yFR6DdVkEmmNZlSDEV31l
+2pvY49ttm1m6B95J31naTJf23UXPPYIBCBOKB3vg+Fjuo0AXT0WSItuG9gixzDTUHehJg/+tl1m
1VnlNJUP7MNr31qaWlAJC7jV73GeVglGZQ3Qabqe6cv0ABsDvoYKZAPt244IKLCEdW8iS3z1NA28
ogt9EEMsHpbRn65LUTWHVpho092C7O7viaQKt+vj93hANh3I816QMg1THBLe0ibhCnyPvGtzUgXD
mrnGJBr+NTmR1VJUjvM6R/zcqo/4AI418mnRxE7XpiACMw3jCnqGcBn5ucHEt5Y6WMHPBMz71OS7
B7lDTl8/muLSlaCvSobhlyLjHOFDLoeBk4BQC5PhiBuFnQseYMiMXV9PrODk4hVTAS2bdc3/8/2G
5kjrwa4kRAnYvb7DKFFwT5pL2z6RIEwI4ahCwgUmKO7FxmyB3twYhc1XqKCq8HZD+wf/rs2BswMv
55JzwOAzfmeojwQuOmvPIPhzX3cFr1eVFbH5qUGSL3YgGAxYT+Qnx0z7SO3DoPc45+Ntt7TObi5j
0IdQgIHq2m164w2S2vs9fh1wnX1fShYg8069agsWejZJ0qJnxSxHN7b4Ty8O+WyxXkSdKQhHdXWY
qNcNrAZEoNzZQHSe2L4niKI77OUFAXM0ezlOsPgMG7dYONg8et6oujeGxtSiGJnIK0T2O254x3OD
K0W7G5QZVnYQBKqcz0oAPESIE7VMGcoSdVcWj+Wp4v0oD/CHxdFIB9j/MyD9aZcsPSkIBV2BW2HC
SwTyWLBiQsqSt2nSXYMS8SjxSXqdzMGknnt9i5i4i2Ph9OrZt1r+sq42UeYzVdxSyeIpHYZgq6Sl
nmEIhY/vSzgxCM+cs5akev2wp3qRhi7hr6PouSTvyRzv2Sa8ukixiGG843GTwSP6KS6cZqaLtcp9
FkzvkV+Z82ZmBehHAlsc+qgEYc0auCI322TjSKykfgZq2RxqB+/Qxu1d615yhHw0UnOAbNumYNrp
VxacwzweTrciqWOx/QRcmDMOKwI9+To44/DY6RzWmlqU58GkA0wXHtV/i9I+glonrfsBO/p+Jr/A
XtHvEmT1VcEJuUVwWmpAdKvuPZisAs6q1cbEDCEBbmNxnb5nRBhNO7Ofkpy6MYk3OcDNN4ktIRHY
IeV4I8bYaCB0ZXxfMTXRuFvauUd3yUMBPaop+ECLYMcq7GqMb+d2Uhc0SVD3znWyFzPPMk5EefTL
jPjOAqV9sgJtI49UrKgtusq+x2xr3XdY1biChZxu1UQe5MqOs/o5M8P6EFgtcmb0/feeYM27Wc5Z
hIF5s9y1BKLIw9SzRYqFLzxlGSvKCKhxNzkwy/vQBF0EjQAt9laUBeGwGKyBV2Gc3vcSYfF6GLlL
+PQJ0UmI7NpaZCyJdehLFjgxH9zWpiXW16TKBDpWWtZ93ZM4AEh4ZHTVgANdFWbFerHajsQ7HazH
RJ8nonBr6zLR8akFUmTcmoXSBWmgVw70u2o+k5htyCuIwvYtyirCwmKH1Y1o6p6BbvAID9BKz6Xq
8VdY+nj0vuYRlfFDZsd3Xtu1Xv89Lc7LPhmCR6SU5IxROPMrhtGqu5sBx960Q0/B/ta0SLXzWOj1
GMxkHajaJ1JW6GCw71ta2lpJsVHeyFJyQr/pj6nfUhfXgxybrbIMC3kFT1eeZ0G67kcuLyKl3fsT
Vwy+fNR6TWs91U4T7953VhIALXc/xn79aCUg0B7HiHDNT857KHAu9S5lDWOyl3HnvAbMubYpnqIb
K+61BA/RQTwFx0Yh4WN4wAwAfmPEDhzkCxFYi8NGllM/9Gu/8hWZ93FcWjFngxg3LYyPYsQo3VNC
rCK4iRYjtCU4L5i2xysEgxPZvm0S5DdLmtM8THLPX4NQjB55lWI76sAOnMGt56nJ0M9fEstSgH1i
i6lQM9lOuhZ1475VZfFYRVZzxjCmN0cclaM2tYrmHi3vsQr0iwjAcH6fzJGCQ9v71xZSipBndxC7
pgb7DeG5u3RMQWxhz0hs8KP4IUF0ka+IkHmpO5twnao+tfTF103nrU0v5RlgWGgVxnjouvnYxr0C
Uxw0RaiTpas1TcxPdKh2CoXUzsCBcY1lBWY0bGVbOuan2c2VoQN2Czc80hoq2FVTnnDpuptFmL29
USbtCxqYC0TptuO44NYyXdM9LQ4WRw/UUFJBTZaZ2GWlPQC1SpYdR/nxzAGrDzbVG+cBJ4ECoza7
sEEOmNkTTIHQtCYufxycd0IuV/6k7YQpiiAygmt9ZlUgy0frgS5HdWGYbnmVLJl/5tkhq9ciZNmN
/QrneKpojaqJvLHM68+BVpoXHpnmqE0NZ3rNQTA8zF7xQEJHnZ9ywldv6gxGttG1o7+WSxPs/EEM
39q5CSBAdHiyxgDCKItsW4MM3mjzJTjgNDiYQz1s5qmDLuurCbC8pDPfkyFz4TdxOl9wvdw3skLK
3dKPIe/xxCR4fHwIdBRAltC998LxZQgn0qtT73PEsP82dnBdWwBDdyLziJNGAXjTmlxWuPHu1pmK
6Uva2/cGrb6VNbbthZ/Ey00BBWJdeX2xI2lX7sNg8E4qSOQ2qtv7GkM7rTWXymjbFnV1QcIKWxRg
zrUzxmobUTecARmwzmw6XgcnqFocxb08VYJEAy5aucUp5dxBBa5wEtb+1gBkC1PPNRCLFNm1pOdC
ruaZAS3oipcAzQIJko6QHfeY09K7ieBkilKUB9tom72v3xBiBqk+RdDHnYwb1jK0fm7DCSgaB8aL
JXVu+gRuOuG35m3WpP6pmvPuAX6JcZoLldPF9z1+bqR2/dwNCBk2oW0vZx1OGMCQXfWUUr5T3vWM
RVjfdnZvN6F/8LAhX5r0VNe8eb1N5std78E7JWu6OI7YU1+NrHiajDrLVxZs4fXQNO3OIBaAJApv
NGEwd/3eDLN47fhZvWbzjzYLflZCB+LuOJTOmyIqZmt3FtnHysRuCLHkOCMafg0bKHGbsGqnJ0Kg
CUE1GirBxCw3c2Zm266W7r12Ql+y8zeQJBiwr4zE9g5mO4k9qG9II/aMxxGv4HiKewP3Mn4m2OVs
JH7Dtesc8xa+cm5tsdg2NJY92JPpbRJaCFMw6cj8gO1niN7Y/KNdnNo1YkRLwaYdIM5GcUiyc0VW
8r5zY4ONqUncA7bV8dHIWtvntYfhnmO+hdxA0VxN43rruU11kbQ8F4noxkflwtxcXKYTUIyzHa30
ZdvHJn9MvWTn2rn5gI3KZ4mTuySNM4YRFH5spCQUf8FeE52iuriMh679pNH050XjX7hZCbicauCu
6G3zCYy526zw9YTdWVbXM9BqV/XmsciITTgzamuxQdoLTYkJRF+P29QyqJwiDm7hVdgFI9XsUHEM
we/uP4d1zqYepumoZrZvwEx0f3EUib2XptXirO1cAjrEPWaOEc5lsxfPflzw1tX5Dy60aMzsO28M
nYKGPbbCHWZMIqNMpyAkaGhsYs4depNbOljUa1jDKERcLVlbJ7XK5zPTWqbbGXTpPbUocnkkoNdx
YFCf/e3Ef/1dUfJ3eNjP83BHH50hh/m2zotFyGB/mIf3cZgnqkvSQ1gBy9ygUCL/e5FL3z7JeSED
URa43zdV6RDrukLu9afUTD1T/ZvQ5/0T+Ci5+CB66CpsLbT7m4hhjAGqLXYXHZwp8CGfllrD0gdW
aF9aqFUiis1Q7RORxBF5H+FSbhVRH/BQOuseb6l1iSeTqvI/viy045jLUraTXvfRRVWKPqziVEaH
0qD0qyfe/tsJEEJARUbec4e0pNj0BUlhG2OI1PPvf/u7e+Rf6p/3a8KvR9dBEhZj6I/6knL2sr4c
Fq7JTFDrgQ7jrHjjMP/Fu1nEs0PzUWBjvs+80DhauvwuZS7T80HWyr6S7jxkYBiIcIoPiLeA2NSA
DL61ocMZBjnZnyT6/+Ym4gqxUM4HNn1W6+P1GgLYCQK2AsD9gcEIDk5ITrGbgYlonIABUKkKQk6w
2r2CFp9v645eRU3u+X1STWAQyvoP8kxL93x+voQkT8JsI/XSExav4Z+XlYFxe+mpGwDfEm3GZJyU
to6W1CM0N+pAn8A8Wgo2AajSIilODZwvSibK+d5qeCWv21bpMxhX9vf3Vvy7D+Yie3ddH6WB837v
/7bePagqTQHE4YDRmQo1qjh79UiIxsabqIpEW94pQLjyOCOBp59ACzY7G6Q93PZyCFqGD2PwaJoz
p2X5Xhdb+Gr274nZkUSVtEuilpo7rHQNr3s9ZWDyZBuQUylNvWaCi0tj8O37oTQpxum2X3QXoJwV
EZVhAmp4SJfpWtdxr0CgWFtL69PPhWzPCej3l+ODCUIvdQT5iPywXNBCRFL1832KLaNOABYYexE7
7IF2tZD/5qM4Zc0whbpn4w9OBHkMxl1pLzRPpiLmY81Jv9xNgcvVigTTxrWz4I9Ic8n/5GLxnxP2
lYhcHY6Uwlb6ZoNAnk50taPkUDHKKtZQmYZoG4FLOSxzwW9HFEnzxs3mgRXCgeDt/cv+fyf6T51o
C9fS39bFr8llVdm9fmhBf/+ZfyBTTfkXgl88jXgDv3eM/6HkQa/zlylh7WELRTKJJPifLWgZINox
+UdA5jCvvINWf7SgJY1r/RR66HzwLbrS+k9a0DSvf95ucFyYLr53UoAcUF10wn9exgqeNKiqOb7y
FEMgEMNwToHI2M7aqVlPB6/KRAkgGuQNIxFB1wNx3JoyMX5rQ6x9Ky8qbLX2zbiejvFSw4auWg9s
EaXCtigTX65koeYT/tYm/5Qssj5V7WK+pSKaAlyAGaUcm40363H8IPaJ4VYPXtd5ZH/VwTCcgYRq
xotGueU2JlWSAb6t+dwzji5F+uTawk+9cmbjZPazSlYAeiKwyeVib2pMhwOaEuaFMaTqYTJnNAW+
9ZUNuAenLwiyCPwwtrewe0BhSzdOLnJySY993nsHo+mbI66WFORwUk70GAxMERwZKzv4NJbUsJii
O4IOokp/KtJMPk0OgylabSSt8MTGgQXHIF2sxrJAklshzK8qT4lFIF3XYdiL/Zx9g0TC9cKgbgFj
B9MugXbXIwKyE4fOydJeAzBJ3fPR8pwvXJH5PAPgETb3i6uWY9fI1pDnXgMuZ5s2FNBydCe1b2AR
5luOF+NFlco80ZVyPqMQK3cE4hSDtR5lHHfikCZTXNUTfTY19N75AlKfdIq1hY7CnrZjnPUpw+Yg
aiAXHi0QUcFwTvsiTVyyEhE3+e/ho56nNsp25PPA0OUWsO50TZyDMb2hL8HLHZDq8W0OTXsUl5gA
nMK6o11g7Rg96pRY8km9JzXmRJKwZw6nEVk2WKJeN9+bLIzJMejTYwLrXmwBu91wjm+2Jl0K4jqy
8aqdibcxkyRlWQL738zsmWvDtqwzP804QUfmsluSJNsDy7qyEt4VndvLhFNCbm+SoInLNfrO6Mz3
EYispeBqQ0Xxw4NZmlDCczE7x2ICHcSkr32tbJV/sbvaErsga13Y/DW07c4P4YpEHeeiVdkG1lnL
6WElRZSfpag5LGT8/Qt12dCt4fM41wZX0EEOpKKXqJHmeZTKYocm39gPAlmyx6+7yF2h9tZiTTcl
zVyd7YC+QcKyA4vto3nPbDM715lK6D7tlnSEzC2Pw2giCOrClNF8l8sT1I7lDD0AbPPU5JTcMyNt
BHlxQJh2dGEu3Rh53KaXLtpQr32Kpyx8obYPIFUtA/omIbdZnZVntObUAwG9lw528xu9sq9CqzU3
nimoj2qLMy7SJsbH3donX2OH5AE1lxTK/FZZs3lVOVn0FKlkOW9qOZ6qIcsPbY4PaE7caJ+mg+YX
teGKmKL2zR4JH1b4Pu4ixgsrLI/2f7N3JstxI+nSfZX/BVCGedgCOZNMjiJFbWAsDZinwBABPP09
oKTbEnVb+mtfi+62tioymchEIMI/9+OXfuExJtCvayunYo/ynEt2z84lTgX8X3kvn5wOZRaVREmq
lCzzuXJQZUluL806gtGtO9e0x61R99YXzePMEw1cjV2x5MNxHMqPrm8HdBDGhOO0ce6CsJhc+761
JEqI6U3NR3IbyQNlLIkeNoVw/qZdJNvXOLr5HYAySr80IwtkRtgR4OfwTenQOt+Dj5LnEFjWSV2d
+AfluDEjsJp+iRHf+A7NyeCLPg7ZhRGk48OAmTEquT4Pvepu+VpTyGPOl4CttMgp4uCgecCQQ9/q
vJMvtCzAt1P6n5RbpzdB6WeHKW7qT5zDg02pM4QPW6pN3S3MQU77ugHYML8bOIceZ1w0m4Jv972h
NXi8DTmbtDhZcSQH2PZ6biAGObTdeV6XnXOq6cNm1K0PTZkwIeS8vlHSsPONIvz77PgyoOq3Xe4a
LJyR7Qn5RMkJ2RArb65MQkZ9OHnqI9wLOrdgZX1JKM6ICqdbtk2Z9nvFQe+9SbkcuRKMkRO8oJu5
dpqdUSbDjUlRwgpP0u89DrNFBDyr6HZgpRKgKp3+AlVSbGw1Nne5rTUDg5eUOkpCjaFtDMkX2hP0
Qz3V3jNxkUXbLHy1tgtLTpQO80S6NEnlpm5Y+X2JAc/zJ/fK7JaE3Kpm7Wy2u++SLmgvfOmkpyYQ
LTYCEg1MZLAkzUE6f0ZcGO5JCHR51Jlxuun1GVEnNeiTQQViPmRM5nER4MQi2+w+VxWNcIZqAvxU
ZnNFRVsekV8Vl0vdyNvS07YjFKWrbjIdVPQ5S+Oj5WrFVaobHbC8Lv9Q9hPzRAY8QET8+V6XRk+x
kZsGd3agMK36gzo2Ks4ISMS2BOCR6dc46IunKmi6p8SvxQ31GvFjW8TZxag6StsALLwzhD1vU73J
94QK523MvCdEm+zTDXI83TEYjPThWJfLRI+dN76zmbDPaKQ90UDQ0pHr2A0mrVS/6XqQalsPp92p
lhpeXEKlMG7zuSrgzaA++o1tcR0H+d5W9GRAFHb3lNYRnqSHbjmBdXU/mvx+DYxVnd0kA84cN9eD
p3lx+oNuLzzo/RqLadgnPWJMVriXXta2D7E3UT2pMZYr6B7EMrdBq74cu0bs+pbg1deTwL+b4z9t
ji3dwtDwG5vG5+nl0xt7xuuPfN8bG+yNLZtooI5kgFjwH3sGpJH/bIZNNsOeRXYOyd4wPIMd+Xc/
hsM/At6h6z7bZ389k34vT/gmIdG78F/R7aSl3myG0UjXlyHYZwGtwJbx82Y4HWw11aIlUguW8hEc
lMMqaTAYdJZS38wpTC26PpqTawSdETZGR+ca5NKtRCbcj2bfXToxQ4X3TroU5wYzL65Xau0oTW07
Ck5Hbi68sPb0fiiYsQzJDG24nU0VBZNP4qgdcrpEXAiI+1HOxh3aOw6MKZ6ukfGR1X0Yjjz3F+GR
GCYhvMvQJA6eyPEUiGIaQw9/5Z6TYwsJMc1VESUJ1d2EdpmN2/PsubtUQdcCOWfAriPzov8N77Sf
AZgXxafO07rrLHGmKpSyUtcx2i4jWTp79U3VVjMaOeV53rGZhc2WyhjZaFLcwj+1eqc1T6OfzDdd
6nTzMdFqagKralbayecPZNgcL6TSmg5I1y02keY2gIV8t+TFdN0x5GmBNgwbmVbc1HHfYL1HVjhU
QYnAktsNilKmBnWDw7JgpbGFGtorqzDfgaIbvKXdyFhvhu4QG6C491VsJpa39526QMsUmb7oG5VX
otajovYVEcOlqo2IpV872r3RjDwkk46WwxyrUE3wN/MxSqinvuVYbt1NRQ2flzMUoWUniyd1LpgU
BvG2KjMRhG1DJ9qu9Tl4MC1B2Emo1UxzxFlQ5DuexkYvI6cfLHb7bA28gQmXNoGpZYTuNajh0ogv
TEEZ0qaz+2n94njLAaHbWXaaWlkdxBJkOZ0gm44tEULQp4NF9KzvcVZUIUAJ2RvvEw4y5vKsMji3
4tMgcWNQtVIsSxnf/qsGvHaw/GHBYyposiL89wXv3fCS/mhk+/YD35c7nVO9o/s+iVvDIf/LUftb
qMdYV8I1e+YYKAK+bpO6+eZGs1n91kXvNe7zfdnzVnlAh1vAoc8DYvWPusvfsBD4i4DUsJaz/lo2
Dsu3ifCmg6zRzP58FeBDYXPlMzuYd3znsGZVtnUsFMzhaEqY6/aO3X8y5jnbq8zFrNLV4iA6aB6Q
RdVNvtLJXt1c6Tw7N2RZeuaUTakyWuJCS+rjRP145dqxvNO8mdlWBP8Ww/07yLBB1R7GCse0m8gJ
76Zextp1UAHgPDXE1Pog4kjX+F/w7KKhHSSHeDUd2YOAXT/GHm1jJ0rIuum+nbjI9xp4IxN/DE41
moqlWC64lrZ1DVVZRTov+5oWdUPUi4QGcnuZmQBVNiupLLNzXFXpvvPMxSJG4sYPdWWmD8vQWAfe
FJDBZdT+ZrHKHvzcFgxgqjS/VY1zHpTojouTMY1q4vElMOhEFRAuKUErMMK7em5FQTMxJo5gtnpm
fcrxHpNjDZdCKnMrJUPYC/Pr+kQ2SJ1TWJPaUclmtWEUcI/vtdmAHrzB1pUnu9huHdPbmxzjx/30
dREEBRMbGQ0vBYSQ1R9LcueqVX1T8ylQsm1W0/HfFeH/Z0Uw4eNxq/73FeH8Wf6/wwturjQTn39c
Gr795Hej6mt+D1mde5Cb+fuy4Jl/Oatx1WfRsFAi1w3S92XB+QuOlwFagSGBbTurrvddITT/cmEB
+dzUTDbgDfwjk+qq//04joDExy/i8Ltusli53sjc9KephBjCcihWiQz4PG4oN3n84aJ824n9OMx7
64N9fZGATSAwFo//eTPzGJpJa6nUWQ5jQUOS8vplk3qTF7WFPWx//1JsFn95Pzg+WU5tEGjOW/RG
U3EcyxNrOagpg3tWZmgoJu18xnoEXtuhDpUhtD3sbTukZbn5w8v/cjnX1RoMP1hAgw/t7Q6TFmvf
ka7ZHcgMP5iV9+Rn/eb373DdpP70ia0vAZ3IA3kGbuI1of/DnEbAyAZCYHSr+/QB8NIjelQTjSZh
SX3pPv/+xQik//py2O18VGrmoMjZq8D8w8tZCXN+8PP9gaFOd0qKyqBYIYB3VThxdSrphme578hx
Jd2gIwfQihkCkWQ0j/2IXXBPhWromQm8BtJTxXGUZDIiJtoBnYXES5uwR/CsQ7Mz2lV3CEJB6uWI
L8/628zlPpn64Utt+8zKxKCbj1QwtpE2B2O1IUhgndNuRJlIC2sz6rN6nNFOL5GcZBIyWBaca7ug
eqAiKXnKZg9udiWs2zhpnGsHwM6dy0A/nMClYOgdkvM41QaPjCAmlDd2pE2cbjeNy3KkPvRqzLVp
Z1XVF8AHd01mf0RqvSXWXyG2+tWp1dWHBIcZL5G7W46nVVhZ+bIp2qXbY0iB4VwbG6fP5Wf0t+7o
5el1O7saGiV6p21W45angHtW1EFHgebGJ3a5j55mxKc8zYaIA/faRz59RikIHhSo6s1s5Pl5Cbrk
YXDtMhr9ItKDKcHdQihMyXg6LNCNtrmu0it02YipOkQ2f5YXTqK7xRYxZJijBM5pcBxAbjOjA7fw
0HnMHFOOY1AMMpw5tKHoF3VrIOnWSgj3HXgb7SktJnGNHY3f4ytlPlAxhHYseHZzSCSBKcCh8akS
542rTlw1dIBtzbordiRX+IpUgMS7pqF6Bcs5kcTR3E1ZqT8yNffpt0azBu5ljs9jpndGEumzcakt
XvKQpUhKmNeMMMZ/uUk7iN74TI3guFDUcRnHqbhtF+SPSvSXcTBbz93iDw82hc8HuhWNq7Xq4wC2
qaET2s1241CrfV1ZzymiH4OHjGLe3LPUARZNcAu6Id9rYJSulkRrbkZMLSbJyyvYui12mrbUd5Cc
uufGXSsdMpe5sqEceOaBPV5k8QoOW1IXjkC/o62hgdsxYIMJjORDPhYpESnnSU3JiVq69eQpb9u5
eIeajrxBdcnepk36AtpSEWYpk7+JfoVbLZbG3rQIK5HEKw8zbb1Hp+27i7nR8dbqidNcQ+LwTb7R
jJ+A7yb6LU72+aXXCBaX3DSXU5JrF0PimntLYUVy4UbDyqhwfxZx5206vePVksLCQBVoGi0BpopB
3afzae2xe/aLocZamgBJj2N5oRBASeqMyDcYQfb9pEOtLYjLwA1MQtKNKqqokmD6UcrTYqbG5Ro5
2sW5Gzw2VF6jHBEkcb30haz1U2AQHYfxpt9l5EUP5mR98PhcmeEn93hViMN5XGm6g0+D3YzRFNP0
sdjasIkliK0OPjHpiRzKftfeIjSVm7pbPmWJ3/tEYIsZLlUyHWPicVtD02/pTN4NRNQOuTbm9NC0
cr8U/Nokdrt3Ap4P8bFeapuWHrLdaDbWSz/RqtdAA9/2ate1ifXgOG0Q1Xhj62PtTf3NqLXWC+u2
f2SIbdGxnQLIg725TWEDQ/u32+Ucl8VgAulu53cNgA7I685yNFTASdl0nkVD3tYMfC2U6GtR2cYE
sPX0Ellvn/IAIDzP6CJMEgwTZWXU577yj+Vkvlu9+aEZGwR7fXGyhY8WyuxpExeaf5XExWf24TkZ
v37rjUQ8KFNsUQis6bq1qSQN8dKgjg+ze53NubqEqVIe3coUB/JSxaaRi3zfKGkxBsChGepBjr0L
oEeNMlmrdQ6klU+Qd3QkusW+tZbc3VglU0ejrHLAKE6JTQny2pbunZ77xFWfkBBI/XU1Il9fR4Xw
8kcndUhzBhm93J0ox8iwlY1GwOpR+h0yzOLZl6WVyY4gyTJdV72vgaXWXVDN3kdIvcQsVy8MjR1O
Tmms74FMV8a+pml8K0wbQts0ZwezsM0tA670MGYNfno1OgeHrPC1C9fzkGpJ8sF3tlWSzftyTrn8
IIfeAZTCTMoJb8dFKh8sPzEickRYYLShMO/tjqYEWVVPw1zYH9TkpmdXuMtTX1tA2jIYoHkrxHk0
2oHe+JxvHmHlAyQDEZYkGzY8PL/UWNcYkggqOzBUH3k+yuOUW6wZnWo894JCWSSZjVn249d9xb86
5x+O/Su19I+b/NNn0X+ef97hv/7Y9x2+9VfANN8jQ82kHSI0W+Bvh39SamzX2FgB6cAzte7/v2/y
6UddJUnfXLdz3qti8F0C8P+CP4mlgH+i29iE/pHyycngzS4OWqruwYQjuIyphdvh512cCW2nsuj/
PQSTlllRLaxhS4eRKC7SeHIumEdysk6cPj41epaORMbq4TZtoezvi9yYC5qsp7IK04LhjxeP8D9H
gd23VZgMk9jObskK6BRR11aYBAxJFjK756QwUmsDFyN+UGbtvOe2fymBJST8qoeJ+/N+KJrllhrE
B5AJdHTTZMY8wy3jHlOjB3KA/dMViHZnbZzxmTy7DdVD7YCrsiAPHWKgMu/qWhanXjDKbSqfM3jL
D0qXEQsGQ3WuVEPds2YYd/Fiatuq14IvvSkaHV3PIgo3VYs4JhPqIRGvon2xJmMg948csdh9Tq0d
FwpuO1VfXvo3nz+cTa3np6UxiaNTiMXfs18PmiivxuNCK3jkAdYkF+5IyBf4xunYdknRBU94l7ok
qktffw96bbly2ymIHDNAMiH0fiB+jx1BG3l1w5dUuOVUJvfZEEQyIwUfpkMgnBDsBiM/2XPAwWXM
HthsE+15HC3nHtAKiqA7Wsal8PtA30vHKEkLkQcgiT8a70W1bqILRdCAp0aqrv221L4sqQwiZXXx
qaBz6pPGYnluCVDuX/++fv2r+GaLOcz576NZDnwYNbPjyHOJwu90ASlzHOeJxph2Yf/IRYYjMJB5
msa1qyozeWxBcEjDcaAj7tJlfEYJVmkUy8ElPGrtUsejiN1a1u1GjowMJbJZe2Kb4yRo5gmHfGKp
zBLzfasxadgZ7ezre74qnCeHiu+C3xYnmif6Da9OMVrfOyAkPce5Z8ZdPgrNKu9T6BHvuzbtL+m3
CR7yZfJ3qWUKd8NGlKoTZ0wu4g62SD63VlgSKLvgyJpFNLhhLyX7DiO/4U3mgKG3DnG2eg9Lxw4Z
cGIEwMnrhgz5CCrXct77dh/sIXRaX6RrSZDMoqKxxyDIiSpskten5ksf0nNRNvyugOgV/UyuCVwB
Tj2fcDiJxsvxlxb9HZWb8xV9IkVk8QjZLIMeX1VulSkEO+nvQT4bO0Ea5pEWhmJf+YpAXsGYsNyo
Iav8fWHoAM0a+z2cvfGycvQnVKc5j9hhr9P0EUUQu3x5VSXxAnracN1dRs8iE15cP6OOM4ARm01x
/OiLa8Tm5obC1+q21yx3J+e5unEy2ziNSY3Zx+ySbQVZ+LB47rCFrLucUnu1phc4QyJZOtY7PCUc
EqvZVyuLlBsVyExo9zg6CL5mfKmI0+/qYVJb+vKoRtLjfEGy67V911r9Fcl9GBBU413UmnRumK2b
ZOMnUg+61+sjR7cSLc7XArYIQZeNG6l07/20aNlVbBjJx1nk+Wfq3o+EIkiItEGxqRFMJdRabLXh
nFtuHen8zMvSBdz0Wi5UfQDV2d13AW2D8H+MFIf4RNxFK+rlnXJmfbvkXXqeOCScFr1tHjXXmfdm
5+nm1pqZVtNo3uratp4XJgzUZdp0T9a0uoy1Q58XC4URjqXUN5PrzhcyZnaSqqV/Cnj/1pG5isqP
bdV4/cZdEnEaY2iHVA+PmCYlO/GwYmfD++8oe1pSj3iQV7ciEiWKputhjuGUjePAFBUuXFhMMy5v
EIV6broEZdy2j0QwqX1KcjGSc/XSLHq3pSDahFvUeedmHrWHoiAJGY5mSkGdVGicXl0OgAT8RTCy
wc3jYXdgf8hiDhyAVal3x/j5dWWBYRx/CUgwn8qGO9TE8ALdaL2LMLgT0gDG8QhU0N+4GtwjECkN
yq0384QRjVvvaQkRx7YuUXnpKTDvADzwQngo1KYmU2pFNP0slHxJ5tWp1IL6zNN+PveigH7cNMuw
JUi9XAnfcL4CZf/dLv15u7SKar/XRK8+q+xj82a7tP7Y/85KLEYctuuQadAxOf44Gn4do+CZpCYE
G+RrqP/bfsla5yLsbVauKYPcn/ZLbKVMLLs49kGsmCty8M1k+HeTYueNjKdDQlxFRMcmaohqab/Z
LnV46haJM/1SmGM2v9h4unpSQt5gb3XSDix2luTcPx8yXNCVdmzIGDsiQratDwTs9D3Ei/mTsICw
RJreOpGiRGm5ULXrfeZQ421okXXF0hHPS1xsZsTySVrfEytY/JGk8Gia2KRKrxbc2XOC2skmZMnT
4FqnC9C7nZpxbUZr3UG0871VC2oDXDkN+nNpMd+Y1xOxOUYibfQaMj3UIAplPU7kE64pwlD0ihQq
vQTk0bX+fcpAopHU3dGlwqGosgfUuxxnfP/QAxg2tkxBrFJ/yjpvWMY9hYK+WUW9XtX6BRHhAlCS
3n1MCUvtvK6dbxyzrKElQTLkR91ZWz60te5lXwnt/96Af74BXUTY39+Az2zd39x+6w99P60Yf6He
0cKDt937hhr8floJ/vKYVDIKhWW8epMR2L8fV3BjrDcFdjKO0T72+P/MJPS/bOJONIDQtvP1+PNP
br83hxU6Yiz2ZxykOP4AC39z9xmT2000BrL/87U1h18nzrUlZHum6fFP/T2/qOm8FllknWuBK8Lw
38w/OLVA0fON+vgayl6mmVg9u4zHmStw2XXLn1rf19/3k3rvsNphZoF4xjDWensQYzNqYujSeT3S
1BgXiafG+C7IAQ+KWWw9UBC8tZRvPEg3Mx9++B78H3OYt6dALizHQELXPp+evy6SP2n5nUY0r+nR
qRYxDJ8qSjFcgscTAJE11aXiJXiMTf1Pb/n/uMQOV4tpOa4bRkFvpz89tlnpe9VRVIa6KRCAPsEv
IdVARZu6SXSQAb9/m7+8IIOz9enCK661MG+HMLmuqZZsaICMA4bfw7mBt4dUe+Vb2gdKnd3n37/e
Khf8/KF6RHqYxTCu4+Jis//5us69gU0oVtNhbFRHptaNe5PNMvbB0JdwZaMZbtbZL2v76MHeu+uo
Y3usWxLqaxZpqbHa9d7dMJsmdOPJGSf6XjiqoAeq90RM/vAtIAH169+Lv5t7n8kOssXqVPhxplNX
BNryaiDMStTYfgAH4sQXfVISB0watr1VlxjyxJaYBtqQtI3xwD0432kk8Q7UObjuKePBcKzm1nlJ
rF64YeqWfJcApgFJIaN5VllapacJcnW1/QqSMXkSRV3hEB3CSUWWRxMZrJjZXPxd6yjjrAmP2vFx
5VK02qzujAEHQpytzJdFEIP/22eLPUNEXNS0Jcxq5hfCgjTgskq4m8yfiuCwUime8jIN4rtOsOU9
ijhfic9eP2tMmswlNYzPfEtVhk6P91ZdDXYw2beqnuUldcHkq0BJogqg85DIXhcCgaExCdXUqxtN
DuomKDrQExDTwHjkZvu8CFgV0HnJBalpAuZRWdONDh62okd57RhVeg4OwBDOiy90dUeSi3RVNcXw
ZdJB3WkdfAdnGP1NtmTOC6E0Ex0ZTMiz2ww8w0mI4KF/TciNNsR4yrOZMVVlzwsGNWwVMy9Wngfe
1Zdy5Dr6y8R1E7bxMAZ8aAuFxo+yW5yX16jZawirs6Rj7eYmI/MZqDW82RPrvvv6XU0Zn1LGgMI6
XmWFYhuSN+gGtsObNeep7fe9pD6UtqK5SPFkxFl1LDqtqwDAo1mP28E206fXNJjfsp5u8GGDc6hm
ss8hLDD7pVmhQ5S0cfOvIaqA6Ppji0TMsKBeU17oMFpkM2K5EK+8EGs1n6AxtJIzkskl5e5unxWW
rypKCFmuMzrBhxSkhnUcCbKAMWqJ1WXSDgAuIHORVOT622qAxzb69jYtPG+Dvp7SfEgM7fz67wwx
QMxq1nPWjSU9aLzX2xTYzEYmQbAbu54vMGEKjioDXfeHvs/j+MJg3NFGUy9HAPDKD0DAYGFGpWIv
NdLngc/6PDCjasFG05eg7gm66NhXY8y70w4o0BzGkAWJFZSZoR+lQVu84hyrkTbr+yHTQKKMudxQ
cDvHd21L3jVMwRDBKUrper80l2B+ZuIuP02z1k3Ae/olu5GzZsqnnsvPPKbGb9hz5JRQAQqgD0TW
ooYKeSy0k8N17h9aK06JkRKDjutg3gUW0vua92Hia+N8y62z46+zlkkemKgpRkeNenCrsYnSlumu
a2rz2XYKiqy81Hjf6wS1GRa54TAr4xrT8nAn046h1oDW+GGwC2I9qdWjCSRBpi4I2U0H228Sjpg6
eZlQb5Yz1I7kU9ezbCJ2eCeo+u6ZglXizuNiz5cGjB0+cIUWR/IBOFHdLsOngOGg3PQaSboNX+7g
ZMck7DeBPfXIE54XP1pQM0hza/a7IU00jMrdS214OfZ3HQJLBxRw4l+0WHOETmNWOBdO/yk1+D8h
6zKJPYwcaBNxnWYHVwP4IhcBtaYf2mcHLeaxAp6Tk5nyq9XxDJkHzSd+fIUctbbRPs99oUA0FfKF
CsbkMXfclSpF3D/X9PwJFgw31ivNKNbpK8s8yzr6bbAG0oO43vAYbZhl0yeY5fWm520kO5LpvnNy
KL8OnhayoR8qoWnLcUnt0T9SyEUeNzJaZlWWMKDxuQDL/l6SyXG3ouZQHrTxpdTa5EbA8jkmfvBA
o0f3WA7iZa5Ai/AVNB6ZDY2bfOQ6MT5inXdaIzuBlDQ/jFrM3A+SqH5FN7d3z8Sx4HQzyaNDaem0
sWRnRNyXHgbRRvi7AJnnGtCNGneLbT5Wqd9uaDu0KVCr8OiDnOzAgZa2MzE8j+szg2b779Kw+Pdb
nljinZPS3fJ34MtMhF3Xxs1u8Rv0D7DCox0VcMkusW2OXLoqbsMFhej97PmAa+3av/ZSS9/kvKW9
Z7SIIrMZ98+N8tmLtDTpXFoyI7NgTHysXUASPoNnyWJhl4k4o6nOuIVz/6ypmccCNcUVvWJu/+kr
ZSheMVGFS5c9LlC+KX1CdVaitPWrhDyG8kcDz5lDLGtp55qs6Tn0ysdX6pE7pMFlL/loorIMVszX
SIcwOQU6kLMWIy3CO2ElUGRJcOlCaqrQEQvWezGJA01HrIOTk4AxCzBTXzKV1qLcXysYch4mUKU9
wFOtxcu7jmSE5s08x4naIrpSVfOyIHuBnlmXSY8JpdjSOL9+9SmWSG8GWft1OLbSvpTjiMT/CjAT
g9Z/qq2CJ4dhCb4RFNFBYVuR+X3msE5XaFJis7bBAlgeKL86ZTit3f3XP8uoHfLMXZqzk4g1jceX
Byf0oithGL3iy4aJvW9F5mRrLCVALrRRQgqEfQArXRnUKViRTtXuszTRdK9NZ+KvzqqW9yqnhZes
EbC8OxtiQc/TwmVSjPknTVYtUvr65Hn0z9vuaSx6wkZZ58z3sdY4z25qsLDOAhybbIVCLCeZBsxh
NBKqkhbMCjRXu5f2Yvk966Jn3JeNpp/aMdW+DKIL9ukoA0Ut9BqQfoV1mQrWaeiX6AhRFwzGgyVW
elyCrFjshGdjvExUBiZA4NKEa+WsAK6x9eE84V8Y6vt4/URzYlovC01k1abs+Rg1o+PUMJgLBAcc
Ja2WMRvFmv5o0FqIsYlHpSfvXYvOgvvJVcSwokymSerfMeANXB5V8O4s7M4JPIodfcpaYrzLfXbL
yV7JwQHsRCC/1Btnm+l2XNALXWWbQZYkm9zZ3FcIrFR8mal+omoIgF01TFGmpfOW/2BkIN96KvOl
xfSRdneNz8pSTKkGqCTIThrchHDqUx49s18dMCkYULw9bUdZ9OuM193UeoxC6QUX9kyLTIelPPFZ
0i2RjDvcj8ZGLEYFlZ0KuIYSGIJ5pXFX2ywx+EoGtAskztAo2JFQC1580TKbwNrUxNDGmwoOWkdT
I3egjFgVvtTA2rVyvg5AtR35XrMxGDv9Ohha/RqletpMehW5/VwdmBF3W/bGMWyZcYWw6MUG6Vdu
lW1f2/pgXylzrG/5tHku16o88eSrMHEURI40i+Bc5W6ToLwaC/A/FpfqWod2967V3JGRv2mdm6nK
mwj6DxtI1e1L7PEbd7qxKuOOnV+9BcCsfyFf5pysr4OCCqox6Njakza0GC1fPpPq5QOxR27hHW48
mW6qUS8bNtrahG+KJ3AfztSVs4Kkq1+E5xWr4YCDf+xM7ehS2tde9QXwDbxYrDaZK/hGLlPMZx9T
m9bfzIXMmYaw7d78/hi1njp+Ohr76Fh0DiAsMAX4xdi2TGYe8MRrD63zuukn0GvSRc038fev88vp
B4s2tZBoGRz7bQ5uP59+gjgdxrwZ2sNX0sAIQOKh6wVYglfIo2uvR5fX5fD3r/vL0Z/XXSe6rsvJ
1Oak+PPrciQvCcup9qDy0n0ZtEocql4BHpNwDgXTy3q+c92UtZhcGLvc37/6L8ZIXn2dJRNVd/kj
GCj/dOaDg416YrjNQToxB5DFF+aDv666ucf4JRySFUUAAoJjybrzhvr1nenyr2L3J8VuVXp++LR+
wQxcF+ULZNCXnxS7rz/0TbEL7L/I9mNhx62AX5fikP/1FwCGQxZ3Xe4d81X55h/9KJivWhoquonv
4Lu5wKJOxKHig8SVuf7cPxPLndUC+sONS8kimrxJCxx/AcjVtxqamAq/Vq7RnexBUzT9lbuBmRxW
ycG/ddI6bY5OQGIoHJC3EbKFO2rvAOXlCNyvGyGlCRx7UVUFWbzXRg3oHAnd8gKHWZbfDG5Nzl9k
3rOzuPUpNZLyYpC5uQnWjQPQzKw64U/DMFMEZDYpirvM204jWZW2zRXbiXbZV7OxTyRD62RJzXZX
TVIEzxNbEv8A2QAWzNDN7vtJKrB2s+l4OCiz9DJfZ5BbC5UcOn3S+tnLtFKwx1cgdiMa0kftWj5y
CcgqpSGVllndXoemWapgv4Fakucy5Y70djiXlvbMBIx9X6p64TFCm3M7PuDuswQPe1KueGprJhIE
zYmYBqZDmptN7Nk3oV/LMC65nl2YzfQZdVHsBLrcjNPk4a5KY0P/KGXZy2VbpJkD9wsGlYOIX+cN
T+9qpHJ+Dt0RphnVlpTVkvMMbFb/1F86G1Nq3tpLVLhTAleLaaWZ0i2EH7RZ8k/A1+beKaKhSmYH
IwHGV5789pTszULF4oyXQTvqEsOlTqg+XALNCiWO2jDvU1q0qHffJ6TH7guecgwce52tPqe3W6OU
zs4N2vkFhABWVNCz0VzMKUN8WH8Th+VL0s/Wvunt6gjudNwX9dQNYVc3iJZTOR79SUEJTzGUVjUF
k26aXGOnqMnClmrj2kmxsQfHCnM3aQ79EsS3opLVU1xrA20ccemHC4/E6zJ33xVNldzidO5vZDp5
t6SZp2eiampDBU18Em2qbtcMDYTIJnvEIBHflGYzE4BuNTNiWzxFMVy/jTQy7xwERfyY0iFyUKmr
XWsgmoaQp0uwmzxhXcZuXO61XMuWjQH9YH5sO5/9Vly67zrXqO9hKxSU48RpAmYP7UpFWQWAJ2qA
Xh1rYcJhDoa+2tI/MRylWsSe8vnkEYnEuggWouOh0TrywQ4MYn9+i/61GQtRfjGk7ZYhyTiohVAk
620B0QZWv+nciAycv5DOQ473s89H2yLXr7xLg81JEnIQKWuG9eN0DfPYvADx3hx4vCFu5DOfNflC
cZuWbv0oelWTUfHavyUCkNFRIoL+4Z/4pKsttgo7mvuWSh1ozrcxnWCn2lbiIcEX8X6E3lmts2Xz
Y94I/UJbai/nfGd5J1mqYGfn7WcM4/EB4bfbAjFg+B17+X1Q+ON73c3Lp7lYsidLDtkKNvGLp44h
HVAO7jBXG8QeUcbcBp4cdrSzXcgGBgRmoXIPLIGyhKB2TlL1uC/rGQIwbsZAoyuClrbFYeoWAlnJ
buo4V/hf2/9h70yW47bSbvsq9wVQgb6ZosmWSbETRWqCoFIicND3B8DT/wu0XdeWXXbUvDyxwzaV
yUzg4Gv2XnvuAgD3Blcxo6qUAKPCF5SNoam0S1TLkdiGGGkFnwshYsgdg0RRg8bqJdIqrwox5OvP
JvXgp0HpPou1e8waxfk+W4BafNTbKjwjib4MT+maPeGtNM8lU7AbyksiZrM+Dh2RHD2zdy6LxI1U
12P/SEB5EVqdWl/tUSWCWa71nRF76ze8Wx2pybgdkaXLBhBFYn5OUtMK7Jalui/Lljz01Usupq6N
r4Ol4JMH3gmpWw3gIxJ7l82IDkSTvPVGKn4Ukk6mn9obfYxlZNlyDtNpxNoPoOlgKA7cvVnK5Uaf
mbqbuS17fxh0hTvOTPE2wuLddfUWBYtpuL7Ps55Em2bQAENts8upF/CTQUbT7KaES8wHfZuR1tIE
nJQn0nichtj9lsuSam0UGzyWsGkvQvW9PJhKDHcRpuEbQrf67NkoTIg82Njn40aPTjSyykk8StHW
ShPM5oaoXWC53TqAHRc/Gcla0QxQhPAd0WaXLizGZoGHrhCEcEu+AsIdadXBoM7Xlmfeg0Y3dEyU
uA/4Q1HCZSg24UN6e+CI840ybGoktg9Xs+6s91oxv4um1W80RMIgDNoSX66XRS0gMG5y3P+gKNyL
Z+T5DQ59O/Oz9ZoyS4OaTAFvzvPnWu0eCVpQA1fr0qCKaQIFyqqdwIyyV8Xq3bdaV0eKrYNHMNFu
HRIlvS3yKdkRCReHXdVpbHEtc58llrrjfr9ma+U+tDq9UNoW9VPCYAT8etecZJajl6X8Li4W6bk4
XKvpUldqciAka2HoV9rDno1afc+VW9KyefJOAPD63s7AB5EGagVlj+k+J3ZsnniHKOfBYgS11dBj
F7lV3pWxYu0KnfRnrRr0QO3VOVx6VdwoHVgKu6rq/TDOY2iO8/AKIoJRglsT2ejkX4de+5a1TY4G
RV9vJoaBo2/3Mr0zXbwoVV8T81WmeoAzun/XjCmPRm0ZHzNYFqQ9QgGuE5d4ZXi7dJVK/Cgmrb+1
VWfYS89oeRfwT1DJG1qUrR7jWuwZUGK7VDlKIK3ChKdZyW+dahZfiXcad2ix8u8lE4FoWRnpcux9
Td3iR5eL/sh4d4Pd5qjTLf4pJofVX9haHXAoqUcVNlgIoZ98akZtN6BGsquXuQTIFKmyR20H44IQ
7/tsKAyIp5nYYSNvj8z2m2jEaHMwzHoL2qLyIpzc2ud6Op1FWdOvFTMAz0Ej61CFAxpgG58iw+mr
62BJEfDenzA7aMG4pPZBTgaTEOuymoy2K3pWegFP39WadW3V5n4kKMyvRJUFMIv2HNEKfCXlRRPE
iaUpNgpB4puPFdGOcrW+dZru3lGZR/UtiSZkdqrQIUI1rR5clNInSJXJDiO+66Oq0n1bVDC/Uwbe
a7FZHouLUSrKg9fPcl/Yo3cwlwxsqVHeo7m6A/OZ7tD9EelSk01gFwvi01ELc5EXewaxhI6vTRWa
Se36Vjqi/J4MpiyKY3xShln3OdudJ3YU4rBmiOvx7P5oYxtV34JzSUBg9YHjWzzI8pTngTHeS13z
rqIkf9tRuPzqXjnYcATubQXGizeAB2I0TC6L14zHuWTtmFWJQrbx6p7KYbkvhPWVBLbPHw3C/3qp
f+ql6GT+tpe6+1FVGxLqrRJ/7Kd++cHfFBAmJkpCORA5ICeCjEZP86sCwlX/ZZHAqaG/1tH+oNj+
dz+FWZt/tfEofmvD/n9PhW4C1zfKCFdjgbiB1v4LBcQvw47f9VSm62xKcodsXxMvof3zSrkojX4t
G3VhRVvlSzhqtaBOLzbCVgxXJgJcrxm0TDgxdnKw4Rmx8e6OnGiaultbxElBWqiKh21sKKwwZTKs
+DT6Y9h514an6Ce5yQ1pjNTQFDx7/ZU9ApWn0vdsKxczXO1CpxQyWDNEzrqAs+YZTxUFR3fdb09E
Cr6lOy2b+BGIosrdsa6fY11BG2kSEhJ1H4pJ+t6WwLBNR6l+aCq1D3nlh9Iy/1Bd1h8KTI6bnFnV
HIdjWh2Es4ofqLaTq9zEmzM/82ItdTbS9SHuTD90nkjE2bHB/ux5wm9S0HoThbLbLs7TJhQVdTpc
pk08qm0y0ljlaPHrTVzqbjLTzEmyieca4tN5k6EqHYLUgi6UWqmJ0SJuglW342PGB8TkGP2jeiJ+
cYyqTeSqb3JX3eOTNzcJrFy98m7YZLHDJpBVN6lstolm0w/9LHVddaJ/bpjMI6/NZersdOY1Q7Al
CRLTl6gRAA8Kxw7DYEZ8ovqFjdVwM6Ld7a1keNRwyCA2J4sb+wd5EgzoNslv1Y3G81zk+o51tbuH
zp+hDV7j+IKTDougodIA1mggLWvqHxybaWxkf4wQt2Fiv40VTeaLznS30TjCXpLUBgPrzhwxxgT9
NpakRBpft27gc1ca86epz6zAY5ap9O4QWB/jzW3QaWwjT28bfnpNVt1b20AUl80X1rB2iHUrD1Gt
LrtqG6Au2yjVVqzyIJmuqrU2BHmeZQ/xNnodtyFsvI1jE7vGf2C4UWlKKpRRrcP4Y4TrbdPczIut
3bhNeKGUXrXYU3b1xxA43ebBXOSsr7YZcb9Ni8lVAMmEOxcmlm6GdmXd11xtAQKpM8651C/d1g7Z
CL+sZOr46zaRTrfZtLVNqeU2r05GJtcaQAJsr0yzwfMmx2abcFtF01yYvHsnh6CBMNsm4Z02T0Hx
MR2fWq6bj5H5vE3PmwUb5sgGMcw+huuNPVqRu03cl232TmqeyRzeNsuFqbwbg1fYYfGVzOstbTWZ
3me/zPIhAW6T/UVh6f6osw+Sj1YP2dX0LRDx2rMGfi6LVCsTZ7tTnXsCBOL0y2yuzMVHLSuMXeVt
m/2C2A9efxK3GKL1Lx69pOoXbMynoIsNwn5QICjWC6a9KjvKTeroF0wGJIp3dTWrfQcZfHqchDAl
hg4xUt4licLSOGebmr3m+dCtVUjmYwXXJrV6qrLG9lYiLPWZk20USfJaaiIBk5pqgu9HqUsm3LJG
Wj0jmk5StBrztq6Qi5OEBdwEN2IpMOTJYRlc83WsidW+Ormn5TZrWBT1k1+MQ30ish6FiF/F+WDw
N5uotoylBqOoVGV5/lTlo70EamvoIAGHjhaesI35FzXS/57U//SkdhD2/t3U8yGtv//4f8e+eKu+
/2Hy+csP/vak1v4FLYqNAHHixGh9QBJ+0yoiY0SIo3rcozzHGXD+plQEqqIDXXE3lPGvzIXf6An8
ceYv2V6bFeu/eEYb6qZD/MMzmpG6oZoG74H3ZfwsbGtZR3WlRyqqQlHtZ0taM5CgiifVwQOIr1sv
spymC0mOOP/G5qVIrG1U5tzq9VhwKq9pHjaMt6hfy+quGNVndngJPWfRZpxkaB1XhqHHDrI/uzLF
2cEJlr7bO7cNsndfn7W7jP3im2eUFwhCF0ORBMw0cTh0FlG/Eg1CMY0udhLxPqqjuC35HIPWaVjo
VnXrq4q7wpXXWTKr67n21Dtb6w3f6+QbNs8ZulAXLSZcKFbF732R8Xw2kiUiO+HWMea9BFNM0lL1
7uXVBT/UQzxbZPKJcUcizQUw452ZLWc14f+ixSXVRLxRRdRh3a5Xiy6gmLQrlsaXdul3tCtF0JWp
8QUXzkF0Lkx3FVx03ZN1WSnurTYYL/lUvDnQ6ndqIh/ULr9sn8DAU5BBQ/GeNVueEIzOnVEszANL
zNdj4lCdy+kpMeTDNqQOXOgWx67wrlQA3l5LzQNJLucca+9xLZB/KbLng1HVwLTESU/Jb5lztC6M
F2RjvqRGfkrm4q1rM4wS1i2CAmYMttlHJr+QNMV7PSx3ZsF3tRjDrvUakh/Mzcw0YsgfUlpTnamR
XvNB6WnHSs0iJ5IyII1E7g0BkokamDzncaJsn2VavtG3SjTgiLYHTkTkYD3UG/4HpV3vZK/eDbrc
jyn4G5cUJmVSz41Dtu6Up+8GQvDI0sQlz+czVaN1cGvPZqDHb1iby/MaD/SIg11AIDCUMO95oUm4
GcWiud50VnZi6PjcmW3MqT0/laoVzkslg4psS3IhxFsF8Tsq9Pnq1ut50hPBAd4J6FnOi5jVb25r
fPJw5qNM13YLSdurRQZQO09Pa2sdiFobuFCNQ1LyHWHsKoJ8wNQ8juuZGKk0kpLv0zM0A40ZV8K8
Dgx/9dLwm159rhLt6jHuIxCNzN8BDitTlae2G5/MuXgv1YxjHf1cOJbzkxFrKb7+oWHWQOW82koa
aKj/go/PXatsZrbmS91W2Q4yM+Y306G/5Of4PRnWO1yKhv1C/slC38flyCPitmGk9TWLqa/BOCwh
I4Tp3iBuLSzmJGa2w4BtIdD20DrLdGprazr2pe0e50nB7oysMmrXpiSltVl2qA6nU4k+KtCVwrgO
Wv91mTr7RnOh1HPV1KI1w45ZcxZ6eNVCJ1/lW+zU2MCZ1BdoKsy2es6r+LmcmbGHq9l7wi+ZPSE9
uiUU9yszzilAdxQxkV5IMRZhMyxdxIwqZZXOuhJ8EZlYJ7ceMCs67W2hpHdVDekRsONzrTD96UeL
wclovaGU7K5VhVC1UrI0KuzWdx08js3q2buS9jlknhPfaQMAZLYJLeos/VpDXyEloMSjM6mBPeva
znBopXkXm56Ly7BlhRHOLB3Zozvjfta56JbceXEUm6jcVh7jqXtXZHc27fz0u4fO3S/n9e/hNH9S
C2/sbmTmhE1su7CfF6MCKBwCu5yh9qRAsRrbAbbBfCus9rLGmu3//avxUPrpmcGmjAeagakEH+7P
2nZ0E2NlL9hEEm71EGrASS8M4nIYUf3DK/153bwtChk56bSrmGJ+UtFLx5mNDDfZQR/yN29DUWzH
cabJJTAQlDJ0Iz5k9/e/3Z+XzLwmDmM09ViN+Tu//e9gMYlReanbx/j3ByuNrH56Ql1VBIphHqRi
FRsl4UTQ4LnrOd3+/qWNn+COJuvtDeuIwJ1GHGnzT+J21tdyzRa3OvRlZ4QZ49u7JcZ2ynFxzuos
P6jefJX9PO1yCXc8m3ruW5jTfpcu1xTuUVKt5zFB1rAa1sEj+DLISIHVXXmW2Nl8tqlNwELBb+vs
UtkdOWbTw1wmz6qVwuafzdsRrGBAHr23t8iAf02Y8QWs0Zfw73/Tv7iEDCzhOjt8TQXn9dMXqxfC
QzJoVodU73dmjVjEW++wMbf/8ImSdvqna5UXQtiOc9zkUvrpE/Wk5s78R65Vj1RRWqm7hYFfpDKc
oJj2spD0hcuQaOV9MS13zqCW92nCM9Rck/d24lzeShUchznW0PmcKOCfPTk+KZ59a3TTPnU57i3E
bFjIYcO2sz6/JJa+7MtEbzY5KuBatesfqnx+nlH87EZdmKdBuGUk7QHkZCXeY2HZfpUXfIuzW++h
xL3H9frsIhRaBzqNuTEOxJIcSFQTQVKuH+mj59whk0Ef1ztnaQ0frKIGKF752lm4Ix2NGuvvv7C/
OGHYwW9QKGwmuvWz52NlbNiaxB0eVkmqHOXEzMnGThQDuzQOf/9aVNg/ny/YZnhOoTVx0Ipv//13
d2CnL4L0p6Uip2p6AGFzKvFS/8NL/MXJ4tj4B9AVYG3/k90BkW0+FKqK1c2bGjzqM8bleL1uJ71Y
jWU/dJjJdfPgKfqtjL00wi56YhH6pc+yby7rdF8vpw5VXGYcpoyHeOpxOjVLeWHg877aEq5wLPJD
YdgrEkaDjDjiTG8KYUeT23x2GbAw7HeTo7kIACREGProfSAkeW2z0zs99Qn41vfwSwdf1cW7xVbP
b0V+meYcbFWybLZuClSNFtYCZ1XRiweTOjzUlZ5GprH+YhX9j+BZ8y/uWL4LMkTAyammael//FIq
vYExs5TVQStoFKa0FIEYoJLqpHddtJRPQFBuhcXi3pYWLX3cdwDdtfLTkHEtxzlxb/DydzJeJYo2
AIVkVL3IrDFCV6WnhmR+GxOfGIyxdYs+NmMVyEnUYMgNnWx5Bsx/XXvVF454JLaFqqrlF+6UeZ+n
6vNCIeY3cdrsjYJE9UY+JJY9+hm7Zt9sOPh6ewJqpQCaLePC2+vW+uw13fSLne8/fkh/cZPwzNj+
Yn5K9/bTZySTFvmonKqDJG6LEofMGcnbMZnwxU3yD98INLY/3ycuT2GONZww7p/uydY0FsZAY3Xo
8PJHmt3XoRtnp5gnlafx/WCIZPu70CBNOsdUllEBJsXFzikAxzq2/bqCQybKqY085n2Q5lj3Vov7
rc+1GxYDnwqvJGnI2+wMVW2ERtNfy2x9mAuGrs72MOYyS4z8LZZblYr3P1vVSzvCYZprPaBcjXBr
u7uBr/SjvVzN2QjRduiBt8m4WS4GWSOnXROPg1+sQ3qcUfl+NEFxNdehhK1xqkb5JAYaSZfJL9wf
Wj1rlU/dkACLN0HLG9OTnmt3JJUiKaRa05wxJFpnQZwwhkrJv8EuxQXZjNNOM7s+2m6jfraA2Mon
O9kaCCtXuJ9wbBQt1RKG/QseKDdkBdRHHXOjNrO4xYa4vfGs+YrxLJTEpxGJIy7CoGfxZkpxQqJe
snR6kHi6IB1YBxxiJxhYpxUmMwZ6buBhKE40xfsy5skikokLk7vDlsOl0KyvaS+rU65ZrJBRnevd
EmyNEfoIsZewm84ulT3W+xcdZfA/PI/tv7i9qXWAvKDt44pSf3pOFqjCW91kltk7y7Xqp4de5bk3
0WbFFrf1Vn99tNr1AKxh8Kj0Pu75Kh12i+yl32b8GAOtEK5WFnm5F7pTZzgIpxNyVXW3irx5XA6F
1is0aHm58UxFBDQpubZK4V2aDojXiucgYhlFKhI1cbA6bAoUzphsWJ4ng3JL7YwGQqkYgzkZclaU
VNYJjWEzn1Oj5gtJKLOdjIQCEpP9Th8eOpeWFDzFZRrHB9NCKFoX9hyJDtheK9czin0ir/Hul5pC
RlG9XO1+bXZdMzw4dAeHXNi3Ew8RmszxycDNtVXzg/Pb8/V/E7Z/mLAZoEG5Fv+zE/jpx/zW/360
9utP/CYqNP4FpISse82zf/PT/zpa01T7X7ax2VQ3es22IPv3cM2w8foCUXeIoKOHobX49xJMt/5F
Nh38SxOYKAUPtv7/YsCmmRsh4PfVDEezRfSfh56MN7TRi//44FQH5GNAAvFFtXr3ZVJMx++L5erO
enG7agpSIIVwjZka58GR7oVstOnFnrL2samVx5bi8TQutAAb4JR1yKgcl9iw4/1UZ+ndWLXKG+Jf
GHd2rbY4kGIGEZalJ/0dGSiLcW+aItdL1ECF5hyJ+XH1WyYjav25J/AUm4+Sr7UBiAZI+QWpFXm2
gQqym1QSlIhDafpxDBCIVMlEdbB0yq5rPxcuibw82whx1k6pN9s6Q43YGyInVc1+lxam3pwGMxEF
/sMqZxXpz6RoEkTN00M7OfWCemhJemymK201MgEznlkL6Q4xNmxsLOB7OTVg9hQvisIgXHPyqQ2x
jNVvWRW73xM7S5wQgg2Zd9EGCJgYihGIqcLi6LImHHgL/T7nIXR2VWPtgxFI2jnONNSTcnCsfjfB
g5yitabZCt06OxCQhBuvEuAei8oYQOnNbiTxib8uE8sIAifTg+jFY1IUDV/WmF1avaoPmS6fsxqF
X4aa09dKLznkMiELri2T9IuYBcHgyySOmFcutdmdU4R2X/qkrAKkVWjiZ3Sb1eSBVEns6zDHEp+N
fCWKlUFK6zHvMI7JnD/P00B6k6dlBACZ3xIBa9OI8/ER0AJIB6D1+5GPlOq83nLk5B4LG3JNvdoj
eH2YVvHMGvS9LsRwXvuaOihPbte0dRBVDq912Z/Kqa4O+SAadFlGOK+l7vfsN85No0LmYUiXJsB/
cj1/BgJDgGSn1FFeTj8QPdiQfNb4TnooGtG+KL43buWWEYf5MuZ7czLJggZxp7MsDSfcZEGCmCkw
5ZTexGPRXdxB6tFGwj2iVxXAOVfLR/mfBmvfut+QR037crLENxcz32kmnSRqWkt5SJrFRBqa/IiN
uP5kKSSbDGJ+rMql2ONHFwg9GnGocrSG0Ddt36i3YEcYSbsBZMaRcyHddZ3u7ZLSMgMrVbz9ZMsf
RACVxyFlwosaEi9UMgowkbP4ViNRwaBUlYQ1oaXx1LKHzWKAVqzAj1qrgqNMnQqAjL3wXX1+0qxK
9YmCelaK+LjCVPLLnlLEGpQvFjlTvpHP2SltGXIrzELfDfReX+ECBplGpZZLM8fP2tqbD0bNb8op
H882FisspJ3bok9eFca0Np3/hFGAmCbHVZOwy6aV/DBmaLAB1fFh0Sb8bIWZN3eYFYg9I5FB3DYM
kXY8Ld0oJtWqh2w4Zk+9XQ6IwrQ12RPno1N1kRiA9Gjg1biwECtS5F3HosW1FE/THdMmDTMll0Xi
TYXmg09dvrcNh2qUOOZyIiuI7OFBLhIlGZcWKNTFVucAToEFe7KXw7vWtuAEE2hBO3sex/R9yXqP
e03iOfZNtW3kLVVv/wrQXU66n5qge7SpVM9p5ZVM7t0GvZei7/Fb8pvlPPiXzN47ac0pMVNj1mqC
IsaYxg2yuPkCWiNCT4hpK8Hwqbvry0x06jN5LPNtkSmQO/Mv+ipUbKxkcpXtcBqU1rzNVD0PQRFl
8JrE97h3u1DojXguuwxJm91Y4kKpNiE7GFcjpOOhFC3jz0gTc6Q1nuHdNGZRnzQPNbljTDcTQsQH
FjLKIxYa503HZhYmOSThtfTg0Y1Jym2MipTINyLsd0uxqBc7hvI8xEMfJsMw3BZ9WjPJFNUO69ay
77a7lqmOTSg1QeZxi/NKaYsUo9t0h3hbRGLpD1JTU7CMm9andVeihWO7upfG8lqN1Kow7L0rfcS9
M5tohvrcmCBmDi/2h6JIhf2kG9PRLDQXSTdJff6gNQNzCryFmTIoZ5bhKf4kNEyVCnACt7PwFxxP
SKE0zgN3uRXIyz6tijpdFuFBpVtGTJYVYqa5xzA0OfqH6zrZM7mffVXq2LqzbPQbrdtjfKfVNoYL
riagLMaysG/wuBJxxh6H3CR+S3aWj+H/YXRXso3dOo/qTQDG7+Yxrp/3CnFZRyywcVAj3vAd2yuv
yyYmUzdX07gJzJo+Z+/9oTpjLtg/IdyHyuzSSLRm4YWY1Y8INxDaK8373Dqf8fTW0co0aKf2jQA8
RSidYjJxTqs53Y2M7U9K3n7f4E7FEI+ojgswANJqg0J3qk/MJlQkpnyxlbpkO7kJ6dZNUqds4rq2
IdAD0T74tgTdhuLyO495hkm0zDnvWvvruon0qk2ul+bDV73O87PVxCz3F0iksSEXphGZdsM1gNt9
U/vJPH8f7cLbzc36FasMTLMPXWC2WPElrgkFJpuUoz/3km9ECMhAxUF7F5O9GKSbtBBC9MTDHUGN
rSavqOreG6/9YQ6i2BUWBcM0m1/Kbkxh4fa4b13+qLVDRN8gfXzvRpNmr2f/BgmxBGaAzhGYanbv
6XVzVD8UkDl7L4kwcixjsgMm7i5OqekLhHMeGIPxKARksykhjTGbWa6Ntii+6Zvqstz0l6NZ2rts
cpYAdVy1o7Eqb2jRZTQsqxlMxvKtT+OFVth2fOnxHkgOzCMVRNozbu/1LifJhg90RWXkpw4hg3xg
DW9/GvLslds+Hy6bkfSpdSx+1lCXx26Mj3Yxy4AGJrkf+0LeWcTavTqZ/YiDSgaokG9Nve4PGPYT
g11G1jBQjvmgU5Ganz0rh2lk2R0KXzcy19jWN0J2wjc9EaVAUCWxVfYEfDap9e9WNVdWuPA9+zoB
D58mbR0OKhqPgzNb7leZ9+rriKo3a+Lh06oaShZNcOUOWTMYmADtCR9qRgqkqTbDhKpwYXc0edjl
LYsrQi0fWtezHpin92rAqalQYuiNHlhmX7z3nUFIJjdqwnfKmH5LZu/sfdNoFrdMxSTzQPrFOgao
me1wSYxH9n9jwDj1BmB/9tIDOflWJe2pkCSeM9hOk6BNjO9Yj63HCkjMFSE6lg6kIV5OAvs4H5sP
1bfIU/RSMzF5V3XThzcfSvFNMx5zeF6QsBR7r7LvcNWc49oZHJyOej0faOaIF8Tg53yPEwfmgd47
2CEt8cVqOvOijcIKsVIUkSXoKJu6WYuwa50yqgejfugMkySMhY/ids51l74zrjE4DM2IhLNzhzKc
5h7N/aa+T7Qu28WbKp+EFD1qeF8MD21ln1n0lXsmQuILp1n+hUfc+FIA83vMs4HkRtLZj6olqXjj
1j611QTFXTBfzgl9l8VzogtWHZOylL63pt2JQSQ3RKrKPGpE4Z3AoU5BWs5a7s9m1eCxRH21qhgZ
hnUevqjuOn7HxTwd3L5GHZRlwyczSbvPtWF1OfdfTY6TgVooLy3EMFRXTMSgndcZ7UMvsTRwwgb0
SZDpV68xmKMVzTJFIuN+OHuuWZYRuh77syRh1X5J8s0NMrmkufnuaHrciOQfYUMmmiEyc9O+tXFa
v06ORMJXO+NjsVZgNbDXKJeimsVrXFrVrotdcOjlOhdHvCHY3N0scX3ThPzs95vxRY3n+B7+V3WY
S45XlAuPsqQ27qt2/FZtFholdViBDmty7j5MNh9+m6GcyifmFQxVVUffy82Yk20WHcjjaVgnbRE0
ylpAbO2IhZSbtQf7fteF1hqXOHFFHk2ZBnqyWiE96ll1gAaS3OkwJ5YH18m6+tOcpLMVesmstjbx
NJjCKBbKJvUWoN3jqOuw0Cg3xYZGy51Wmo/1r9i0camJn+pRgqXgqwGyAVkrZlMJ7B72GJarqiO8
KuUcZQ01UzrZxmFIga4DtmdVCeOtcQ4I7hrtGwqTOFSVLE5uxDSJlsRXtctY/yQytPUR82yuOJLT
B+L/DT4w0mxQZT3M7UAvoJEdu1p2Gk7Dopxa2TXHjmsyHAdD3DQZ9NBYH533sqvNq1pBLiVythuy
/Vw2T33uxeIVNcsYlKYnLwP3I5uTdbVChtzuD7iqycEeS0pwbSAkshUdSZmZVCNhczpHqB/zXa/3
65tKYX2WQHn8gv64dhp1X/PHwlxvh/umEQ3xn2b5IKVmndZGyEAvzSa0Ug1tlZaWRpTkDDERw1Ed
tCR0zvmkBR3pXrem2ZbEP2rm554qMhrmGT5upWVRwrOO4hzny6x3QzQWzlEh+zKsadwfhkR4uy5X
9TfLnM0DeRCND669RT6G9NtBnrkXiTGFXb2xF0Rp8/X2qfxWeJjGcKd8MubU+65WSPF5J6hQVD1o
dH05tFrRUkqNyQ1rbxfDPWvViOum3TXebEUt+G3W02S6+Zh4UBLEZRqxwkrpRpT8a09ND+rdKQ+K
iA1U8zxJKmlXhG4WQw+vT1lQuRvGjmRFBBueo3wajHV5aCSw8BlW6pwTMmglFSFdiVSKCEB4+qNp
bPMSx0Jw0LbJgZhz7t2eg38k+3EpYMCvHTCkDpEDDx253KeD6t1Oc0KwbyXsQ24L8hEKUB9qXyNd
U7U71y0nuOgwu0AC4L9xqgx3zsLwrtFa9zZX2o7UcTWPtCI2/QyB4yuGNcc35IaqKUEwvSpN/4qL
Kmfx7u5NMEuEmzbTdxUM2MFF9XNcShCDGo0n1FkoRAyr0eEtSCR95LE2yNHiDd5bGk18Wz6m9hfg
Zec0gai1tt+rrHjps2m73pBmRkQpwJeZDSNCQq377CmJrhC99ZZjmfNLIicCamb4nxstvgDGzjMv
MWcSo+2s4mrpnb2m5k6gd6a4KZIkv2P+oKrhSPKnG02NOt32A/U2lCfSn7fxz+z2zdFr2wJkM9lT
SeaqP2RFi5YBDT4AMoQAq7Q65gmHiUDTXYd0Hk4Okb2+CqjkhGgsTNOlAbJiw11gH3PSnXK6X/M0
2SWi/Ua/Rim2VAyNzTUrj6QWT8TusTv+goa695n3XAyjjJ8ppZ6E0hJd2w3OObUNGbTzSuFYp8dY
Qtz301Hpwmoav3pai1xqAaOf6c+VwpGXTSacHRuuFFwm90s6o1clLRRyjepOLCpj64kcb4gya66f
qyW9EUr1OjROf1j69LGztXfw49R/C9VRlTTVY1rr0KWg9xtTZX7vsTSRJ8VWvFHK59lxjfemKZV1
l1SujUkNu1gAMm1M/dUuH4A3E9tQJxnkpsaNv07qmIMemSYEJ94iH1pMYTXj4zhm7DRIubN69nAU
/6VGjzPjQBkN76HiwGKtZFg1sXuYAkff7dJB4U4oI1vNu5NeUUquIplpdeKQr6pxLjmrgk+TbTIk
0FCBQhXJhebbOg5ENn/Mv6NRTZtbxILukX/gP5H3964n+oOZkQKcuwIgVaPmp8Xi4aoZ8hrnzUj6
ipInEcwGnKsODA2rmE+rcHJude2545EUFBqe0FHfZoFNlSDdGYnF1ewN+jNQ5QnsVay9zCDpdY4E
e+4gIWX1eHCm9mvirifW5ERriEY95olyib2eWqdA4YzD6tRoeKGlkTuRk9vFqbEY/2F76QNQ/y02
IranManpXTLdA9f5rpaCKz5eLIb+1X1rYmVhMOMcKxN/oKMM6Z7ehQHiWiqfpG5+EZrZn4dYISOx
s9lxFwYZEWqTRKIuNVADNGed9X/sndl220iWtV/lfwHkAgKB6ZaTKJGiRE22fIMlWzZmIBCY8fT9
gc7stl3Vzj/7ulatlZWZTokkCEScOHufb3cNZMHIpHPRViszc94Vuuy5A7m7T0NmgciH+5RFFp2z
drJ3Hllm6Ab259DprcfBdzLsDQwb4oeohq9O4/WPrH3M7bgwTz3Iwze6phllWunaCg15m2vfoM8C
qnyrzSzbB255K9u8WYezLTEIJUPQbT18A94qNePsZsnGsUBz7LJkUm8ENlbkDUt7CfiZ5y8MNBHp
BoPeeKvcQt95Zk4iNBueZpzVG/d+luqjh9F8jcsnjTew3W40ZKStXUzTZ+osHq1IFW9Javl31WCH
t4hl3Rcjcb9FGlc72DCjualpQ5/nUYZrJ/GGcq0Sc3j2R6e7FyKW82mxF4AV84rqii5owfxiSww8
k5PwyBnN8DZulowbJZJSrxOmJZgzRUWRZmicyNJ2mDNgM9iTLvk0Rc4zFYLzWBNDtIvqqd3zHExb
VzfgoAP/ZfAJfFFxKR4jM1frJibVzmrCt2LEEJcWoY9nXYhkky9kkcMgKGqOoPObVd328YEaoh13
kasrXJeJ293IkvVn5bbgq8lrQVelSZTHq4FeGDVNgcO95HBDeTdUyoHqXukXrWR9qGvfZwqTQCAT
/Z0e36RSrG2sC5DpMIOfhsQxn3p+gbvx627+0OEKgM5PPMDKpkFNAF85Nbd2p7qjt4yqrk01MF9X
lwlTbkrpDRtWsGqhI1ExYX3HJdJiTdftUgmxyrwWmet9wkHv82h3abtXfgzgxRhrilafJM9VZOQ9
Dht7fHQ6RfpUaWYKt94EeQmDXvCSAxp8d2KGXjdlFEYjCJtpepgyfABrmwdtO9fLKKPXcPAeBVs0
JWihNr2tvmH4L7dIBGcI3ulqxld/ozK33TiqI5MqCevzGPXiQ5pSgW8cuQwYaMe6b+rKwlFf9/5D
g7WTildH1X3OpPkHA2fsjR3X9GWKOfBv9WS0HyDdmSezGACGK+RxDq+NfW5wdT0ERsjxRTPVcDCM
WHyeiDK7aRu/x+q/KLWgZnhKyfzTjC44PhN0fhMzPU/AFA/lgEV0Q8hsCmhGI0Kf6PADPgNqZed4
wMTkMKYyOHzTBeHlrY7I+c6ae8JuJRbASYEupw31ZJK4dJNKlsoyj6dvuSqsV2LhKdRmt0X3o8GE
4SCAphilSf2hcwn0Hgx23aiSbGbcUhsOO8nWjJr0Shmwl0AfFQcdjt4SZd9uFeFGR2Ux0kVlb5nH
Ct39uU3LdmSVBVITG4Ncu1qGLCetcVZZrU74Pfx9AQdi2/SzusIEK9e2yrhLDI0a7GNP+kj31mAT
G9STSX131FU9kPRE9U8706NLY8QPU8z0jx9EPU17Qogi1RS3XRt8MXrL2rI4MTkeOy3hurN1i88F
cmCKOySp7esqtvx7zMQA8ianR4v38GUw1w9vgFNHR8W4pt+sb5o46G4Z/syOZOJ9hrtPzlWI5y71
p7doKsidl2BeQj+lrWiFBb0yPb3APAh3ngYzr4in3Brc6Fcx1MV1r2GyZw1QyHWVlZNYEai3ie3R
2mAT81atg8vAMGf9muD/WXNUmPeTHrHKeFbT3fteRR/YCnICkRzR5w+jwwDKFLPZpE5WEULLgMbR
8OrN4CDf0GO1qDSqeGdleCACiHxkzfLvzfDc2ON0N7QlfeA+ewka8dGOWKwZq9gmuBo2dEreghJf
dBAheAwMq4DkI0UYllu1E1aGF1CCRYpS2JSKowIQblRmuBBRNN8xY07+Qlp/UA0BYQxb7UND7Cms
2qt+lv0nY0QGEYyewvcxd+ZMhTziXrhSPRv16HdvRZDW56Grz10l8mllVj5bu7UcBOPcuPPtYGIQ
TMTXdWmKI5bPd2l43W0lShJ3Wf9xws74CySO4HZwlkSB8dgrNeIZrz9ctNj/yNZ/J1szeYlm/L/L
1h8mKFxl9JNw/f1n/hSuCXglahdSsmu6YonPRTf+S7i2LP6InR4vKDXCj0MhC77aFICrpSddmDVI
2n8NhZh/4DtifVkI56aH5P1PdOtfLHimbzomWjaDw7Shyd5d7CI/WPCAtViJE9bDqSveoybnvvv8
w9X4N45lLtaPqvi/vMAvLls92nmhRl7AJwMn9sFmBm9Jf0oCelrvv3+pizXthxkX5H/fX2ZgbVvC
wXd+dRFPVmPlTi6t29RBTIGNURjCNl1EBF8QavipScfI/0Iart+aiIeiMWZat86UlDembdZR8U7+
sO9Fd1EHACLwrkIdmVfYdLuvCbmoSXHstGwMeTBdNV/nTUB+I6m75nRwpVGFT1Pd7lKRODdQpBl3
wXuLNpKGddmuBbMUKBuac4boXQY34M7YAVt0XtRx9lgHIuo1AxNl71Ub3gS1BR0TgerbiRttqeR5
GvPukId1hzBCaO8AGCgBs3PwgBNtHNbOk28xVveJ4Dz0TCNCGvVboRnmd6R9x8Kh5kPaUj8+Dmi7
stzafcQUolrT9kaRRkPSSXP1n1Xj/yeL13bs34+TvSQ6Sn4Z+v7zh/4aJXP+AGzP78FVcpn5/p9l
wweJ5XksDAE+roVg/4PfJfiDHQgDimnariugXf33uoEVht8GxJ2sI18I4f4jvwsQ/Z8fbHwzgceZ
hV/Ju2Ax+sW86/cueYhMfe59HyGKaZzKX2szcOi1TfUxwRc7luGnqfSBAKOKxM8mfaG1NO3qkMRR
d7IrMl0CjY7peKEVbjXG7vt4Ithbu2X+VJUTdBXG5q7rsH0KQT77kMnrN5PqSScbWpLRM6Si8kW0
mLVUMUBO6YWh352wJCJvwQHKaXTeShOaFQUznR1bUfescAQEL61bGV+z0RufCY4sxq+Bx5KbQgqX
w4lTxFbjh/SjMT2YaaaIl+rD8gm7HwNb1PEd7vlWWBbROJXxZEgHT+ocl/0W+nC08sjDo4m9DMJ4
wh5Plh6RHLLY/5RnuS8OTdv7XJZKiD3u7Qj+l0VrKXOXmHFhV9uQQC1nZ9WkR4ZN9lkWc3mIBhCH
jj9LzLIy+6hTbKCOFcqNAU1tnSMCvgiRTg9F5Vg4jZvF/aYKdY8KbnpXYxjLawLKjde2yXF1YI5/
js0mhkIBz4Nk0b72XlST9C0nKrCX21nPSAVjGsJYD4PFJU9EYivu6sSGX204rvWka59IRiLNOa3l
g3qVkfSPLqSCp5FTK1eZzDNIsFVgPQWZQ4NtEoP1FCVtxdi6WpSIlpQOUKJVa50a26a95rUN50Kb
AB0UBw7zHBJi5DtIJjX80QGF92Ahzy8p6PxtzlAwY/I0otwVTlT+uyku+BnHZhTnqMoRAHgAqGnt
tHS8UulTvTodfNK2l8sccRyBPY1GJ3hBQwZjiOkzeLE6gJ8rDX6z59aU1pOwHD5GAYPyaiA1dL6C
RWZfw0J33tSY182VbH1ONnps5kOA0MHnLCyAhBGJYeRAznygC7kHEUemhzaD93qDxMsbGMALRTQW
sJauL4B1wFMgcqKwB1DjTKTJbfwRd/yGYtgVp7DPh3DXtMxcXreqB78aIey8pykOaXAm/LMcl18L
8xtabY4KVK8hjmAwXRFWxB9wBOXXj2xU7AszXu3VLDKuoB5G/s1ce/a1dAt5PY4xX8vctOqVgha0
uaH4EGEnzHs/6V3wrryi63XZuOsN174ecot78zsEMh2i8GWga+yvbeng3JKD6OcrrS35ZkJm87+D
0l0TcGNNulK/wsGg91GSOvIcpV2wzewaAl9iJ/hxQ7eDMVwLhu9WkZ3zsabC948xYtQHDi+T8XJ5
l34+d9E+nyQGHkKuebOOcrnL2PqtU6Bz5PU8a4DJNXj1O5oIfT0/tsxQZQxyLl+pwPTANUkXFbCd
ggXG1FSHidi95hRMC+OdgxfYYKOak6usgmYAnqoGRDrkrFBeWuu9LExr2iUgfL8hhXBHpq6x3FPW
IuVFjuEXVxVSL/kOVjHCq1fZuB69rB02bSBmgG/u8GAOWKJ7It1eGTfrUDWqzvK5T8uCPE0ZqGPr
d2u6Hv60cgT09BVdpWDbFSWC86QZXnFNLzxcOM18mcg7C7HjgYG/FlSvbtQrrYqG01oK173nLr5K
kcd2M+UURsDIOXdJ23xJDWYY6ZfyWAB0HR99F7HWE5obW+hB82G4AEfXlAafDoOCjbHPKZt1O+jc
3jhBSZeQS0Z7ewwcDytK4H2pVepBMygr394Svw0MSzSZvI6iVF7bF4b+tHDHNdmTR7erK4LVRDHc
IfzILeg+EW2NlrEKpuzoORRaqmt7xIlX5X4ckxo0ReeSI9ND3pPBBa2cBICVl8XimXOgt2MMb/oq
vcK+CRkM3qe9b73njneZuhm9HfjD9FjTi/xqg0Z6YnBwIr8M89eU5jhIEuOZaWD9EgvZkM2b0ZDM
Ax+GuoWGK0YjJ/YCw1dO93Nn+sW0Lckw+5pMUcYTAOPwAMLBI7M79TCxMdBjv4JsowM6hB6BCMKz
rruZ0eDCAaDoDAOtZAB8zPcn4ewdnag+aVcXXzFzx3ILBLXPV+NUTzd0HPxTPhgPFgXuCDUBrvU6
8/vGOuYcjevzLO34ujdxZPXuuMMr1G8wYapb5vmw9xldeF/2mtVk8rDPGap7oKnBwXhgeLINGqxh
eI7so4LjLZ5DYNwvQ5zrx3yQ97HT1w+TAL86RA05lZx3HkuP4yxItNa/qxkrgYeSK7oojH1EYhiB
qftPcyTcD10DUKICHqevnKGslhxilas9AvLy4A/7URG23ilx3zTkX7iIqiCWzdg8ktWGzhPWrXnG
EFUh33nmNk+1haseICV6URurLbF0SMlgI4ZPoRqLnDDezkl3ZoFDZw+ik3hew5L5trfrau2PZvsk
8Ky+JoL+NluhDcsjlfS7TENd9y7wfXpC6aeR7f0A8LE7tcL8tDQib1UzTzQAh1G5kDHD9kjKYLrp
ZSAeJ0ZPDtOYWufMcttvPdDAT1NATsnb2Jp5f4ZQHEYHGBPZdZRndG5r/VFMc3iOYwsnJRMb+NUs
TvEtJJccVEzvuRDtGtu407p1t41gqB1PRvGV+ZPxWMPW34bOhGiUtP2rn7jhJirI8A5U4ICuH0CT
ZWWMCZ9jqDp5RpjdmiGO1g14EuMss8rZeLIDCl3k3qqX7nhDZ6n8lHQtXslKPYedAptt6peWLXGL
BuQAXTRfLRFdp6Q3HI3JkR+HgZYKz9ykaak31jY04vjQRDK6s0liuO08vfc7WqaZJxifMi18o16l
Rnkc4lbyCX2y22NCuzaMCHcciSbj5ALXBxIXHwtSBPYitz6EdPZWUe7SZhSVRANtl0Y/HSJLIbc2
QsG+H92AnSLAeBLJmlE7enEMyzEEMTI3p+yzH0n33sf98FhpiT6vS8ZaiRKA5zKPO8NrgcZppCvs
H8+uWdNU0jSFLHtUa9rDzi5oi+IR1yRDYSnlx06UVsIgcJ4y5r5YYmnaOWjxtDbvGfW2dzBFpieT
NNrD1NjmB8gjLFAQPm9Zgfp9MkLp27RFcLZbs79SZRfzj0Kqg13M9UPsFDSMp7IZtjBDSEGMh4rw
Spl2Z/xR5kaH7jUxqlAEs2h6NpucOR+n6F7iLv6IIQVtwLFgnEZEtj/3GLjoHI/4gerGvnFVMe5H
E4+PZAR253ZA5+ltp4O7KgoGNLE1dMyMEpni8CQUbbZWo1Pv6AmzOxJYQ2qAV+RXCqPYCyI2gx6A
Jh/DtPJ2oMDDdMt2OOz9tEk2QN+gs+JWM0dtPcRYEUnKTWOITfjCD0z2A/A046k7jFrSjhVitHf8
zHjr4Zn21x7rzXtad+43n9wGuAOuM+/joM2/KM+r94EOwm2+lFbkvxFM3U/McNPfJoa8SN0tGqdC
sO7x1nV+dzsoS2zCKYdn2Nf9hlgVccjSoj/NZLzYz+xvTIiWTDj3a7hKxX3akj7cZE71gMUvch+Q
+oGzOUaweMVSyoJykJ8zRpqjHaoREmFvUgtmrpXdRWyyJAePR3SzZotBOhgxxfn0IykDbgUIHlbe
yY4+IuBiZpltet+hDF4j2FkPczgsvYso3tVZNx2dxnFOdRnXmlzt2tjg4qQ3X+XtYbTq6covk/He
ctrmKR4KxIn6oPx53NBRqO8KEL5fSE8zr/q21jdW74RXOvJfKNSGndfoTe9peU5pJxD13mcZnCmG
hHOawUx/7pJghpM3SI0poMpLpIVCuPNDZ5vq85gVxC2x5OUMCzAfsLJLVNOSjIZjhm0czyXOqXsj
mOY7I2awCfNF4nSf6W8+qW4qMw9TSSfDBc/P4nYdjszUxrb3UFn5B2XnY3wo89oLj3ZpvrVDoG5H
h0IO4EPdXWcDkgaz+lO2RU+LkR8YaCLxr+Dv9ACTqgzvK1qyuyVrFFT6GnvUhznG1y1t7UfefSRU
fc/ud90W7KDD/vdtqF+HA5cYL1qzwKWJO5IQk39uqUUYRScRUdd6WktiaTiJOkksnubJa94DbSXf
myz/6zCi8+tIVwDWBRiUoINoMq/568RmHvcTk+ZNtS8B+h0xtavXhoX5LTPaIt7Ab/kCXU3KU9T7
nX2ttYubifRcIy5olKUw3fHhBVu3LqW+K3RvnQrDndWNFlbw0sdkkfVZRQEo5zKkbCuWFJHItAMO
9IQvPgqiZeAzjJneJ11HmYmF6A2IxNA+NlbACMbcWtaAguwyNPNp5jxBRIM/cmCLQsem1o84i0Bw
tZ4Kz1avQz4179wy5TeyocpHG3QkVNZLnhHtVfVqkqoxktIM8mpZO00OWJYRnmewXw1RxRwcri44
/In/UN/JShHkoWOLUbDG8qvXy1m4cGvr9Psv/Zc+qgxoo7mSTg1DBSbNmV++9IwKGUwwErUzLedl
h8wbaBFWznHt9y+0/KIfepzfXwhmH2UAYqH49e7yNSe4mrSLPS4dvmLl489ry5rv55KP0iQLCp/I
Iw4hM7vs6z99dd8kghB/maQpjUP253tbGZPloejjAk2VeHIHpjWTOpmoH5eUFtjoAGZaj0OAMRQc
237/4tavc7AB3WQpTBgYlmeDPPzlIg+pQ+pHqCFk0xBllmagT3vrZbV4KtOGY7O0XD58Lye4NPie
GQXQZbeYBiMv32PesZ4ub+g/osjfiSI4GvhufiOKvDUxokhblT/pIt9/7C9dxHL/YJHEH+0Aw6Bp
iXLwly4i5B9LY5F7XLDY/QXKCogOQKVY1lceNRr9/93blM4f9PuZxea06klWXeufaCI/r6eSw62L
fG3B4mKQT/CY/XyTz9VcQ/XrmLLo82Jes792ZzD6LbHpQ918+uHC/Bt95Ofn+fJiTJEvyJNAQij4
dfGOnHHhT7byHBsc/UtZiaep7YMXhqqXh2lZ8pjIk29Bn+r9/+Gl0ZDMJWHT5aL+/DkTI7PGFtPl
eQ7olpUB3PdtPw1khlH+WU82GjDzYaam5QbZih7J71/+531y+eSekLSo/YAFhc7MLy8v7IQgdsh+
5xyeNCWaQY3CpEfH1pNUy8uNS7vn968pfl5C/nxRbhWJSdtlFaGr/qPeVaoy7CIViDNhUywbRKRd
Cwbb6p3HCN2LajF3ysTmxTurYyshfaV9d+mNXuWGy3Wo3Qr5lq7duG8AP4fbeSaUyvUFSx4GJNM6
9CrE75zMFX0OEs7YgEcGDe317z/Hz6ra949xabwjD5CpIX/BqviDb3ejF4szHUvulQ7kCfIQPTm/
YZWDpVUdxiUN7vevukyw/s/e8+erwoZAQODB4P9/vng0Er10dLR1TpfYMUyrCbb3Mv5mpiPekyWW
1ZHKOqF40ha+hPX8/vX/9cH0KHSwB6KIct/8+qz0QVBmdTZa0IyXxMTlgcH9Biy9/9v9/Je95vJZ
SS/hyVo2PKSHXxaBcPLa0jQ76yyTYHwwsDhlO8jXtLZD227ex0zKtx4dkKfTpMusvIGHxUg9sAYZ
xud//sGB97FakqrC8Ngvd61AXQxqMzTPXVvzkEgiGKojBiSzXyVlFvwfHhKPZY/nkv95/8JlsVRK
crfdizOpXv4GDyd9YrkE7VwCT5mHo3HX0yOt64S7PCBA7FT0wYgXMbUM+CbpXB0Ml0DBiP5uBGRb
0HbPegLSWrSaOO4JPiRRhKcML9A43AQQLvPd7y/ZBYX1y83qCb4/5G3HDrhjf75Z0zwKO59Z2nMY
pugYM9X4/nLfjG2hXrUGmZT7KBfwVoJjgc9sCwWb0q2ZgnoP34XyIckkCXTzMGNJtUKzeb+Eov7+
ff6bVdAjYYl6irrxXzVrA2tUD3TeOjugd2jTL5fZUjTILZPERlLm/q5SXXbQn55iqKrc1ey5JgEU
PlLhzxemaCORmtnUnAc6ewfkEectxInOX2xa251pj/fadml4h0lIZQ8WNS5XxCQEj0mXUXbZ5dS+
21XPnW6yApgGD0FiI//I5Z64XKKGXcMFhArgoUHQPkxLQLWB6nwtcAud5gkB5/eX8XuF/eP3zWbN
oQNJ0pICTsOveuTsZ4FHKRqdK35qTVbLrDepZ6R3tZ1jWywZkRrWqdczDiMcshDXSU9yyS6IkR9W
EIJscz3RgVyLVDAsWLTerp8jo93HbgMwvbQiTNBG6NBcYtKcFogZD8YzHuWo3ZheVWkaotOSExd4
tHFMYfJkpM3QbdkCXBIllhlS6avyTBZKfPCbIj2Kwq9OfUovmNF0DTsGQh6Y+snL7qxqyr+YWWNt
GObGNEePcIaeO/bx+wS7wr1pp7jcJC379w2aK4yr2k7VfW1CsGb8jDiJlawa8va82K9psXmGeunK
nGxWO/S8xwCojgnKI8pc2mk0Q3DlRRrrlEu+7dpthf8ZWAcW77Jo2mw/wzNk9L/rpL4WpPBxXud0
chRRR7mt+vDGdIPgcRp6lEyPlr0+w4qycPk7bekw6SYyZgXJ0FX3XlTkzAEEMg43fjoEL1Hcse1m
3CMeXZJoBU0x2NbAOqItpUGw9awWmQhd03ljZpgyofRZbSgBF7lXsQs0ycSPcbQmSTG0MZ2CdEPU
HOnPeUds81nHzmxhglMI053pqRs7grh469pVfTTGwLd2ERafGBdrMvrXwAziE+nM7RefmXL0DhFj
FUlSvQFcGp20kHqnQRZiFOGsaprzR6vxkxvBRNTGpw74PLVVxfEPadAj/HOHLa76VASN87GyDYcw
TRW/c6OMX6MuTBfZOCo3ZsfXs47DFjxxpBwIJV6/5sYqTBtBoBxHZngNMpFAHr7LmsGE0Uki9WQ4
fpId+tJHTbkpSxg+T14fktvCDQBU1NsUXkEmPeBC6S0uXZDPoeD/LTEIKDeZTAxYk8nEvHYBc8cK
1EcjpvHN281SLGgoDYW/I4ad4mcG+MxAIle6XKifZuRTDLGCy7faH1B3GIlUEy2rMH8m5pZvbArR
dfE0o4L13pISihpDRuzEXYkLyGIzlWXN72AERL0GuuGbda2ZL5X2qrE2Te1vhmDg9iojlPsm61my
E8nwpYd4uZ4nkplDFBOSC0zqVaJ7WI0KUqUvufC0EZv3ho7PNa1NFh7JOuTJglB1DbqS5mWMFFkU
Nr9+qheBlxMHQd4e6mXnwtTLpqI6ZGUmnmp4efxHVU5fpe1Zn1nOaGbmMiiijWW1/JtoZj4F1A2F
z3clcfYWbdF3uDhasFOvCMPgv6AJkZ4w6bLEcK72j9ElTtqrxgfhuGzqicGKelkjqeH8Y+iwiV7E
xbDym/c6WC7lRZNumo6/vbxbpA3kSRs45n1F2SkgyyfTfX2pRbKc2YQ7RDoE1oimDuhKMmuWs/G0
SPFMlQbbi2mgSzhu2Hkq4OMItud2JBP1kiWM/8h5s4pFV+aR5JWyuG/e4XaM6Ir8HS5PmjNI2NgL
sp7M8CXeBvBh866WdNQ6iOpXklmofsekmR4uhcKc1WSkXlIFxUh9nzY5X23NmxmFn74jAyCNJUuW
cFUvduOYR9qtQvPUwFiojtxGfHe03Cneq5qNpyEJtgl5R2ZqUoRXVR1gjcjUK9AJdvMpwxOyDUVA
lU5IAWGeFeTT67rRvHPgIFRQVTVMSCmGpiV1KXAYIUGQmpHXvx9+LhmDUxosiabOJJlRZtyb4GRY
6PJ2cCY06cKRb7FnLxr1rHmDSox0tXyjHNItPuTwM5RSXry8PEJW6KSo56NeyiB2nnajh7MvB9LL
g4bvSBENBFGBZiEIDb0tpcPaVi1HlSwukitrwmXBMkCSO9/0qWxs75qPUx2Y5XUfGMdlgtyIc94t
Kp7eIytaJ5Af1OWwYU4m87cMhMP41VuGqMd7ifLd3aqB9B2MylBiAYyV3LVwehFsaXjxZkKHG7hl
FI2/Wn4ApyTxntKMoLhtS6jd1fek4EtHiiQkrumIVZsjwLIIwDsEFp+UXJU8S4KjO9H1q6FCHpS7
vHwxYBe4uAry1lKvKRMVBxQzwnXZpfZ1aPOtJqLxNyApluswmPz5kiUPuH68H6fIfWNSl+cV1GOx
FQmEjk1E8vJR64Z3crkTJYoc04YJS4BjUaNvvxtJZFRHzX0whmK49qvlC0prGLQ7UYX1vtC0PxNm
bLH9cxxtYPG2FEXCB+uwEkNUPGIxxFSUpthEUPiBg6UcQ+ToW1iFloROW+DsXrHOE+wOCmExVCge
9Brl8P7yCdmJqJEbIDf4YIB/XQ68MwnXrzPd5ScS7pjTYuk2VwNH2qeu5l8y4sDX0i5V2kwyBDmg
S8V42Tan2eSOUjkYbtu/uDgcBWFL+AZEb1Fs9BL1fLlqWvVjAJrfyueNXt5O7PIpsiSUb4oxUBts
Ml1rBEoeq3mC8eLZs71j8B1HgtNELEfk1yRrccndjBtNcl3MLQ9nNwvHhzgJXXs79Ag0U4LBcevA
5XIeRk3wHsLdkiNsaHOJuL84VhKMN+VI/xeFVl5ndQV0JiA0OwdX4/LTeReL+hG37EDFHmZcaGDQ
1ilJL2vfKFLjqoosFnlKkWg5kjO+M+Mu5Z6YlwvwfS1aDu59KlgXloWVzCZ2nMu9y6gF29rYKr0f
vWT6rNmGzpf7UzLMdpXSCLjqy1pmt17nc4v4JmBoAuT7mziatP/nDcHQsv9Necx+rmmha+JtS3DT
jLe+RS69lMtd4Y7Z0uoWIdnW8ECvrLq0TiAjWV6zxiDAAhHJAjTsXNxMM6g6rxY0IcAt4u9Jlg/0
va3KjA4AcjnwZxOFkN5w9rROluQjcMtZT07sVqSD5RFPlhfW7DA40RgRVdw0pMmy2tuJdUfAx3zm
pM5NbRKR0i0mDs3AM8+XzFraqVXocbEZ11q27zblKtkMFdMMYgMCUxTZ07BWfcuiUEW6D3e1gba6
LS9x4GkHO21r1xOvC8JnfCgmyZFAcVR7CZZM8sjBcA/0pmfMYhCyNTap1CS7aGqh+bG3/GTct11f
xncWinN1XbKMnvQl597x28X/lDAnsTGtcNZPrdNRhERGFryYg0quSjUun9cLBqJBhPfY+WNxJ2zn
S2yEhKYzurZ38ho6yJIpO2RR+i0CCrHyFpKzDewoW/eVzQM84qlLE8WONCXMHba0PAMqlMl9ydKJ
65wovtDKAaN1ZXSpvTNLf+pXUV2hc/djcZ0old7asrGsNbtmcc3JftwvbhVIoEqVwDjs6lsw5tQL
rhhZDCkyw5VuBJiIcWxa86ZeFv8bBr1pRAaYBE5FJ0GFi7zMr41K0IWhy0YIb46x5jFKBV+PLhR/
rQOLi2Q783hPBxASvz3ovY2bhcTOnhqnWEq6OvbHhywiXD1nMGHdkcB3uByUMxSGw2AHPKpBXCNl
mARY3+NKodkEx2PYYOThnY6XzSSMWbdnJ6myr9UlDTnDfrDF9GNf45MJX0JglZif9bLYmXC2oSqn
iiWvZU2r3BHXEv20Jc+9IsI5iNDMVGCdLt48y2ibdzED7wIrgPjE7UQSiCvYPxkY424tIlarGbDE
U08O8/qybgZpxuKIbdbeTnXJM5Ev9aYKA/9YaFzcmxDLwNMwSvWaQfUgZYd1T2NIO7XE1V8lIZO1
JKzv3AU/tppnAAJrznbxXjCG8lX2rtlAYOl44loDZ6OT1cHR+F5h1PRIFldcwaynvPY87JfXHNjG
dsEtIpBCdbqq2qbb5VIAvvEbjIRmNltPwJ1o2TkBqxJ9Hi6JlxpsGyBEOElc9CoXle8ppmMNLwSz
nmI++qTniM3oe8nsmMU3F90ZFFFZmLsoKzx/606t2PHK8VOsu/F5jN35GDMB+4zFIds0PCGszpx2
5h3OymWO1C2YW5+kMu4J8a5GpiCD0t/a2h73AiPbl07ZznsadPNXZp57WGNj8zKIAS2YuorATdWY
R4ui7CqnufJxIeVpBkRDZvhqmPX1tq7G+sbBwHUikMHfRKmbfChUGz261PjjuivyCbi/s7junekU
2Cp8jgk0+lLVE78J1FbSUCmXQXQ/lwYnVgQ2OMXwRyAq6aB3v+td/1F4/k7hQVig4/kbhedr0/6/
f+ti//6Tf7nYvT88nOYu/X3LEbZcrOp/ijy++MN1wDWiely0FvGD0mPCczQthlvI+GAGZhmZ+SsO
2vsDWDuh4ICb0AJpSPwTpcf1f26GYa23XVLQpAOHHQYYkv3PzbBokrg40ygm8sDrDpVfUsqAQG4O
9gShJJeLX5kZcesBvRxvb5SvTGh/m3wxuGSxhr0TQjPe6TbQj/QSmDq3c8pGv83hWzHVZ188M5je
6h3hTzhpxsVUg5zi6V2XduHiJ5H4bgJs8s5KZg7wvGDKGN3EolMTRln6GWBEPQHGigo/erbKJuAU
4+hwHbjpR8KkXqyL90eGzfQ8tz2tWjT0XdIb5qZd3ELR4htCqsNCNC5uIjZ0jEWzEZIFNdUJhujZ
UhuIkHiQKuOchCptNvGYDnuNU+52HqYSIhD+pXlxMqWLpylUTF5jOo3vRdCQqhDMyyfHattsUVOS
TbK4owgwwO8UD1PxGMWwhzDDEyjW8MeMYVsH9qfnCgPaKvLxXflygiqGNceoyc2KcJuRh5XI9jHD
PXoPtMo+hxcjV3UxdVVTt4BqfGPeBF0YEOvQy61gWV+5OP1gpXAJ7QYTm6wCMhINz8NZaTP1m6k9
bUm6AfjLrC6+YyC+ZzudCJjceD0hnNIZ4HHk0SyPLYYtkGYl2AHfndtVWLT7YCjbZ9lM2H9UMltb
o2fEhqwCDHC6KR2+D6c7zr7Yt9jkksUv1y3OuSxsX8JyMm+CQT+THP1f3J1Zc9tG2oX/iiv3ZGFf
LjJVnyhSomQpluzEyw2LlmgAxEosBMFfP08DlE1QshN/7ZpBDXKTCpUm0Gy86znnNSZuoySfmHzX
XKk+YKC4cfxzJN0hc5YmY6M8774wGIENQieNbpx1zKCLFsjnRrFvn2VxasFSKizUrEYLIYaz/bjI
F9pdA+loanrW7nWzz1ZlCxdMmr01XWwCbCaYvasdfiVfW/qEuQi715HAHEYqwMEqAUeh6uUHr0iR
DCntcO63cMW6hS7uWhhj7nnFJ6XeVF8QCKIRE2fmNWK8+tvQQnN7ZCYVeKViY03KbcyW1Vmc34Ad
/4S3rW5HmYa8XK2sjCT+hGJ2WkyQ+NnMtwJ3GQkEZhPZanEe543zEcpI9W4/qlIhyRABT1kA4NxT
8YgvlRbYubDSJJpESV1/AsyfKucMTQ2yaTHaFIiaCnTonl95atol841QOlbutgJHGgpEabahkjzZ
qQ0qQwBOa1P9uC/cj0peneVUmSGjwK1GCyCgWmPYQK8uUNEAkShgrCZ4Vm+RrRTSgwblEcCuuYC9
mhFx1R8oklK0AiTMfBlLYxoBtoMV4IWg7XNbbIJrx3Lr+U6ltIrPNHycnlfU2k3RAm+dBcNNJlWe
fYxbYG4uMLq5UszWArW7FfjdXCB5mxbTK9C9FTBfUHT+PGyhv9peYwRctVBjF9Rbs74GhMjI8qCA
V3G2U1LzpjD1xdTW0fog41Wnm6yEEGwjvaBmlvPeyOPGPCv314lijy69svAvQgf3jmbZaGYuCG9d
palniQG3jelC4YcdjIvzeL2pr53ApqqHsqpogRLsoF1zFuZr846iNGJWFsoczAyMJ842NCbrTby5
WodQcFNQQxdb5P8nWzX2buqtWbMD6/2e7odizk0YFjegdUd/1R6w1Yg5C6F3HkdFRrGQuanT3UiP
Z+vs2mp2H5gcZJ2nBNDz3X6xn5r81XVkKumNGukb2k3GaJczE2OjURqv6LTNQ+p9WKp8c6dDN3/n
mI4PH5rIxDfRkZo02b65WIA6sSduFIYotjJL3NjZ9TUkLER18y2sHofR2tvKZwaV7eYzqnmtEupt
tPeaL1RR0CWgAD/zTY+JjohQVhByigdUHDfnlu0Dj/StRD1PNaWaw6uOKGEt8tdBVH3CsVizuoy2
l8l+U/OWotOzR7SgrhkIHgflg5bgbaa2YRevjXjB0HZPfevRGmG2NeqZVEYZZpU464vIHsVnoPAu
i4xsS8XBMhWS+UwqxdxLLU+UudLY6mThhv7cqo3dVDSAr62yRqUgzZ1ZkUE/rmzVvd4ldkChLrpf
WAiQ2oVnXxCso3yF3uiXitqTEIxzwLpn2N5a3UaUzbUN5R41ZjqCh+6istPf5Go6GaVIBaOnajQ3
fuYRDioQvMIIaXbGR7nnphaoV025WczqanONCNhmigRe8Qh4HGXZOKtpD0RwInRK5HvYmvN8735G
AjyeeyZjnV0GX1Zh/TmOjWqqUDGbIhr0Z8ok6rmTF95lVUNXQJ3idqsu7ssi0W/1WEPJqtqad8gR
xLOcSdtes76vlGJ0V/vrNzv29Yq5VBpvY3SL1Nx+trNCF9cYMJ76zNoW1szcA6k0kFVMQFNWTMuk
wvGnEVKPqyv29X5TBZ51RWGRgltTKF46haKk5szw3aFqRU2n8ZDhqMUsQRSe9srUX7gkw4isuKMP
dYGG5HkAS2IvhBMEa6MdUrgL1SgypjYou+YSkdK3Jop9a0YY7gllCqZa086g3MUsa5gd2ppK25mi
wipo0Mc0z5Rqv/lDS7WRf56t8/17HRHH93Gq7K5sOKzX1SYpLjbNqC4n29hmJBnSJlvaPWGN6Y8S
9gCA4GUTK3v6XFhMJxxZywY5N3KLan0FBaHSz0xkiu6RqWO+h1DTZRDQ1CY1nzXolT0iTj1iEnJt
vikaZzOrnQ3zlpAbS87iBPMaUvPKEYkG2uArnveX0SwQL14L6Y2MoglMHF2MYNsb23NlDwW+hjVT
n+HdUDlIjUy/zrMKQS2IsBni21pTuQ750laZmQW+7cxpfGc9KWwUpfYhiXZTqAlyOE6xrRDtAZYc
+eFoDqPfIvBbIC5Eq8Bw/1DNkVVO0nK/CWahScU5dVzajb5eobPnbRSkbBkPeb5bK+s7x8839xSP
64L2WhMgS+qa6HQuyGBBWVzuVX8HKjvcbRUmp+U2eMa8Kd9HcMDPF4Wrvo7XjpiNx4//gWlYxgwl
xQsdmdHNWbAvmQQPCpnuH7U75p+i5eoFo3p7NgoKNGV2o/jWaEQSSwSE9l3MzMI5A2CV98ygFyoS
jBJlUCjSpzNUlhMoRWGpTIK8LD9gvPdTnU1i1J76GVEN1AptUswzflHAt1EodH0Y7oBgWVmtm7O8
MrVJybCTbGJYPtPCNgWwfiv0EXs1/ZvMrDPm0cfl67qyzbnlOxnynbpj3hVRXoXTgtr0hQFgf+ry
o105VQFAO0qM5nG3cPxPLjH3n1pj2dcLw09o3TZb+3WhEJqdLzzVc2+Y96ZPtMb+UDKL+H2zoFZl
eaYxi0Z7b6LtTGWe00LNJwx1sT7qmUErGMw3iFXAFvgSzb2J1k2z0kYLGDCbQF1iT4OroB4xI31j
WB+227BoJmEe24vZaBP4znmpoD/rlTEw+aTU78Ft61PTqhm5Tf92SnPNvQBDXk1NxKioqWzr26bw
6vsCvSK00mvg4CYaSWmY+ctmU+82zNlLjZkaIPaMYloGolbblgzDRV5XX5Sb6cjyrZm2VexHgEu7
10CSIHwzmO1tVoMZmWDP1whFq6jZJkr0wVOVyINJsXav4OgurqDkKFdKtgDnxHm9hutu3en7sp7U
SpbONQrH09FeiPbZRjZtmPBL7M94dNNcwDmD3hNimuNkVluZebGORsl8p0CqyNyofpfC/KJLmE/L
bMMYY49u9VqA6tcCXo+R2DIxBIZFaqODVmyxfDr83YkvoPmhAOk3LV4/FND9VID4wxbOj7DINIpR
uvcE2N9vcf92SwEQZIBtmdaPVssQyARZYNvyBmpBIWiT2v+Z/P/wIOfLcjltiel31Spv7ldFhfrf
0zgD8embNEjKd0gMlwFj3H/yj3680KtVu+jfVBSwaqeQ0fae2nv50RLRkluuHle//6YbjFB1wWOp
phi9w7/+9ipKE0jD7ccjVxsbuquakOIpaXKR7FPBONqj7+3Cjx+w284f/03vCR5SQBziZ6AG3UPA
gl49Kap8Zw9OVjjaA3ds0o22Bda/vaDl9/YAkCwQOYs5r90edV/4n9+D5SOyKOdBUebBQ3mMAkYY
WIDteqWl7+zCyRpHuwDeF7AvWDile0rwkce7YLtjCBFUjiwqReKirPNfOQknT9C9KfPH338TYCXZ
TdDGtgURQBMCNcdP71hj4GRw5hUwq+01uKd3n82C+ekjYIw1cgdBg3jxCKho67A7gFTN7gx0Z25I
L4Kh6WDvpF4EQxkbGDyBH+924cQkUmTlE4IY45u5GNaLAAtfwFmldgHHAJBcIP8Or/uJUaTLMAYv
zKg2Z3CngEzntND+s6+CoY5N21RNEqfO2vGQx/bA5hAw6LQjUwzr14e6Dshc7se3x0jk0GIArd1e
J09POWMM0h8yvdGN7Ou+cECGAO5F5586yt/XcO1nQiMHUTAHHR7oUS9ugiIYMojlWp3XGdDTM5a+
eyklnl4wg2AF0MHvrCA/ce8FMMeGhZQa5IHu8/9WYPjdcAAilKwr0DkCCj+xqhPy9Z7eJiS0aJUJ
4p64BhcSqlBYZH2A5oxNF09IN/Fw9XcBT2g4+EFNqOaJa3AvAlpCiuwu6Jh6Orc25KqXdwFbaNKh
JWrsdmF4gbEB5UTSJRjaGC6FRZbEGCpxncQDrpglSFKANGP78QDTA36e7jWVsIo02JkTj04byYa4
ThwjMnJIPuowZA7p8uDeCNWwheycVHhgGGPsngLV8GAYTiJk2v68EoTIKGG2XzUg1whHQpUODomN
ybgFwqGzCCfJImdjTB7CITkoFg7o+eGgPUOh/HRwrIxVfnsin0OeeBIbOJQKDAf261eTObRTwO05
0n7BhWuN56d/2dmCE4tIyYD8gBNC0aC9BvcukCdasnEifgHRAnQynp7yZBdsc4xvVGjQHs7K8Lwj
FHHZXSBQhG4In9k+1ARO/ILrYDEpIlJm/GoxhpU1YqoEnVPKL+j2mL6j5ggMWnud+AUH/VVHDBom
Mh/mG6G6xLKyu4CYtKCAgkHvduHEOroqJXcVuVjnUF8aXu4AglD2LCAfwah2ioVHJ/44g7LcMWNa
EIRAcre9BrcLRPTSUbNIIHkl2IN+5mRb1BAZrP21pdAdugHFCZqChLXkm4BvoEhEV8V9uZJqU05W
aL0gBjC0AIGOiiabLBg2yQCgW8oHLxoCESYyk5GC+zdDMSynoFHoky2jkSw4wKVQC3g5WcAp2LSc
iJMOnw8uQECuhoEAcq7RsDCHYLIZStC5vtMAwRAYbJ2aTfdNQ7IEOHTMl1RkIMrpVIvRNj90E3jK
Y2/gumNcJlOLnsrtAzwEjHOQ3AW8AdB40oVWTJ5zcLoL1NOIjmzi0c5gDC9jUG1H+ixQO6WtQn/t
5UoSAvsUWdhttOuG5xaI4GVPgTs+iG297BVV1aJ6QqfdZryvuLrkZEgWgXKndGygEAXTYTqYw2eV
NNseo0rkiISqexe6os2QdkF4LcmzYDB2wiE3Rqyt/alPq6pESBSZaDQQQrXX8LwDLCTpXaCeRCPZ
RX7u61MeewebciLldyb9HOKo4dkFaFOyb4ROO9FBtghd0e46DRHIrmm4Q9M6VB07QzygN0LUVmXz
Rl2n5UZaROjZ7QLbenwWHGE3KK+DRekOw/AiBYMXWt4uwKWlv6qj8tNe/V1AAHkMJE8lSRte6iQQ
VLLPT2aoOZqLjGV3nVSShF1kMJUiwEjt1b18Q3oXdEWwL6WiZiyCg2EBYnPwkifxIhVm6J+aQGJ8
tRjDSiAP85fkdgG7p2poq1kHu3d6FpyxCCNMGlKDPQv0imTPgkqtQGfY45NdPPUORJXU4ImXvtVe
B3YWDEuTLSboPCUFJSKig5M8eSNahKJ9GMUlXr4hWQSgCF349v/vP1NMQRRb458TtwgejdlkFiq7
h1rT4FJHuoHPBI5/uvFIRU1FsVOQ2NsL53ccHHRuUXQyDhn24FInyorS7VfKCECU2QQKyC/tAiGS
RamFiPpbCDWwV8FqtSSl3AKvAoh8cgaEa7urfxZoQiP9AnwJUc72Gl6I0M00ldsF2q9Ix1M4OxRT
Tg2igvdEmlmooD7t0j89C//Adn7lw0z8IHpsmTDBqniJC/O9P3iigDz//ED/EMh+wfHo/aEgxnTf
/Y0o868eErC1/EcfPnmC9nsO//vhAZ9/de+7np7q6T9eBqt8mT/4TJ4SxJ/Dbd4uY+g0/xctPy/j
5TE3g3eQk/ftTn7/rXefR2HB3yxchCfrih6d9Lo5stlJf+GWSCC/cLhMimXxdIstQaPlK8muPFlG
wZc0P5n02aGepddmPF2+fEyP77qDEsuvnCSrhzJ4qMre4i1UXXbx81W0rJf56njlDgMsvfKBbfQq
/fKKgTRV/DnoHZYOZCv7LTN2PXjsLXzAr8qufLFKmQrbX7nDAcqufMmOB8Hxjqs6ONCn//Aide+r
qf/Rqz5/XPq9A3iA7Mne8BxtziQN+m9khwaTXjp5DJYnVqRDWEmvnNb9H6+Dssoue/3cNnUoIOmF
WaB6CJunY9CavQ5aI7v067QKimfb3AFWZNe+WQZJz3rQjPwV7uVmmTfRMnk83o4DrkL+loti+eBX
xaose2f6gFyQXj948ANv2eeadv1w+aXxBUVa9k72ocssv3bBiLsCFcSebToA4X/F6mmVny4tOqPS
S6dJeWJDGEkkuo2yK9+uPufIWfd3u2tqyy+9Xfb9Frhf0SGUX7h+dbmMs8IP+m6d9UXX6Vesf7XK
i1XPUgEIFc2cX7H4zWoXPPTc2IGV+CsW/8jIyKfbbPODDsgqvXSal/6ryTJP8ZT949IRrH/NF5wv
w9N3v0MbyS7/hx/0d7xjw0ovG0ZEJP2shilDouElvXS+8k7p/G33RHbhN6skKZpouzxJE1CKEq1r
2eXv/fRx9WpePPNtXe9Ddvm3afWdg3hosf2aL3h+EA/sCNnl37H7q6JY9UIKveuIyK+962eVOjf9
Cyzun+XSfzoYwqaAXhXlatnb/WuVx3i2p4XalbtCsPTKAZnNyfE+9Ftkl37/w1lz35cm+Uf5zfu/
kzmVXT8oHtKkCHqRm95VHKU3hrElDOHr/ZpdFe/HK79UafranHhef3pSR3npf+sX18RfPESrZf6v
fwMAAP//</cx:binary>
              </cx:geoCache>
            </cx:geography>
          </cx:layoutPr>
        </cx:series>
      </cx:plotAreaRegion>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ln>
              <a:noFill/>
            </a:ln>
          </cx:spPr>
        </cx:plotSurface>
        <cx:series layoutId="funnel" uniqueId="{E2C3535F-C5D1-401E-9A0E-6E472713231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6</xdr:col>
      <xdr:colOff>83820</xdr:colOff>
      <xdr:row>3</xdr:row>
      <xdr:rowOff>22860</xdr:rowOff>
    </xdr:from>
    <xdr:to>
      <xdr:col>15</xdr:col>
      <xdr:colOff>83820</xdr:colOff>
      <xdr:row>24</xdr:row>
      <xdr:rowOff>15240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D4EC0DC-B537-C17D-A02B-4D7A3F0C66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1020" y="571500"/>
              <a:ext cx="54864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137160</xdr:rowOff>
    </xdr:from>
    <xdr:to>
      <xdr:col>13</xdr:col>
      <xdr:colOff>60960</xdr:colOff>
      <xdr:row>19</xdr:row>
      <xdr:rowOff>167640</xdr:rowOff>
    </xdr:to>
    <xdr:graphicFrame macro="">
      <xdr:nvGraphicFramePr>
        <xdr:cNvPr id="3" name="Chart 2">
          <a:extLst>
            <a:ext uri="{FF2B5EF4-FFF2-40B4-BE49-F238E27FC236}">
              <a16:creationId xmlns:a16="http://schemas.microsoft.com/office/drawing/2014/main" id="{20E7F04A-3E23-CBC4-C011-F53ADFAEE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1</xdr:row>
      <xdr:rowOff>160020</xdr:rowOff>
    </xdr:from>
    <xdr:to>
      <xdr:col>11</xdr:col>
      <xdr:colOff>502920</xdr:colOff>
      <xdr:row>17</xdr:row>
      <xdr:rowOff>60960</xdr:rowOff>
    </xdr:to>
    <xdr:graphicFrame macro="">
      <xdr:nvGraphicFramePr>
        <xdr:cNvPr id="3" name="Chart 2">
          <a:extLst>
            <a:ext uri="{FF2B5EF4-FFF2-40B4-BE49-F238E27FC236}">
              <a16:creationId xmlns:a16="http://schemas.microsoft.com/office/drawing/2014/main" id="{3FCE6795-E884-47A0-2B40-3A0A1987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533400</xdr:colOff>
      <xdr:row>4</xdr:row>
      <xdr:rowOff>53341</xdr:rowOff>
    </xdr:from>
    <xdr:to>
      <xdr:col>16</xdr:col>
      <xdr:colOff>533400</xdr:colOff>
      <xdr:row>12</xdr:row>
      <xdr:rowOff>106681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03E202C-D08A-284B-112B-F57FDABD6F8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36380" y="78486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xdr:row>
      <xdr:rowOff>91440</xdr:rowOff>
    </xdr:from>
    <xdr:to>
      <xdr:col>13</xdr:col>
      <xdr:colOff>106680</xdr:colOff>
      <xdr:row>17</xdr:row>
      <xdr:rowOff>60960</xdr:rowOff>
    </xdr:to>
    <xdr:graphicFrame macro="">
      <xdr:nvGraphicFramePr>
        <xdr:cNvPr id="2" name="Chart 1">
          <a:extLst>
            <a:ext uri="{FF2B5EF4-FFF2-40B4-BE49-F238E27FC236}">
              <a16:creationId xmlns:a16="http://schemas.microsoft.com/office/drawing/2014/main" id="{D21513E5-CF41-4390-846A-DC3B1225C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7</xdr:row>
      <xdr:rowOff>83820</xdr:rowOff>
    </xdr:from>
    <xdr:to>
      <xdr:col>14</xdr:col>
      <xdr:colOff>68580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F5F80A-4C1C-75DC-5B6C-054D1A6781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3639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198120</xdr:colOff>
      <xdr:row>2</xdr:row>
      <xdr:rowOff>22860</xdr:rowOff>
    </xdr:from>
    <xdr:to>
      <xdr:col>18</xdr:col>
      <xdr:colOff>198120</xdr:colOff>
      <xdr:row>16</xdr:row>
      <xdr:rowOff>43815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D19E83E-07F6-7520-B94D-C3A7516AE0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1174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312420</xdr:colOff>
      <xdr:row>2</xdr:row>
      <xdr:rowOff>15240</xdr:rowOff>
    </xdr:from>
    <xdr:to>
      <xdr:col>11</xdr:col>
      <xdr:colOff>243840</xdr:colOff>
      <xdr:row>17</xdr:row>
      <xdr:rowOff>15240</xdr:rowOff>
    </xdr:to>
    <xdr:graphicFrame macro="">
      <xdr:nvGraphicFramePr>
        <xdr:cNvPr id="4" name="Chart 3">
          <a:extLst>
            <a:ext uri="{FF2B5EF4-FFF2-40B4-BE49-F238E27FC236}">
              <a16:creationId xmlns:a16="http://schemas.microsoft.com/office/drawing/2014/main" id="{4FD2C813-7BBF-0E5E-BFDF-4BFFFE7C8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68580</xdr:rowOff>
    </xdr:from>
    <xdr:to>
      <xdr:col>23</xdr:col>
      <xdr:colOff>320040</xdr:colOff>
      <xdr:row>4</xdr:row>
      <xdr:rowOff>64360</xdr:rowOff>
    </xdr:to>
    <xdr:sp macro="" textlink="">
      <xdr:nvSpPr>
        <xdr:cNvPr id="2" name="Rectangle: Rounded Corners 1">
          <a:extLst>
            <a:ext uri="{FF2B5EF4-FFF2-40B4-BE49-F238E27FC236}">
              <a16:creationId xmlns:a16="http://schemas.microsoft.com/office/drawing/2014/main" id="{C3E3413F-240B-E7F1-7D67-A54A0B677DFA}"/>
            </a:ext>
          </a:extLst>
        </xdr:cNvPr>
        <xdr:cNvSpPr/>
      </xdr:nvSpPr>
      <xdr:spPr>
        <a:xfrm>
          <a:off x="83820" y="68580"/>
          <a:ext cx="14257020" cy="72730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0</xdr:colOff>
      <xdr:row>0</xdr:row>
      <xdr:rowOff>22860</xdr:rowOff>
    </xdr:from>
    <xdr:ext cx="3742620" cy="718530"/>
    <xdr:sp macro="" textlink="">
      <xdr:nvSpPr>
        <xdr:cNvPr id="3" name="Rectangle 2">
          <a:extLst>
            <a:ext uri="{FF2B5EF4-FFF2-40B4-BE49-F238E27FC236}">
              <a16:creationId xmlns:a16="http://schemas.microsoft.com/office/drawing/2014/main" id="{DE250C17-540F-6D4D-59F8-3208DB70DAB7}"/>
            </a:ext>
          </a:extLst>
        </xdr:cNvPr>
        <xdr:cNvSpPr/>
      </xdr:nvSpPr>
      <xdr:spPr>
        <a:xfrm>
          <a:off x="609600" y="22860"/>
          <a:ext cx="3742620" cy="718530"/>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144780</xdr:colOff>
      <xdr:row>0</xdr:row>
      <xdr:rowOff>160020</xdr:rowOff>
    </xdr:from>
    <xdr:to>
      <xdr:col>1</xdr:col>
      <xdr:colOff>38100</xdr:colOff>
      <xdr:row>3</xdr:row>
      <xdr:rowOff>114300</xdr:rowOff>
    </xdr:to>
    <xdr:pic>
      <xdr:nvPicPr>
        <xdr:cNvPr id="7" name="Graphic 6" descr="Bar graph with upward trend with solid fill">
          <a:extLst>
            <a:ext uri="{FF2B5EF4-FFF2-40B4-BE49-F238E27FC236}">
              <a16:creationId xmlns:a16="http://schemas.microsoft.com/office/drawing/2014/main" id="{8FE6DBF7-2905-8299-98CA-A83E66152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160020"/>
          <a:ext cx="502920" cy="502920"/>
        </a:xfrm>
        <a:prstGeom prst="rect">
          <a:avLst/>
        </a:prstGeom>
      </xdr:spPr>
    </xdr:pic>
    <xdr:clientData/>
  </xdr:twoCellAnchor>
  <xdr:twoCellAnchor editAs="oneCell">
    <xdr:from>
      <xdr:col>16</xdr:col>
      <xdr:colOff>0</xdr:colOff>
      <xdr:row>0</xdr:row>
      <xdr:rowOff>76200</xdr:rowOff>
    </xdr:from>
    <xdr:to>
      <xdr:col>22</xdr:col>
      <xdr:colOff>601980</xdr:colOff>
      <xdr:row>4</xdr:row>
      <xdr:rowOff>7620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5DC56E54-4F46-4F1D-A2C5-90DF7C59F1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53600" y="76200"/>
              <a:ext cx="42595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0</xdr:row>
      <xdr:rowOff>83821</xdr:rowOff>
    </xdr:from>
    <xdr:to>
      <xdr:col>15</xdr:col>
      <xdr:colOff>0</xdr:colOff>
      <xdr:row>4</xdr:row>
      <xdr:rowOff>30480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857A7A0E-5AE2-4B15-98A2-0F7F5E5A7F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78680" y="83821"/>
              <a:ext cx="446532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4</xdr:row>
      <xdr:rowOff>99060</xdr:rowOff>
    </xdr:from>
    <xdr:to>
      <xdr:col>6</xdr:col>
      <xdr:colOff>320040</xdr:colOff>
      <xdr:row>30</xdr:row>
      <xdr:rowOff>91440</xdr:rowOff>
    </xdr:to>
    <xdr:sp macro="" textlink="">
      <xdr:nvSpPr>
        <xdr:cNvPr id="10" name="Rectangle: Rounded Corners 9">
          <a:extLst>
            <a:ext uri="{FF2B5EF4-FFF2-40B4-BE49-F238E27FC236}">
              <a16:creationId xmlns:a16="http://schemas.microsoft.com/office/drawing/2014/main" id="{52B6C3E6-38A7-8235-E2CE-EEB4D481B5AE}"/>
            </a:ext>
          </a:extLst>
        </xdr:cNvPr>
        <xdr:cNvSpPr/>
      </xdr:nvSpPr>
      <xdr:spPr>
        <a:xfrm>
          <a:off x="137160" y="830580"/>
          <a:ext cx="3840480" cy="4747260"/>
        </a:xfrm>
        <a:prstGeom prst="roundRect">
          <a:avLst>
            <a:gd name="adj" fmla="val 5985"/>
          </a:avLst>
        </a:prstGeom>
        <a:solidFill>
          <a:srgbClr val="F2F2F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403860</xdr:colOff>
      <xdr:row>4</xdr:row>
      <xdr:rowOff>121920</xdr:rowOff>
    </xdr:from>
    <xdr:to>
      <xdr:col>23</xdr:col>
      <xdr:colOff>365760</xdr:colOff>
      <xdr:row>14</xdr:row>
      <xdr:rowOff>121920</xdr:rowOff>
    </xdr:to>
    <xdr:sp macro="" textlink="">
      <xdr:nvSpPr>
        <xdr:cNvPr id="11" name="Rectangle: Rounded Corners 10">
          <a:extLst>
            <a:ext uri="{FF2B5EF4-FFF2-40B4-BE49-F238E27FC236}">
              <a16:creationId xmlns:a16="http://schemas.microsoft.com/office/drawing/2014/main" id="{483AE485-D88B-46B2-82EE-3CE6EF125EB5}"/>
            </a:ext>
          </a:extLst>
        </xdr:cNvPr>
        <xdr:cNvSpPr/>
      </xdr:nvSpPr>
      <xdr:spPr>
        <a:xfrm>
          <a:off x="4061460" y="853440"/>
          <a:ext cx="10325100" cy="182880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449580</xdr:colOff>
      <xdr:row>15</xdr:row>
      <xdr:rowOff>68580</xdr:rowOff>
    </xdr:from>
    <xdr:to>
      <xdr:col>12</xdr:col>
      <xdr:colOff>480060</xdr:colOff>
      <xdr:row>29</xdr:row>
      <xdr:rowOff>114300</xdr:rowOff>
    </xdr:to>
    <xdr:sp macro="" textlink="">
      <xdr:nvSpPr>
        <xdr:cNvPr id="12" name="Rectangle: Rounded Corners 11">
          <a:extLst>
            <a:ext uri="{FF2B5EF4-FFF2-40B4-BE49-F238E27FC236}">
              <a16:creationId xmlns:a16="http://schemas.microsoft.com/office/drawing/2014/main" id="{EAC2D7C6-830A-4955-914E-512C4C9C500B}"/>
            </a:ext>
          </a:extLst>
        </xdr:cNvPr>
        <xdr:cNvSpPr/>
      </xdr:nvSpPr>
      <xdr:spPr>
        <a:xfrm>
          <a:off x="4107180" y="2811780"/>
          <a:ext cx="3688080" cy="260604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556260</xdr:colOff>
      <xdr:row>15</xdr:row>
      <xdr:rowOff>60960</xdr:rowOff>
    </xdr:from>
    <xdr:to>
      <xdr:col>23</xdr:col>
      <xdr:colOff>190500</xdr:colOff>
      <xdr:row>29</xdr:row>
      <xdr:rowOff>121920</xdr:rowOff>
    </xdr:to>
    <xdr:sp macro="" textlink="">
      <xdr:nvSpPr>
        <xdr:cNvPr id="13" name="Rectangle: Rounded Corners 12">
          <a:extLst>
            <a:ext uri="{FF2B5EF4-FFF2-40B4-BE49-F238E27FC236}">
              <a16:creationId xmlns:a16="http://schemas.microsoft.com/office/drawing/2014/main" id="{4C8C0BAD-A9A0-4016-BCEB-7275A639AAD8}"/>
            </a:ext>
          </a:extLst>
        </xdr:cNvPr>
        <xdr:cNvSpPr/>
      </xdr:nvSpPr>
      <xdr:spPr>
        <a:xfrm>
          <a:off x="7871460" y="2804160"/>
          <a:ext cx="6339840" cy="2621280"/>
        </a:xfrm>
        <a:prstGeom prst="roundRect">
          <a:avLst>
            <a:gd name="adj" fmla="val 8902"/>
          </a:avLst>
        </a:prstGeom>
        <a:solidFill>
          <a:srgbClr val="F2F2F2"/>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327660</xdr:colOff>
      <xdr:row>6</xdr:row>
      <xdr:rowOff>38100</xdr:rowOff>
    </xdr:from>
    <xdr:to>
      <xdr:col>23</xdr:col>
      <xdr:colOff>274320</xdr:colOff>
      <xdr:row>14</xdr:row>
      <xdr:rowOff>45720</xdr:rowOff>
    </xdr:to>
    <xdr:graphicFrame macro="">
      <xdr:nvGraphicFramePr>
        <xdr:cNvPr id="14" name="Chart 13">
          <a:extLst>
            <a:ext uri="{FF2B5EF4-FFF2-40B4-BE49-F238E27FC236}">
              <a16:creationId xmlns:a16="http://schemas.microsoft.com/office/drawing/2014/main" id="{73823910-C0C8-4E10-8891-D9F79EFB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6</xdr:row>
      <xdr:rowOff>53340</xdr:rowOff>
    </xdr:from>
    <xdr:to>
      <xdr:col>17</xdr:col>
      <xdr:colOff>144780</xdr:colOff>
      <xdr:row>14</xdr:row>
      <xdr:rowOff>53340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2645DB72-0C98-49B5-844D-19F4149836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658100" y="1150620"/>
              <a:ext cx="2849880" cy="1463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586740</xdr:colOff>
      <xdr:row>17</xdr:row>
      <xdr:rowOff>167640</xdr:rowOff>
    </xdr:from>
    <xdr:to>
      <xdr:col>12</xdr:col>
      <xdr:colOff>297180</xdr:colOff>
      <xdr:row>29</xdr:row>
      <xdr:rowOff>114300</xdr:rowOff>
    </xdr:to>
    <xdr:graphicFrame macro="">
      <xdr:nvGraphicFramePr>
        <xdr:cNvPr id="16" name="Chart 15">
          <a:extLst>
            <a:ext uri="{FF2B5EF4-FFF2-40B4-BE49-F238E27FC236}">
              <a16:creationId xmlns:a16="http://schemas.microsoft.com/office/drawing/2014/main" id="{CCE4CAB4-A1DB-4AAC-8489-79883D82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99060</xdr:colOff>
      <xdr:row>16</xdr:row>
      <xdr:rowOff>167640</xdr:rowOff>
    </xdr:from>
    <xdr:to>
      <xdr:col>23</xdr:col>
      <xdr:colOff>121920</xdr:colOff>
      <xdr:row>29</xdr:row>
      <xdr:rowOff>60960</xdr:rowOff>
    </xdr:to>
    <xdr:graphicFrame macro="">
      <xdr:nvGraphicFramePr>
        <xdr:cNvPr id="17" name="Chart 16">
          <a:extLst>
            <a:ext uri="{FF2B5EF4-FFF2-40B4-BE49-F238E27FC236}">
              <a16:creationId xmlns:a16="http://schemas.microsoft.com/office/drawing/2014/main" id="{EA8635B8-0CDA-4185-B1ED-F507E93D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457200</xdr:colOff>
      <xdr:row>6</xdr:row>
      <xdr:rowOff>60960</xdr:rowOff>
    </xdr:from>
    <xdr:to>
      <xdr:col>12</xdr:col>
      <xdr:colOff>259080</xdr:colOff>
      <xdr:row>14</xdr:row>
      <xdr:rowOff>45720</xdr:rowOff>
    </xdr:to>
    <xdr:graphicFrame macro="">
      <xdr:nvGraphicFramePr>
        <xdr:cNvPr id="18" name="Chart 17">
          <a:extLst>
            <a:ext uri="{FF2B5EF4-FFF2-40B4-BE49-F238E27FC236}">
              <a16:creationId xmlns:a16="http://schemas.microsoft.com/office/drawing/2014/main" id="{E51ABEF4-5FA3-4BEC-9E85-0E05A47D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228600</xdr:colOff>
      <xdr:row>5</xdr:row>
      <xdr:rowOff>175260</xdr:rowOff>
    </xdr:from>
    <xdr:to>
      <xdr:col>6</xdr:col>
      <xdr:colOff>121920</xdr:colOff>
      <xdr:row>29</xdr:row>
      <xdr:rowOff>167640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03BCE01-671E-4D09-AE29-110931003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28600" y="1089660"/>
              <a:ext cx="3550920" cy="4381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0</xdr:colOff>
      <xdr:row>4</xdr:row>
      <xdr:rowOff>91441</xdr:rowOff>
    </xdr:from>
    <xdr:ext cx="2209800" cy="380999"/>
    <xdr:sp macro="" textlink="">
      <xdr:nvSpPr>
        <xdr:cNvPr id="21" name="Rectangle 20">
          <a:extLst>
            <a:ext uri="{FF2B5EF4-FFF2-40B4-BE49-F238E27FC236}">
              <a16:creationId xmlns:a16="http://schemas.microsoft.com/office/drawing/2014/main" id="{D8F4F6CD-3488-3170-0E1C-658CEFBFCB79}"/>
            </a:ext>
          </a:extLst>
        </xdr:cNvPr>
        <xdr:cNvSpPr/>
      </xdr:nvSpPr>
      <xdr:spPr>
        <a:xfrm>
          <a:off x="0" y="822961"/>
          <a:ext cx="2209800" cy="380999"/>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473741</xdr:colOff>
      <xdr:row>4</xdr:row>
      <xdr:rowOff>79792</xdr:rowOff>
    </xdr:from>
    <xdr:ext cx="2810479" cy="405432"/>
    <xdr:sp macro="" textlink="">
      <xdr:nvSpPr>
        <xdr:cNvPr id="24" name="Rectangle 23">
          <a:extLst>
            <a:ext uri="{FF2B5EF4-FFF2-40B4-BE49-F238E27FC236}">
              <a16:creationId xmlns:a16="http://schemas.microsoft.com/office/drawing/2014/main" id="{5190B2C2-245C-FD76-0AD5-250ADDFAACAA}"/>
            </a:ext>
          </a:extLst>
        </xdr:cNvPr>
        <xdr:cNvSpPr/>
      </xdr:nvSpPr>
      <xdr:spPr>
        <a:xfrm>
          <a:off x="4131341" y="811312"/>
          <a:ext cx="2810479"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416056</xdr:colOff>
      <xdr:row>4</xdr:row>
      <xdr:rowOff>56933</xdr:rowOff>
    </xdr:from>
    <xdr:ext cx="1953764" cy="331687"/>
    <xdr:sp macro="" textlink="">
      <xdr:nvSpPr>
        <xdr:cNvPr id="25" name="Rectangle 24">
          <a:extLst>
            <a:ext uri="{FF2B5EF4-FFF2-40B4-BE49-F238E27FC236}">
              <a16:creationId xmlns:a16="http://schemas.microsoft.com/office/drawing/2014/main" id="{F7014AB5-6604-FBCE-D671-2CEEE94AE02C}"/>
            </a:ext>
          </a:extLst>
        </xdr:cNvPr>
        <xdr:cNvSpPr/>
      </xdr:nvSpPr>
      <xdr:spPr>
        <a:xfrm>
          <a:off x="7731256" y="788453"/>
          <a:ext cx="1953764" cy="331687"/>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325692</xdr:colOff>
      <xdr:row>4</xdr:row>
      <xdr:rowOff>49313</xdr:rowOff>
    </xdr:from>
    <xdr:ext cx="1878463" cy="285967"/>
    <xdr:sp macro="" textlink="">
      <xdr:nvSpPr>
        <xdr:cNvPr id="26" name="Rectangle 25">
          <a:extLst>
            <a:ext uri="{FF2B5EF4-FFF2-40B4-BE49-F238E27FC236}">
              <a16:creationId xmlns:a16="http://schemas.microsoft.com/office/drawing/2014/main" id="{F7E9E132-AD32-8EB0-08FE-81179D77F213}"/>
            </a:ext>
          </a:extLst>
        </xdr:cNvPr>
        <xdr:cNvSpPr/>
      </xdr:nvSpPr>
      <xdr:spPr>
        <a:xfrm>
          <a:off x="10688892" y="780833"/>
          <a:ext cx="1878463" cy="285967"/>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281940</xdr:colOff>
      <xdr:row>15</xdr:row>
      <xdr:rowOff>125513</xdr:rowOff>
    </xdr:from>
    <xdr:ext cx="3596640" cy="374077"/>
    <xdr:sp macro="" textlink="">
      <xdr:nvSpPr>
        <xdr:cNvPr id="27" name="Rectangle 26">
          <a:extLst>
            <a:ext uri="{FF2B5EF4-FFF2-40B4-BE49-F238E27FC236}">
              <a16:creationId xmlns:a16="http://schemas.microsoft.com/office/drawing/2014/main" id="{65AEEE26-B3F7-D77C-0EFF-23FA980C0516}"/>
            </a:ext>
          </a:extLst>
        </xdr:cNvPr>
        <xdr:cNvSpPr/>
      </xdr:nvSpPr>
      <xdr:spPr>
        <a:xfrm>
          <a:off x="3939540" y="2868713"/>
          <a:ext cx="3596640" cy="374077"/>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330290</xdr:colOff>
      <xdr:row>15</xdr:row>
      <xdr:rowOff>18833</xdr:rowOff>
    </xdr:from>
    <xdr:ext cx="1993810" cy="405432"/>
    <xdr:sp macro="" textlink="">
      <xdr:nvSpPr>
        <xdr:cNvPr id="28" name="Rectangle 27">
          <a:extLst>
            <a:ext uri="{FF2B5EF4-FFF2-40B4-BE49-F238E27FC236}">
              <a16:creationId xmlns:a16="http://schemas.microsoft.com/office/drawing/2014/main" id="{3DB80758-AAF3-8194-BB4C-7FE499F472C3}"/>
            </a:ext>
          </a:extLst>
        </xdr:cNvPr>
        <xdr:cNvSpPr/>
      </xdr:nvSpPr>
      <xdr:spPr>
        <a:xfrm>
          <a:off x="8255090" y="2762033"/>
          <a:ext cx="1993810"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623568287039" createdVersion="8" refreshedVersion="8" minRefreshableVersion="3" recordCount="9993" xr:uid="{8E32B988-8A82-46BA-A188-6A463F88138F}">
  <cacheSource type="worksheet">
    <worksheetSource name="Customer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8.716945023145" createdVersion="8" refreshedVersion="8" minRefreshableVersion="3" recordCount="9993" xr:uid="{CE80C2E2-064C-44DA-BA9C-453AD3F7420F}">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31580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818E4-1020-48E7-901A-6A64CEDEDE85}" name="PivotTable1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27"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79558-2D11-48D2-9EE7-5C70B5516181}" name="PivotTable5"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9" format="6" series="1">
      <pivotArea type="data" outline="0" fieldPosition="0">
        <references count="2">
          <reference field="4294967294" count="1" selected="0">
            <x v="0"/>
          </reference>
          <reference field="5" count="1" selected="0">
            <x v="0"/>
          </reference>
        </references>
      </pivotArea>
    </chartFormat>
    <chartFormat chart="9" format="7" series="1">
      <pivotArea type="data" outline="0" fieldPosition="0">
        <references count="2">
          <reference field="4294967294" count="1" selected="0">
            <x v="0"/>
          </reference>
          <reference field="5" count="1" selected="0">
            <x v="1"/>
          </reference>
        </references>
      </pivotArea>
    </chartFormat>
    <chartFormat chart="9" format="8" series="1">
      <pivotArea type="data" outline="0" fieldPosition="0">
        <references count="2">
          <reference field="4294967294" count="1" selected="0">
            <x v="0"/>
          </reference>
          <reference field="5" count="1" selected="0">
            <x v="2"/>
          </reference>
        </references>
      </pivotArea>
    </chartFormat>
    <chartFormat chart="9" format="9"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A3B73-31C8-4F44-A10A-56BCC1132091}" name="PivotTable6"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76618-C55D-42B6-9AC1-4801541252A5}"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D41B5-63A1-4F2E-A11F-504F2C0C0FD0}"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8044F-CB68-4DE3-A7B9-3897ABD392EC}" name="PivotTable13"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2:E6"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592E91-061C-427C-AD01-73C43764E3DE}" sourceName="Year">
  <pivotTables>
    <pivotTable tabId="6" name="PivotTable6"/>
    <pivotTable tabId="2" name="PivotTable14"/>
  </pivotTables>
  <data>
    <tabular pivotCacheId="153158022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24A428-3C94-4EE5-A04D-679BC1D3A6A9}" sourceName="Category">
  <pivotTables>
    <pivotTable tabId="8" name="PivotTable8"/>
    <pivotTable tabId="6" name="PivotTable6"/>
    <pivotTable tabId="7" name="PivotTable7"/>
    <pivotTable tabId="2" name="PivotTable14"/>
  </pivotTables>
  <data>
    <tabular pivotCacheId="15315802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35090F-0F86-449A-97C9-3B45AEBB14CF}"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3135A8-7E5A-4753-B360-9553E15F6EFE}"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084465C-8249-43D8-825A-05FDD3463B4B}" cache="Slicer_Year" caption="Year" columnCount="4" rowHeight="247650"/>
  <slicer name="Category 1" xr10:uid="{2AB3577A-D02D-44BE-B1D4-1F84D65DAF00}" cache="Slicer_Category" caption="Categor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DCEFBF-00B6-43FB-8F91-6783963CB5DE}" name="Table2" displayName="Table2" ref="A1:K9994" totalsRowShown="0">
  <autoFilter ref="A1:K9994" xr:uid="{08DCEFBF-00B6-43FB-8F91-6783963CB5DE}"/>
  <tableColumns count="11">
    <tableColumn id="1" xr3:uid="{767A3F82-744D-47AD-8C21-59DA12F2AAE8}" name="Order Date" dataDxfId="10"/>
    <tableColumn id="2" xr3:uid="{122A17E9-632A-4049-912E-DF7667565A76}" name="Year" dataDxfId="9">
      <calculatedColumnFormula>YEAR(A2)</calculatedColumnFormula>
    </tableColumn>
    <tableColumn id="3" xr3:uid="{C64137E0-512A-4439-9B78-E0CD04DC1ECC}" name="Month" dataDxfId="8">
      <calculatedColumnFormula>MONTH(A2)</calculatedColumnFormula>
    </tableColumn>
    <tableColumn id="4" xr3:uid="{56ECD103-228D-4FB2-AEC1-7EC0660D38F7}" name="Customer Name"/>
    <tableColumn id="5" xr3:uid="{32FF0644-5582-4587-B133-09DAA6028DB8}" name="State"/>
    <tableColumn id="6" xr3:uid="{A53AB914-7A9F-4618-B6F5-AAF87CDAC4B0}" name="Category"/>
    <tableColumn id="7" xr3:uid="{196D75C2-A2F2-4B63-81BC-2657C2D906F6}" name="Sub-Category"/>
    <tableColumn id="8" xr3:uid="{FEA97E48-7433-4981-A9B3-B02D240794AE}" name="Product Name"/>
    <tableColumn id="9" xr3:uid="{DC22AF49-5B94-454D-A997-806226C5D366}" name="Sales" dataDxfId="7"/>
    <tableColumn id="10" xr3:uid="{E2851862-BC9D-45FA-ABEA-1C2EE8FF4A9D}" name="Quantity"/>
    <tableColumn id="11" xr3:uid="{03AA6FB0-A3EA-4DB0-8D13-C4E4FA0770DD}"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DF751-D596-47E2-AD75-03B4F170A99D}" name="CustomerCount" displayName="CustomerCount" ref="A1:B9994" totalsRowShown="0">
  <autoFilter ref="A1:B9994" xr:uid="{68BDF751-D596-47E2-AD75-03B4F170A99D}"/>
  <tableColumns count="2">
    <tableColumn id="1" xr3:uid="{6622E925-B3E7-4DEC-A8DF-23ABA613B83B}" name="Year"/>
    <tableColumn id="2" xr3:uid="{8C166019-ACFA-49BA-AC69-CE7B16E1939A}"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4694-4B04-4019-B38E-AF153C49064C}">
  <dimension ref="A4:E27"/>
  <sheetViews>
    <sheetView workbookViewId="0">
      <selection activeCell="G31" sqref="G31"/>
    </sheetView>
  </sheetViews>
  <sheetFormatPr defaultRowHeight="14.4" x14ac:dyDescent="0.3"/>
  <cols>
    <col min="1" max="1" width="12.44140625" bestFit="1" customWidth="1"/>
    <col min="2" max="2" width="11.5546875" bestFit="1" customWidth="1"/>
    <col min="4" max="4" width="10.88671875" bestFit="1" customWidth="1"/>
    <col min="5" max="5" width="9.5546875" bestFit="1" customWidth="1"/>
  </cols>
  <sheetData>
    <row r="4" spans="1:5" x14ac:dyDescent="0.3">
      <c r="E4" s="2"/>
    </row>
    <row r="5" spans="1:5" x14ac:dyDescent="0.3">
      <c r="E5" s="2"/>
    </row>
    <row r="6" spans="1:5" x14ac:dyDescent="0.3">
      <c r="E6" s="2"/>
    </row>
    <row r="7" spans="1:5" x14ac:dyDescent="0.3">
      <c r="E7" s="2"/>
    </row>
    <row r="8" spans="1:5" x14ac:dyDescent="0.3">
      <c r="A8" s="5"/>
      <c r="E8" s="2"/>
    </row>
    <row r="9" spans="1:5" x14ac:dyDescent="0.3">
      <c r="A9" s="4" t="s">
        <v>2723</v>
      </c>
      <c r="B9" t="s">
        <v>2725</v>
      </c>
      <c r="D9" t="str">
        <f>A10</f>
        <v>Phones</v>
      </c>
      <c r="E9" s="2">
        <f>B10</f>
        <v>330007.09999999969</v>
      </c>
    </row>
    <row r="10" spans="1:5" x14ac:dyDescent="0.3">
      <c r="A10" s="5" t="s">
        <v>40</v>
      </c>
      <c r="B10" s="2">
        <v>330007.09999999969</v>
      </c>
      <c r="D10" t="str">
        <f t="shared" ref="D10:D25" si="0">A11</f>
        <v>Chairs</v>
      </c>
      <c r="E10" s="2">
        <f t="shared" ref="E10:E25" si="1">B11</f>
        <v>328167.76000000047</v>
      </c>
    </row>
    <row r="11" spans="1:5" x14ac:dyDescent="0.3">
      <c r="A11" s="5" t="s">
        <v>35</v>
      </c>
      <c r="B11" s="2">
        <v>328167.76000000047</v>
      </c>
      <c r="D11" t="str">
        <f t="shared" si="0"/>
        <v>Storage</v>
      </c>
      <c r="E11" s="2">
        <f t="shared" si="1"/>
        <v>223843.5900000002</v>
      </c>
    </row>
    <row r="12" spans="1:5" x14ac:dyDescent="0.3">
      <c r="A12" s="5" t="s">
        <v>18</v>
      </c>
      <c r="B12" s="2">
        <v>223843.5900000002</v>
      </c>
      <c r="D12" t="str">
        <f t="shared" si="0"/>
        <v>Tables</v>
      </c>
      <c r="E12" s="2">
        <f t="shared" si="1"/>
        <v>206965.67999999988</v>
      </c>
    </row>
    <row r="13" spans="1:5" x14ac:dyDescent="0.3">
      <c r="A13" s="5" t="s">
        <v>145</v>
      </c>
      <c r="B13" s="2">
        <v>206965.67999999988</v>
      </c>
      <c r="D13" t="str">
        <f t="shared" si="0"/>
        <v>Binders</v>
      </c>
      <c r="E13" s="2">
        <f t="shared" si="1"/>
        <v>203412.77000000008</v>
      </c>
    </row>
    <row r="14" spans="1:5" x14ac:dyDescent="0.3">
      <c r="A14" s="5" t="s">
        <v>20</v>
      </c>
      <c r="B14" s="2">
        <v>203412.77000000008</v>
      </c>
      <c r="D14" t="str">
        <f t="shared" si="0"/>
        <v>Machines</v>
      </c>
      <c r="E14" s="2">
        <f t="shared" si="1"/>
        <v>189238.68000000005</v>
      </c>
    </row>
    <row r="15" spans="1:5" x14ac:dyDescent="0.3">
      <c r="A15" s="5" t="s">
        <v>302</v>
      </c>
      <c r="B15" s="2">
        <v>189238.68000000005</v>
      </c>
      <c r="D15" t="str">
        <f t="shared" si="0"/>
        <v>Accessories</v>
      </c>
      <c r="E15" s="2">
        <f t="shared" si="1"/>
        <v>167380.31000000017</v>
      </c>
    </row>
    <row r="16" spans="1:5" x14ac:dyDescent="0.3">
      <c r="A16" s="5" t="s">
        <v>52</v>
      </c>
      <c r="B16" s="2">
        <v>167380.31000000017</v>
      </c>
      <c r="D16" t="str">
        <f t="shared" si="0"/>
        <v>Copiers</v>
      </c>
      <c r="E16" s="2">
        <f t="shared" si="1"/>
        <v>149528.01000000004</v>
      </c>
    </row>
    <row r="17" spans="1:5" x14ac:dyDescent="0.3">
      <c r="A17" s="5" t="s">
        <v>603</v>
      </c>
      <c r="B17" s="2">
        <v>149528.01000000004</v>
      </c>
      <c r="D17" t="str">
        <f t="shared" si="0"/>
        <v>Bookcases</v>
      </c>
      <c r="E17" s="2">
        <f t="shared" si="1"/>
        <v>114880.05000000012</v>
      </c>
    </row>
    <row r="18" spans="1:5" x14ac:dyDescent="0.3">
      <c r="A18" s="5" t="s">
        <v>74</v>
      </c>
      <c r="B18" s="2">
        <v>114880.05000000012</v>
      </c>
      <c r="D18" t="str">
        <f t="shared" si="0"/>
        <v>Appliances</v>
      </c>
      <c r="E18" s="2">
        <f t="shared" si="1"/>
        <v>107532.13999999996</v>
      </c>
    </row>
    <row r="19" spans="1:5" x14ac:dyDescent="0.3">
      <c r="A19" s="5" t="s">
        <v>92</v>
      </c>
      <c r="B19" s="2">
        <v>107532.13999999996</v>
      </c>
      <c r="D19" t="str">
        <f t="shared" si="0"/>
        <v>Furnishings</v>
      </c>
      <c r="E19" s="2">
        <f t="shared" si="1"/>
        <v>91705.12</v>
      </c>
    </row>
    <row r="20" spans="1:5" x14ac:dyDescent="0.3">
      <c r="A20" s="5" t="s">
        <v>47</v>
      </c>
      <c r="B20" s="2">
        <v>91705.12</v>
      </c>
      <c r="D20" t="str">
        <f t="shared" si="0"/>
        <v>Paper</v>
      </c>
      <c r="E20" s="2">
        <f t="shared" si="1"/>
        <v>78479.240000000122</v>
      </c>
    </row>
    <row r="21" spans="1:5" x14ac:dyDescent="0.3">
      <c r="A21" s="5" t="s">
        <v>12</v>
      </c>
      <c r="B21" s="2">
        <v>78479.240000000122</v>
      </c>
      <c r="D21" t="str">
        <f t="shared" si="0"/>
        <v>Supplies</v>
      </c>
      <c r="E21" s="2">
        <f t="shared" si="1"/>
        <v>46673.52000000004</v>
      </c>
    </row>
    <row r="22" spans="1:5" x14ac:dyDescent="0.3">
      <c r="A22" s="5" t="s">
        <v>200</v>
      </c>
      <c r="B22" s="2">
        <v>46673.52000000004</v>
      </c>
      <c r="D22" t="str">
        <f t="shared" si="0"/>
        <v>Art</v>
      </c>
      <c r="E22" s="2">
        <f t="shared" si="1"/>
        <v>27118.800000000007</v>
      </c>
    </row>
    <row r="23" spans="1:5" x14ac:dyDescent="0.3">
      <c r="A23" s="5" t="s">
        <v>24</v>
      </c>
      <c r="B23" s="2">
        <v>27118.800000000007</v>
      </c>
      <c r="D23" t="str">
        <f t="shared" si="0"/>
        <v>Envelopes</v>
      </c>
      <c r="E23" s="2">
        <f t="shared" si="1"/>
        <v>16476.379999999997</v>
      </c>
    </row>
    <row r="24" spans="1:5" x14ac:dyDescent="0.3">
      <c r="A24" s="5" t="s">
        <v>63</v>
      </c>
      <c r="B24" s="2">
        <v>16476.379999999997</v>
      </c>
      <c r="D24" t="str">
        <f t="shared" si="0"/>
        <v>Labels</v>
      </c>
      <c r="E24" s="2">
        <f t="shared" si="1"/>
        <v>12486.30000000001</v>
      </c>
    </row>
    <row r="25" spans="1:5" x14ac:dyDescent="0.3">
      <c r="A25" s="5" t="s">
        <v>16</v>
      </c>
      <c r="B25" s="2">
        <v>12486.30000000001</v>
      </c>
      <c r="D25" t="str">
        <f t="shared" si="0"/>
        <v>Fasteners</v>
      </c>
      <c r="E25" s="2">
        <f t="shared" si="1"/>
        <v>3024.2500000000009</v>
      </c>
    </row>
    <row r="26" spans="1:5" x14ac:dyDescent="0.3">
      <c r="A26" s="5" t="s">
        <v>43</v>
      </c>
      <c r="B26" s="2">
        <v>3024.2500000000009</v>
      </c>
    </row>
    <row r="27" spans="1:5" x14ac:dyDescent="0.3">
      <c r="A27" s="5" t="s">
        <v>2724</v>
      </c>
      <c r="B27"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4416-9E48-4162-9559-AE1BAEC8145C}">
  <dimension ref="A3:D8"/>
  <sheetViews>
    <sheetView workbookViewId="0">
      <selection activeCell="C14" sqref="C14"/>
    </sheetView>
  </sheetViews>
  <sheetFormatPr defaultRowHeight="14.4" x14ac:dyDescent="0.3"/>
  <cols>
    <col min="1" max="1" width="12.44140625" bestFit="1" customWidth="1"/>
    <col min="2" max="2" width="15.5546875" bestFit="1" customWidth="1"/>
    <col min="3" max="3" width="13.77734375" bestFit="1" customWidth="1"/>
    <col min="4" max="4" width="10.21875" bestFit="1" customWidth="1"/>
    <col min="5" max="5" width="10.55468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2702-4611-47FA-93E1-295A565453F5}">
  <dimension ref="A3:B15"/>
  <sheetViews>
    <sheetView tabSelected="1" workbookViewId="0">
      <selection activeCell="M16" sqref="M16"/>
    </sheetView>
  </sheetViews>
  <sheetFormatPr defaultRowHeight="14.4" x14ac:dyDescent="0.3"/>
  <cols>
    <col min="1" max="1" width="12.44140625" bestFit="1" customWidth="1"/>
    <col min="2" max="2" width="11.5546875" bestFit="1" customWidth="1"/>
    <col min="3" max="5" width="9.5546875" bestFit="1" customWidth="1"/>
    <col min="6" max="6" width="10.554687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DB13-249A-41D3-BD1D-FEC55A5EC33B}">
  <dimension ref="A3:E797"/>
  <sheetViews>
    <sheetView workbookViewId="0">
      <selection activeCell="B9" sqref="B9"/>
    </sheetView>
  </sheetViews>
  <sheetFormatPr defaultRowHeight="14.4" x14ac:dyDescent="0.3"/>
  <cols>
    <col min="1" max="1" width="20.44140625" bestFit="1" customWidth="1"/>
    <col min="2" max="2" width="11.5546875" bestFit="1" customWidth="1"/>
    <col min="4" max="4" width="12.88671875" bestFit="1" customWidth="1"/>
  </cols>
  <sheetData>
    <row r="3" spans="1:5" x14ac:dyDescent="0.3">
      <c r="A3" s="4" t="s">
        <v>2723</v>
      </c>
      <c r="B3" t="s">
        <v>2726</v>
      </c>
    </row>
    <row r="4" spans="1:5" x14ac:dyDescent="0.3">
      <c r="A4" s="5" t="s">
        <v>1576</v>
      </c>
      <c r="B4" s="2">
        <v>8981.32</v>
      </c>
      <c r="D4" t="str">
        <f>A4</f>
        <v>Tamara Chand</v>
      </c>
      <c r="E4" s="2">
        <f>B4</f>
        <v>8981.32</v>
      </c>
    </row>
    <row r="5" spans="1:5" x14ac:dyDescent="0.3">
      <c r="A5" s="5" t="s">
        <v>2474</v>
      </c>
      <c r="B5" s="2">
        <v>6976.09</v>
      </c>
      <c r="D5" t="str">
        <f t="shared" ref="D5:D8" si="0">A5</f>
        <v>Raymond Buch</v>
      </c>
      <c r="E5" s="2">
        <f t="shared" ref="E5:E8" si="1">B5</f>
        <v>6976.09</v>
      </c>
    </row>
    <row r="6" spans="1:5" x14ac:dyDescent="0.3">
      <c r="A6" s="5" t="s">
        <v>193</v>
      </c>
      <c r="B6" s="2">
        <v>5757.42</v>
      </c>
      <c r="D6" t="str">
        <f t="shared" si="0"/>
        <v>Sanjit Chand</v>
      </c>
      <c r="E6" s="2">
        <f t="shared" si="1"/>
        <v>5757.42</v>
      </c>
    </row>
    <row r="7" spans="1:5" x14ac:dyDescent="0.3">
      <c r="A7" s="5" t="s">
        <v>100</v>
      </c>
      <c r="B7" s="2">
        <v>5622.43</v>
      </c>
      <c r="D7" t="str">
        <f t="shared" si="0"/>
        <v>Hunter Lopez</v>
      </c>
      <c r="E7" s="2">
        <f t="shared" si="1"/>
        <v>5622.43</v>
      </c>
    </row>
    <row r="8" spans="1:5" x14ac:dyDescent="0.3">
      <c r="A8" s="5" t="s">
        <v>1817</v>
      </c>
      <c r="B8" s="2">
        <v>5444.8099999999995</v>
      </c>
      <c r="D8" t="str">
        <f t="shared" si="0"/>
        <v>Adrian Barton</v>
      </c>
      <c r="E8" s="2">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row r="797" spans="1:2" x14ac:dyDescent="0.3">
      <c r="A797" s="5" t="s">
        <v>2724</v>
      </c>
      <c r="B797" s="2">
        <v>286409.85000000015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2C33-45B3-46D4-9FD1-6CB3D1959619}">
  <dimension ref="A3:E53"/>
  <sheetViews>
    <sheetView workbookViewId="0">
      <selection activeCell="B5" sqref="B5"/>
    </sheetView>
  </sheetViews>
  <sheetFormatPr defaultRowHeight="14.4" x14ac:dyDescent="0.3"/>
  <cols>
    <col min="1" max="1" width="16.77734375" bestFit="1" customWidth="1"/>
    <col min="2" max="2" width="11.5546875" bestFit="1" customWidth="1"/>
    <col min="5" max="5" width="9.5546875" bestFit="1"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row r="53" spans="1:5" x14ac:dyDescent="0.3">
      <c r="A53" s="5" t="s">
        <v>2724</v>
      </c>
      <c r="B53" s="2">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C01C-29C5-412A-8D32-85BE9B9184FD}">
  <dimension ref="A1:K10015"/>
  <sheetViews>
    <sheetView zoomScale="90" zoomScaleNormal="90" workbookViewId="0">
      <selection activeCell="F2" sqref="F2"/>
    </sheetView>
  </sheetViews>
  <sheetFormatPr defaultRowHeight="14.4" x14ac:dyDescent="0.3"/>
  <cols>
    <col min="1" max="1" width="12.44140625" customWidth="1"/>
    <col min="2" max="2" width="11.21875" style="3" customWidth="1"/>
    <col min="3" max="3" width="11.21875" customWidth="1"/>
    <col min="4" max="4" width="20.44140625" bestFit="1" customWidth="1"/>
    <col min="5" max="5" width="16.77734375" bestFit="1" customWidth="1"/>
    <col min="6" max="6" width="13.109375" bestFit="1" customWidth="1"/>
    <col min="7" max="7" width="14.77734375" customWidth="1"/>
    <col min="8" max="8" width="106.5546875" bestFit="1" customWidth="1"/>
    <col min="9" max="9" width="9" style="2" bestFit="1" customWidth="1"/>
    <col min="10" max="10" width="10.21875" customWidth="1"/>
    <col min="11" max="11" width="8.6640625" style="2" bestFit="1" customWidth="1"/>
  </cols>
  <sheetData>
    <row r="1" spans="1:11" x14ac:dyDescent="0.3">
      <c r="A1" t="s">
        <v>0</v>
      </c>
      <c r="B1" s="3" t="s">
        <v>2721</v>
      </c>
      <c r="C1" t="s">
        <v>2722</v>
      </c>
      <c r="D1" t="s">
        <v>1</v>
      </c>
      <c r="E1" t="s">
        <v>2</v>
      </c>
      <c r="F1" t="s">
        <v>3</v>
      </c>
      <c r="G1" t="s">
        <v>4</v>
      </c>
      <c r="H1" t="s">
        <v>5</v>
      </c>
      <c r="I1" s="2" t="s">
        <v>6</v>
      </c>
      <c r="J1"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v>2</v>
      </c>
      <c r="K2" s="2">
        <v>5.55</v>
      </c>
    </row>
    <row r="3" spans="1:11" x14ac:dyDescent="0.3">
      <c r="A3" s="1">
        <v>41643</v>
      </c>
      <c r="B3" s="3">
        <f t="shared" si="0"/>
        <v>2014</v>
      </c>
      <c r="C3" s="3">
        <f t="shared" si="1"/>
        <v>1</v>
      </c>
      <c r="D3" t="s">
        <v>14</v>
      </c>
      <c r="E3" t="s">
        <v>15</v>
      </c>
      <c r="F3" t="s">
        <v>11</v>
      </c>
      <c r="G3" t="s">
        <v>16</v>
      </c>
      <c r="H3" t="s">
        <v>17</v>
      </c>
      <c r="I3" s="2">
        <v>11.78</v>
      </c>
      <c r="J3">
        <v>3</v>
      </c>
      <c r="K3" s="2">
        <v>4.2699999999999996</v>
      </c>
    </row>
    <row r="4" spans="1:11" x14ac:dyDescent="0.3">
      <c r="A4" s="1">
        <v>41643</v>
      </c>
      <c r="B4" s="3">
        <f t="shared" si="0"/>
        <v>2014</v>
      </c>
      <c r="C4" s="3">
        <f t="shared" si="1"/>
        <v>1</v>
      </c>
      <c r="D4" t="s">
        <v>14</v>
      </c>
      <c r="E4" t="s">
        <v>15</v>
      </c>
      <c r="F4" t="s">
        <v>11</v>
      </c>
      <c r="G4" t="s">
        <v>18</v>
      </c>
      <c r="H4" t="s">
        <v>19</v>
      </c>
      <c r="I4" s="2">
        <v>272.74</v>
      </c>
      <c r="J4">
        <v>3</v>
      </c>
      <c r="K4" s="2">
        <v>-64.77</v>
      </c>
    </row>
    <row r="5" spans="1:11" x14ac:dyDescent="0.3">
      <c r="A5" s="1">
        <v>41643</v>
      </c>
      <c r="B5" s="3">
        <f t="shared" si="0"/>
        <v>2014</v>
      </c>
      <c r="C5" s="3">
        <f t="shared" si="1"/>
        <v>1</v>
      </c>
      <c r="D5" t="s">
        <v>14</v>
      </c>
      <c r="E5" t="s">
        <v>15</v>
      </c>
      <c r="F5" t="s">
        <v>11</v>
      </c>
      <c r="G5" t="s">
        <v>20</v>
      </c>
      <c r="H5" t="s">
        <v>21</v>
      </c>
      <c r="I5" s="2">
        <v>3.54</v>
      </c>
      <c r="J5">
        <v>2</v>
      </c>
      <c r="K5" s="2">
        <v>-5.49</v>
      </c>
    </row>
    <row r="6" spans="1:11" x14ac:dyDescent="0.3">
      <c r="A6" s="1">
        <v>41644</v>
      </c>
      <c r="B6" s="3">
        <f t="shared" si="0"/>
        <v>2014</v>
      </c>
      <c r="C6" s="3">
        <f t="shared" si="1"/>
        <v>1</v>
      </c>
      <c r="D6" t="s">
        <v>22</v>
      </c>
      <c r="E6" t="s">
        <v>23</v>
      </c>
      <c r="F6" t="s">
        <v>11</v>
      </c>
      <c r="G6" t="s">
        <v>24</v>
      </c>
      <c r="H6" t="s">
        <v>25</v>
      </c>
      <c r="I6" s="2">
        <v>19.54</v>
      </c>
      <c r="J6">
        <v>3</v>
      </c>
      <c r="K6" s="2">
        <v>4.88</v>
      </c>
    </row>
    <row r="7" spans="1:11" x14ac:dyDescent="0.3">
      <c r="A7" s="1">
        <v>41645</v>
      </c>
      <c r="B7" s="3">
        <f t="shared" si="0"/>
        <v>2014</v>
      </c>
      <c r="C7" s="3">
        <f t="shared" si="1"/>
        <v>1</v>
      </c>
      <c r="D7" t="s">
        <v>26</v>
      </c>
      <c r="E7" t="s">
        <v>27</v>
      </c>
      <c r="F7" t="s">
        <v>11</v>
      </c>
      <c r="G7" t="s">
        <v>12</v>
      </c>
      <c r="H7" t="s">
        <v>28</v>
      </c>
      <c r="I7" s="2">
        <v>19.440000000000001</v>
      </c>
      <c r="J7">
        <v>3</v>
      </c>
      <c r="K7" s="2">
        <v>9.33</v>
      </c>
    </row>
    <row r="8" spans="1:11" x14ac:dyDescent="0.3">
      <c r="A8" s="1">
        <v>41645</v>
      </c>
      <c r="B8" s="3">
        <f t="shared" si="0"/>
        <v>2014</v>
      </c>
      <c r="C8" s="3">
        <f t="shared" si="1"/>
        <v>1</v>
      </c>
      <c r="D8" t="s">
        <v>29</v>
      </c>
      <c r="E8" t="s">
        <v>30</v>
      </c>
      <c r="F8" t="s">
        <v>11</v>
      </c>
      <c r="G8" t="s">
        <v>24</v>
      </c>
      <c r="H8" t="s">
        <v>31</v>
      </c>
      <c r="I8" s="2">
        <v>12.78</v>
      </c>
      <c r="J8">
        <v>3</v>
      </c>
      <c r="K8" s="2">
        <v>5.24</v>
      </c>
    </row>
    <row r="9" spans="1:11" x14ac:dyDescent="0.3">
      <c r="A9" s="1">
        <v>41645</v>
      </c>
      <c r="B9" s="3">
        <f t="shared" si="0"/>
        <v>2014</v>
      </c>
      <c r="C9" s="3">
        <f t="shared" si="1"/>
        <v>1</v>
      </c>
      <c r="D9" t="s">
        <v>32</v>
      </c>
      <c r="E9" t="s">
        <v>33</v>
      </c>
      <c r="F9" t="s">
        <v>34</v>
      </c>
      <c r="G9" t="s">
        <v>35</v>
      </c>
      <c r="H9" t="s">
        <v>36</v>
      </c>
      <c r="I9" s="2">
        <v>2573.8200000000002</v>
      </c>
      <c r="J9">
        <v>9</v>
      </c>
      <c r="K9" s="2">
        <v>746.41</v>
      </c>
    </row>
    <row r="10" spans="1:11" x14ac:dyDescent="0.3">
      <c r="A10" s="1">
        <v>41645</v>
      </c>
      <c r="B10" s="3">
        <f t="shared" si="0"/>
        <v>2014</v>
      </c>
      <c r="C10" s="3">
        <f t="shared" si="1"/>
        <v>1</v>
      </c>
      <c r="D10" t="s">
        <v>32</v>
      </c>
      <c r="E10" t="s">
        <v>33</v>
      </c>
      <c r="F10" t="s">
        <v>11</v>
      </c>
      <c r="G10" t="s">
        <v>20</v>
      </c>
      <c r="H10" t="s">
        <v>37</v>
      </c>
      <c r="I10" s="2">
        <v>609.98</v>
      </c>
      <c r="J10">
        <v>2</v>
      </c>
      <c r="K10" s="2">
        <v>274.49</v>
      </c>
    </row>
    <row r="11" spans="1:11" x14ac:dyDescent="0.3">
      <c r="A11" s="1">
        <v>41645</v>
      </c>
      <c r="B11" s="3">
        <f t="shared" si="0"/>
        <v>2014</v>
      </c>
      <c r="C11" s="3">
        <f t="shared" si="1"/>
        <v>1</v>
      </c>
      <c r="D11" t="s">
        <v>32</v>
      </c>
      <c r="E11" t="s">
        <v>33</v>
      </c>
      <c r="F11" t="s">
        <v>11</v>
      </c>
      <c r="G11" t="s">
        <v>24</v>
      </c>
      <c r="H11" t="s">
        <v>38</v>
      </c>
      <c r="I11" s="2">
        <v>5.48</v>
      </c>
      <c r="J11">
        <v>2</v>
      </c>
      <c r="K11" s="2">
        <v>1.48</v>
      </c>
    </row>
    <row r="12" spans="1:11" x14ac:dyDescent="0.3">
      <c r="A12" s="1">
        <v>41645</v>
      </c>
      <c r="B12" s="3">
        <f t="shared" si="0"/>
        <v>2014</v>
      </c>
      <c r="C12" s="3">
        <f t="shared" si="1"/>
        <v>1</v>
      </c>
      <c r="D12" t="s">
        <v>32</v>
      </c>
      <c r="E12" t="s">
        <v>33</v>
      </c>
      <c r="F12" t="s">
        <v>39</v>
      </c>
      <c r="G12" t="s">
        <v>40</v>
      </c>
      <c r="H12" t="s">
        <v>41</v>
      </c>
      <c r="I12" s="2">
        <v>391.98</v>
      </c>
      <c r="J12">
        <v>2</v>
      </c>
      <c r="K12" s="2">
        <v>113.67</v>
      </c>
    </row>
    <row r="13" spans="1:11" x14ac:dyDescent="0.3">
      <c r="A13" s="1">
        <v>41645</v>
      </c>
      <c r="B13" s="3">
        <f t="shared" si="0"/>
        <v>2014</v>
      </c>
      <c r="C13" s="3">
        <f t="shared" si="1"/>
        <v>1</v>
      </c>
      <c r="D13" t="s">
        <v>32</v>
      </c>
      <c r="E13" t="s">
        <v>33</v>
      </c>
      <c r="F13" t="s">
        <v>39</v>
      </c>
      <c r="G13" t="s">
        <v>40</v>
      </c>
      <c r="H13" t="s">
        <v>42</v>
      </c>
      <c r="I13" s="2">
        <v>755.96</v>
      </c>
      <c r="J13">
        <v>4</v>
      </c>
      <c r="K13" s="2">
        <v>204.11</v>
      </c>
    </row>
    <row r="14" spans="1:11" x14ac:dyDescent="0.3">
      <c r="A14" s="1">
        <v>41645</v>
      </c>
      <c r="B14" s="3">
        <f t="shared" si="0"/>
        <v>2014</v>
      </c>
      <c r="C14" s="3">
        <f t="shared" si="1"/>
        <v>1</v>
      </c>
      <c r="D14" t="s">
        <v>32</v>
      </c>
      <c r="E14" t="s">
        <v>33</v>
      </c>
      <c r="F14" t="s">
        <v>11</v>
      </c>
      <c r="G14" t="s">
        <v>43</v>
      </c>
      <c r="H14" t="s">
        <v>44</v>
      </c>
      <c r="I14" s="2">
        <v>31.12</v>
      </c>
      <c r="J14">
        <v>4</v>
      </c>
      <c r="K14" s="2">
        <v>0.31</v>
      </c>
    </row>
    <row r="15" spans="1:11" x14ac:dyDescent="0.3">
      <c r="A15" s="1">
        <v>41645</v>
      </c>
      <c r="B15" s="3">
        <f t="shared" si="0"/>
        <v>2014</v>
      </c>
      <c r="C15" s="3">
        <f t="shared" si="1"/>
        <v>1</v>
      </c>
      <c r="D15" t="s">
        <v>32</v>
      </c>
      <c r="E15" t="s">
        <v>33</v>
      </c>
      <c r="F15" t="s">
        <v>11</v>
      </c>
      <c r="G15" t="s">
        <v>12</v>
      </c>
      <c r="H15" t="s">
        <v>45</v>
      </c>
      <c r="I15" s="2">
        <v>6.54</v>
      </c>
      <c r="J15">
        <v>1</v>
      </c>
      <c r="K15" s="2">
        <v>3.01</v>
      </c>
    </row>
    <row r="16" spans="1:11" x14ac:dyDescent="0.3">
      <c r="A16" s="1">
        <v>41646</v>
      </c>
      <c r="B16" s="3">
        <f t="shared" si="0"/>
        <v>2014</v>
      </c>
      <c r="C16" s="3">
        <f t="shared" si="1"/>
        <v>1</v>
      </c>
      <c r="D16" t="s">
        <v>46</v>
      </c>
      <c r="E16" t="s">
        <v>10</v>
      </c>
      <c r="F16" t="s">
        <v>34</v>
      </c>
      <c r="G16" t="s">
        <v>47</v>
      </c>
      <c r="H16" t="s">
        <v>48</v>
      </c>
      <c r="I16" s="2">
        <v>76.73</v>
      </c>
      <c r="J16">
        <v>3</v>
      </c>
      <c r="K16" s="2">
        <v>-53.71</v>
      </c>
    </row>
    <row r="17" spans="1:11" x14ac:dyDescent="0.3">
      <c r="A17" s="1">
        <v>41646</v>
      </c>
      <c r="B17" s="3">
        <f t="shared" si="0"/>
        <v>2014</v>
      </c>
      <c r="C17" s="3">
        <f t="shared" si="1"/>
        <v>1</v>
      </c>
      <c r="D17" t="s">
        <v>46</v>
      </c>
      <c r="E17" t="s">
        <v>10</v>
      </c>
      <c r="F17" t="s">
        <v>11</v>
      </c>
      <c r="G17" t="s">
        <v>20</v>
      </c>
      <c r="H17" t="s">
        <v>49</v>
      </c>
      <c r="I17" s="2">
        <v>10.43</v>
      </c>
      <c r="J17">
        <v>7</v>
      </c>
      <c r="K17" s="2">
        <v>-18.25</v>
      </c>
    </row>
    <row r="18" spans="1:11" x14ac:dyDescent="0.3">
      <c r="A18" s="1">
        <v>41648</v>
      </c>
      <c r="B18" s="3">
        <f t="shared" si="0"/>
        <v>2014</v>
      </c>
      <c r="C18" s="3">
        <f t="shared" si="1"/>
        <v>1</v>
      </c>
      <c r="D18" t="s">
        <v>50</v>
      </c>
      <c r="E18" t="s">
        <v>10</v>
      </c>
      <c r="F18" t="s">
        <v>11</v>
      </c>
      <c r="G18" t="s">
        <v>24</v>
      </c>
      <c r="H18" t="s">
        <v>51</v>
      </c>
      <c r="I18" s="2">
        <v>9.34</v>
      </c>
      <c r="J18">
        <v>2</v>
      </c>
      <c r="K18" s="2">
        <v>1.17</v>
      </c>
    </row>
    <row r="19" spans="1:11" x14ac:dyDescent="0.3">
      <c r="A19" s="1">
        <v>41648</v>
      </c>
      <c r="B19" s="3">
        <f t="shared" si="0"/>
        <v>2014</v>
      </c>
      <c r="C19" s="3">
        <f t="shared" si="1"/>
        <v>1</v>
      </c>
      <c r="D19" t="s">
        <v>50</v>
      </c>
      <c r="E19" t="s">
        <v>10</v>
      </c>
      <c r="F19" t="s">
        <v>39</v>
      </c>
      <c r="G19" t="s">
        <v>52</v>
      </c>
      <c r="H19" t="s">
        <v>53</v>
      </c>
      <c r="I19" s="2">
        <v>31.2</v>
      </c>
      <c r="J19">
        <v>3</v>
      </c>
      <c r="K19" s="2">
        <v>9.75</v>
      </c>
    </row>
    <row r="20" spans="1:11" x14ac:dyDescent="0.3">
      <c r="A20" s="1">
        <v>41649</v>
      </c>
      <c r="B20" s="3">
        <f t="shared" si="0"/>
        <v>2014</v>
      </c>
      <c r="C20" s="3">
        <f t="shared" si="1"/>
        <v>1</v>
      </c>
      <c r="D20" t="s">
        <v>54</v>
      </c>
      <c r="E20" t="s">
        <v>55</v>
      </c>
      <c r="F20" t="s">
        <v>11</v>
      </c>
      <c r="G20" t="s">
        <v>16</v>
      </c>
      <c r="H20" t="s">
        <v>56</v>
      </c>
      <c r="I20" s="2">
        <v>2.89</v>
      </c>
      <c r="J20">
        <v>1</v>
      </c>
      <c r="K20" s="2">
        <v>1.36</v>
      </c>
    </row>
    <row r="21" spans="1:11" x14ac:dyDescent="0.3">
      <c r="A21" s="1">
        <v>41649</v>
      </c>
      <c r="B21" s="3">
        <f t="shared" si="0"/>
        <v>2014</v>
      </c>
      <c r="C21" s="3">
        <f t="shared" si="1"/>
        <v>1</v>
      </c>
      <c r="D21" t="s">
        <v>54</v>
      </c>
      <c r="E21" t="s">
        <v>55</v>
      </c>
      <c r="F21" t="s">
        <v>34</v>
      </c>
      <c r="G21" t="s">
        <v>47</v>
      </c>
      <c r="H21" t="s">
        <v>57</v>
      </c>
      <c r="I21" s="2">
        <v>51.94</v>
      </c>
      <c r="J21">
        <v>1</v>
      </c>
      <c r="K21" s="2">
        <v>21.3</v>
      </c>
    </row>
    <row r="22" spans="1:11" x14ac:dyDescent="0.3">
      <c r="A22" s="1">
        <v>41650</v>
      </c>
      <c r="B22" s="3">
        <f t="shared" si="0"/>
        <v>2014</v>
      </c>
      <c r="C22" s="3">
        <f t="shared" si="1"/>
        <v>1</v>
      </c>
      <c r="D22" t="s">
        <v>58</v>
      </c>
      <c r="E22" t="s">
        <v>59</v>
      </c>
      <c r="F22" t="s">
        <v>34</v>
      </c>
      <c r="G22" t="s">
        <v>47</v>
      </c>
      <c r="H22" t="s">
        <v>60</v>
      </c>
      <c r="I22" s="2">
        <v>9.94</v>
      </c>
      <c r="J22">
        <v>2</v>
      </c>
      <c r="K22" s="2">
        <v>3.08</v>
      </c>
    </row>
    <row r="23" spans="1:11" x14ac:dyDescent="0.3">
      <c r="A23" s="1">
        <v>41652</v>
      </c>
      <c r="B23" s="3">
        <f t="shared" si="0"/>
        <v>2014</v>
      </c>
      <c r="C23" s="3">
        <f t="shared" si="1"/>
        <v>1</v>
      </c>
      <c r="D23" t="s">
        <v>61</v>
      </c>
      <c r="E23" t="s">
        <v>62</v>
      </c>
      <c r="F23" t="s">
        <v>11</v>
      </c>
      <c r="G23" t="s">
        <v>63</v>
      </c>
      <c r="H23" t="s">
        <v>64</v>
      </c>
      <c r="I23" s="2">
        <v>11.36</v>
      </c>
      <c r="J23">
        <v>2</v>
      </c>
      <c r="K23" s="2">
        <v>5.34</v>
      </c>
    </row>
    <row r="24" spans="1:11" x14ac:dyDescent="0.3">
      <c r="A24" s="1">
        <v>41652</v>
      </c>
      <c r="B24" s="3">
        <f t="shared" si="0"/>
        <v>2014</v>
      </c>
      <c r="C24" s="3">
        <f t="shared" si="1"/>
        <v>1</v>
      </c>
      <c r="D24" t="s">
        <v>61</v>
      </c>
      <c r="E24" t="s">
        <v>62</v>
      </c>
      <c r="F24" t="s">
        <v>11</v>
      </c>
      <c r="G24" t="s">
        <v>63</v>
      </c>
      <c r="H24" t="s">
        <v>65</v>
      </c>
      <c r="I24" s="2">
        <v>50.94</v>
      </c>
      <c r="J24">
        <v>3</v>
      </c>
      <c r="K24" s="2">
        <v>25.47</v>
      </c>
    </row>
    <row r="25" spans="1:11" x14ac:dyDescent="0.3">
      <c r="A25" s="1">
        <v>41652</v>
      </c>
      <c r="B25" s="3">
        <f t="shared" si="0"/>
        <v>2014</v>
      </c>
      <c r="C25" s="3">
        <f t="shared" si="1"/>
        <v>1</v>
      </c>
      <c r="D25" t="s">
        <v>61</v>
      </c>
      <c r="E25" t="s">
        <v>62</v>
      </c>
      <c r="F25" t="s">
        <v>39</v>
      </c>
      <c r="G25" t="s">
        <v>52</v>
      </c>
      <c r="H25" t="s">
        <v>66</v>
      </c>
      <c r="I25" s="2">
        <v>646.74</v>
      </c>
      <c r="J25">
        <v>6</v>
      </c>
      <c r="K25" s="2">
        <v>258.7</v>
      </c>
    </row>
    <row r="26" spans="1:11" x14ac:dyDescent="0.3">
      <c r="A26" s="1">
        <v>41652</v>
      </c>
      <c r="B26" s="3">
        <f t="shared" si="0"/>
        <v>2014</v>
      </c>
      <c r="C26" s="3">
        <f t="shared" si="1"/>
        <v>1</v>
      </c>
      <c r="D26" t="s">
        <v>61</v>
      </c>
      <c r="E26" t="s">
        <v>62</v>
      </c>
      <c r="F26" t="s">
        <v>11</v>
      </c>
      <c r="G26" t="s">
        <v>20</v>
      </c>
      <c r="H26" t="s">
        <v>67</v>
      </c>
      <c r="I26" s="2">
        <v>5.64</v>
      </c>
      <c r="J26">
        <v>3</v>
      </c>
      <c r="K26" s="2">
        <v>2.71</v>
      </c>
    </row>
    <row r="27" spans="1:11" x14ac:dyDescent="0.3">
      <c r="A27" s="1">
        <v>41652</v>
      </c>
      <c r="B27" s="3">
        <f t="shared" si="0"/>
        <v>2014</v>
      </c>
      <c r="C27" s="3">
        <f t="shared" si="1"/>
        <v>1</v>
      </c>
      <c r="D27" t="s">
        <v>61</v>
      </c>
      <c r="E27" t="s">
        <v>62</v>
      </c>
      <c r="F27" t="s">
        <v>11</v>
      </c>
      <c r="G27" t="s">
        <v>18</v>
      </c>
      <c r="H27" t="s">
        <v>68</v>
      </c>
      <c r="I27" s="2">
        <v>572.58000000000004</v>
      </c>
      <c r="J27">
        <v>6</v>
      </c>
      <c r="K27" s="2">
        <v>34.35</v>
      </c>
    </row>
    <row r="28" spans="1:11" x14ac:dyDescent="0.3">
      <c r="A28" s="1">
        <v>41652</v>
      </c>
      <c r="B28" s="3">
        <f t="shared" si="0"/>
        <v>2014</v>
      </c>
      <c r="C28" s="3">
        <f t="shared" si="1"/>
        <v>1</v>
      </c>
      <c r="D28" t="s">
        <v>69</v>
      </c>
      <c r="E28" t="s">
        <v>70</v>
      </c>
      <c r="F28" t="s">
        <v>34</v>
      </c>
      <c r="G28" t="s">
        <v>35</v>
      </c>
      <c r="H28" t="s">
        <v>71</v>
      </c>
      <c r="I28" s="2">
        <v>545.94000000000005</v>
      </c>
      <c r="J28">
        <v>6</v>
      </c>
      <c r="K28" s="2">
        <v>87.35</v>
      </c>
    </row>
    <row r="29" spans="1:11" x14ac:dyDescent="0.3">
      <c r="A29" s="1">
        <v>41652</v>
      </c>
      <c r="B29" s="3">
        <f t="shared" si="0"/>
        <v>2014</v>
      </c>
      <c r="C29" s="3">
        <f t="shared" si="1"/>
        <v>1</v>
      </c>
      <c r="D29" t="s">
        <v>72</v>
      </c>
      <c r="E29" t="s">
        <v>27</v>
      </c>
      <c r="F29" t="s">
        <v>11</v>
      </c>
      <c r="G29" t="s">
        <v>18</v>
      </c>
      <c r="H29" t="s">
        <v>73</v>
      </c>
      <c r="I29" s="2">
        <v>1325.85</v>
      </c>
      <c r="J29">
        <v>5</v>
      </c>
      <c r="K29" s="2">
        <v>238.65</v>
      </c>
    </row>
    <row r="30" spans="1:11" x14ac:dyDescent="0.3">
      <c r="A30" s="1">
        <v>41652</v>
      </c>
      <c r="B30" s="3">
        <f t="shared" si="0"/>
        <v>2014</v>
      </c>
      <c r="C30" s="3">
        <f t="shared" si="1"/>
        <v>1</v>
      </c>
      <c r="D30" t="s">
        <v>72</v>
      </c>
      <c r="E30" t="s">
        <v>27</v>
      </c>
      <c r="F30" t="s">
        <v>34</v>
      </c>
      <c r="G30" t="s">
        <v>74</v>
      </c>
      <c r="H30" t="s">
        <v>75</v>
      </c>
      <c r="I30" s="2">
        <v>334</v>
      </c>
      <c r="J30">
        <v>3</v>
      </c>
      <c r="K30" s="2">
        <v>3.93</v>
      </c>
    </row>
    <row r="31" spans="1:11" x14ac:dyDescent="0.3">
      <c r="A31" s="1">
        <v>41652</v>
      </c>
      <c r="B31" s="3">
        <f t="shared" si="0"/>
        <v>2014</v>
      </c>
      <c r="C31" s="3">
        <f t="shared" si="1"/>
        <v>1</v>
      </c>
      <c r="D31" t="s">
        <v>72</v>
      </c>
      <c r="E31" t="s">
        <v>27</v>
      </c>
      <c r="F31" t="s">
        <v>11</v>
      </c>
      <c r="G31" t="s">
        <v>24</v>
      </c>
      <c r="H31" t="s">
        <v>76</v>
      </c>
      <c r="I31" s="2">
        <v>19.899999999999999</v>
      </c>
      <c r="J31">
        <v>5</v>
      </c>
      <c r="K31" s="2">
        <v>6.57</v>
      </c>
    </row>
    <row r="32" spans="1:11" x14ac:dyDescent="0.3">
      <c r="A32" s="1">
        <v>41652</v>
      </c>
      <c r="B32" s="3">
        <f t="shared" si="0"/>
        <v>2014</v>
      </c>
      <c r="C32" s="3">
        <f t="shared" si="1"/>
        <v>1</v>
      </c>
      <c r="D32" t="s">
        <v>77</v>
      </c>
      <c r="E32" t="s">
        <v>78</v>
      </c>
      <c r="F32" t="s">
        <v>11</v>
      </c>
      <c r="G32" t="s">
        <v>12</v>
      </c>
      <c r="H32" t="s">
        <v>79</v>
      </c>
      <c r="I32" s="2">
        <v>37.409999999999997</v>
      </c>
      <c r="J32">
        <v>7</v>
      </c>
      <c r="K32" s="2">
        <v>13.09</v>
      </c>
    </row>
    <row r="33" spans="1:11" x14ac:dyDescent="0.3">
      <c r="A33" s="1">
        <v>41652</v>
      </c>
      <c r="B33" s="3">
        <f t="shared" si="0"/>
        <v>2014</v>
      </c>
      <c r="C33" s="3">
        <f t="shared" si="1"/>
        <v>1</v>
      </c>
      <c r="D33" t="s">
        <v>77</v>
      </c>
      <c r="E33" t="s">
        <v>78</v>
      </c>
      <c r="F33" t="s">
        <v>11</v>
      </c>
      <c r="G33" t="s">
        <v>20</v>
      </c>
      <c r="H33" t="s">
        <v>80</v>
      </c>
      <c r="I33" s="2">
        <v>3.44</v>
      </c>
      <c r="J33">
        <v>2</v>
      </c>
      <c r="K33" s="2">
        <v>-2.52</v>
      </c>
    </row>
    <row r="34" spans="1:11" x14ac:dyDescent="0.3">
      <c r="A34" s="1">
        <v>41653</v>
      </c>
      <c r="B34" s="3">
        <f t="shared" si="0"/>
        <v>2014</v>
      </c>
      <c r="C34" s="3">
        <f t="shared" si="1"/>
        <v>1</v>
      </c>
      <c r="D34" t="s">
        <v>81</v>
      </c>
      <c r="E34" t="s">
        <v>23</v>
      </c>
      <c r="F34" t="s">
        <v>34</v>
      </c>
      <c r="G34" t="s">
        <v>74</v>
      </c>
      <c r="H34" t="s">
        <v>82</v>
      </c>
      <c r="I34" s="2">
        <v>61.96</v>
      </c>
      <c r="J34">
        <v>4</v>
      </c>
      <c r="K34" s="2">
        <v>-53.29</v>
      </c>
    </row>
    <row r="35" spans="1:11" x14ac:dyDescent="0.3">
      <c r="A35" s="1">
        <v>41654</v>
      </c>
      <c r="B35" s="3">
        <f t="shared" si="0"/>
        <v>2014</v>
      </c>
      <c r="C35" s="3">
        <f t="shared" si="1"/>
        <v>1</v>
      </c>
      <c r="D35" t="s">
        <v>83</v>
      </c>
      <c r="E35" t="s">
        <v>30</v>
      </c>
      <c r="F35" t="s">
        <v>39</v>
      </c>
      <c r="G35" t="s">
        <v>52</v>
      </c>
      <c r="H35" t="s">
        <v>84</v>
      </c>
      <c r="I35" s="2">
        <v>149.94999999999999</v>
      </c>
      <c r="J35">
        <v>5</v>
      </c>
      <c r="K35" s="2">
        <v>65.98</v>
      </c>
    </row>
    <row r="36" spans="1:11" x14ac:dyDescent="0.3">
      <c r="A36" s="1">
        <v>41655</v>
      </c>
      <c r="B36" s="3">
        <f t="shared" si="0"/>
        <v>2014</v>
      </c>
      <c r="C36" s="3">
        <f t="shared" si="1"/>
        <v>1</v>
      </c>
      <c r="D36" t="s">
        <v>85</v>
      </c>
      <c r="E36" t="s">
        <v>23</v>
      </c>
      <c r="F36" t="s">
        <v>34</v>
      </c>
      <c r="G36" t="s">
        <v>47</v>
      </c>
      <c r="H36" t="s">
        <v>86</v>
      </c>
      <c r="I36" s="2">
        <v>127.1</v>
      </c>
      <c r="J36">
        <v>6</v>
      </c>
      <c r="K36" s="2">
        <v>28.6</v>
      </c>
    </row>
    <row r="37" spans="1:11" x14ac:dyDescent="0.3">
      <c r="A37" s="1">
        <v>41655</v>
      </c>
      <c r="B37" s="3">
        <f t="shared" si="0"/>
        <v>2014</v>
      </c>
      <c r="C37" s="3">
        <f t="shared" si="1"/>
        <v>1</v>
      </c>
      <c r="D37" t="s">
        <v>85</v>
      </c>
      <c r="E37" t="s">
        <v>23</v>
      </c>
      <c r="F37" t="s">
        <v>39</v>
      </c>
      <c r="G37" t="s">
        <v>40</v>
      </c>
      <c r="H37" t="s">
        <v>87</v>
      </c>
      <c r="I37" s="2">
        <v>124.2</v>
      </c>
      <c r="J37">
        <v>3</v>
      </c>
      <c r="K37" s="2">
        <v>-31.05</v>
      </c>
    </row>
    <row r="38" spans="1:11" x14ac:dyDescent="0.3">
      <c r="A38" s="1">
        <v>41655</v>
      </c>
      <c r="B38" s="3">
        <f t="shared" si="0"/>
        <v>2014</v>
      </c>
      <c r="C38" s="3">
        <f t="shared" si="1"/>
        <v>1</v>
      </c>
      <c r="D38" t="s">
        <v>85</v>
      </c>
      <c r="E38" t="s">
        <v>23</v>
      </c>
      <c r="F38" t="s">
        <v>11</v>
      </c>
      <c r="G38" t="s">
        <v>20</v>
      </c>
      <c r="H38" t="s">
        <v>88</v>
      </c>
      <c r="I38" s="2">
        <v>18.59</v>
      </c>
      <c r="J38">
        <v>2</v>
      </c>
      <c r="K38" s="2">
        <v>-13.63</v>
      </c>
    </row>
    <row r="39" spans="1:11" x14ac:dyDescent="0.3">
      <c r="A39" s="1">
        <v>41655</v>
      </c>
      <c r="B39" s="3">
        <f t="shared" si="0"/>
        <v>2014</v>
      </c>
      <c r="C39" s="3">
        <f t="shared" si="1"/>
        <v>1</v>
      </c>
      <c r="D39" t="s">
        <v>85</v>
      </c>
      <c r="E39" t="s">
        <v>23</v>
      </c>
      <c r="F39" t="s">
        <v>11</v>
      </c>
      <c r="G39" t="s">
        <v>16</v>
      </c>
      <c r="H39" t="s">
        <v>89</v>
      </c>
      <c r="I39" s="2">
        <v>30.07</v>
      </c>
      <c r="J39">
        <v>3</v>
      </c>
      <c r="K39" s="2">
        <v>10.15</v>
      </c>
    </row>
    <row r="40" spans="1:11" x14ac:dyDescent="0.3">
      <c r="A40" s="1">
        <v>41657</v>
      </c>
      <c r="B40" s="3">
        <f t="shared" si="0"/>
        <v>2014</v>
      </c>
      <c r="C40" s="3">
        <f t="shared" si="1"/>
        <v>1</v>
      </c>
      <c r="D40" t="s">
        <v>90</v>
      </c>
      <c r="E40" t="s">
        <v>91</v>
      </c>
      <c r="F40" t="s">
        <v>11</v>
      </c>
      <c r="G40" t="s">
        <v>92</v>
      </c>
      <c r="H40" t="s">
        <v>93</v>
      </c>
      <c r="I40" s="2">
        <v>64.86</v>
      </c>
      <c r="J40">
        <v>4</v>
      </c>
      <c r="K40" s="2">
        <v>6.49</v>
      </c>
    </row>
    <row r="41" spans="1:11" x14ac:dyDescent="0.3">
      <c r="A41" s="1">
        <v>41658</v>
      </c>
      <c r="B41" s="3">
        <f t="shared" si="0"/>
        <v>2014</v>
      </c>
      <c r="C41" s="3">
        <f t="shared" si="1"/>
        <v>1</v>
      </c>
      <c r="D41" t="s">
        <v>94</v>
      </c>
      <c r="E41" t="s">
        <v>95</v>
      </c>
      <c r="F41" t="s">
        <v>11</v>
      </c>
      <c r="G41" t="s">
        <v>20</v>
      </c>
      <c r="H41" t="s">
        <v>96</v>
      </c>
      <c r="I41" s="2">
        <v>32.340000000000003</v>
      </c>
      <c r="J41">
        <v>10</v>
      </c>
      <c r="K41" s="2">
        <v>-23.72</v>
      </c>
    </row>
    <row r="42" spans="1:11" x14ac:dyDescent="0.3">
      <c r="A42" s="1">
        <v>41658</v>
      </c>
      <c r="B42" s="3">
        <f t="shared" si="0"/>
        <v>2014</v>
      </c>
      <c r="C42" s="3">
        <f t="shared" si="1"/>
        <v>1</v>
      </c>
      <c r="D42" t="s">
        <v>94</v>
      </c>
      <c r="E42" t="s">
        <v>95</v>
      </c>
      <c r="F42" t="s">
        <v>11</v>
      </c>
      <c r="G42" t="s">
        <v>12</v>
      </c>
      <c r="H42" t="s">
        <v>97</v>
      </c>
      <c r="I42" s="2">
        <v>56.06</v>
      </c>
      <c r="J42">
        <v>4</v>
      </c>
      <c r="K42" s="2">
        <v>19.62</v>
      </c>
    </row>
    <row r="43" spans="1:11" x14ac:dyDescent="0.3">
      <c r="A43" s="1">
        <v>41658</v>
      </c>
      <c r="B43" s="3">
        <f t="shared" si="0"/>
        <v>2014</v>
      </c>
      <c r="C43" s="3">
        <f t="shared" si="1"/>
        <v>1</v>
      </c>
      <c r="D43" t="s">
        <v>94</v>
      </c>
      <c r="E43" t="s">
        <v>95</v>
      </c>
      <c r="F43" t="s">
        <v>11</v>
      </c>
      <c r="G43" t="s">
        <v>63</v>
      </c>
      <c r="H43" t="s">
        <v>98</v>
      </c>
      <c r="I43" s="2">
        <v>108.72</v>
      </c>
      <c r="J43">
        <v>5</v>
      </c>
      <c r="K43" s="2">
        <v>36.69</v>
      </c>
    </row>
    <row r="44" spans="1:11" x14ac:dyDescent="0.3">
      <c r="A44" s="1">
        <v>41658</v>
      </c>
      <c r="B44" s="3">
        <f t="shared" si="0"/>
        <v>2014</v>
      </c>
      <c r="C44" s="3">
        <f t="shared" si="1"/>
        <v>1</v>
      </c>
      <c r="D44" t="s">
        <v>94</v>
      </c>
      <c r="E44" t="s">
        <v>95</v>
      </c>
      <c r="F44" t="s">
        <v>34</v>
      </c>
      <c r="G44" t="s">
        <v>74</v>
      </c>
      <c r="H44" t="s">
        <v>99</v>
      </c>
      <c r="I44" s="2">
        <v>181.47</v>
      </c>
      <c r="J44">
        <v>5</v>
      </c>
      <c r="K44" s="2">
        <v>-320.60000000000002</v>
      </c>
    </row>
    <row r="45" spans="1:11" x14ac:dyDescent="0.3">
      <c r="A45" s="1">
        <v>41659</v>
      </c>
      <c r="B45" s="3">
        <f t="shared" si="0"/>
        <v>2014</v>
      </c>
      <c r="C45" s="3">
        <f t="shared" si="1"/>
        <v>1</v>
      </c>
      <c r="D45" t="s">
        <v>100</v>
      </c>
      <c r="E45" t="s">
        <v>101</v>
      </c>
      <c r="F45" t="s">
        <v>39</v>
      </c>
      <c r="G45" t="s">
        <v>40</v>
      </c>
      <c r="H45" t="s">
        <v>102</v>
      </c>
      <c r="I45" s="2">
        <v>699.93</v>
      </c>
      <c r="J45">
        <v>7</v>
      </c>
      <c r="K45" s="2">
        <v>181.98</v>
      </c>
    </row>
    <row r="46" spans="1:11" x14ac:dyDescent="0.3">
      <c r="A46" s="1">
        <v>41659</v>
      </c>
      <c r="B46" s="3">
        <f t="shared" si="0"/>
        <v>2014</v>
      </c>
      <c r="C46" s="3">
        <f t="shared" si="1"/>
        <v>1</v>
      </c>
      <c r="D46" t="s">
        <v>100</v>
      </c>
      <c r="E46" t="s">
        <v>101</v>
      </c>
      <c r="F46" t="s">
        <v>11</v>
      </c>
      <c r="G46" t="s">
        <v>24</v>
      </c>
      <c r="H46" t="s">
        <v>103</v>
      </c>
      <c r="I46" s="2">
        <v>22.96</v>
      </c>
      <c r="J46">
        <v>7</v>
      </c>
      <c r="K46" s="2">
        <v>6.66</v>
      </c>
    </row>
    <row r="47" spans="1:11" x14ac:dyDescent="0.3">
      <c r="A47" s="1">
        <v>41659</v>
      </c>
      <c r="B47" s="3">
        <f t="shared" si="0"/>
        <v>2014</v>
      </c>
      <c r="C47" s="3">
        <f t="shared" si="1"/>
        <v>1</v>
      </c>
      <c r="D47" t="s">
        <v>100</v>
      </c>
      <c r="E47" t="s">
        <v>101</v>
      </c>
      <c r="F47" t="s">
        <v>34</v>
      </c>
      <c r="G47" t="s">
        <v>47</v>
      </c>
      <c r="H47" t="s">
        <v>104</v>
      </c>
      <c r="I47" s="2">
        <v>38.6</v>
      </c>
      <c r="J47">
        <v>4</v>
      </c>
      <c r="K47" s="2">
        <v>11.58</v>
      </c>
    </row>
    <row r="48" spans="1:11" x14ac:dyDescent="0.3">
      <c r="A48" s="1">
        <v>41659</v>
      </c>
      <c r="B48" s="3">
        <f t="shared" si="0"/>
        <v>2014</v>
      </c>
      <c r="C48" s="3">
        <f t="shared" si="1"/>
        <v>1</v>
      </c>
      <c r="D48" t="s">
        <v>100</v>
      </c>
      <c r="E48" t="s">
        <v>101</v>
      </c>
      <c r="F48" t="s">
        <v>11</v>
      </c>
      <c r="G48" t="s">
        <v>24</v>
      </c>
      <c r="H48" t="s">
        <v>105</v>
      </c>
      <c r="I48" s="2">
        <v>6.63</v>
      </c>
      <c r="J48">
        <v>3</v>
      </c>
      <c r="K48" s="2">
        <v>1.79</v>
      </c>
    </row>
    <row r="49" spans="1:11" x14ac:dyDescent="0.3">
      <c r="A49" s="1">
        <v>41659</v>
      </c>
      <c r="B49" s="3">
        <f t="shared" si="0"/>
        <v>2014</v>
      </c>
      <c r="C49" s="3">
        <f t="shared" si="1"/>
        <v>1</v>
      </c>
      <c r="D49" t="s">
        <v>100</v>
      </c>
      <c r="E49" t="s">
        <v>101</v>
      </c>
      <c r="F49" t="s">
        <v>11</v>
      </c>
      <c r="G49" t="s">
        <v>63</v>
      </c>
      <c r="H49" t="s">
        <v>64</v>
      </c>
      <c r="I49" s="2">
        <v>23.34</v>
      </c>
      <c r="J49">
        <v>3</v>
      </c>
      <c r="K49" s="2">
        <v>10.97</v>
      </c>
    </row>
    <row r="50" spans="1:11" x14ac:dyDescent="0.3">
      <c r="A50" s="1">
        <v>41659</v>
      </c>
      <c r="B50" s="3">
        <f t="shared" si="0"/>
        <v>2014</v>
      </c>
      <c r="C50" s="3">
        <f t="shared" si="1"/>
        <v>1</v>
      </c>
      <c r="D50" t="s">
        <v>100</v>
      </c>
      <c r="E50" t="s">
        <v>101</v>
      </c>
      <c r="F50" t="s">
        <v>34</v>
      </c>
      <c r="G50" t="s">
        <v>35</v>
      </c>
      <c r="H50" t="s">
        <v>106</v>
      </c>
      <c r="I50" s="2">
        <v>1067.94</v>
      </c>
      <c r="J50">
        <v>3</v>
      </c>
      <c r="K50" s="2">
        <v>224.27</v>
      </c>
    </row>
    <row r="51" spans="1:11" x14ac:dyDescent="0.3">
      <c r="A51" s="1">
        <v>41659</v>
      </c>
      <c r="B51" s="3">
        <f t="shared" si="0"/>
        <v>2014</v>
      </c>
      <c r="C51" s="3">
        <f t="shared" si="1"/>
        <v>1</v>
      </c>
      <c r="D51" t="s">
        <v>107</v>
      </c>
      <c r="E51" t="s">
        <v>27</v>
      </c>
      <c r="F51" t="s">
        <v>11</v>
      </c>
      <c r="G51" t="s">
        <v>12</v>
      </c>
      <c r="H51" t="s">
        <v>108</v>
      </c>
      <c r="I51" s="2">
        <v>19.36</v>
      </c>
      <c r="J51">
        <v>2</v>
      </c>
      <c r="K51" s="2">
        <v>9.2899999999999991</v>
      </c>
    </row>
    <row r="52" spans="1:11" x14ac:dyDescent="0.3">
      <c r="A52" s="1">
        <v>41659</v>
      </c>
      <c r="B52" s="3">
        <f t="shared" si="0"/>
        <v>2014</v>
      </c>
      <c r="C52" s="3">
        <f t="shared" si="1"/>
        <v>1</v>
      </c>
      <c r="D52" t="s">
        <v>107</v>
      </c>
      <c r="E52" t="s">
        <v>27</v>
      </c>
      <c r="F52" t="s">
        <v>34</v>
      </c>
      <c r="G52" t="s">
        <v>47</v>
      </c>
      <c r="H52" t="s">
        <v>104</v>
      </c>
      <c r="I52" s="2">
        <v>19.3</v>
      </c>
      <c r="J52">
        <v>2</v>
      </c>
      <c r="K52" s="2">
        <v>5.79</v>
      </c>
    </row>
    <row r="53" spans="1:11" x14ac:dyDescent="0.3">
      <c r="A53" s="1">
        <v>41659</v>
      </c>
      <c r="B53" s="3">
        <f t="shared" si="0"/>
        <v>2014</v>
      </c>
      <c r="C53" s="3">
        <f t="shared" si="1"/>
        <v>1</v>
      </c>
      <c r="D53" t="s">
        <v>109</v>
      </c>
      <c r="E53" t="s">
        <v>110</v>
      </c>
      <c r="F53" t="s">
        <v>11</v>
      </c>
      <c r="G53" t="s">
        <v>18</v>
      </c>
      <c r="H53" t="s">
        <v>111</v>
      </c>
      <c r="I53" s="2">
        <v>13.98</v>
      </c>
      <c r="J53">
        <v>1</v>
      </c>
      <c r="K53" s="2">
        <v>4.05</v>
      </c>
    </row>
    <row r="54" spans="1:11" x14ac:dyDescent="0.3">
      <c r="A54" s="1">
        <v>41659</v>
      </c>
      <c r="B54" s="3">
        <f t="shared" si="0"/>
        <v>2014</v>
      </c>
      <c r="C54" s="3">
        <f t="shared" si="1"/>
        <v>1</v>
      </c>
      <c r="D54" t="s">
        <v>109</v>
      </c>
      <c r="E54" t="s">
        <v>110</v>
      </c>
      <c r="F54" t="s">
        <v>34</v>
      </c>
      <c r="G54" t="s">
        <v>47</v>
      </c>
      <c r="H54" t="s">
        <v>112</v>
      </c>
      <c r="I54" s="2">
        <v>272.94</v>
      </c>
      <c r="J54">
        <v>3</v>
      </c>
      <c r="K54" s="2">
        <v>30.02</v>
      </c>
    </row>
    <row r="55" spans="1:11" x14ac:dyDescent="0.3">
      <c r="A55" s="1">
        <v>41659</v>
      </c>
      <c r="B55" s="3">
        <f t="shared" si="0"/>
        <v>2014</v>
      </c>
      <c r="C55" s="3">
        <f t="shared" si="1"/>
        <v>1</v>
      </c>
      <c r="D55" t="s">
        <v>109</v>
      </c>
      <c r="E55" t="s">
        <v>110</v>
      </c>
      <c r="F55" t="s">
        <v>11</v>
      </c>
      <c r="G55" t="s">
        <v>20</v>
      </c>
      <c r="H55" t="s">
        <v>113</v>
      </c>
      <c r="I55" s="2">
        <v>19.05</v>
      </c>
      <c r="J55">
        <v>5</v>
      </c>
      <c r="K55" s="2">
        <v>8.9499999999999993</v>
      </c>
    </row>
    <row r="56" spans="1:11" x14ac:dyDescent="0.3">
      <c r="A56" s="1">
        <v>41659</v>
      </c>
      <c r="B56" s="3">
        <f t="shared" si="0"/>
        <v>2014</v>
      </c>
      <c r="C56" s="3">
        <f t="shared" si="1"/>
        <v>1</v>
      </c>
      <c r="D56" t="s">
        <v>109</v>
      </c>
      <c r="E56" t="s">
        <v>110</v>
      </c>
      <c r="F56" t="s">
        <v>11</v>
      </c>
      <c r="G56" t="s">
        <v>92</v>
      </c>
      <c r="H56" t="s">
        <v>114</v>
      </c>
      <c r="I56" s="2">
        <v>247.72</v>
      </c>
      <c r="J56">
        <v>4</v>
      </c>
      <c r="K56" s="2">
        <v>93.58</v>
      </c>
    </row>
    <row r="57" spans="1:11" x14ac:dyDescent="0.3">
      <c r="A57" s="1">
        <v>41659</v>
      </c>
      <c r="B57" s="3">
        <f t="shared" si="0"/>
        <v>2014</v>
      </c>
      <c r="C57" s="3">
        <f t="shared" si="1"/>
        <v>1</v>
      </c>
      <c r="D57" t="s">
        <v>109</v>
      </c>
      <c r="E57" t="s">
        <v>110</v>
      </c>
      <c r="F57" t="s">
        <v>11</v>
      </c>
      <c r="G57" t="s">
        <v>18</v>
      </c>
      <c r="H57" t="s">
        <v>115</v>
      </c>
      <c r="I57" s="2">
        <v>66.58</v>
      </c>
      <c r="J57">
        <v>2</v>
      </c>
      <c r="K57" s="2">
        <v>15.98</v>
      </c>
    </row>
    <row r="58" spans="1:11" x14ac:dyDescent="0.3">
      <c r="A58" s="1">
        <v>41659</v>
      </c>
      <c r="B58" s="3">
        <f t="shared" si="0"/>
        <v>2014</v>
      </c>
      <c r="C58" s="3">
        <f t="shared" si="1"/>
        <v>1</v>
      </c>
      <c r="D58" t="s">
        <v>109</v>
      </c>
      <c r="E58" t="s">
        <v>110</v>
      </c>
      <c r="F58" t="s">
        <v>11</v>
      </c>
      <c r="G58" t="s">
        <v>24</v>
      </c>
      <c r="H58" t="s">
        <v>116</v>
      </c>
      <c r="I58" s="2">
        <v>43.92</v>
      </c>
      <c r="J58">
        <v>3</v>
      </c>
      <c r="K58" s="2">
        <v>12.74</v>
      </c>
    </row>
    <row r="59" spans="1:11" x14ac:dyDescent="0.3">
      <c r="A59" s="1">
        <v>41659</v>
      </c>
      <c r="B59" s="3">
        <f t="shared" si="0"/>
        <v>2014</v>
      </c>
      <c r="C59" s="3">
        <f t="shared" si="1"/>
        <v>1</v>
      </c>
      <c r="D59" t="s">
        <v>109</v>
      </c>
      <c r="E59" t="s">
        <v>110</v>
      </c>
      <c r="F59" t="s">
        <v>34</v>
      </c>
      <c r="G59" t="s">
        <v>47</v>
      </c>
      <c r="H59" t="s">
        <v>117</v>
      </c>
      <c r="I59" s="2">
        <v>14.73</v>
      </c>
      <c r="J59">
        <v>3</v>
      </c>
      <c r="K59" s="2">
        <v>4.8600000000000003</v>
      </c>
    </row>
    <row r="60" spans="1:11" x14ac:dyDescent="0.3">
      <c r="A60" s="1">
        <v>41659</v>
      </c>
      <c r="B60" s="3">
        <f t="shared" si="0"/>
        <v>2014</v>
      </c>
      <c r="C60" s="3">
        <f t="shared" si="1"/>
        <v>1</v>
      </c>
      <c r="D60" t="s">
        <v>109</v>
      </c>
      <c r="E60" t="s">
        <v>110</v>
      </c>
      <c r="F60" t="s">
        <v>11</v>
      </c>
      <c r="G60" t="s">
        <v>20</v>
      </c>
      <c r="H60" t="s">
        <v>118</v>
      </c>
      <c r="I60" s="2">
        <v>29.7</v>
      </c>
      <c r="J60">
        <v>5</v>
      </c>
      <c r="K60" s="2">
        <v>13.37</v>
      </c>
    </row>
    <row r="61" spans="1:11" x14ac:dyDescent="0.3">
      <c r="A61" s="1">
        <v>41659</v>
      </c>
      <c r="B61" s="3">
        <f t="shared" si="0"/>
        <v>2014</v>
      </c>
      <c r="C61" s="3">
        <f t="shared" si="1"/>
        <v>1</v>
      </c>
      <c r="D61" t="s">
        <v>119</v>
      </c>
      <c r="E61" t="s">
        <v>120</v>
      </c>
      <c r="F61" t="s">
        <v>11</v>
      </c>
      <c r="G61" t="s">
        <v>20</v>
      </c>
      <c r="H61" t="s">
        <v>121</v>
      </c>
      <c r="I61" s="2">
        <v>67.19</v>
      </c>
      <c r="J61">
        <v>1</v>
      </c>
      <c r="K61" s="2">
        <v>-51.52</v>
      </c>
    </row>
    <row r="62" spans="1:11" x14ac:dyDescent="0.3">
      <c r="A62" s="1">
        <v>41660</v>
      </c>
      <c r="B62" s="3">
        <f t="shared" si="0"/>
        <v>2014</v>
      </c>
      <c r="C62" s="3">
        <f t="shared" si="1"/>
        <v>1</v>
      </c>
      <c r="D62" t="s">
        <v>122</v>
      </c>
      <c r="E62" t="s">
        <v>123</v>
      </c>
      <c r="F62" t="s">
        <v>34</v>
      </c>
      <c r="G62" t="s">
        <v>47</v>
      </c>
      <c r="H62" t="s">
        <v>124</v>
      </c>
      <c r="I62" s="2">
        <v>25.25</v>
      </c>
      <c r="J62">
        <v>3</v>
      </c>
      <c r="K62" s="2">
        <v>4.0999999999999996</v>
      </c>
    </row>
    <row r="63" spans="1:11" x14ac:dyDescent="0.3">
      <c r="A63" s="1">
        <v>41662</v>
      </c>
      <c r="B63" s="3">
        <f t="shared" si="0"/>
        <v>2014</v>
      </c>
      <c r="C63" s="3">
        <f t="shared" si="1"/>
        <v>1</v>
      </c>
      <c r="D63" t="s">
        <v>125</v>
      </c>
      <c r="E63" t="s">
        <v>126</v>
      </c>
      <c r="F63" t="s">
        <v>11</v>
      </c>
      <c r="G63" t="s">
        <v>12</v>
      </c>
      <c r="H63" t="s">
        <v>127</v>
      </c>
      <c r="I63" s="2">
        <v>40.08</v>
      </c>
      <c r="J63">
        <v>6</v>
      </c>
      <c r="K63" s="2">
        <v>19.239999999999998</v>
      </c>
    </row>
    <row r="64" spans="1:11" x14ac:dyDescent="0.3">
      <c r="A64" s="1">
        <v>41662</v>
      </c>
      <c r="B64" s="3">
        <f t="shared" si="0"/>
        <v>2014</v>
      </c>
      <c r="C64" s="3">
        <f t="shared" si="1"/>
        <v>1</v>
      </c>
      <c r="D64" t="s">
        <v>128</v>
      </c>
      <c r="E64" t="s">
        <v>129</v>
      </c>
      <c r="F64" t="s">
        <v>11</v>
      </c>
      <c r="G64" t="s">
        <v>43</v>
      </c>
      <c r="H64" t="s">
        <v>130</v>
      </c>
      <c r="I64" s="2">
        <v>5.94</v>
      </c>
      <c r="J64">
        <v>3</v>
      </c>
      <c r="K64" s="2">
        <v>0</v>
      </c>
    </row>
    <row r="65" spans="1:11" x14ac:dyDescent="0.3">
      <c r="A65" s="1">
        <v>41665</v>
      </c>
      <c r="B65" s="3">
        <f t="shared" si="0"/>
        <v>2014</v>
      </c>
      <c r="C65" s="3">
        <f t="shared" si="1"/>
        <v>1</v>
      </c>
      <c r="D65" t="s">
        <v>131</v>
      </c>
      <c r="E65" t="s">
        <v>55</v>
      </c>
      <c r="F65" t="s">
        <v>34</v>
      </c>
      <c r="G65" t="s">
        <v>47</v>
      </c>
      <c r="H65" t="s">
        <v>132</v>
      </c>
      <c r="I65" s="2">
        <v>62.82</v>
      </c>
      <c r="J65">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v>8</v>
      </c>
      <c r="K66" s="2">
        <v>0</v>
      </c>
    </row>
    <row r="67" spans="1:11" x14ac:dyDescent="0.3">
      <c r="A67" s="1">
        <v>41665</v>
      </c>
      <c r="B67" s="3">
        <f t="shared" si="2"/>
        <v>2014</v>
      </c>
      <c r="C67" s="3">
        <f t="shared" si="3"/>
        <v>1</v>
      </c>
      <c r="D67" t="s">
        <v>131</v>
      </c>
      <c r="E67" t="s">
        <v>55</v>
      </c>
      <c r="F67" t="s">
        <v>11</v>
      </c>
      <c r="G67" t="s">
        <v>12</v>
      </c>
      <c r="H67" t="s">
        <v>134</v>
      </c>
      <c r="I67" s="2">
        <v>19.440000000000001</v>
      </c>
      <c r="J67">
        <v>3</v>
      </c>
      <c r="K67" s="2">
        <v>9.33</v>
      </c>
    </row>
    <row r="68" spans="1:11" x14ac:dyDescent="0.3">
      <c r="A68" s="1">
        <v>41665</v>
      </c>
      <c r="B68" s="3">
        <f t="shared" si="2"/>
        <v>2014</v>
      </c>
      <c r="C68" s="3">
        <f t="shared" si="3"/>
        <v>1</v>
      </c>
      <c r="D68" t="s">
        <v>131</v>
      </c>
      <c r="E68" t="s">
        <v>55</v>
      </c>
      <c r="F68" t="s">
        <v>11</v>
      </c>
      <c r="G68" t="s">
        <v>12</v>
      </c>
      <c r="H68" t="s">
        <v>135</v>
      </c>
      <c r="I68" s="2">
        <v>16.68</v>
      </c>
      <c r="J68">
        <v>2</v>
      </c>
      <c r="K68" s="2">
        <v>8.34</v>
      </c>
    </row>
    <row r="69" spans="1:11" x14ac:dyDescent="0.3">
      <c r="A69" s="1">
        <v>41665</v>
      </c>
      <c r="B69" s="3">
        <f t="shared" si="2"/>
        <v>2014</v>
      </c>
      <c r="C69" s="3">
        <f t="shared" si="3"/>
        <v>1</v>
      </c>
      <c r="D69" t="s">
        <v>131</v>
      </c>
      <c r="E69" t="s">
        <v>55</v>
      </c>
      <c r="F69" t="s">
        <v>39</v>
      </c>
      <c r="G69" t="s">
        <v>40</v>
      </c>
      <c r="H69" t="s">
        <v>136</v>
      </c>
      <c r="I69" s="2">
        <v>155.35</v>
      </c>
      <c r="J69">
        <v>13</v>
      </c>
      <c r="K69" s="2">
        <v>0</v>
      </c>
    </row>
    <row r="70" spans="1:11" x14ac:dyDescent="0.3">
      <c r="A70" s="1">
        <v>41665</v>
      </c>
      <c r="B70" s="3">
        <f t="shared" si="2"/>
        <v>2014</v>
      </c>
      <c r="C70" s="3">
        <f t="shared" si="3"/>
        <v>1</v>
      </c>
      <c r="D70" t="s">
        <v>131</v>
      </c>
      <c r="E70" t="s">
        <v>55</v>
      </c>
      <c r="F70" t="s">
        <v>34</v>
      </c>
      <c r="G70" t="s">
        <v>47</v>
      </c>
      <c r="H70" t="s">
        <v>137</v>
      </c>
      <c r="I70" s="2">
        <v>12.42</v>
      </c>
      <c r="J70">
        <v>3</v>
      </c>
      <c r="K70" s="2">
        <v>4.47</v>
      </c>
    </row>
    <row r="71" spans="1:11" x14ac:dyDescent="0.3">
      <c r="A71" s="1">
        <v>41665</v>
      </c>
      <c r="B71" s="3">
        <f t="shared" si="2"/>
        <v>2014</v>
      </c>
      <c r="C71" s="3">
        <f t="shared" si="3"/>
        <v>1</v>
      </c>
      <c r="D71" t="s">
        <v>131</v>
      </c>
      <c r="E71" t="s">
        <v>55</v>
      </c>
      <c r="F71" t="s">
        <v>39</v>
      </c>
      <c r="G71" t="s">
        <v>40</v>
      </c>
      <c r="H71" t="s">
        <v>138</v>
      </c>
      <c r="I71" s="2">
        <v>187.98</v>
      </c>
      <c r="J71">
        <v>2</v>
      </c>
      <c r="K71" s="2">
        <v>52.63</v>
      </c>
    </row>
    <row r="72" spans="1:11" x14ac:dyDescent="0.3">
      <c r="A72" s="1">
        <v>41665</v>
      </c>
      <c r="B72" s="3">
        <f t="shared" si="2"/>
        <v>2014</v>
      </c>
      <c r="C72" s="3">
        <f t="shared" si="3"/>
        <v>1</v>
      </c>
      <c r="D72" t="s">
        <v>139</v>
      </c>
      <c r="E72" t="s">
        <v>140</v>
      </c>
      <c r="F72" t="s">
        <v>11</v>
      </c>
      <c r="G72" t="s">
        <v>20</v>
      </c>
      <c r="H72" t="s">
        <v>141</v>
      </c>
      <c r="I72" s="2">
        <v>10.68</v>
      </c>
      <c r="J72">
        <v>2</v>
      </c>
      <c r="K72" s="2">
        <v>5.0199999999999996</v>
      </c>
    </row>
    <row r="73" spans="1:11" x14ac:dyDescent="0.3">
      <c r="A73" s="1">
        <v>41665</v>
      </c>
      <c r="B73" s="3">
        <f t="shared" si="2"/>
        <v>2014</v>
      </c>
      <c r="C73" s="3">
        <f t="shared" si="3"/>
        <v>1</v>
      </c>
      <c r="D73" t="s">
        <v>139</v>
      </c>
      <c r="E73" t="s">
        <v>140</v>
      </c>
      <c r="F73" t="s">
        <v>34</v>
      </c>
      <c r="G73" t="s">
        <v>74</v>
      </c>
      <c r="H73" t="s">
        <v>142</v>
      </c>
      <c r="I73" s="2">
        <v>141.96</v>
      </c>
      <c r="J73">
        <v>2</v>
      </c>
      <c r="K73" s="2">
        <v>39.75</v>
      </c>
    </row>
    <row r="74" spans="1:11" x14ac:dyDescent="0.3">
      <c r="A74" s="1">
        <v>41666</v>
      </c>
      <c r="B74" s="3">
        <f t="shared" si="2"/>
        <v>2014</v>
      </c>
      <c r="C74" s="3">
        <f t="shared" si="3"/>
        <v>1</v>
      </c>
      <c r="D74" t="s">
        <v>143</v>
      </c>
      <c r="E74" t="s">
        <v>27</v>
      </c>
      <c r="F74" t="s">
        <v>11</v>
      </c>
      <c r="G74" t="s">
        <v>18</v>
      </c>
      <c r="H74" t="s">
        <v>144</v>
      </c>
      <c r="I74" s="2">
        <v>57.23</v>
      </c>
      <c r="J74">
        <v>1</v>
      </c>
      <c r="K74" s="2">
        <v>14.31</v>
      </c>
    </row>
    <row r="75" spans="1:11" x14ac:dyDescent="0.3">
      <c r="A75" s="1">
        <v>41666</v>
      </c>
      <c r="B75" s="3">
        <f t="shared" si="2"/>
        <v>2014</v>
      </c>
      <c r="C75" s="3">
        <f t="shared" si="3"/>
        <v>1</v>
      </c>
      <c r="D75" t="s">
        <v>143</v>
      </c>
      <c r="E75" t="s">
        <v>27</v>
      </c>
      <c r="F75" t="s">
        <v>34</v>
      </c>
      <c r="G75" t="s">
        <v>145</v>
      </c>
      <c r="H75" t="s">
        <v>146</v>
      </c>
      <c r="I75" s="2">
        <v>333</v>
      </c>
      <c r="J75">
        <v>3</v>
      </c>
      <c r="K75" s="2">
        <v>-16.649999999999999</v>
      </c>
    </row>
    <row r="76" spans="1:11" x14ac:dyDescent="0.3">
      <c r="A76" s="1">
        <v>41666</v>
      </c>
      <c r="B76" s="3">
        <f t="shared" si="2"/>
        <v>2014</v>
      </c>
      <c r="C76" s="3">
        <f t="shared" si="3"/>
        <v>1</v>
      </c>
      <c r="D76" t="s">
        <v>143</v>
      </c>
      <c r="E76" t="s">
        <v>27</v>
      </c>
      <c r="F76" t="s">
        <v>11</v>
      </c>
      <c r="G76" t="s">
        <v>24</v>
      </c>
      <c r="H76" t="s">
        <v>147</v>
      </c>
      <c r="I76" s="2">
        <v>36.44</v>
      </c>
      <c r="J76">
        <v>4</v>
      </c>
      <c r="K76" s="2">
        <v>12.03</v>
      </c>
    </row>
    <row r="77" spans="1:11" x14ac:dyDescent="0.3">
      <c r="A77" s="1">
        <v>41667</v>
      </c>
      <c r="B77" s="3">
        <f t="shared" si="2"/>
        <v>2014</v>
      </c>
      <c r="C77" s="3">
        <f t="shared" si="3"/>
        <v>1</v>
      </c>
      <c r="D77" t="s">
        <v>148</v>
      </c>
      <c r="E77" t="s">
        <v>149</v>
      </c>
      <c r="F77" t="s">
        <v>11</v>
      </c>
      <c r="G77" t="s">
        <v>20</v>
      </c>
      <c r="H77" t="s">
        <v>150</v>
      </c>
      <c r="I77" s="2">
        <v>3.93</v>
      </c>
      <c r="J77">
        <v>1</v>
      </c>
      <c r="K77" s="2">
        <v>1.33</v>
      </c>
    </row>
    <row r="78" spans="1:11" x14ac:dyDescent="0.3">
      <c r="A78" s="1">
        <v>41669</v>
      </c>
      <c r="B78" s="3">
        <f t="shared" si="2"/>
        <v>2014</v>
      </c>
      <c r="C78" s="3">
        <f t="shared" si="3"/>
        <v>1</v>
      </c>
      <c r="D78" t="s">
        <v>151</v>
      </c>
      <c r="E78" t="s">
        <v>110</v>
      </c>
      <c r="F78" t="s">
        <v>11</v>
      </c>
      <c r="G78" t="s">
        <v>12</v>
      </c>
      <c r="H78" t="s">
        <v>152</v>
      </c>
      <c r="I78" s="2">
        <v>10.56</v>
      </c>
      <c r="J78">
        <v>2</v>
      </c>
      <c r="K78" s="2">
        <v>4.75</v>
      </c>
    </row>
    <row r="79" spans="1:11" x14ac:dyDescent="0.3">
      <c r="A79" s="1">
        <v>41669</v>
      </c>
      <c r="B79" s="3">
        <f t="shared" si="2"/>
        <v>2014</v>
      </c>
      <c r="C79" s="3">
        <f t="shared" si="3"/>
        <v>1</v>
      </c>
      <c r="D79" t="s">
        <v>151</v>
      </c>
      <c r="E79" t="s">
        <v>110</v>
      </c>
      <c r="F79" t="s">
        <v>11</v>
      </c>
      <c r="G79" t="s">
        <v>18</v>
      </c>
      <c r="H79" t="s">
        <v>153</v>
      </c>
      <c r="I79" s="2">
        <v>229.94</v>
      </c>
      <c r="J79">
        <v>2</v>
      </c>
      <c r="K79" s="2">
        <v>6.9</v>
      </c>
    </row>
    <row r="80" spans="1:11" x14ac:dyDescent="0.3">
      <c r="A80" s="1">
        <v>41670</v>
      </c>
      <c r="B80" s="3">
        <f t="shared" si="2"/>
        <v>2014</v>
      </c>
      <c r="C80" s="3">
        <f t="shared" si="3"/>
        <v>1</v>
      </c>
      <c r="D80" t="s">
        <v>154</v>
      </c>
      <c r="E80" t="s">
        <v>27</v>
      </c>
      <c r="F80" t="s">
        <v>34</v>
      </c>
      <c r="G80" t="s">
        <v>74</v>
      </c>
      <c r="H80" t="s">
        <v>155</v>
      </c>
      <c r="I80" s="2">
        <v>290.67</v>
      </c>
      <c r="J80">
        <v>2</v>
      </c>
      <c r="K80" s="2">
        <v>3.42</v>
      </c>
    </row>
    <row r="81" spans="1:11" x14ac:dyDescent="0.3">
      <c r="A81" s="1">
        <v>41671</v>
      </c>
      <c r="B81" s="3">
        <f t="shared" si="2"/>
        <v>2014</v>
      </c>
      <c r="C81" s="3">
        <f t="shared" si="3"/>
        <v>2</v>
      </c>
      <c r="D81" t="s">
        <v>156</v>
      </c>
      <c r="E81" t="s">
        <v>157</v>
      </c>
      <c r="F81" t="s">
        <v>39</v>
      </c>
      <c r="G81" t="s">
        <v>52</v>
      </c>
      <c r="H81" t="s">
        <v>158</v>
      </c>
      <c r="I81" s="2">
        <v>468.9</v>
      </c>
      <c r="J81">
        <v>6</v>
      </c>
      <c r="K81" s="2">
        <v>206.32</v>
      </c>
    </row>
    <row r="82" spans="1:11" x14ac:dyDescent="0.3">
      <c r="A82" s="1">
        <v>41672</v>
      </c>
      <c r="B82" s="3">
        <f t="shared" si="2"/>
        <v>2014</v>
      </c>
      <c r="C82" s="3">
        <f t="shared" si="3"/>
        <v>2</v>
      </c>
      <c r="D82" t="s">
        <v>159</v>
      </c>
      <c r="E82" t="s">
        <v>27</v>
      </c>
      <c r="F82" t="s">
        <v>11</v>
      </c>
      <c r="G82" t="s">
        <v>43</v>
      </c>
      <c r="H82" t="s">
        <v>160</v>
      </c>
      <c r="I82" s="2">
        <v>12.35</v>
      </c>
      <c r="J82">
        <v>5</v>
      </c>
      <c r="K82" s="2">
        <v>5.8</v>
      </c>
    </row>
    <row r="83" spans="1:11" x14ac:dyDescent="0.3">
      <c r="A83" s="1">
        <v>41672</v>
      </c>
      <c r="B83" s="3">
        <f t="shared" si="2"/>
        <v>2014</v>
      </c>
      <c r="C83" s="3">
        <f t="shared" si="3"/>
        <v>2</v>
      </c>
      <c r="D83" t="s">
        <v>161</v>
      </c>
      <c r="E83" t="s">
        <v>123</v>
      </c>
      <c r="F83" t="s">
        <v>11</v>
      </c>
      <c r="G83" t="s">
        <v>20</v>
      </c>
      <c r="H83" t="s">
        <v>162</v>
      </c>
      <c r="I83" s="2">
        <v>18.34</v>
      </c>
      <c r="J83">
        <v>2</v>
      </c>
      <c r="K83" s="2">
        <v>-12.22</v>
      </c>
    </row>
    <row r="84" spans="1:11" x14ac:dyDescent="0.3">
      <c r="A84" s="1">
        <v>41672</v>
      </c>
      <c r="B84" s="3">
        <f t="shared" si="2"/>
        <v>2014</v>
      </c>
      <c r="C84" s="3">
        <f t="shared" si="3"/>
        <v>2</v>
      </c>
      <c r="D84" t="s">
        <v>161</v>
      </c>
      <c r="E84" t="s">
        <v>123</v>
      </c>
      <c r="F84" t="s">
        <v>39</v>
      </c>
      <c r="G84" t="s">
        <v>40</v>
      </c>
      <c r="H84" t="s">
        <v>163</v>
      </c>
      <c r="I84" s="2">
        <v>180.96</v>
      </c>
      <c r="J84">
        <v>5</v>
      </c>
      <c r="K84" s="2">
        <v>13.57</v>
      </c>
    </row>
    <row r="85" spans="1:11" x14ac:dyDescent="0.3">
      <c r="A85" s="1">
        <v>41673</v>
      </c>
      <c r="B85" s="3">
        <f t="shared" si="2"/>
        <v>2014</v>
      </c>
      <c r="C85" s="3">
        <f t="shared" si="3"/>
        <v>2</v>
      </c>
      <c r="D85" t="s">
        <v>122</v>
      </c>
      <c r="E85" t="s">
        <v>164</v>
      </c>
      <c r="F85" t="s">
        <v>11</v>
      </c>
      <c r="G85" t="s">
        <v>20</v>
      </c>
      <c r="H85" t="s">
        <v>165</v>
      </c>
      <c r="I85" s="2">
        <v>83.84</v>
      </c>
      <c r="J85">
        <v>2</v>
      </c>
      <c r="K85" s="2">
        <v>27.25</v>
      </c>
    </row>
    <row r="86" spans="1:11" x14ac:dyDescent="0.3">
      <c r="A86" s="1">
        <v>41673</v>
      </c>
      <c r="B86" s="3">
        <f t="shared" si="2"/>
        <v>2014</v>
      </c>
      <c r="C86" s="3">
        <f t="shared" si="3"/>
        <v>2</v>
      </c>
      <c r="D86" t="s">
        <v>122</v>
      </c>
      <c r="E86" t="s">
        <v>164</v>
      </c>
      <c r="F86" t="s">
        <v>11</v>
      </c>
      <c r="G86" t="s">
        <v>20</v>
      </c>
      <c r="H86" t="s">
        <v>166</v>
      </c>
      <c r="I86" s="2">
        <v>13.27</v>
      </c>
      <c r="J86">
        <v>3</v>
      </c>
      <c r="K86" s="2">
        <v>4.3099999999999996</v>
      </c>
    </row>
    <row r="87" spans="1:11" x14ac:dyDescent="0.3">
      <c r="A87" s="1">
        <v>41674</v>
      </c>
      <c r="B87" s="3">
        <f t="shared" si="2"/>
        <v>2014</v>
      </c>
      <c r="C87" s="3">
        <f t="shared" si="3"/>
        <v>2</v>
      </c>
      <c r="D87" t="s">
        <v>167</v>
      </c>
      <c r="E87" t="s">
        <v>27</v>
      </c>
      <c r="F87" t="s">
        <v>11</v>
      </c>
      <c r="G87" t="s">
        <v>20</v>
      </c>
      <c r="H87" t="s">
        <v>168</v>
      </c>
      <c r="I87" s="2">
        <v>82.9</v>
      </c>
      <c r="J87">
        <v>3</v>
      </c>
      <c r="K87" s="2">
        <v>29.01</v>
      </c>
    </row>
    <row r="88" spans="1:11" x14ac:dyDescent="0.3">
      <c r="A88" s="1">
        <v>41674</v>
      </c>
      <c r="B88" s="3">
        <f t="shared" si="2"/>
        <v>2014</v>
      </c>
      <c r="C88" s="3">
        <f t="shared" si="3"/>
        <v>2</v>
      </c>
      <c r="D88" t="s">
        <v>167</v>
      </c>
      <c r="E88" t="s">
        <v>27</v>
      </c>
      <c r="F88" t="s">
        <v>11</v>
      </c>
      <c r="G88" t="s">
        <v>12</v>
      </c>
      <c r="H88" t="s">
        <v>169</v>
      </c>
      <c r="I88" s="2">
        <v>34.24</v>
      </c>
      <c r="J88">
        <v>4</v>
      </c>
      <c r="K88" s="2">
        <v>16.09</v>
      </c>
    </row>
    <row r="89" spans="1:11" x14ac:dyDescent="0.3">
      <c r="A89" s="1">
        <v>41674</v>
      </c>
      <c r="B89" s="3">
        <f t="shared" si="2"/>
        <v>2014</v>
      </c>
      <c r="C89" s="3">
        <f t="shared" si="3"/>
        <v>2</v>
      </c>
      <c r="D89" t="s">
        <v>170</v>
      </c>
      <c r="E89" t="s">
        <v>27</v>
      </c>
      <c r="F89" t="s">
        <v>11</v>
      </c>
      <c r="G89" t="s">
        <v>20</v>
      </c>
      <c r="H89" t="s">
        <v>96</v>
      </c>
      <c r="I89" s="2">
        <v>17.25</v>
      </c>
      <c r="J89">
        <v>2</v>
      </c>
      <c r="K89" s="2">
        <v>6.04</v>
      </c>
    </row>
    <row r="90" spans="1:11" x14ac:dyDescent="0.3">
      <c r="A90" s="1">
        <v>41676</v>
      </c>
      <c r="B90" s="3">
        <f t="shared" si="2"/>
        <v>2014</v>
      </c>
      <c r="C90" s="3">
        <f t="shared" si="3"/>
        <v>2</v>
      </c>
      <c r="D90" t="s">
        <v>171</v>
      </c>
      <c r="E90" t="s">
        <v>55</v>
      </c>
      <c r="F90" t="s">
        <v>11</v>
      </c>
      <c r="G90" t="s">
        <v>16</v>
      </c>
      <c r="H90" t="s">
        <v>172</v>
      </c>
      <c r="I90" s="2">
        <v>15</v>
      </c>
      <c r="J90">
        <v>4</v>
      </c>
      <c r="K90" s="2">
        <v>7.2</v>
      </c>
    </row>
    <row r="91" spans="1:11" x14ac:dyDescent="0.3">
      <c r="A91" s="1">
        <v>41676</v>
      </c>
      <c r="B91" s="3">
        <f t="shared" si="2"/>
        <v>2014</v>
      </c>
      <c r="C91" s="3">
        <f t="shared" si="3"/>
        <v>2</v>
      </c>
      <c r="D91" t="s">
        <v>171</v>
      </c>
      <c r="E91" t="s">
        <v>55</v>
      </c>
      <c r="F91" t="s">
        <v>39</v>
      </c>
      <c r="G91" t="s">
        <v>40</v>
      </c>
      <c r="H91" t="s">
        <v>173</v>
      </c>
      <c r="I91" s="2">
        <v>161.61000000000001</v>
      </c>
      <c r="J91">
        <v>1</v>
      </c>
      <c r="K91" s="2">
        <v>42.02</v>
      </c>
    </row>
    <row r="92" spans="1:11" x14ac:dyDescent="0.3">
      <c r="A92" s="1">
        <v>41676</v>
      </c>
      <c r="B92" s="3">
        <f t="shared" si="2"/>
        <v>2014</v>
      </c>
      <c r="C92" s="3">
        <f t="shared" si="3"/>
        <v>2</v>
      </c>
      <c r="D92" t="s">
        <v>171</v>
      </c>
      <c r="E92" t="s">
        <v>55</v>
      </c>
      <c r="F92" t="s">
        <v>39</v>
      </c>
      <c r="G92" t="s">
        <v>40</v>
      </c>
      <c r="H92" t="s">
        <v>174</v>
      </c>
      <c r="I92" s="2">
        <v>144.94999999999999</v>
      </c>
      <c r="J92">
        <v>5</v>
      </c>
      <c r="K92" s="2">
        <v>42.04</v>
      </c>
    </row>
    <row r="93" spans="1:11" x14ac:dyDescent="0.3">
      <c r="A93" s="1">
        <v>41676</v>
      </c>
      <c r="B93" s="3">
        <f t="shared" si="2"/>
        <v>2014</v>
      </c>
      <c r="C93" s="3">
        <f t="shared" si="3"/>
        <v>2</v>
      </c>
      <c r="D93" t="s">
        <v>85</v>
      </c>
      <c r="E93" t="s">
        <v>15</v>
      </c>
      <c r="F93" t="s">
        <v>11</v>
      </c>
      <c r="G93" t="s">
        <v>20</v>
      </c>
      <c r="H93" t="s">
        <v>175</v>
      </c>
      <c r="I93" s="2">
        <v>8.9499999999999993</v>
      </c>
      <c r="J93">
        <v>2</v>
      </c>
      <c r="K93" s="2">
        <v>-14.77</v>
      </c>
    </row>
    <row r="94" spans="1:11" x14ac:dyDescent="0.3">
      <c r="A94" s="1">
        <v>41677</v>
      </c>
      <c r="B94" s="3">
        <f t="shared" si="2"/>
        <v>2014</v>
      </c>
      <c r="C94" s="3">
        <f t="shared" si="3"/>
        <v>2</v>
      </c>
      <c r="D94" t="s">
        <v>176</v>
      </c>
      <c r="E94" t="s">
        <v>177</v>
      </c>
      <c r="F94" t="s">
        <v>39</v>
      </c>
      <c r="G94" t="s">
        <v>52</v>
      </c>
      <c r="H94" t="s">
        <v>178</v>
      </c>
      <c r="I94" s="2">
        <v>115.36</v>
      </c>
      <c r="J94">
        <v>7</v>
      </c>
      <c r="K94" s="2">
        <v>49.6</v>
      </c>
    </row>
    <row r="95" spans="1:11" x14ac:dyDescent="0.3">
      <c r="A95" s="1">
        <v>41677</v>
      </c>
      <c r="B95" s="3">
        <f t="shared" si="2"/>
        <v>2014</v>
      </c>
      <c r="C95" s="3">
        <f t="shared" si="3"/>
        <v>2</v>
      </c>
      <c r="D95" t="s">
        <v>61</v>
      </c>
      <c r="E95" t="s">
        <v>149</v>
      </c>
      <c r="F95" t="s">
        <v>11</v>
      </c>
      <c r="G95" t="s">
        <v>18</v>
      </c>
      <c r="H95" t="s">
        <v>179</v>
      </c>
      <c r="I95" s="2">
        <v>64.959999999999994</v>
      </c>
      <c r="J95">
        <v>4</v>
      </c>
      <c r="K95" s="2">
        <v>9.74</v>
      </c>
    </row>
    <row r="96" spans="1:11" x14ac:dyDescent="0.3">
      <c r="A96" s="1">
        <v>41678</v>
      </c>
      <c r="B96" s="3">
        <f t="shared" si="2"/>
        <v>2014</v>
      </c>
      <c r="C96" s="3">
        <f t="shared" si="3"/>
        <v>2</v>
      </c>
      <c r="D96" t="s">
        <v>180</v>
      </c>
      <c r="E96" t="s">
        <v>126</v>
      </c>
      <c r="F96" t="s">
        <v>34</v>
      </c>
      <c r="G96" t="s">
        <v>47</v>
      </c>
      <c r="H96" t="s">
        <v>181</v>
      </c>
      <c r="I96" s="2">
        <v>14.56</v>
      </c>
      <c r="J96">
        <v>2</v>
      </c>
      <c r="K96" s="2">
        <v>5.53</v>
      </c>
    </row>
    <row r="97" spans="1:11" x14ac:dyDescent="0.3">
      <c r="A97" s="1">
        <v>41681</v>
      </c>
      <c r="B97" s="3">
        <f t="shared" si="2"/>
        <v>2014</v>
      </c>
      <c r="C97" s="3">
        <f t="shared" si="3"/>
        <v>2</v>
      </c>
      <c r="D97" t="s">
        <v>182</v>
      </c>
      <c r="E97" t="s">
        <v>55</v>
      </c>
      <c r="F97" t="s">
        <v>39</v>
      </c>
      <c r="G97" t="s">
        <v>52</v>
      </c>
      <c r="H97" t="s">
        <v>158</v>
      </c>
      <c r="I97" s="2">
        <v>234.45</v>
      </c>
      <c r="J97">
        <v>3</v>
      </c>
      <c r="K97" s="2">
        <v>103.16</v>
      </c>
    </row>
    <row r="98" spans="1:11" x14ac:dyDescent="0.3">
      <c r="A98" s="1">
        <v>41681</v>
      </c>
      <c r="B98" s="3">
        <f t="shared" si="2"/>
        <v>2014</v>
      </c>
      <c r="C98" s="3">
        <f t="shared" si="3"/>
        <v>2</v>
      </c>
      <c r="D98" t="s">
        <v>182</v>
      </c>
      <c r="E98" t="s">
        <v>55</v>
      </c>
      <c r="F98" t="s">
        <v>34</v>
      </c>
      <c r="G98" t="s">
        <v>145</v>
      </c>
      <c r="H98" t="s">
        <v>183</v>
      </c>
      <c r="I98" s="2">
        <v>1256.22</v>
      </c>
      <c r="J98">
        <v>6</v>
      </c>
      <c r="K98" s="2">
        <v>75.37</v>
      </c>
    </row>
    <row r="99" spans="1:11" x14ac:dyDescent="0.3">
      <c r="A99" s="1">
        <v>41681</v>
      </c>
      <c r="B99" s="3">
        <f t="shared" si="2"/>
        <v>2014</v>
      </c>
      <c r="C99" s="3">
        <f t="shared" si="3"/>
        <v>2</v>
      </c>
      <c r="D99" t="s">
        <v>182</v>
      </c>
      <c r="E99" t="s">
        <v>55</v>
      </c>
      <c r="F99" t="s">
        <v>11</v>
      </c>
      <c r="G99" t="s">
        <v>20</v>
      </c>
      <c r="H99" t="s">
        <v>184</v>
      </c>
      <c r="I99" s="2">
        <v>17.46</v>
      </c>
      <c r="J99">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v>1</v>
      </c>
      <c r="K100" s="2">
        <v>15.22</v>
      </c>
    </row>
    <row r="101" spans="1:11" x14ac:dyDescent="0.3">
      <c r="A101" s="1">
        <v>41681</v>
      </c>
      <c r="B101" s="3">
        <f t="shared" si="2"/>
        <v>2014</v>
      </c>
      <c r="C101" s="3">
        <f t="shared" si="3"/>
        <v>2</v>
      </c>
      <c r="D101" t="s">
        <v>185</v>
      </c>
      <c r="E101" t="s">
        <v>186</v>
      </c>
      <c r="F101" t="s">
        <v>11</v>
      </c>
      <c r="G101" t="s">
        <v>16</v>
      </c>
      <c r="H101" t="s">
        <v>188</v>
      </c>
      <c r="I101" s="2">
        <v>14.94</v>
      </c>
      <c r="J101">
        <v>3</v>
      </c>
      <c r="K101" s="2">
        <v>6.87</v>
      </c>
    </row>
    <row r="102" spans="1:11" x14ac:dyDescent="0.3">
      <c r="A102" s="1">
        <v>41681</v>
      </c>
      <c r="B102" s="3">
        <f t="shared" si="2"/>
        <v>2014</v>
      </c>
      <c r="C102" s="3">
        <f t="shared" si="3"/>
        <v>2</v>
      </c>
      <c r="D102" t="s">
        <v>185</v>
      </c>
      <c r="E102" t="s">
        <v>186</v>
      </c>
      <c r="F102" t="s">
        <v>11</v>
      </c>
      <c r="G102" t="s">
        <v>20</v>
      </c>
      <c r="H102" t="s">
        <v>189</v>
      </c>
      <c r="I102" s="2">
        <v>9.64</v>
      </c>
      <c r="J102">
        <v>2</v>
      </c>
      <c r="K102" s="2">
        <v>4.43</v>
      </c>
    </row>
    <row r="103" spans="1:11" x14ac:dyDescent="0.3">
      <c r="A103" s="1">
        <v>41681</v>
      </c>
      <c r="B103" s="3">
        <f t="shared" si="2"/>
        <v>2014</v>
      </c>
      <c r="C103" s="3">
        <f t="shared" si="3"/>
        <v>2</v>
      </c>
      <c r="D103" t="s">
        <v>185</v>
      </c>
      <c r="E103" t="s">
        <v>186</v>
      </c>
      <c r="F103" t="s">
        <v>34</v>
      </c>
      <c r="G103" t="s">
        <v>47</v>
      </c>
      <c r="H103" t="s">
        <v>190</v>
      </c>
      <c r="I103" s="2">
        <v>332.94</v>
      </c>
      <c r="J103">
        <v>3</v>
      </c>
      <c r="K103" s="2">
        <v>53.27</v>
      </c>
    </row>
    <row r="104" spans="1:11" x14ac:dyDescent="0.3">
      <c r="A104" s="1">
        <v>41681</v>
      </c>
      <c r="B104" s="3">
        <f t="shared" si="2"/>
        <v>2014</v>
      </c>
      <c r="C104" s="3">
        <f t="shared" si="3"/>
        <v>2</v>
      </c>
      <c r="D104" t="s">
        <v>185</v>
      </c>
      <c r="E104" t="s">
        <v>186</v>
      </c>
      <c r="F104" t="s">
        <v>11</v>
      </c>
      <c r="G104" t="s">
        <v>20</v>
      </c>
      <c r="H104" t="s">
        <v>191</v>
      </c>
      <c r="I104" s="2">
        <v>51.9</v>
      </c>
      <c r="J104">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v>2</v>
      </c>
      <c r="K105" s="2">
        <v>2.6</v>
      </c>
    </row>
    <row r="106" spans="1:11" x14ac:dyDescent="0.3">
      <c r="A106" s="1">
        <v>41682</v>
      </c>
      <c r="B106" s="3">
        <f t="shared" si="2"/>
        <v>2014</v>
      </c>
      <c r="C106" s="3">
        <f t="shared" si="3"/>
        <v>2</v>
      </c>
      <c r="D106" t="s">
        <v>193</v>
      </c>
      <c r="E106" t="s">
        <v>27</v>
      </c>
      <c r="F106" t="s">
        <v>34</v>
      </c>
      <c r="G106" t="s">
        <v>35</v>
      </c>
      <c r="H106" t="s">
        <v>194</v>
      </c>
      <c r="I106" s="2">
        <v>129.57</v>
      </c>
      <c r="J106">
        <v>2</v>
      </c>
      <c r="K106" s="2">
        <v>-24.29</v>
      </c>
    </row>
    <row r="107" spans="1:11" x14ac:dyDescent="0.3">
      <c r="A107" s="1">
        <v>41684</v>
      </c>
      <c r="B107" s="3">
        <f t="shared" si="2"/>
        <v>2014</v>
      </c>
      <c r="C107" s="3">
        <f t="shared" si="3"/>
        <v>2</v>
      </c>
      <c r="D107" t="s">
        <v>195</v>
      </c>
      <c r="E107" t="s">
        <v>10</v>
      </c>
      <c r="F107" t="s">
        <v>11</v>
      </c>
      <c r="G107" t="s">
        <v>12</v>
      </c>
      <c r="H107" t="s">
        <v>196</v>
      </c>
      <c r="I107" s="2">
        <v>16.18</v>
      </c>
      <c r="J107">
        <v>3</v>
      </c>
      <c r="K107" s="2">
        <v>6.07</v>
      </c>
    </row>
    <row r="108" spans="1:11" x14ac:dyDescent="0.3">
      <c r="A108" s="1">
        <v>41684</v>
      </c>
      <c r="B108" s="3">
        <f t="shared" si="2"/>
        <v>2014</v>
      </c>
      <c r="C108" s="3">
        <f t="shared" si="3"/>
        <v>2</v>
      </c>
      <c r="D108" t="s">
        <v>197</v>
      </c>
      <c r="E108" t="s">
        <v>164</v>
      </c>
      <c r="F108" t="s">
        <v>39</v>
      </c>
      <c r="G108" t="s">
        <v>52</v>
      </c>
      <c r="H108" t="s">
        <v>198</v>
      </c>
      <c r="I108" s="2">
        <v>239.97</v>
      </c>
      <c r="J108">
        <v>3</v>
      </c>
      <c r="K108" s="2">
        <v>86.39</v>
      </c>
    </row>
    <row r="109" spans="1:11" x14ac:dyDescent="0.3">
      <c r="A109" s="1">
        <v>41684</v>
      </c>
      <c r="B109" s="3">
        <f t="shared" si="2"/>
        <v>2014</v>
      </c>
      <c r="C109" s="3">
        <f t="shared" si="3"/>
        <v>2</v>
      </c>
      <c r="D109" t="s">
        <v>197</v>
      </c>
      <c r="E109" t="s">
        <v>164</v>
      </c>
      <c r="F109" t="s">
        <v>11</v>
      </c>
      <c r="G109" t="s">
        <v>92</v>
      </c>
      <c r="H109" t="s">
        <v>199</v>
      </c>
      <c r="I109" s="2">
        <v>81.96</v>
      </c>
      <c r="J109">
        <v>2</v>
      </c>
      <c r="K109" s="2">
        <v>22.95</v>
      </c>
    </row>
    <row r="110" spans="1:11" x14ac:dyDescent="0.3">
      <c r="A110" s="1">
        <v>41684</v>
      </c>
      <c r="B110" s="3">
        <f t="shared" si="2"/>
        <v>2014</v>
      </c>
      <c r="C110" s="3">
        <f t="shared" si="3"/>
        <v>2</v>
      </c>
      <c r="D110" t="s">
        <v>197</v>
      </c>
      <c r="E110" t="s">
        <v>164</v>
      </c>
      <c r="F110" t="s">
        <v>11</v>
      </c>
      <c r="G110" t="s">
        <v>200</v>
      </c>
      <c r="H110" t="s">
        <v>201</v>
      </c>
      <c r="I110" s="2">
        <v>238.62</v>
      </c>
      <c r="J110">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v>5</v>
      </c>
      <c r="K111" s="2">
        <v>7.21</v>
      </c>
    </row>
    <row r="112" spans="1:11" x14ac:dyDescent="0.3">
      <c r="A112" s="1">
        <v>41686</v>
      </c>
      <c r="B112" s="3">
        <f t="shared" si="2"/>
        <v>2014</v>
      </c>
      <c r="C112" s="3">
        <f t="shared" si="3"/>
        <v>2</v>
      </c>
      <c r="D112" t="s">
        <v>204</v>
      </c>
      <c r="E112" t="s">
        <v>10</v>
      </c>
      <c r="F112" t="s">
        <v>11</v>
      </c>
      <c r="G112" t="s">
        <v>20</v>
      </c>
      <c r="H112" t="s">
        <v>205</v>
      </c>
      <c r="I112" s="2">
        <v>1.08</v>
      </c>
      <c r="J112">
        <v>3</v>
      </c>
      <c r="K112" s="2">
        <v>-1.73</v>
      </c>
    </row>
    <row r="113" spans="1:11" x14ac:dyDescent="0.3">
      <c r="A113" s="1">
        <v>41686</v>
      </c>
      <c r="B113" s="3">
        <f t="shared" si="2"/>
        <v>2014</v>
      </c>
      <c r="C113" s="3">
        <f t="shared" si="3"/>
        <v>2</v>
      </c>
      <c r="D113" t="s">
        <v>204</v>
      </c>
      <c r="E113" t="s">
        <v>10</v>
      </c>
      <c r="F113" t="s">
        <v>11</v>
      </c>
      <c r="G113" t="s">
        <v>92</v>
      </c>
      <c r="H113" t="s">
        <v>206</v>
      </c>
      <c r="I113" s="2">
        <v>7.96</v>
      </c>
      <c r="J113">
        <v>2</v>
      </c>
      <c r="K113" s="2">
        <v>-13.93</v>
      </c>
    </row>
    <row r="114" spans="1:11" x14ac:dyDescent="0.3">
      <c r="A114" s="1">
        <v>41687</v>
      </c>
      <c r="B114" s="3">
        <f t="shared" si="2"/>
        <v>2014</v>
      </c>
      <c r="C114" s="3">
        <f t="shared" si="3"/>
        <v>2</v>
      </c>
      <c r="D114" t="s">
        <v>85</v>
      </c>
      <c r="E114" t="s">
        <v>15</v>
      </c>
      <c r="F114" t="s">
        <v>11</v>
      </c>
      <c r="G114" t="s">
        <v>24</v>
      </c>
      <c r="H114" t="s">
        <v>207</v>
      </c>
      <c r="I114" s="2">
        <v>54.21</v>
      </c>
      <c r="J114">
        <v>14</v>
      </c>
      <c r="K114" s="2">
        <v>8.81</v>
      </c>
    </row>
    <row r="115" spans="1:11" x14ac:dyDescent="0.3">
      <c r="A115" s="1">
        <v>41688</v>
      </c>
      <c r="B115" s="3">
        <f t="shared" si="2"/>
        <v>2014</v>
      </c>
      <c r="C115" s="3">
        <f t="shared" si="3"/>
        <v>2</v>
      </c>
      <c r="D115" t="s">
        <v>208</v>
      </c>
      <c r="E115" t="s">
        <v>10</v>
      </c>
      <c r="F115" t="s">
        <v>34</v>
      </c>
      <c r="G115" t="s">
        <v>47</v>
      </c>
      <c r="H115" t="s">
        <v>209</v>
      </c>
      <c r="I115" s="2">
        <v>25.16</v>
      </c>
      <c r="J115">
        <v>5</v>
      </c>
      <c r="K115" s="2">
        <v>-11.32</v>
      </c>
    </row>
    <row r="116" spans="1:11" x14ac:dyDescent="0.3">
      <c r="A116" s="1">
        <v>41688</v>
      </c>
      <c r="B116" s="3">
        <f t="shared" si="2"/>
        <v>2014</v>
      </c>
      <c r="C116" s="3">
        <f t="shared" si="3"/>
        <v>2</v>
      </c>
      <c r="D116" t="s">
        <v>210</v>
      </c>
      <c r="E116" t="s">
        <v>10</v>
      </c>
      <c r="F116" t="s">
        <v>11</v>
      </c>
      <c r="G116" t="s">
        <v>18</v>
      </c>
      <c r="H116" t="s">
        <v>211</v>
      </c>
      <c r="I116" s="2">
        <v>12.62</v>
      </c>
      <c r="J116">
        <v>2</v>
      </c>
      <c r="K116" s="2">
        <v>-2.52</v>
      </c>
    </row>
    <row r="117" spans="1:11" x14ac:dyDescent="0.3">
      <c r="A117" s="1">
        <v>41690</v>
      </c>
      <c r="B117" s="3">
        <f t="shared" si="2"/>
        <v>2014</v>
      </c>
      <c r="C117" s="3">
        <f t="shared" si="3"/>
        <v>2</v>
      </c>
      <c r="D117" t="s">
        <v>212</v>
      </c>
      <c r="E117" t="s">
        <v>129</v>
      </c>
      <c r="F117" t="s">
        <v>39</v>
      </c>
      <c r="G117" t="s">
        <v>52</v>
      </c>
      <c r="H117" t="s">
        <v>213</v>
      </c>
      <c r="I117" s="2">
        <v>62.31</v>
      </c>
      <c r="J117">
        <v>3</v>
      </c>
      <c r="K117" s="2">
        <v>22.43</v>
      </c>
    </row>
    <row r="118" spans="1:11" x14ac:dyDescent="0.3">
      <c r="A118" s="1">
        <v>41690</v>
      </c>
      <c r="B118" s="3">
        <f t="shared" si="2"/>
        <v>2014</v>
      </c>
      <c r="C118" s="3">
        <f t="shared" si="3"/>
        <v>2</v>
      </c>
      <c r="D118" t="s">
        <v>212</v>
      </c>
      <c r="E118" t="s">
        <v>129</v>
      </c>
      <c r="F118" t="s">
        <v>34</v>
      </c>
      <c r="G118" t="s">
        <v>47</v>
      </c>
      <c r="H118" t="s">
        <v>214</v>
      </c>
      <c r="I118" s="2">
        <v>20.32</v>
      </c>
      <c r="J118">
        <v>4</v>
      </c>
      <c r="K118" s="2">
        <v>6.91</v>
      </c>
    </row>
    <row r="119" spans="1:11" x14ac:dyDescent="0.3">
      <c r="A119" s="1">
        <v>41690</v>
      </c>
      <c r="B119" s="3">
        <f t="shared" si="2"/>
        <v>2014</v>
      </c>
      <c r="C119" s="3">
        <f t="shared" si="3"/>
        <v>2</v>
      </c>
      <c r="D119" t="s">
        <v>215</v>
      </c>
      <c r="E119" t="s">
        <v>27</v>
      </c>
      <c r="F119" t="s">
        <v>11</v>
      </c>
      <c r="G119" t="s">
        <v>12</v>
      </c>
      <c r="H119" t="s">
        <v>216</v>
      </c>
      <c r="I119" s="2">
        <v>12.96</v>
      </c>
      <c r="J119">
        <v>2</v>
      </c>
      <c r="K119" s="2">
        <v>6.22</v>
      </c>
    </row>
    <row r="120" spans="1:11" x14ac:dyDescent="0.3">
      <c r="A120" s="1">
        <v>41691</v>
      </c>
      <c r="B120" s="3">
        <f t="shared" si="2"/>
        <v>2014</v>
      </c>
      <c r="C120" s="3">
        <f t="shared" si="3"/>
        <v>2</v>
      </c>
      <c r="D120" t="s">
        <v>217</v>
      </c>
      <c r="E120" t="s">
        <v>15</v>
      </c>
      <c r="F120" t="s">
        <v>11</v>
      </c>
      <c r="G120" t="s">
        <v>20</v>
      </c>
      <c r="H120" t="s">
        <v>21</v>
      </c>
      <c r="I120" s="2">
        <v>8.85</v>
      </c>
      <c r="J120">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v>3</v>
      </c>
      <c r="K121" s="2">
        <v>9.33</v>
      </c>
    </row>
    <row r="122" spans="1:11" x14ac:dyDescent="0.3">
      <c r="A122" s="1">
        <v>41693</v>
      </c>
      <c r="B122" s="3">
        <f t="shared" si="2"/>
        <v>2014</v>
      </c>
      <c r="C122" s="3">
        <f t="shared" si="3"/>
        <v>2</v>
      </c>
      <c r="D122" t="s">
        <v>220</v>
      </c>
      <c r="E122" t="s">
        <v>10</v>
      </c>
      <c r="F122" t="s">
        <v>11</v>
      </c>
      <c r="G122" t="s">
        <v>16</v>
      </c>
      <c r="H122" t="s">
        <v>221</v>
      </c>
      <c r="I122" s="2">
        <v>6.94</v>
      </c>
      <c r="J122">
        <v>3</v>
      </c>
      <c r="K122" s="2">
        <v>2.34</v>
      </c>
    </row>
    <row r="123" spans="1:11" x14ac:dyDescent="0.3">
      <c r="A123" s="1">
        <v>41693</v>
      </c>
      <c r="B123" s="3">
        <f t="shared" si="2"/>
        <v>2014</v>
      </c>
      <c r="C123" s="3">
        <f t="shared" si="3"/>
        <v>2</v>
      </c>
      <c r="D123" t="s">
        <v>220</v>
      </c>
      <c r="E123" t="s">
        <v>10</v>
      </c>
      <c r="F123" t="s">
        <v>11</v>
      </c>
      <c r="G123" t="s">
        <v>20</v>
      </c>
      <c r="H123" t="s">
        <v>222</v>
      </c>
      <c r="I123" s="2">
        <v>4.43</v>
      </c>
      <c r="J123">
        <v>3</v>
      </c>
      <c r="K123" s="2">
        <v>-6.86</v>
      </c>
    </row>
    <row r="124" spans="1:11" x14ac:dyDescent="0.3">
      <c r="A124" s="1">
        <v>41694</v>
      </c>
      <c r="B124" s="3">
        <f t="shared" si="2"/>
        <v>2014</v>
      </c>
      <c r="C124" s="3">
        <f t="shared" si="3"/>
        <v>2</v>
      </c>
      <c r="D124" t="s">
        <v>223</v>
      </c>
      <c r="E124" t="s">
        <v>91</v>
      </c>
      <c r="F124" t="s">
        <v>11</v>
      </c>
      <c r="G124" t="s">
        <v>12</v>
      </c>
      <c r="H124" t="s">
        <v>13</v>
      </c>
      <c r="I124" s="2">
        <v>32.9</v>
      </c>
      <c r="J124">
        <v>4</v>
      </c>
      <c r="K124" s="2">
        <v>11.1</v>
      </c>
    </row>
    <row r="125" spans="1:11" x14ac:dyDescent="0.3">
      <c r="A125" s="1">
        <v>41694</v>
      </c>
      <c r="B125" s="3">
        <f t="shared" si="2"/>
        <v>2014</v>
      </c>
      <c r="C125" s="3">
        <f t="shared" si="3"/>
        <v>2</v>
      </c>
      <c r="D125" t="s">
        <v>223</v>
      </c>
      <c r="E125" t="s">
        <v>91</v>
      </c>
      <c r="F125" t="s">
        <v>11</v>
      </c>
      <c r="G125" t="s">
        <v>12</v>
      </c>
      <c r="H125" t="s">
        <v>224</v>
      </c>
      <c r="I125" s="2">
        <v>22.78</v>
      </c>
      <c r="J125">
        <v>3</v>
      </c>
      <c r="K125" s="2">
        <v>7.69</v>
      </c>
    </row>
    <row r="126" spans="1:11" x14ac:dyDescent="0.3">
      <c r="A126" s="1">
        <v>41697</v>
      </c>
      <c r="B126" s="3">
        <f t="shared" si="2"/>
        <v>2014</v>
      </c>
      <c r="C126" s="3">
        <f t="shared" si="3"/>
        <v>2</v>
      </c>
      <c r="D126" t="s">
        <v>225</v>
      </c>
      <c r="E126" t="s">
        <v>78</v>
      </c>
      <c r="F126" t="s">
        <v>11</v>
      </c>
      <c r="G126" t="s">
        <v>24</v>
      </c>
      <c r="H126" t="s">
        <v>226</v>
      </c>
      <c r="I126" s="2">
        <v>19.46</v>
      </c>
      <c r="J126">
        <v>4</v>
      </c>
      <c r="K126" s="2">
        <v>3.4</v>
      </c>
    </row>
    <row r="127" spans="1:11" x14ac:dyDescent="0.3">
      <c r="A127" s="1">
        <v>41699</v>
      </c>
      <c r="B127" s="3">
        <f t="shared" si="2"/>
        <v>2014</v>
      </c>
      <c r="C127" s="3">
        <f t="shared" si="3"/>
        <v>3</v>
      </c>
      <c r="D127" t="s">
        <v>227</v>
      </c>
      <c r="E127" t="s">
        <v>164</v>
      </c>
      <c r="F127" t="s">
        <v>34</v>
      </c>
      <c r="G127" t="s">
        <v>35</v>
      </c>
      <c r="H127" t="s">
        <v>36</v>
      </c>
      <c r="I127" s="2">
        <v>457.57</v>
      </c>
      <c r="J127">
        <v>2</v>
      </c>
      <c r="K127" s="2">
        <v>51.48</v>
      </c>
    </row>
    <row r="128" spans="1:11" x14ac:dyDescent="0.3">
      <c r="A128" s="1">
        <v>41699</v>
      </c>
      <c r="B128" s="3">
        <f t="shared" si="2"/>
        <v>2014</v>
      </c>
      <c r="C128" s="3">
        <f t="shared" si="3"/>
        <v>3</v>
      </c>
      <c r="D128" t="s">
        <v>228</v>
      </c>
      <c r="E128" t="s">
        <v>149</v>
      </c>
      <c r="F128" t="s">
        <v>39</v>
      </c>
      <c r="G128" t="s">
        <v>40</v>
      </c>
      <c r="H128" t="s">
        <v>229</v>
      </c>
      <c r="I128" s="2">
        <v>5.94</v>
      </c>
      <c r="J128">
        <v>3</v>
      </c>
      <c r="K128" s="2">
        <v>1.6</v>
      </c>
    </row>
    <row r="129" spans="1:11" x14ac:dyDescent="0.3">
      <c r="A129" s="1">
        <v>41699</v>
      </c>
      <c r="B129" s="3">
        <f t="shared" si="2"/>
        <v>2014</v>
      </c>
      <c r="C129" s="3">
        <f t="shared" si="3"/>
        <v>3</v>
      </c>
      <c r="D129" t="s">
        <v>230</v>
      </c>
      <c r="E129" t="s">
        <v>15</v>
      </c>
      <c r="F129" t="s">
        <v>34</v>
      </c>
      <c r="G129" t="s">
        <v>35</v>
      </c>
      <c r="H129" t="s">
        <v>231</v>
      </c>
      <c r="I129" s="2">
        <v>634.12</v>
      </c>
      <c r="J129">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v>3</v>
      </c>
      <c r="K130" s="2">
        <v>5.68</v>
      </c>
    </row>
    <row r="131" spans="1:11" x14ac:dyDescent="0.3">
      <c r="A131" s="1">
        <v>41699</v>
      </c>
      <c r="B131" s="3">
        <f t="shared" si="4"/>
        <v>2014</v>
      </c>
      <c r="C131" s="3">
        <f t="shared" si="5"/>
        <v>3</v>
      </c>
      <c r="D131" t="s">
        <v>233</v>
      </c>
      <c r="E131" t="s">
        <v>10</v>
      </c>
      <c r="F131" t="s">
        <v>11</v>
      </c>
      <c r="G131" t="s">
        <v>43</v>
      </c>
      <c r="H131" t="s">
        <v>234</v>
      </c>
      <c r="I131" s="2">
        <v>18.84</v>
      </c>
      <c r="J131">
        <v>5</v>
      </c>
      <c r="K131" s="2">
        <v>-3.53</v>
      </c>
    </row>
    <row r="132" spans="1:11" x14ac:dyDescent="0.3">
      <c r="A132" s="1">
        <v>41699</v>
      </c>
      <c r="B132" s="3">
        <f t="shared" si="4"/>
        <v>2014</v>
      </c>
      <c r="C132" s="3">
        <f t="shared" si="5"/>
        <v>3</v>
      </c>
      <c r="D132" t="s">
        <v>233</v>
      </c>
      <c r="E132" t="s">
        <v>10</v>
      </c>
      <c r="F132" t="s">
        <v>34</v>
      </c>
      <c r="G132" t="s">
        <v>35</v>
      </c>
      <c r="H132" t="s">
        <v>235</v>
      </c>
      <c r="I132" s="2">
        <v>362.25</v>
      </c>
      <c r="J132">
        <v>6</v>
      </c>
      <c r="K132" s="2">
        <v>0</v>
      </c>
    </row>
    <row r="133" spans="1:11" x14ac:dyDescent="0.3">
      <c r="A133" s="1">
        <v>41699</v>
      </c>
      <c r="B133" s="3">
        <f t="shared" si="4"/>
        <v>2014</v>
      </c>
      <c r="C133" s="3">
        <f t="shared" si="5"/>
        <v>3</v>
      </c>
      <c r="D133" t="s">
        <v>233</v>
      </c>
      <c r="E133" t="s">
        <v>10</v>
      </c>
      <c r="F133" t="s">
        <v>34</v>
      </c>
      <c r="G133" t="s">
        <v>47</v>
      </c>
      <c r="H133" t="s">
        <v>86</v>
      </c>
      <c r="I133" s="2">
        <v>63.55</v>
      </c>
      <c r="J13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v>3</v>
      </c>
      <c r="K134" s="2">
        <v>-22.67</v>
      </c>
    </row>
    <row r="135" spans="1:11" x14ac:dyDescent="0.3">
      <c r="A135" s="1">
        <v>41699</v>
      </c>
      <c r="B135" s="3">
        <f t="shared" si="4"/>
        <v>2014</v>
      </c>
      <c r="C135" s="3">
        <f t="shared" si="5"/>
        <v>3</v>
      </c>
      <c r="D135" t="s">
        <v>237</v>
      </c>
      <c r="E135" t="s">
        <v>10</v>
      </c>
      <c r="F135" t="s">
        <v>11</v>
      </c>
      <c r="G135" t="s">
        <v>18</v>
      </c>
      <c r="H135" t="s">
        <v>144</v>
      </c>
      <c r="I135" s="2">
        <v>137.35</v>
      </c>
      <c r="J135">
        <v>3</v>
      </c>
      <c r="K135" s="2">
        <v>8.58</v>
      </c>
    </row>
    <row r="136" spans="1:11" x14ac:dyDescent="0.3">
      <c r="A136" s="1">
        <v>41699</v>
      </c>
      <c r="B136" s="3">
        <f t="shared" si="4"/>
        <v>2014</v>
      </c>
      <c r="C136" s="3">
        <f t="shared" si="5"/>
        <v>3</v>
      </c>
      <c r="D136" t="s">
        <v>237</v>
      </c>
      <c r="E136" t="s">
        <v>10</v>
      </c>
      <c r="F136" t="s">
        <v>34</v>
      </c>
      <c r="G136" t="s">
        <v>145</v>
      </c>
      <c r="H136" t="s">
        <v>238</v>
      </c>
      <c r="I136" s="2">
        <v>376.51</v>
      </c>
      <c r="J136">
        <v>3</v>
      </c>
      <c r="K136" s="2">
        <v>-43.03</v>
      </c>
    </row>
    <row r="137" spans="1:11" x14ac:dyDescent="0.3">
      <c r="A137" s="1">
        <v>41700</v>
      </c>
      <c r="B137" s="3">
        <f t="shared" si="4"/>
        <v>2014</v>
      </c>
      <c r="C137" s="3">
        <f t="shared" si="5"/>
        <v>3</v>
      </c>
      <c r="D137" t="s">
        <v>239</v>
      </c>
      <c r="E137" t="s">
        <v>149</v>
      </c>
      <c r="F137" t="s">
        <v>11</v>
      </c>
      <c r="G137" t="s">
        <v>63</v>
      </c>
      <c r="H137" t="s">
        <v>64</v>
      </c>
      <c r="I137" s="2">
        <v>11.36</v>
      </c>
      <c r="J137">
        <v>2</v>
      </c>
      <c r="K137" s="2">
        <v>5.34</v>
      </c>
    </row>
    <row r="138" spans="1:11" x14ac:dyDescent="0.3">
      <c r="A138" s="1">
        <v>41700</v>
      </c>
      <c r="B138" s="3">
        <f t="shared" si="4"/>
        <v>2014</v>
      </c>
      <c r="C138" s="3">
        <f t="shared" si="5"/>
        <v>3</v>
      </c>
      <c r="D138" t="s">
        <v>239</v>
      </c>
      <c r="E138" t="s">
        <v>149</v>
      </c>
      <c r="F138" t="s">
        <v>11</v>
      </c>
      <c r="G138" t="s">
        <v>12</v>
      </c>
      <c r="H138" t="s">
        <v>240</v>
      </c>
      <c r="I138" s="2">
        <v>36.4</v>
      </c>
      <c r="J138">
        <v>5</v>
      </c>
      <c r="K138" s="2">
        <v>17.47</v>
      </c>
    </row>
    <row r="139" spans="1:11" x14ac:dyDescent="0.3">
      <c r="A139" s="1">
        <v>41700</v>
      </c>
      <c r="B139" s="3">
        <f t="shared" si="4"/>
        <v>2014</v>
      </c>
      <c r="C139" s="3">
        <f t="shared" si="5"/>
        <v>3</v>
      </c>
      <c r="D139" t="s">
        <v>241</v>
      </c>
      <c r="E139" t="s">
        <v>23</v>
      </c>
      <c r="F139" t="s">
        <v>11</v>
      </c>
      <c r="G139" t="s">
        <v>12</v>
      </c>
      <c r="H139" t="s">
        <v>242</v>
      </c>
      <c r="I139" s="2">
        <v>3.42</v>
      </c>
      <c r="J139">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v>4</v>
      </c>
      <c r="K141" s="2">
        <v>3.4</v>
      </c>
    </row>
    <row r="142" spans="1:11" x14ac:dyDescent="0.3">
      <c r="A142" s="1">
        <v>41701</v>
      </c>
      <c r="B142" s="3">
        <f t="shared" si="4"/>
        <v>2014</v>
      </c>
      <c r="C142" s="3">
        <f t="shared" si="5"/>
        <v>3</v>
      </c>
      <c r="D142" t="s">
        <v>246</v>
      </c>
      <c r="E142" t="s">
        <v>149</v>
      </c>
      <c r="F142" t="s">
        <v>39</v>
      </c>
      <c r="G142" t="s">
        <v>40</v>
      </c>
      <c r="H142" t="s">
        <v>247</v>
      </c>
      <c r="I142" s="2">
        <v>9.99</v>
      </c>
      <c r="J142">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v>5</v>
      </c>
      <c r="K144" s="2">
        <v>9.18</v>
      </c>
    </row>
    <row r="145" spans="1:11" x14ac:dyDescent="0.3">
      <c r="A145" s="1">
        <v>41701</v>
      </c>
      <c r="B145" s="3">
        <f t="shared" si="4"/>
        <v>2014</v>
      </c>
      <c r="C145" s="3">
        <f t="shared" si="5"/>
        <v>3</v>
      </c>
      <c r="D145" t="s">
        <v>249</v>
      </c>
      <c r="E145" t="s">
        <v>78</v>
      </c>
      <c r="F145" t="s">
        <v>11</v>
      </c>
      <c r="G145" t="s">
        <v>16</v>
      </c>
      <c r="H145" t="s">
        <v>250</v>
      </c>
      <c r="I145" s="2">
        <v>15.12</v>
      </c>
      <c r="J145">
        <v>3</v>
      </c>
      <c r="K145" s="2">
        <v>4.91</v>
      </c>
    </row>
    <row r="146" spans="1:11" x14ac:dyDescent="0.3">
      <c r="A146" s="1">
        <v>41701</v>
      </c>
      <c r="B146" s="3">
        <f t="shared" si="4"/>
        <v>2014</v>
      </c>
      <c r="C146" s="3">
        <f t="shared" si="5"/>
        <v>3</v>
      </c>
      <c r="D146" t="s">
        <v>249</v>
      </c>
      <c r="E146" t="s">
        <v>78</v>
      </c>
      <c r="F146" t="s">
        <v>34</v>
      </c>
      <c r="G146" t="s">
        <v>74</v>
      </c>
      <c r="H146" t="s">
        <v>99</v>
      </c>
      <c r="I146" s="2">
        <v>302.45</v>
      </c>
      <c r="J146">
        <v>5</v>
      </c>
      <c r="K146" s="2">
        <v>-199.62</v>
      </c>
    </row>
    <row r="147" spans="1:11" x14ac:dyDescent="0.3">
      <c r="A147" s="1">
        <v>41701</v>
      </c>
      <c r="B147" s="3">
        <f t="shared" si="4"/>
        <v>2014</v>
      </c>
      <c r="C147" s="3">
        <f t="shared" si="5"/>
        <v>3</v>
      </c>
      <c r="D147" t="s">
        <v>249</v>
      </c>
      <c r="E147" t="s">
        <v>78</v>
      </c>
      <c r="F147" t="s">
        <v>11</v>
      </c>
      <c r="G147" t="s">
        <v>18</v>
      </c>
      <c r="H147" t="s">
        <v>251</v>
      </c>
      <c r="I147" s="2">
        <v>44.67</v>
      </c>
      <c r="J147">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v>3</v>
      </c>
      <c r="K148" s="2">
        <v>-459.61</v>
      </c>
    </row>
    <row r="149" spans="1:11" x14ac:dyDescent="0.3">
      <c r="A149" s="1">
        <v>41701</v>
      </c>
      <c r="B149" s="3">
        <f t="shared" si="4"/>
        <v>2014</v>
      </c>
      <c r="C149" s="3">
        <f t="shared" si="5"/>
        <v>3</v>
      </c>
      <c r="D149" t="s">
        <v>254</v>
      </c>
      <c r="E149" t="s">
        <v>27</v>
      </c>
      <c r="F149" t="s">
        <v>34</v>
      </c>
      <c r="G149" t="s">
        <v>145</v>
      </c>
      <c r="H149" t="s">
        <v>255</v>
      </c>
      <c r="I149" s="2">
        <v>626.35</v>
      </c>
      <c r="J149">
        <v>3</v>
      </c>
      <c r="K149" s="2">
        <v>-23.49</v>
      </c>
    </row>
    <row r="150" spans="1:11" x14ac:dyDescent="0.3">
      <c r="A150" s="1">
        <v>41702</v>
      </c>
      <c r="B150" s="3">
        <f t="shared" si="4"/>
        <v>2014</v>
      </c>
      <c r="C150" s="3">
        <f t="shared" si="5"/>
        <v>3</v>
      </c>
      <c r="D150" t="s">
        <v>256</v>
      </c>
      <c r="E150" t="s">
        <v>70</v>
      </c>
      <c r="F150" t="s">
        <v>11</v>
      </c>
      <c r="G150" t="s">
        <v>18</v>
      </c>
      <c r="H150" t="s">
        <v>257</v>
      </c>
      <c r="I150" s="2">
        <v>354.9</v>
      </c>
      <c r="J150">
        <v>5</v>
      </c>
      <c r="K150" s="2">
        <v>17.75</v>
      </c>
    </row>
    <row r="151" spans="1:11" x14ac:dyDescent="0.3">
      <c r="A151" s="1">
        <v>41702</v>
      </c>
      <c r="B151" s="3">
        <f t="shared" si="4"/>
        <v>2014</v>
      </c>
      <c r="C151" s="3">
        <f t="shared" si="5"/>
        <v>3</v>
      </c>
      <c r="D151" t="s">
        <v>193</v>
      </c>
      <c r="E151" t="s">
        <v>123</v>
      </c>
      <c r="F151" t="s">
        <v>11</v>
      </c>
      <c r="G151" t="s">
        <v>24</v>
      </c>
      <c r="H151" t="s">
        <v>258</v>
      </c>
      <c r="I151" s="2">
        <v>15.55</v>
      </c>
      <c r="J151">
        <v>3</v>
      </c>
      <c r="K151" s="2">
        <v>2.33</v>
      </c>
    </row>
    <row r="152" spans="1:11" x14ac:dyDescent="0.3">
      <c r="A152" s="1">
        <v>41703</v>
      </c>
      <c r="B152" s="3">
        <f t="shared" si="4"/>
        <v>2014</v>
      </c>
      <c r="C152" s="3">
        <f t="shared" si="5"/>
        <v>3</v>
      </c>
      <c r="D152" t="s">
        <v>259</v>
      </c>
      <c r="E152" t="s">
        <v>149</v>
      </c>
      <c r="F152" t="s">
        <v>11</v>
      </c>
      <c r="G152" t="s">
        <v>24</v>
      </c>
      <c r="H152" t="s">
        <v>260</v>
      </c>
      <c r="I152" s="2">
        <v>59.52</v>
      </c>
      <c r="J152">
        <v>3</v>
      </c>
      <c r="K152" s="2">
        <v>15.48</v>
      </c>
    </row>
    <row r="153" spans="1:11" x14ac:dyDescent="0.3">
      <c r="A153" s="1">
        <v>41703</v>
      </c>
      <c r="B153" s="3">
        <f t="shared" si="4"/>
        <v>2014</v>
      </c>
      <c r="C153" s="3">
        <f t="shared" si="5"/>
        <v>3</v>
      </c>
      <c r="D153" t="s">
        <v>259</v>
      </c>
      <c r="E153" t="s">
        <v>149</v>
      </c>
      <c r="F153" t="s">
        <v>39</v>
      </c>
      <c r="G153" t="s">
        <v>52</v>
      </c>
      <c r="H153" t="s">
        <v>261</v>
      </c>
      <c r="I153" s="2">
        <v>479.97</v>
      </c>
      <c r="J153">
        <v>3</v>
      </c>
      <c r="K153" s="2">
        <v>177.59</v>
      </c>
    </row>
    <row r="154" spans="1:11" x14ac:dyDescent="0.3">
      <c r="A154" s="1">
        <v>41703</v>
      </c>
      <c r="B154" s="3">
        <f t="shared" si="4"/>
        <v>2014</v>
      </c>
      <c r="C154" s="3">
        <f t="shared" si="5"/>
        <v>3</v>
      </c>
      <c r="D154" t="s">
        <v>259</v>
      </c>
      <c r="E154" t="s">
        <v>149</v>
      </c>
      <c r="F154" t="s">
        <v>11</v>
      </c>
      <c r="G154" t="s">
        <v>200</v>
      </c>
      <c r="H154" t="s">
        <v>262</v>
      </c>
      <c r="I154" s="2">
        <v>18.62</v>
      </c>
      <c r="J154">
        <v>2</v>
      </c>
      <c r="K154" s="2">
        <v>5.4</v>
      </c>
    </row>
    <row r="155" spans="1:11" x14ac:dyDescent="0.3">
      <c r="A155" s="1">
        <v>41703</v>
      </c>
      <c r="B155" s="3">
        <f t="shared" si="4"/>
        <v>2014</v>
      </c>
      <c r="C155" s="3">
        <f t="shared" si="5"/>
        <v>3</v>
      </c>
      <c r="D155" t="s">
        <v>259</v>
      </c>
      <c r="E155" t="s">
        <v>149</v>
      </c>
      <c r="F155" t="s">
        <v>11</v>
      </c>
      <c r="G155" t="s">
        <v>20</v>
      </c>
      <c r="H155" t="s">
        <v>263</v>
      </c>
      <c r="I155" s="2">
        <v>49.63</v>
      </c>
      <c r="J155">
        <v>6</v>
      </c>
      <c r="K155" s="2">
        <v>16.75</v>
      </c>
    </row>
    <row r="156" spans="1:11" x14ac:dyDescent="0.3">
      <c r="A156" s="1">
        <v>41703</v>
      </c>
      <c r="B156" s="3">
        <f t="shared" si="4"/>
        <v>2014</v>
      </c>
      <c r="C156" s="3">
        <f t="shared" si="5"/>
        <v>3</v>
      </c>
      <c r="D156" t="s">
        <v>259</v>
      </c>
      <c r="E156" t="s">
        <v>149</v>
      </c>
      <c r="F156" t="s">
        <v>11</v>
      </c>
      <c r="G156" t="s">
        <v>12</v>
      </c>
      <c r="H156" t="s">
        <v>264</v>
      </c>
      <c r="I156" s="2">
        <v>97.82</v>
      </c>
      <c r="J156">
        <v>2</v>
      </c>
      <c r="K156" s="2">
        <v>45.98</v>
      </c>
    </row>
    <row r="157" spans="1:11" x14ac:dyDescent="0.3">
      <c r="A157" s="1">
        <v>41705</v>
      </c>
      <c r="B157" s="3">
        <f t="shared" si="4"/>
        <v>2014</v>
      </c>
      <c r="C157" s="3">
        <f t="shared" si="5"/>
        <v>3</v>
      </c>
      <c r="D157" t="s">
        <v>210</v>
      </c>
      <c r="E157" t="s">
        <v>164</v>
      </c>
      <c r="F157" t="s">
        <v>34</v>
      </c>
      <c r="G157" t="s">
        <v>35</v>
      </c>
      <c r="H157" t="s">
        <v>265</v>
      </c>
      <c r="I157" s="2">
        <v>48.71</v>
      </c>
      <c r="J157">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v>3</v>
      </c>
      <c r="K158" s="2">
        <v>4.66</v>
      </c>
    </row>
    <row r="159" spans="1:11" x14ac:dyDescent="0.3">
      <c r="A159" s="1">
        <v>41705</v>
      </c>
      <c r="B159" s="3">
        <f t="shared" si="4"/>
        <v>2014</v>
      </c>
      <c r="C159" s="3">
        <f t="shared" si="5"/>
        <v>3</v>
      </c>
      <c r="D159" t="s">
        <v>210</v>
      </c>
      <c r="E159" t="s">
        <v>164</v>
      </c>
      <c r="F159" t="s">
        <v>11</v>
      </c>
      <c r="G159" t="s">
        <v>18</v>
      </c>
      <c r="H159" t="s">
        <v>267</v>
      </c>
      <c r="I159" s="2">
        <v>242.94</v>
      </c>
      <c r="J159">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v>2</v>
      </c>
      <c r="K160" s="2">
        <v>33.64</v>
      </c>
    </row>
    <row r="161" spans="1:11" x14ac:dyDescent="0.3">
      <c r="A161" s="1">
        <v>41705</v>
      </c>
      <c r="B161" s="3">
        <f t="shared" si="4"/>
        <v>2014</v>
      </c>
      <c r="C161" s="3">
        <f t="shared" si="5"/>
        <v>3</v>
      </c>
      <c r="D161" t="s">
        <v>270</v>
      </c>
      <c r="E161" t="s">
        <v>164</v>
      </c>
      <c r="F161" t="s">
        <v>11</v>
      </c>
      <c r="G161" t="s">
        <v>24</v>
      </c>
      <c r="H161" t="s">
        <v>271</v>
      </c>
      <c r="I161" s="2">
        <v>20.65</v>
      </c>
      <c r="J161">
        <v>5</v>
      </c>
      <c r="K161" s="2">
        <v>9.5</v>
      </c>
    </row>
    <row r="162" spans="1:11" x14ac:dyDescent="0.3">
      <c r="A162" s="1">
        <v>41705</v>
      </c>
      <c r="B162" s="3">
        <f t="shared" si="4"/>
        <v>2014</v>
      </c>
      <c r="C162" s="3">
        <f t="shared" si="5"/>
        <v>3</v>
      </c>
      <c r="D162" t="s">
        <v>270</v>
      </c>
      <c r="E162" t="s">
        <v>164</v>
      </c>
      <c r="F162" t="s">
        <v>11</v>
      </c>
      <c r="G162" t="s">
        <v>18</v>
      </c>
      <c r="H162" t="s">
        <v>272</v>
      </c>
      <c r="I162" s="2">
        <v>204.9</v>
      </c>
      <c r="J162">
        <v>5</v>
      </c>
      <c r="K162" s="2">
        <v>0</v>
      </c>
    </row>
    <row r="163" spans="1:11" x14ac:dyDescent="0.3">
      <c r="A163" s="1">
        <v>41705</v>
      </c>
      <c r="B163" s="3">
        <f t="shared" si="4"/>
        <v>2014</v>
      </c>
      <c r="C163" s="3">
        <f t="shared" si="5"/>
        <v>3</v>
      </c>
      <c r="D163" t="s">
        <v>270</v>
      </c>
      <c r="E163" t="s">
        <v>164</v>
      </c>
      <c r="F163" t="s">
        <v>34</v>
      </c>
      <c r="G163" t="s">
        <v>35</v>
      </c>
      <c r="H163" t="s">
        <v>273</v>
      </c>
      <c r="I163" s="2">
        <v>436.7</v>
      </c>
      <c r="J163">
        <v>6</v>
      </c>
      <c r="K163" s="2">
        <v>21.84</v>
      </c>
    </row>
    <row r="164" spans="1:11" x14ac:dyDescent="0.3">
      <c r="A164" s="1">
        <v>41705</v>
      </c>
      <c r="B164" s="3">
        <f t="shared" si="4"/>
        <v>2014</v>
      </c>
      <c r="C164" s="3">
        <f t="shared" si="5"/>
        <v>3</v>
      </c>
      <c r="D164" t="s">
        <v>270</v>
      </c>
      <c r="E164" t="s">
        <v>164</v>
      </c>
      <c r="F164" t="s">
        <v>34</v>
      </c>
      <c r="G164" t="s">
        <v>35</v>
      </c>
      <c r="H164" t="s">
        <v>274</v>
      </c>
      <c r="I164" s="2">
        <v>481.57</v>
      </c>
      <c r="J164">
        <v>2</v>
      </c>
      <c r="K164" s="2">
        <v>54.18</v>
      </c>
    </row>
    <row r="165" spans="1:11" x14ac:dyDescent="0.3">
      <c r="A165" s="1">
        <v>41708</v>
      </c>
      <c r="B165" s="3">
        <f t="shared" si="4"/>
        <v>2014</v>
      </c>
      <c r="C165" s="3">
        <f t="shared" si="5"/>
        <v>3</v>
      </c>
      <c r="D165" t="s">
        <v>275</v>
      </c>
      <c r="E165" t="s">
        <v>110</v>
      </c>
      <c r="F165" t="s">
        <v>11</v>
      </c>
      <c r="G165" t="s">
        <v>12</v>
      </c>
      <c r="H165" t="s">
        <v>276</v>
      </c>
      <c r="I165" s="2">
        <v>22.38</v>
      </c>
      <c r="J165">
        <v>2</v>
      </c>
      <c r="K165" s="2">
        <v>10.74</v>
      </c>
    </row>
    <row r="166" spans="1:11" x14ac:dyDescent="0.3">
      <c r="A166" s="1">
        <v>41708</v>
      </c>
      <c r="B166" s="3">
        <f t="shared" si="4"/>
        <v>2014</v>
      </c>
      <c r="C166" s="3">
        <f t="shared" si="5"/>
        <v>3</v>
      </c>
      <c r="D166" t="s">
        <v>277</v>
      </c>
      <c r="E166" t="s">
        <v>278</v>
      </c>
      <c r="F166" t="s">
        <v>11</v>
      </c>
      <c r="G166" t="s">
        <v>18</v>
      </c>
      <c r="H166" t="s">
        <v>73</v>
      </c>
      <c r="I166" s="2">
        <v>636.41</v>
      </c>
      <c r="J166">
        <v>3</v>
      </c>
      <c r="K166" s="2">
        <v>-15.91</v>
      </c>
    </row>
    <row r="167" spans="1:11" x14ac:dyDescent="0.3">
      <c r="A167" s="1">
        <v>41708</v>
      </c>
      <c r="B167" s="3">
        <f t="shared" si="4"/>
        <v>2014</v>
      </c>
      <c r="C167" s="3">
        <f t="shared" si="5"/>
        <v>3</v>
      </c>
      <c r="D167" t="s">
        <v>277</v>
      </c>
      <c r="E167" t="s">
        <v>278</v>
      </c>
      <c r="F167" t="s">
        <v>11</v>
      </c>
      <c r="G167" t="s">
        <v>24</v>
      </c>
      <c r="H167" t="s">
        <v>279</v>
      </c>
      <c r="I167" s="2">
        <v>83.17</v>
      </c>
      <c r="J167">
        <v>4</v>
      </c>
      <c r="K167" s="2">
        <v>9.36</v>
      </c>
    </row>
    <row r="168" spans="1:11" x14ac:dyDescent="0.3">
      <c r="A168" s="1">
        <v>41709</v>
      </c>
      <c r="B168" s="3">
        <f t="shared" si="4"/>
        <v>2014</v>
      </c>
      <c r="C168" s="3">
        <f t="shared" si="5"/>
        <v>3</v>
      </c>
      <c r="D168" t="s">
        <v>280</v>
      </c>
      <c r="E168" t="s">
        <v>78</v>
      </c>
      <c r="F168" t="s">
        <v>34</v>
      </c>
      <c r="G168" t="s">
        <v>47</v>
      </c>
      <c r="H168" t="s">
        <v>281</v>
      </c>
      <c r="I168" s="2">
        <v>8.32</v>
      </c>
      <c r="J168">
        <v>5</v>
      </c>
      <c r="K168" s="2">
        <v>2.29</v>
      </c>
    </row>
    <row r="169" spans="1:11" x14ac:dyDescent="0.3">
      <c r="A169" s="1">
        <v>41709</v>
      </c>
      <c r="B169" s="3">
        <f t="shared" si="4"/>
        <v>2014</v>
      </c>
      <c r="C169" s="3">
        <f t="shared" si="5"/>
        <v>3</v>
      </c>
      <c r="D169" t="s">
        <v>280</v>
      </c>
      <c r="E169" t="s">
        <v>78</v>
      </c>
      <c r="F169" t="s">
        <v>11</v>
      </c>
      <c r="G169" t="s">
        <v>43</v>
      </c>
      <c r="H169" t="s">
        <v>282</v>
      </c>
      <c r="I169" s="2">
        <v>10.46</v>
      </c>
      <c r="J169">
        <v>6</v>
      </c>
      <c r="K169" s="2">
        <v>1.7</v>
      </c>
    </row>
    <row r="170" spans="1:11" x14ac:dyDescent="0.3">
      <c r="A170" s="1">
        <v>41709</v>
      </c>
      <c r="B170" s="3">
        <f t="shared" si="4"/>
        <v>2014</v>
      </c>
      <c r="C170" s="3">
        <f t="shared" si="5"/>
        <v>3</v>
      </c>
      <c r="D170" t="s">
        <v>283</v>
      </c>
      <c r="E170" t="s">
        <v>149</v>
      </c>
      <c r="F170" t="s">
        <v>11</v>
      </c>
      <c r="G170" t="s">
        <v>12</v>
      </c>
      <c r="H170" t="s">
        <v>284</v>
      </c>
      <c r="I170" s="2">
        <v>108.92</v>
      </c>
      <c r="J170">
        <v>14</v>
      </c>
      <c r="K170" s="2">
        <v>49.01</v>
      </c>
    </row>
    <row r="171" spans="1:11" x14ac:dyDescent="0.3">
      <c r="A171" s="1">
        <v>41709</v>
      </c>
      <c r="B171" s="3">
        <f t="shared" si="4"/>
        <v>2014</v>
      </c>
      <c r="C171" s="3">
        <f t="shared" si="5"/>
        <v>3</v>
      </c>
      <c r="D171" t="s">
        <v>285</v>
      </c>
      <c r="E171" t="s">
        <v>33</v>
      </c>
      <c r="F171" t="s">
        <v>11</v>
      </c>
      <c r="G171" t="s">
        <v>92</v>
      </c>
      <c r="H171" t="s">
        <v>286</v>
      </c>
      <c r="I171" s="2">
        <v>146.76</v>
      </c>
      <c r="J171">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v>2</v>
      </c>
      <c r="K172" s="2">
        <v>14.17</v>
      </c>
    </row>
    <row r="173" spans="1:11" x14ac:dyDescent="0.3">
      <c r="A173" s="1">
        <v>41709</v>
      </c>
      <c r="B173" s="3">
        <f t="shared" si="4"/>
        <v>2014</v>
      </c>
      <c r="C173" s="3">
        <f t="shared" si="5"/>
        <v>3</v>
      </c>
      <c r="D173" t="s">
        <v>285</v>
      </c>
      <c r="E173" t="s">
        <v>33</v>
      </c>
      <c r="F173" t="s">
        <v>39</v>
      </c>
      <c r="G173" t="s">
        <v>40</v>
      </c>
      <c r="H173" t="s">
        <v>287</v>
      </c>
      <c r="I173" s="2">
        <v>587.97</v>
      </c>
      <c r="J173">
        <v>3</v>
      </c>
      <c r="K173" s="2">
        <v>164.63</v>
      </c>
    </row>
    <row r="174" spans="1:11" x14ac:dyDescent="0.3">
      <c r="A174" s="1">
        <v>41709</v>
      </c>
      <c r="B174" s="3">
        <f t="shared" si="4"/>
        <v>2014</v>
      </c>
      <c r="C174" s="3">
        <f t="shared" si="5"/>
        <v>3</v>
      </c>
      <c r="D174" t="s">
        <v>285</v>
      </c>
      <c r="E174" t="s">
        <v>33</v>
      </c>
      <c r="F174" t="s">
        <v>11</v>
      </c>
      <c r="G174" t="s">
        <v>12</v>
      </c>
      <c r="H174" t="s">
        <v>288</v>
      </c>
      <c r="I174" s="2">
        <v>14.94</v>
      </c>
      <c r="J174">
        <v>3</v>
      </c>
      <c r="K174" s="2">
        <v>7.02</v>
      </c>
    </row>
    <row r="175" spans="1:11" x14ac:dyDescent="0.3">
      <c r="A175" s="1">
        <v>41709</v>
      </c>
      <c r="B175" s="3">
        <f t="shared" si="4"/>
        <v>2014</v>
      </c>
      <c r="C175" s="3">
        <f t="shared" si="5"/>
        <v>3</v>
      </c>
      <c r="D175" t="s">
        <v>289</v>
      </c>
      <c r="E175" t="s">
        <v>27</v>
      </c>
      <c r="F175" t="s">
        <v>11</v>
      </c>
      <c r="G175" t="s">
        <v>24</v>
      </c>
      <c r="H175" t="s">
        <v>290</v>
      </c>
      <c r="I175" s="2">
        <v>7.98</v>
      </c>
      <c r="J175">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v>2</v>
      </c>
      <c r="K176" s="2">
        <v>4.75</v>
      </c>
    </row>
    <row r="177" spans="1:11" x14ac:dyDescent="0.3">
      <c r="A177" s="1">
        <v>41712</v>
      </c>
      <c r="B177" s="3">
        <f t="shared" si="4"/>
        <v>2014</v>
      </c>
      <c r="C177" s="3">
        <f t="shared" si="5"/>
        <v>3</v>
      </c>
      <c r="D177" t="s">
        <v>291</v>
      </c>
      <c r="E177" t="s">
        <v>27</v>
      </c>
      <c r="F177" t="s">
        <v>11</v>
      </c>
      <c r="G177" t="s">
        <v>24</v>
      </c>
      <c r="H177" t="s">
        <v>292</v>
      </c>
      <c r="I177" s="2">
        <v>3.38</v>
      </c>
      <c r="J177">
        <v>1</v>
      </c>
      <c r="K177" s="2">
        <v>1.25</v>
      </c>
    </row>
    <row r="178" spans="1:11" x14ac:dyDescent="0.3">
      <c r="A178" s="1">
        <v>41712</v>
      </c>
      <c r="B178" s="3">
        <f t="shared" si="4"/>
        <v>2014</v>
      </c>
      <c r="C178" s="3">
        <f t="shared" si="5"/>
        <v>3</v>
      </c>
      <c r="D178" t="s">
        <v>293</v>
      </c>
      <c r="E178" t="s">
        <v>55</v>
      </c>
      <c r="F178" t="s">
        <v>34</v>
      </c>
      <c r="G178" t="s">
        <v>35</v>
      </c>
      <c r="H178" t="s">
        <v>294</v>
      </c>
      <c r="I178" s="2">
        <v>1139.92</v>
      </c>
      <c r="J178">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v>4</v>
      </c>
      <c r="K179" s="2">
        <v>11.17</v>
      </c>
    </row>
    <row r="180" spans="1:11" x14ac:dyDescent="0.3">
      <c r="A180" s="1">
        <v>41712</v>
      </c>
      <c r="B180" s="3">
        <f t="shared" si="4"/>
        <v>2014</v>
      </c>
      <c r="C180" s="3">
        <f t="shared" si="5"/>
        <v>3</v>
      </c>
      <c r="D180" t="s">
        <v>295</v>
      </c>
      <c r="E180" t="s">
        <v>296</v>
      </c>
      <c r="F180" t="s">
        <v>11</v>
      </c>
      <c r="G180" t="s">
        <v>18</v>
      </c>
      <c r="H180" t="s">
        <v>297</v>
      </c>
      <c r="I180" s="2">
        <v>80.98</v>
      </c>
      <c r="J180">
        <v>1</v>
      </c>
      <c r="K180" s="2">
        <v>3.24</v>
      </c>
    </row>
    <row r="181" spans="1:11" x14ac:dyDescent="0.3">
      <c r="A181" s="1">
        <v>41712</v>
      </c>
      <c r="B181" s="3">
        <f t="shared" si="4"/>
        <v>2014</v>
      </c>
      <c r="C181" s="3">
        <f t="shared" si="5"/>
        <v>3</v>
      </c>
      <c r="D181" t="s">
        <v>295</v>
      </c>
      <c r="E181" t="s">
        <v>296</v>
      </c>
      <c r="F181" t="s">
        <v>39</v>
      </c>
      <c r="G181" t="s">
        <v>52</v>
      </c>
      <c r="H181" t="s">
        <v>298</v>
      </c>
      <c r="I181" s="2">
        <v>82.8</v>
      </c>
      <c r="J181">
        <v>12</v>
      </c>
      <c r="K181" s="2">
        <v>6.62</v>
      </c>
    </row>
    <row r="182" spans="1:11" x14ac:dyDescent="0.3">
      <c r="A182" s="1">
        <v>41712</v>
      </c>
      <c r="B182" s="3">
        <f t="shared" si="4"/>
        <v>2014</v>
      </c>
      <c r="C182" s="3">
        <f t="shared" si="5"/>
        <v>3</v>
      </c>
      <c r="D182" t="s">
        <v>295</v>
      </c>
      <c r="E182" t="s">
        <v>296</v>
      </c>
      <c r="F182" t="s">
        <v>11</v>
      </c>
      <c r="G182" t="s">
        <v>18</v>
      </c>
      <c r="H182" t="s">
        <v>299</v>
      </c>
      <c r="I182" s="2">
        <v>21.36</v>
      </c>
      <c r="J182">
        <v>2</v>
      </c>
      <c r="K182" s="2">
        <v>5.77</v>
      </c>
    </row>
    <row r="183" spans="1:11" x14ac:dyDescent="0.3">
      <c r="A183" s="1">
        <v>41712</v>
      </c>
      <c r="B183" s="3">
        <f t="shared" si="4"/>
        <v>2014</v>
      </c>
      <c r="C183" s="3">
        <f t="shared" si="5"/>
        <v>3</v>
      </c>
      <c r="D183" t="s">
        <v>295</v>
      </c>
      <c r="E183" t="s">
        <v>296</v>
      </c>
      <c r="F183" t="s">
        <v>11</v>
      </c>
      <c r="G183" t="s">
        <v>20</v>
      </c>
      <c r="H183" t="s">
        <v>300</v>
      </c>
      <c r="I183" s="2">
        <v>62.05</v>
      </c>
      <c r="J18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v>2</v>
      </c>
      <c r="K185" s="2">
        <v>2.64</v>
      </c>
    </row>
    <row r="186" spans="1:11" x14ac:dyDescent="0.3">
      <c r="A186" s="1">
        <v>41712</v>
      </c>
      <c r="B186" s="3">
        <f t="shared" si="4"/>
        <v>2014</v>
      </c>
      <c r="C186" s="3">
        <f t="shared" si="5"/>
        <v>3</v>
      </c>
      <c r="D186" t="s">
        <v>305</v>
      </c>
      <c r="E186" t="s">
        <v>123</v>
      </c>
      <c r="F186" t="s">
        <v>11</v>
      </c>
      <c r="G186" t="s">
        <v>12</v>
      </c>
      <c r="H186" t="s">
        <v>306</v>
      </c>
      <c r="I186" s="2">
        <v>91.06</v>
      </c>
      <c r="J186">
        <v>6</v>
      </c>
      <c r="K186" s="2">
        <v>31.87</v>
      </c>
    </row>
    <row r="187" spans="1:11" x14ac:dyDescent="0.3">
      <c r="A187" s="1">
        <v>41713</v>
      </c>
      <c r="B187" s="3">
        <f t="shared" si="4"/>
        <v>2014</v>
      </c>
      <c r="C187" s="3">
        <f t="shared" si="5"/>
        <v>3</v>
      </c>
      <c r="D187" t="s">
        <v>307</v>
      </c>
      <c r="E187" t="s">
        <v>123</v>
      </c>
      <c r="F187" t="s">
        <v>11</v>
      </c>
      <c r="G187" t="s">
        <v>18</v>
      </c>
      <c r="H187" t="s">
        <v>308</v>
      </c>
      <c r="I187" s="2">
        <v>142.78</v>
      </c>
      <c r="J187">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v>3</v>
      </c>
      <c r="K188" s="2">
        <v>5.14</v>
      </c>
    </row>
    <row r="189" spans="1:11" x14ac:dyDescent="0.3">
      <c r="A189" s="1">
        <v>41713</v>
      </c>
      <c r="B189" s="3">
        <f t="shared" si="4"/>
        <v>2014</v>
      </c>
      <c r="C189" s="3">
        <f t="shared" si="5"/>
        <v>3</v>
      </c>
      <c r="D189" t="s">
        <v>307</v>
      </c>
      <c r="E189" t="s">
        <v>123</v>
      </c>
      <c r="F189" t="s">
        <v>11</v>
      </c>
      <c r="G189" t="s">
        <v>20</v>
      </c>
      <c r="H189" t="s">
        <v>310</v>
      </c>
      <c r="I189" s="2">
        <v>7.22</v>
      </c>
      <c r="J189">
        <v>3</v>
      </c>
      <c r="K189" s="2">
        <v>-5.53</v>
      </c>
    </row>
    <row r="190" spans="1:11" x14ac:dyDescent="0.3">
      <c r="A190" s="1">
        <v>41713</v>
      </c>
      <c r="B190" s="3">
        <f t="shared" si="4"/>
        <v>2014</v>
      </c>
      <c r="C190" s="3">
        <f t="shared" si="5"/>
        <v>3</v>
      </c>
      <c r="D190" t="s">
        <v>307</v>
      </c>
      <c r="E190" t="s">
        <v>123</v>
      </c>
      <c r="F190" t="s">
        <v>11</v>
      </c>
      <c r="G190" t="s">
        <v>20</v>
      </c>
      <c r="H190" t="s">
        <v>311</v>
      </c>
      <c r="I190" s="2">
        <v>43.19</v>
      </c>
      <c r="J190">
        <v>4</v>
      </c>
      <c r="K190" s="2">
        <v>-31.67</v>
      </c>
    </row>
    <row r="191" spans="1:11" x14ac:dyDescent="0.3">
      <c r="A191" s="1">
        <v>41713</v>
      </c>
      <c r="B191" s="3">
        <f t="shared" si="4"/>
        <v>2014</v>
      </c>
      <c r="C191" s="3">
        <f t="shared" si="5"/>
        <v>3</v>
      </c>
      <c r="D191" t="s">
        <v>307</v>
      </c>
      <c r="E191" t="s">
        <v>123</v>
      </c>
      <c r="F191" t="s">
        <v>11</v>
      </c>
      <c r="G191" t="s">
        <v>12</v>
      </c>
      <c r="H191" t="s">
        <v>312</v>
      </c>
      <c r="I191" s="2">
        <v>131.9</v>
      </c>
      <c r="J191">
        <v>3</v>
      </c>
      <c r="K191" s="2">
        <v>47.82</v>
      </c>
    </row>
    <row r="192" spans="1:11" x14ac:dyDescent="0.3">
      <c r="A192" s="1">
        <v>41714</v>
      </c>
      <c r="B192" s="3">
        <f t="shared" si="4"/>
        <v>2014</v>
      </c>
      <c r="C192" s="3">
        <f t="shared" si="5"/>
        <v>3</v>
      </c>
      <c r="D192" t="s">
        <v>239</v>
      </c>
      <c r="E192" t="s">
        <v>245</v>
      </c>
      <c r="F192" t="s">
        <v>39</v>
      </c>
      <c r="G192" t="s">
        <v>40</v>
      </c>
      <c r="H192" t="s">
        <v>313</v>
      </c>
      <c r="I192" s="2">
        <v>471.92</v>
      </c>
      <c r="J192">
        <v>2</v>
      </c>
      <c r="K192" s="2">
        <v>29.5</v>
      </c>
    </row>
    <row r="193" spans="1:11" x14ac:dyDescent="0.3">
      <c r="A193" s="1">
        <v>41715</v>
      </c>
      <c r="B193" s="3">
        <f t="shared" si="4"/>
        <v>2014</v>
      </c>
      <c r="C193" s="3">
        <f t="shared" si="5"/>
        <v>3</v>
      </c>
      <c r="D193" t="s">
        <v>314</v>
      </c>
      <c r="E193" t="s">
        <v>315</v>
      </c>
      <c r="F193" t="s">
        <v>11</v>
      </c>
      <c r="G193" t="s">
        <v>92</v>
      </c>
      <c r="H193" t="s">
        <v>316</v>
      </c>
      <c r="I193" s="2">
        <v>93.78</v>
      </c>
      <c r="J19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v>7</v>
      </c>
      <c r="K194" s="2">
        <v>23.59</v>
      </c>
    </row>
    <row r="195" spans="1:11" x14ac:dyDescent="0.3">
      <c r="A195" s="1">
        <v>41715</v>
      </c>
      <c r="B195" s="3">
        <f t="shared" si="6"/>
        <v>2014</v>
      </c>
      <c r="C195" s="3">
        <f t="shared" si="7"/>
        <v>3</v>
      </c>
      <c r="D195" t="s">
        <v>314</v>
      </c>
      <c r="E195" t="s">
        <v>315</v>
      </c>
      <c r="F195" t="s">
        <v>11</v>
      </c>
      <c r="G195" t="s">
        <v>24</v>
      </c>
      <c r="H195" t="s">
        <v>317</v>
      </c>
      <c r="I195" s="2">
        <v>19.68</v>
      </c>
      <c r="J195">
        <v>6</v>
      </c>
      <c r="K195" s="2">
        <v>5.71</v>
      </c>
    </row>
    <row r="196" spans="1:11" x14ac:dyDescent="0.3">
      <c r="A196" s="1">
        <v>41715</v>
      </c>
      <c r="B196" s="3">
        <f t="shared" si="6"/>
        <v>2014</v>
      </c>
      <c r="C196" s="3">
        <f t="shared" si="7"/>
        <v>3</v>
      </c>
      <c r="D196" t="s">
        <v>314</v>
      </c>
      <c r="E196" t="s">
        <v>315</v>
      </c>
      <c r="F196" t="s">
        <v>11</v>
      </c>
      <c r="G196" t="s">
        <v>20</v>
      </c>
      <c r="H196" t="s">
        <v>141</v>
      </c>
      <c r="I196" s="2">
        <v>53.4</v>
      </c>
      <c r="J196">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v>6</v>
      </c>
      <c r="K197" s="2">
        <v>17.22</v>
      </c>
    </row>
    <row r="198" spans="1:11" x14ac:dyDescent="0.3">
      <c r="A198" s="1">
        <v>41715</v>
      </c>
      <c r="B198" s="3">
        <f t="shared" si="6"/>
        <v>2014</v>
      </c>
      <c r="C198" s="3">
        <f t="shared" si="7"/>
        <v>3</v>
      </c>
      <c r="D198" t="s">
        <v>319</v>
      </c>
      <c r="E198" t="s">
        <v>149</v>
      </c>
      <c r="F198" t="s">
        <v>34</v>
      </c>
      <c r="G198" t="s">
        <v>145</v>
      </c>
      <c r="H198" t="s">
        <v>320</v>
      </c>
      <c r="I198" s="2">
        <v>1579.75</v>
      </c>
      <c r="J198">
        <v>7</v>
      </c>
      <c r="K198" s="2">
        <v>-447.59</v>
      </c>
    </row>
    <row r="199" spans="1:11" x14ac:dyDescent="0.3">
      <c r="A199" s="1">
        <v>41715</v>
      </c>
      <c r="B199" s="3">
        <f t="shared" si="6"/>
        <v>2014</v>
      </c>
      <c r="C199" s="3">
        <f t="shared" si="7"/>
        <v>3</v>
      </c>
      <c r="D199" t="s">
        <v>319</v>
      </c>
      <c r="E199" t="s">
        <v>149</v>
      </c>
      <c r="F199" t="s">
        <v>34</v>
      </c>
      <c r="G199" t="s">
        <v>145</v>
      </c>
      <c r="H199" t="s">
        <v>321</v>
      </c>
      <c r="I199" s="2">
        <v>1071.58</v>
      </c>
      <c r="J199">
        <v>4</v>
      </c>
      <c r="K199" s="2">
        <v>-553.65</v>
      </c>
    </row>
    <row r="200" spans="1:11" x14ac:dyDescent="0.3">
      <c r="A200" s="1">
        <v>41715</v>
      </c>
      <c r="B200" s="3">
        <f t="shared" si="6"/>
        <v>2014</v>
      </c>
      <c r="C200" s="3">
        <f t="shared" si="7"/>
        <v>3</v>
      </c>
      <c r="D200" t="s">
        <v>319</v>
      </c>
      <c r="E200" t="s">
        <v>149</v>
      </c>
      <c r="F200" t="s">
        <v>34</v>
      </c>
      <c r="G200" t="s">
        <v>145</v>
      </c>
      <c r="H200" t="s">
        <v>322</v>
      </c>
      <c r="I200" s="2">
        <v>613.91</v>
      </c>
      <c r="J200">
        <v>3</v>
      </c>
      <c r="K200" s="2">
        <v>-122.78</v>
      </c>
    </row>
    <row r="201" spans="1:11" x14ac:dyDescent="0.3">
      <c r="A201" s="1">
        <v>41715</v>
      </c>
      <c r="B201" s="3">
        <f t="shared" si="6"/>
        <v>2014</v>
      </c>
      <c r="C201" s="3">
        <f t="shared" si="7"/>
        <v>3</v>
      </c>
      <c r="D201" t="s">
        <v>319</v>
      </c>
      <c r="E201" t="s">
        <v>149</v>
      </c>
      <c r="F201" t="s">
        <v>11</v>
      </c>
      <c r="G201" t="s">
        <v>12</v>
      </c>
      <c r="H201" t="s">
        <v>323</v>
      </c>
      <c r="I201" s="2">
        <v>34.86</v>
      </c>
      <c r="J201">
        <v>7</v>
      </c>
      <c r="K201" s="2">
        <v>16.38</v>
      </c>
    </row>
    <row r="202" spans="1:11" x14ac:dyDescent="0.3">
      <c r="A202" s="1">
        <v>41715</v>
      </c>
      <c r="B202" s="3">
        <f t="shared" si="6"/>
        <v>2014</v>
      </c>
      <c r="C202" s="3">
        <f t="shared" si="7"/>
        <v>3</v>
      </c>
      <c r="D202" t="s">
        <v>319</v>
      </c>
      <c r="E202" t="s">
        <v>149</v>
      </c>
      <c r="F202" t="s">
        <v>11</v>
      </c>
      <c r="G202" t="s">
        <v>12</v>
      </c>
      <c r="H202" t="s">
        <v>324</v>
      </c>
      <c r="I202" s="2">
        <v>155.04</v>
      </c>
      <c r="J202">
        <v>4</v>
      </c>
      <c r="K202" s="2">
        <v>75.97</v>
      </c>
    </row>
    <row r="203" spans="1:11" x14ac:dyDescent="0.3">
      <c r="A203" s="1">
        <v>41715</v>
      </c>
      <c r="B203" s="3">
        <f t="shared" si="6"/>
        <v>2014</v>
      </c>
      <c r="C203" s="3">
        <f t="shared" si="7"/>
        <v>3</v>
      </c>
      <c r="D203" t="s">
        <v>325</v>
      </c>
      <c r="E203" t="s">
        <v>10</v>
      </c>
      <c r="F203" t="s">
        <v>11</v>
      </c>
      <c r="G203" t="s">
        <v>24</v>
      </c>
      <c r="H203" t="s">
        <v>326</v>
      </c>
      <c r="I203" s="2">
        <v>4.45</v>
      </c>
      <c r="J203">
        <v>2</v>
      </c>
      <c r="K203" s="2">
        <v>0.33</v>
      </c>
    </row>
    <row r="204" spans="1:11" x14ac:dyDescent="0.3">
      <c r="A204" s="1">
        <v>41715</v>
      </c>
      <c r="B204" s="3">
        <f t="shared" si="6"/>
        <v>2014</v>
      </c>
      <c r="C204" s="3">
        <f t="shared" si="7"/>
        <v>3</v>
      </c>
      <c r="D204" t="s">
        <v>325</v>
      </c>
      <c r="E204" t="s">
        <v>10</v>
      </c>
      <c r="F204" t="s">
        <v>11</v>
      </c>
      <c r="G204" t="s">
        <v>12</v>
      </c>
      <c r="H204" t="s">
        <v>327</v>
      </c>
      <c r="I204" s="2">
        <v>5.18</v>
      </c>
      <c r="J204">
        <v>1</v>
      </c>
      <c r="K204" s="2">
        <v>1.88</v>
      </c>
    </row>
    <row r="205" spans="1:11" x14ac:dyDescent="0.3">
      <c r="A205" s="1">
        <v>41715</v>
      </c>
      <c r="B205" s="3">
        <f t="shared" si="6"/>
        <v>2014</v>
      </c>
      <c r="C205" s="3">
        <f t="shared" si="7"/>
        <v>3</v>
      </c>
      <c r="D205" t="s">
        <v>325</v>
      </c>
      <c r="E205" t="s">
        <v>10</v>
      </c>
      <c r="F205" t="s">
        <v>11</v>
      </c>
      <c r="G205" t="s">
        <v>12</v>
      </c>
      <c r="H205" t="s">
        <v>328</v>
      </c>
      <c r="I205" s="2">
        <v>15.55</v>
      </c>
      <c r="J205">
        <v>3</v>
      </c>
      <c r="K205" s="2">
        <v>5.44</v>
      </c>
    </row>
    <row r="206" spans="1:11" x14ac:dyDescent="0.3">
      <c r="A206" s="1">
        <v>41715</v>
      </c>
      <c r="B206" s="3">
        <f t="shared" si="6"/>
        <v>2014</v>
      </c>
      <c r="C206" s="3">
        <f t="shared" si="7"/>
        <v>3</v>
      </c>
      <c r="D206" t="s">
        <v>170</v>
      </c>
      <c r="E206" t="s">
        <v>329</v>
      </c>
      <c r="F206" t="s">
        <v>11</v>
      </c>
      <c r="G206" t="s">
        <v>20</v>
      </c>
      <c r="H206" t="s">
        <v>113</v>
      </c>
      <c r="I206" s="2">
        <v>11.43</v>
      </c>
      <c r="J206">
        <v>3</v>
      </c>
      <c r="K206" s="2">
        <v>5.37</v>
      </c>
    </row>
    <row r="207" spans="1:11" x14ac:dyDescent="0.3">
      <c r="A207" s="1">
        <v>41715</v>
      </c>
      <c r="B207" s="3">
        <f t="shared" si="6"/>
        <v>2014</v>
      </c>
      <c r="C207" s="3">
        <f t="shared" si="7"/>
        <v>3</v>
      </c>
      <c r="D207" t="s">
        <v>170</v>
      </c>
      <c r="E207" t="s">
        <v>329</v>
      </c>
      <c r="F207" t="s">
        <v>11</v>
      </c>
      <c r="G207" t="s">
        <v>20</v>
      </c>
      <c r="H207" t="s">
        <v>330</v>
      </c>
      <c r="I207" s="2">
        <v>30.44</v>
      </c>
      <c r="J207">
        <v>2</v>
      </c>
      <c r="K207" s="2">
        <v>14.92</v>
      </c>
    </row>
    <row r="208" spans="1:11" x14ac:dyDescent="0.3">
      <c r="A208" s="1">
        <v>41715</v>
      </c>
      <c r="B208" s="3">
        <f t="shared" si="6"/>
        <v>2014</v>
      </c>
      <c r="C208" s="3">
        <f t="shared" si="7"/>
        <v>3</v>
      </c>
      <c r="D208" t="s">
        <v>170</v>
      </c>
      <c r="E208" t="s">
        <v>329</v>
      </c>
      <c r="F208" t="s">
        <v>11</v>
      </c>
      <c r="G208" t="s">
        <v>12</v>
      </c>
      <c r="H208" t="s">
        <v>331</v>
      </c>
      <c r="I208" s="2">
        <v>12.96</v>
      </c>
      <c r="J208">
        <v>2</v>
      </c>
      <c r="K208" s="2">
        <v>6.35</v>
      </c>
    </row>
    <row r="209" spans="1:11" x14ac:dyDescent="0.3">
      <c r="A209" s="1">
        <v>41715</v>
      </c>
      <c r="B209" s="3">
        <f t="shared" si="6"/>
        <v>2014</v>
      </c>
      <c r="C209" s="3">
        <f t="shared" si="7"/>
        <v>3</v>
      </c>
      <c r="D209" t="s">
        <v>170</v>
      </c>
      <c r="E209" t="s">
        <v>329</v>
      </c>
      <c r="F209" t="s">
        <v>11</v>
      </c>
      <c r="G209" t="s">
        <v>12</v>
      </c>
      <c r="H209" t="s">
        <v>332</v>
      </c>
      <c r="I209" s="2">
        <v>16</v>
      </c>
      <c r="J209">
        <v>4</v>
      </c>
      <c r="K209" s="2">
        <v>7.68</v>
      </c>
    </row>
    <row r="210" spans="1:11" x14ac:dyDescent="0.3">
      <c r="A210" s="1">
        <v>41715</v>
      </c>
      <c r="B210" s="3">
        <f t="shared" si="6"/>
        <v>2014</v>
      </c>
      <c r="C210" s="3">
        <f t="shared" si="7"/>
        <v>3</v>
      </c>
      <c r="D210" t="s">
        <v>170</v>
      </c>
      <c r="E210" t="s">
        <v>329</v>
      </c>
      <c r="F210" t="s">
        <v>11</v>
      </c>
      <c r="G210" t="s">
        <v>92</v>
      </c>
      <c r="H210" t="s">
        <v>333</v>
      </c>
      <c r="I210" s="2">
        <v>32.67</v>
      </c>
      <c r="J210">
        <v>3</v>
      </c>
      <c r="K210" s="2">
        <v>8.49</v>
      </c>
    </row>
    <row r="211" spans="1:11" x14ac:dyDescent="0.3">
      <c r="A211" s="1">
        <v>41715</v>
      </c>
      <c r="B211" s="3">
        <f t="shared" si="6"/>
        <v>2014</v>
      </c>
      <c r="C211" s="3">
        <f t="shared" si="7"/>
        <v>3</v>
      </c>
      <c r="D211" t="s">
        <v>334</v>
      </c>
      <c r="E211" t="s">
        <v>23</v>
      </c>
      <c r="F211" t="s">
        <v>11</v>
      </c>
      <c r="G211" t="s">
        <v>12</v>
      </c>
      <c r="H211" t="s">
        <v>335</v>
      </c>
      <c r="I211" s="2">
        <v>126.62</v>
      </c>
      <c r="J211">
        <v>6</v>
      </c>
      <c r="K211" s="2">
        <v>41.15</v>
      </c>
    </row>
    <row r="212" spans="1:11" x14ac:dyDescent="0.3">
      <c r="A212" s="1">
        <v>41716</v>
      </c>
      <c r="B212" s="3">
        <f t="shared" si="6"/>
        <v>2014</v>
      </c>
      <c r="C212" s="3">
        <f t="shared" si="7"/>
        <v>3</v>
      </c>
      <c r="D212" t="s">
        <v>336</v>
      </c>
      <c r="E212" t="s">
        <v>123</v>
      </c>
      <c r="F212" t="s">
        <v>39</v>
      </c>
      <c r="G212" t="s">
        <v>302</v>
      </c>
      <c r="H212" t="s">
        <v>303</v>
      </c>
      <c r="I212" s="2">
        <v>821.3</v>
      </c>
      <c r="J212">
        <v>4</v>
      </c>
      <c r="K212" s="2">
        <v>-16.43</v>
      </c>
    </row>
    <row r="213" spans="1:11" x14ac:dyDescent="0.3">
      <c r="A213" s="1">
        <v>41716</v>
      </c>
      <c r="B213" s="3">
        <f t="shared" si="6"/>
        <v>2014</v>
      </c>
      <c r="C213" s="3">
        <f t="shared" si="7"/>
        <v>3</v>
      </c>
      <c r="D213" t="s">
        <v>336</v>
      </c>
      <c r="E213" t="s">
        <v>123</v>
      </c>
      <c r="F213" t="s">
        <v>39</v>
      </c>
      <c r="G213" t="s">
        <v>302</v>
      </c>
      <c r="H213" t="s">
        <v>337</v>
      </c>
      <c r="I213" s="2">
        <v>22638.48</v>
      </c>
      <c r="J213">
        <v>6</v>
      </c>
      <c r="K213" s="2">
        <v>-1811.08</v>
      </c>
    </row>
    <row r="214" spans="1:11" x14ac:dyDescent="0.3">
      <c r="A214" s="1">
        <v>41716</v>
      </c>
      <c r="B214" s="3">
        <f t="shared" si="6"/>
        <v>2014</v>
      </c>
      <c r="C214" s="3">
        <f t="shared" si="7"/>
        <v>3</v>
      </c>
      <c r="D214" t="s">
        <v>336</v>
      </c>
      <c r="E214" t="s">
        <v>123</v>
      </c>
      <c r="F214" t="s">
        <v>11</v>
      </c>
      <c r="G214" t="s">
        <v>12</v>
      </c>
      <c r="H214" t="s">
        <v>127</v>
      </c>
      <c r="I214" s="2">
        <v>21.38</v>
      </c>
      <c r="J214">
        <v>4</v>
      </c>
      <c r="K214" s="2">
        <v>7.48</v>
      </c>
    </row>
    <row r="215" spans="1:11" x14ac:dyDescent="0.3">
      <c r="A215" s="1">
        <v>41716</v>
      </c>
      <c r="B215" s="3">
        <f t="shared" si="6"/>
        <v>2014</v>
      </c>
      <c r="C215" s="3">
        <f t="shared" si="7"/>
        <v>3</v>
      </c>
      <c r="D215" t="s">
        <v>336</v>
      </c>
      <c r="E215" t="s">
        <v>123</v>
      </c>
      <c r="F215" t="s">
        <v>11</v>
      </c>
      <c r="G215" t="s">
        <v>24</v>
      </c>
      <c r="H215" t="s">
        <v>338</v>
      </c>
      <c r="I215" s="2">
        <v>8.02</v>
      </c>
      <c r="J215">
        <v>3</v>
      </c>
      <c r="K215" s="2">
        <v>1</v>
      </c>
    </row>
    <row r="216" spans="1:11" x14ac:dyDescent="0.3">
      <c r="A216" s="1">
        <v>41716</v>
      </c>
      <c r="B216" s="3">
        <f t="shared" si="6"/>
        <v>2014</v>
      </c>
      <c r="C216" s="3">
        <f t="shared" si="7"/>
        <v>3</v>
      </c>
      <c r="D216" t="s">
        <v>336</v>
      </c>
      <c r="E216" t="s">
        <v>123</v>
      </c>
      <c r="F216" t="s">
        <v>34</v>
      </c>
      <c r="G216" t="s">
        <v>47</v>
      </c>
      <c r="H216" t="s">
        <v>339</v>
      </c>
      <c r="I216" s="2">
        <v>30.77</v>
      </c>
      <c r="J216">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v>3</v>
      </c>
      <c r="K217" s="2">
        <v>5.92</v>
      </c>
    </row>
    <row r="218" spans="1:11" x14ac:dyDescent="0.3">
      <c r="A218" s="1">
        <v>41716</v>
      </c>
      <c r="B218" s="3">
        <f t="shared" si="6"/>
        <v>2014</v>
      </c>
      <c r="C218" s="3">
        <f t="shared" si="7"/>
        <v>3</v>
      </c>
      <c r="D218" t="s">
        <v>336</v>
      </c>
      <c r="E218" t="s">
        <v>123</v>
      </c>
      <c r="F218" t="s">
        <v>34</v>
      </c>
      <c r="G218" t="s">
        <v>47</v>
      </c>
      <c r="H218" t="s">
        <v>340</v>
      </c>
      <c r="I218" s="2">
        <v>122.35</v>
      </c>
      <c r="J218">
        <v>3</v>
      </c>
      <c r="K218" s="2">
        <v>15.29</v>
      </c>
    </row>
    <row r="219" spans="1:11" x14ac:dyDescent="0.3">
      <c r="A219" s="1">
        <v>41716</v>
      </c>
      <c r="B219" s="3">
        <f t="shared" si="6"/>
        <v>2014</v>
      </c>
      <c r="C219" s="3">
        <f t="shared" si="7"/>
        <v>3</v>
      </c>
      <c r="D219" t="s">
        <v>341</v>
      </c>
      <c r="E219" t="s">
        <v>27</v>
      </c>
      <c r="F219" t="s">
        <v>34</v>
      </c>
      <c r="G219" t="s">
        <v>74</v>
      </c>
      <c r="H219" t="s">
        <v>342</v>
      </c>
      <c r="I219" s="2">
        <v>1198.33</v>
      </c>
      <c r="J219">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v>2</v>
      </c>
      <c r="K220" s="2">
        <v>14.43</v>
      </c>
    </row>
    <row r="221" spans="1:11" x14ac:dyDescent="0.3">
      <c r="A221" s="1">
        <v>41716</v>
      </c>
      <c r="B221" s="3">
        <f t="shared" si="6"/>
        <v>2014</v>
      </c>
      <c r="C221" s="3">
        <f t="shared" si="7"/>
        <v>3</v>
      </c>
      <c r="D221" t="s">
        <v>343</v>
      </c>
      <c r="E221" t="s">
        <v>27</v>
      </c>
      <c r="F221" t="s">
        <v>39</v>
      </c>
      <c r="G221" t="s">
        <v>302</v>
      </c>
      <c r="H221" t="s">
        <v>345</v>
      </c>
      <c r="I221" s="2">
        <v>1279.97</v>
      </c>
      <c r="J221">
        <v>4</v>
      </c>
      <c r="K221" s="2">
        <v>415.99</v>
      </c>
    </row>
    <row r="222" spans="1:11" x14ac:dyDescent="0.3">
      <c r="A222" s="1">
        <v>41716</v>
      </c>
      <c r="B222" s="3">
        <f t="shared" si="6"/>
        <v>2014</v>
      </c>
      <c r="C222" s="3">
        <f t="shared" si="7"/>
        <v>3</v>
      </c>
      <c r="D222" t="s">
        <v>343</v>
      </c>
      <c r="E222" t="s">
        <v>27</v>
      </c>
      <c r="F222" t="s">
        <v>11</v>
      </c>
      <c r="G222" t="s">
        <v>18</v>
      </c>
      <c r="H222" t="s">
        <v>73</v>
      </c>
      <c r="I222" s="2">
        <v>1856.19</v>
      </c>
      <c r="J222">
        <v>7</v>
      </c>
      <c r="K222" s="2">
        <v>334.11</v>
      </c>
    </row>
    <row r="223" spans="1:11" x14ac:dyDescent="0.3">
      <c r="A223" s="1">
        <v>41717</v>
      </c>
      <c r="B223" s="3">
        <f t="shared" si="6"/>
        <v>2014</v>
      </c>
      <c r="C223" s="3">
        <f t="shared" si="7"/>
        <v>3</v>
      </c>
      <c r="D223" t="s">
        <v>346</v>
      </c>
      <c r="E223" t="s">
        <v>123</v>
      </c>
      <c r="F223" t="s">
        <v>39</v>
      </c>
      <c r="G223" t="s">
        <v>40</v>
      </c>
      <c r="H223" t="s">
        <v>347</v>
      </c>
      <c r="I223" s="2">
        <v>323.98</v>
      </c>
      <c r="J223">
        <v>3</v>
      </c>
      <c r="K223" s="2">
        <v>28.35</v>
      </c>
    </row>
    <row r="224" spans="1:11" x14ac:dyDescent="0.3">
      <c r="A224" s="1">
        <v>41717</v>
      </c>
      <c r="B224" s="3">
        <f t="shared" si="6"/>
        <v>2014</v>
      </c>
      <c r="C224" s="3">
        <f t="shared" si="7"/>
        <v>3</v>
      </c>
      <c r="D224" t="s">
        <v>346</v>
      </c>
      <c r="E224" t="s">
        <v>123</v>
      </c>
      <c r="F224" t="s">
        <v>11</v>
      </c>
      <c r="G224" t="s">
        <v>16</v>
      </c>
      <c r="H224" t="s">
        <v>348</v>
      </c>
      <c r="I224" s="2">
        <v>11.81</v>
      </c>
      <c r="J224">
        <v>4</v>
      </c>
      <c r="K224" s="2">
        <v>3.99</v>
      </c>
    </row>
    <row r="225" spans="1:11" x14ac:dyDescent="0.3">
      <c r="A225" s="1">
        <v>41717</v>
      </c>
      <c r="B225" s="3">
        <f t="shared" si="6"/>
        <v>2014</v>
      </c>
      <c r="C225" s="3">
        <f t="shared" si="7"/>
        <v>3</v>
      </c>
      <c r="D225" t="s">
        <v>346</v>
      </c>
      <c r="E225" t="s">
        <v>123</v>
      </c>
      <c r="F225" t="s">
        <v>11</v>
      </c>
      <c r="G225" t="s">
        <v>18</v>
      </c>
      <c r="H225" t="s">
        <v>349</v>
      </c>
      <c r="I225" s="2">
        <v>26.16</v>
      </c>
      <c r="J225">
        <v>3</v>
      </c>
      <c r="K225" s="2">
        <v>1.96</v>
      </c>
    </row>
    <row r="226" spans="1:11" x14ac:dyDescent="0.3">
      <c r="A226" s="1">
        <v>41717</v>
      </c>
      <c r="B226" s="3">
        <f t="shared" si="6"/>
        <v>2014</v>
      </c>
      <c r="C226" s="3">
        <f t="shared" si="7"/>
        <v>3</v>
      </c>
      <c r="D226" t="s">
        <v>346</v>
      </c>
      <c r="E226" t="s">
        <v>123</v>
      </c>
      <c r="F226" t="s">
        <v>11</v>
      </c>
      <c r="G226" t="s">
        <v>20</v>
      </c>
      <c r="H226" t="s">
        <v>175</v>
      </c>
      <c r="I226" s="2">
        <v>33.57</v>
      </c>
      <c r="J226">
        <v>5</v>
      </c>
      <c r="K226" s="2">
        <v>-25.74</v>
      </c>
    </row>
    <row r="227" spans="1:11" x14ac:dyDescent="0.3">
      <c r="A227" s="1">
        <v>41717</v>
      </c>
      <c r="B227" s="3">
        <f t="shared" si="6"/>
        <v>2014</v>
      </c>
      <c r="C227" s="3">
        <f t="shared" si="7"/>
        <v>3</v>
      </c>
      <c r="D227" t="s">
        <v>346</v>
      </c>
      <c r="E227" t="s">
        <v>123</v>
      </c>
      <c r="F227" t="s">
        <v>34</v>
      </c>
      <c r="G227" t="s">
        <v>47</v>
      </c>
      <c r="H227" t="s">
        <v>281</v>
      </c>
      <c r="I227" s="2">
        <v>4.99</v>
      </c>
      <c r="J227">
        <v>3</v>
      </c>
      <c r="K227" s="2">
        <v>1.37</v>
      </c>
    </row>
    <row r="228" spans="1:11" x14ac:dyDescent="0.3">
      <c r="A228" s="1">
        <v>41717</v>
      </c>
      <c r="B228" s="3">
        <f t="shared" si="6"/>
        <v>2014</v>
      </c>
      <c r="C228" s="3">
        <f t="shared" si="7"/>
        <v>3</v>
      </c>
      <c r="D228" t="s">
        <v>346</v>
      </c>
      <c r="E228" t="s">
        <v>123</v>
      </c>
      <c r="F228" t="s">
        <v>34</v>
      </c>
      <c r="G228" t="s">
        <v>47</v>
      </c>
      <c r="H228" t="s">
        <v>350</v>
      </c>
      <c r="I228" s="2">
        <v>20.02</v>
      </c>
      <c r="J228">
        <v>3</v>
      </c>
      <c r="K228" s="2">
        <v>5.5</v>
      </c>
    </row>
    <row r="229" spans="1:11" x14ac:dyDescent="0.3">
      <c r="A229" s="1">
        <v>41717</v>
      </c>
      <c r="B229" s="3">
        <f t="shared" si="6"/>
        <v>2014</v>
      </c>
      <c r="C229" s="3">
        <f t="shared" si="7"/>
        <v>3</v>
      </c>
      <c r="D229" t="s">
        <v>346</v>
      </c>
      <c r="E229" t="s">
        <v>123</v>
      </c>
      <c r="F229" t="s">
        <v>39</v>
      </c>
      <c r="G229" t="s">
        <v>52</v>
      </c>
      <c r="H229" t="s">
        <v>351</v>
      </c>
      <c r="I229" s="2">
        <v>170.24</v>
      </c>
      <c r="J229">
        <v>2</v>
      </c>
      <c r="K229" s="2">
        <v>53.2</v>
      </c>
    </row>
    <row r="230" spans="1:11" x14ac:dyDescent="0.3">
      <c r="A230" s="1">
        <v>41719</v>
      </c>
      <c r="B230" s="3">
        <f t="shared" si="6"/>
        <v>2014</v>
      </c>
      <c r="C230" s="3">
        <f t="shared" si="7"/>
        <v>3</v>
      </c>
      <c r="D230" t="s">
        <v>352</v>
      </c>
      <c r="E230" t="s">
        <v>78</v>
      </c>
      <c r="F230" t="s">
        <v>11</v>
      </c>
      <c r="G230" t="s">
        <v>24</v>
      </c>
      <c r="H230" t="s">
        <v>353</v>
      </c>
      <c r="I230" s="2">
        <v>7.41</v>
      </c>
      <c r="J230">
        <v>2</v>
      </c>
      <c r="K230" s="2">
        <v>1.2</v>
      </c>
    </row>
    <row r="231" spans="1:11" x14ac:dyDescent="0.3">
      <c r="A231" s="1">
        <v>41719</v>
      </c>
      <c r="B231" s="3">
        <f t="shared" si="6"/>
        <v>2014</v>
      </c>
      <c r="C231" s="3">
        <f t="shared" si="7"/>
        <v>3</v>
      </c>
      <c r="D231" t="s">
        <v>352</v>
      </c>
      <c r="E231" t="s">
        <v>78</v>
      </c>
      <c r="F231" t="s">
        <v>11</v>
      </c>
      <c r="G231" t="s">
        <v>24</v>
      </c>
      <c r="H231" t="s">
        <v>354</v>
      </c>
      <c r="I231" s="2">
        <v>6.05</v>
      </c>
      <c r="J231">
        <v>3</v>
      </c>
      <c r="K231" s="2">
        <v>1.59</v>
      </c>
    </row>
    <row r="232" spans="1:11" x14ac:dyDescent="0.3">
      <c r="A232" s="1">
        <v>41719</v>
      </c>
      <c r="B232" s="3">
        <f t="shared" si="6"/>
        <v>2014</v>
      </c>
      <c r="C232" s="3">
        <f t="shared" si="7"/>
        <v>3</v>
      </c>
      <c r="D232" t="s">
        <v>355</v>
      </c>
      <c r="E232" t="s">
        <v>245</v>
      </c>
      <c r="F232" t="s">
        <v>11</v>
      </c>
      <c r="G232" t="s">
        <v>18</v>
      </c>
      <c r="H232" t="s">
        <v>356</v>
      </c>
      <c r="I232" s="2">
        <v>16.27</v>
      </c>
      <c r="J232">
        <v>1</v>
      </c>
      <c r="K232" s="2">
        <v>-3.86</v>
      </c>
    </row>
    <row r="233" spans="1:11" x14ac:dyDescent="0.3">
      <c r="A233" s="1">
        <v>41719</v>
      </c>
      <c r="B233" s="3">
        <f t="shared" si="6"/>
        <v>2014</v>
      </c>
      <c r="C233" s="3">
        <f t="shared" si="7"/>
        <v>3</v>
      </c>
      <c r="D233" t="s">
        <v>357</v>
      </c>
      <c r="E233" t="s">
        <v>55</v>
      </c>
      <c r="F233" t="s">
        <v>39</v>
      </c>
      <c r="G233" t="s">
        <v>40</v>
      </c>
      <c r="H233" t="s">
        <v>358</v>
      </c>
      <c r="I233" s="2">
        <v>3499.93</v>
      </c>
      <c r="J233">
        <v>7</v>
      </c>
      <c r="K233" s="2">
        <v>909.98</v>
      </c>
    </row>
    <row r="234" spans="1:11" x14ac:dyDescent="0.3">
      <c r="A234" s="1">
        <v>41719</v>
      </c>
      <c r="B234" s="3">
        <f t="shared" si="6"/>
        <v>2014</v>
      </c>
      <c r="C234" s="3">
        <f t="shared" si="7"/>
        <v>3</v>
      </c>
      <c r="D234" t="s">
        <v>357</v>
      </c>
      <c r="E234" t="s">
        <v>55</v>
      </c>
      <c r="F234" t="s">
        <v>11</v>
      </c>
      <c r="G234" t="s">
        <v>16</v>
      </c>
      <c r="H234" t="s">
        <v>359</v>
      </c>
      <c r="I234" s="2">
        <v>14.4</v>
      </c>
      <c r="J234">
        <v>5</v>
      </c>
      <c r="K234" s="2">
        <v>6.62</v>
      </c>
    </row>
    <row r="235" spans="1:11" x14ac:dyDescent="0.3">
      <c r="A235" s="1">
        <v>41719</v>
      </c>
      <c r="B235" s="3">
        <f t="shared" si="6"/>
        <v>2014</v>
      </c>
      <c r="C235" s="3">
        <f t="shared" si="7"/>
        <v>3</v>
      </c>
      <c r="D235" t="s">
        <v>357</v>
      </c>
      <c r="E235" t="s">
        <v>55</v>
      </c>
      <c r="F235" t="s">
        <v>11</v>
      </c>
      <c r="G235" t="s">
        <v>12</v>
      </c>
      <c r="H235" t="s">
        <v>360</v>
      </c>
      <c r="I235" s="2">
        <v>122.97</v>
      </c>
      <c r="J235">
        <v>3</v>
      </c>
      <c r="K235" s="2">
        <v>60.26</v>
      </c>
    </row>
    <row r="236" spans="1:11" x14ac:dyDescent="0.3">
      <c r="A236" s="1">
        <v>41719</v>
      </c>
      <c r="B236" s="3">
        <f t="shared" si="6"/>
        <v>2014</v>
      </c>
      <c r="C236" s="3">
        <f t="shared" si="7"/>
        <v>3</v>
      </c>
      <c r="D236" t="s">
        <v>357</v>
      </c>
      <c r="E236" t="s">
        <v>55</v>
      </c>
      <c r="F236" t="s">
        <v>11</v>
      </c>
      <c r="G236" t="s">
        <v>24</v>
      </c>
      <c r="H236" t="s">
        <v>361</v>
      </c>
      <c r="I236" s="2">
        <v>9.32</v>
      </c>
      <c r="J236">
        <v>4</v>
      </c>
      <c r="K236" s="2">
        <v>2.7</v>
      </c>
    </row>
    <row r="237" spans="1:11" x14ac:dyDescent="0.3">
      <c r="A237" s="1">
        <v>41719</v>
      </c>
      <c r="B237" s="3">
        <f t="shared" si="6"/>
        <v>2014</v>
      </c>
      <c r="C237" s="3">
        <f t="shared" si="7"/>
        <v>3</v>
      </c>
      <c r="D237" t="s">
        <v>357</v>
      </c>
      <c r="E237" t="s">
        <v>55</v>
      </c>
      <c r="F237" t="s">
        <v>11</v>
      </c>
      <c r="G237" t="s">
        <v>20</v>
      </c>
      <c r="H237" t="s">
        <v>362</v>
      </c>
      <c r="I237" s="2">
        <v>122.94</v>
      </c>
      <c r="J237">
        <v>3</v>
      </c>
      <c r="K237" s="2">
        <v>59.01</v>
      </c>
    </row>
    <row r="238" spans="1:11" x14ac:dyDescent="0.3">
      <c r="A238" s="1">
        <v>41719</v>
      </c>
      <c r="B238" s="3">
        <f t="shared" si="6"/>
        <v>2014</v>
      </c>
      <c r="C238" s="3">
        <f t="shared" si="7"/>
        <v>3</v>
      </c>
      <c r="D238" t="s">
        <v>363</v>
      </c>
      <c r="E238" t="s">
        <v>120</v>
      </c>
      <c r="F238" t="s">
        <v>11</v>
      </c>
      <c r="G238" t="s">
        <v>16</v>
      </c>
      <c r="H238" t="s">
        <v>364</v>
      </c>
      <c r="I238" s="2">
        <v>59.2</v>
      </c>
      <c r="J238">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v>3</v>
      </c>
      <c r="K239" s="2">
        <v>6.59</v>
      </c>
    </row>
    <row r="240" spans="1:11" x14ac:dyDescent="0.3">
      <c r="A240" s="1">
        <v>41719</v>
      </c>
      <c r="B240" s="3">
        <f t="shared" si="6"/>
        <v>2014</v>
      </c>
      <c r="C240" s="3">
        <f t="shared" si="7"/>
        <v>3</v>
      </c>
      <c r="D240" t="s">
        <v>363</v>
      </c>
      <c r="E240" t="s">
        <v>120</v>
      </c>
      <c r="F240" t="s">
        <v>34</v>
      </c>
      <c r="G240" t="s">
        <v>35</v>
      </c>
      <c r="H240" t="s">
        <v>71</v>
      </c>
      <c r="I240" s="2">
        <v>218.38</v>
      </c>
      <c r="J240">
        <v>3</v>
      </c>
      <c r="K240" s="2">
        <v>-10.92</v>
      </c>
    </row>
    <row r="241" spans="1:11" x14ac:dyDescent="0.3">
      <c r="A241" s="1">
        <v>41720</v>
      </c>
      <c r="B241" s="3">
        <f t="shared" si="6"/>
        <v>2014</v>
      </c>
      <c r="C241" s="3">
        <f t="shared" si="7"/>
        <v>3</v>
      </c>
      <c r="D241" t="s">
        <v>366</v>
      </c>
      <c r="E241" t="s">
        <v>245</v>
      </c>
      <c r="F241" t="s">
        <v>11</v>
      </c>
      <c r="G241" t="s">
        <v>20</v>
      </c>
      <c r="H241" t="s">
        <v>367</v>
      </c>
      <c r="I241" s="2">
        <v>7.64</v>
      </c>
      <c r="J241">
        <v>4</v>
      </c>
      <c r="K241" s="2">
        <v>-5.86</v>
      </c>
    </row>
    <row r="242" spans="1:11" x14ac:dyDescent="0.3">
      <c r="A242" s="1">
        <v>41720</v>
      </c>
      <c r="B242" s="3">
        <f t="shared" si="6"/>
        <v>2014</v>
      </c>
      <c r="C242" s="3">
        <f t="shared" si="7"/>
        <v>3</v>
      </c>
      <c r="D242" t="s">
        <v>366</v>
      </c>
      <c r="E242" t="s">
        <v>245</v>
      </c>
      <c r="F242" t="s">
        <v>11</v>
      </c>
      <c r="G242" t="s">
        <v>20</v>
      </c>
      <c r="H242" t="s">
        <v>368</v>
      </c>
      <c r="I242" s="2">
        <v>51.47</v>
      </c>
      <c r="J242">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v>3</v>
      </c>
      <c r="K244" s="2">
        <v>-35.36</v>
      </c>
    </row>
    <row r="245" spans="1:11" x14ac:dyDescent="0.3">
      <c r="A245" s="1">
        <v>41720</v>
      </c>
      <c r="B245" s="3">
        <f t="shared" si="6"/>
        <v>2014</v>
      </c>
      <c r="C245" s="3">
        <f t="shared" si="7"/>
        <v>3</v>
      </c>
      <c r="D245" t="s">
        <v>372</v>
      </c>
      <c r="E245" t="s">
        <v>129</v>
      </c>
      <c r="F245" t="s">
        <v>11</v>
      </c>
      <c r="G245" t="s">
        <v>24</v>
      </c>
      <c r="H245" t="s">
        <v>25</v>
      </c>
      <c r="I245" s="2">
        <v>16.28</v>
      </c>
      <c r="J245">
        <v>2</v>
      </c>
      <c r="K245" s="2">
        <v>6.51</v>
      </c>
    </row>
    <row r="246" spans="1:11" x14ac:dyDescent="0.3">
      <c r="A246" s="1">
        <v>41721</v>
      </c>
      <c r="B246" s="3">
        <f t="shared" si="6"/>
        <v>2014</v>
      </c>
      <c r="C246" s="3">
        <f t="shared" si="7"/>
        <v>3</v>
      </c>
      <c r="D246" t="s">
        <v>373</v>
      </c>
      <c r="E246" t="s">
        <v>27</v>
      </c>
      <c r="F246" t="s">
        <v>11</v>
      </c>
      <c r="G246" t="s">
        <v>18</v>
      </c>
      <c r="H246" t="s">
        <v>374</v>
      </c>
      <c r="I246" s="2">
        <v>330.4</v>
      </c>
      <c r="J246">
        <v>2</v>
      </c>
      <c r="K246" s="2">
        <v>85.9</v>
      </c>
    </row>
    <row r="247" spans="1:11" x14ac:dyDescent="0.3">
      <c r="A247" s="1">
        <v>41721</v>
      </c>
      <c r="B247" s="3">
        <f t="shared" si="6"/>
        <v>2014</v>
      </c>
      <c r="C247" s="3">
        <f t="shared" si="7"/>
        <v>3</v>
      </c>
      <c r="D247" t="s">
        <v>373</v>
      </c>
      <c r="E247" t="s">
        <v>27</v>
      </c>
      <c r="F247" t="s">
        <v>39</v>
      </c>
      <c r="G247" t="s">
        <v>40</v>
      </c>
      <c r="H247" t="s">
        <v>375</v>
      </c>
      <c r="I247" s="2">
        <v>604.75</v>
      </c>
      <c r="J247">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v>3</v>
      </c>
      <c r="K248" s="2">
        <v>3.22</v>
      </c>
    </row>
    <row r="249" spans="1:11" x14ac:dyDescent="0.3">
      <c r="A249" s="1">
        <v>41722</v>
      </c>
      <c r="B249" s="3">
        <f t="shared" si="6"/>
        <v>2014</v>
      </c>
      <c r="C249" s="3">
        <f t="shared" si="7"/>
        <v>3</v>
      </c>
      <c r="D249" t="s">
        <v>378</v>
      </c>
      <c r="E249" t="s">
        <v>149</v>
      </c>
      <c r="F249" t="s">
        <v>11</v>
      </c>
      <c r="G249" t="s">
        <v>12</v>
      </c>
      <c r="H249" t="s">
        <v>379</v>
      </c>
      <c r="I249" s="2">
        <v>24.9</v>
      </c>
      <c r="J249">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v>2</v>
      </c>
      <c r="K250" s="2">
        <v>14.57</v>
      </c>
    </row>
    <row r="251" spans="1:11" x14ac:dyDescent="0.3">
      <c r="A251" s="1">
        <v>41723</v>
      </c>
      <c r="B251" s="3">
        <f t="shared" si="6"/>
        <v>2014</v>
      </c>
      <c r="C251" s="3">
        <f t="shared" si="7"/>
        <v>3</v>
      </c>
      <c r="D251" t="s">
        <v>325</v>
      </c>
      <c r="E251" t="s">
        <v>149</v>
      </c>
      <c r="F251" t="s">
        <v>34</v>
      </c>
      <c r="G251" t="s">
        <v>35</v>
      </c>
      <c r="H251" t="s">
        <v>382</v>
      </c>
      <c r="I251" s="2">
        <v>366.79</v>
      </c>
      <c r="J251">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v>2</v>
      </c>
      <c r="K252" s="2">
        <v>1.9</v>
      </c>
    </row>
    <row r="253" spans="1:11" x14ac:dyDescent="0.3">
      <c r="A253" s="1">
        <v>41723</v>
      </c>
      <c r="B253" s="3">
        <f t="shared" si="6"/>
        <v>2014</v>
      </c>
      <c r="C253" s="3">
        <f t="shared" si="7"/>
        <v>3</v>
      </c>
      <c r="D253" t="s">
        <v>383</v>
      </c>
      <c r="E253" t="s">
        <v>27</v>
      </c>
      <c r="F253" t="s">
        <v>11</v>
      </c>
      <c r="G253" t="s">
        <v>24</v>
      </c>
      <c r="H253" t="s">
        <v>384</v>
      </c>
      <c r="I253" s="2">
        <v>14.88</v>
      </c>
      <c r="J253">
        <v>2</v>
      </c>
      <c r="K253" s="2">
        <v>3.72</v>
      </c>
    </row>
    <row r="254" spans="1:11" x14ac:dyDescent="0.3">
      <c r="A254" s="1">
        <v>41723</v>
      </c>
      <c r="B254" s="3">
        <f t="shared" si="6"/>
        <v>2014</v>
      </c>
      <c r="C254" s="3">
        <f t="shared" si="7"/>
        <v>3</v>
      </c>
      <c r="D254" t="s">
        <v>383</v>
      </c>
      <c r="E254" t="s">
        <v>27</v>
      </c>
      <c r="F254" t="s">
        <v>39</v>
      </c>
      <c r="G254" t="s">
        <v>52</v>
      </c>
      <c r="H254" t="s">
        <v>385</v>
      </c>
      <c r="I254" s="2">
        <v>45.48</v>
      </c>
      <c r="J254">
        <v>4</v>
      </c>
      <c r="K254" s="2">
        <v>15.92</v>
      </c>
    </row>
    <row r="255" spans="1:11" x14ac:dyDescent="0.3">
      <c r="A255" s="1">
        <v>41723</v>
      </c>
      <c r="B255" s="3">
        <f t="shared" si="6"/>
        <v>2014</v>
      </c>
      <c r="C255" s="3">
        <f t="shared" si="7"/>
        <v>3</v>
      </c>
      <c r="D255" t="s">
        <v>383</v>
      </c>
      <c r="E255" t="s">
        <v>27</v>
      </c>
      <c r="F255" t="s">
        <v>11</v>
      </c>
      <c r="G255" t="s">
        <v>24</v>
      </c>
      <c r="H255" t="s">
        <v>386</v>
      </c>
      <c r="I255" s="2">
        <v>25.44</v>
      </c>
      <c r="J255">
        <v>6</v>
      </c>
      <c r="K255" s="2">
        <v>9.92</v>
      </c>
    </row>
    <row r="256" spans="1:11" x14ac:dyDescent="0.3">
      <c r="A256" s="1">
        <v>41724</v>
      </c>
      <c r="B256" s="3">
        <f t="shared" si="6"/>
        <v>2014</v>
      </c>
      <c r="C256" s="3">
        <f t="shared" si="7"/>
        <v>3</v>
      </c>
      <c r="D256" t="s">
        <v>387</v>
      </c>
      <c r="E256" t="s">
        <v>27</v>
      </c>
      <c r="F256" t="s">
        <v>39</v>
      </c>
      <c r="G256" t="s">
        <v>52</v>
      </c>
      <c r="H256" t="s">
        <v>388</v>
      </c>
      <c r="I256" s="2">
        <v>66.3</v>
      </c>
      <c r="J256">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v>4</v>
      </c>
      <c r="K258" s="2">
        <v>9.43</v>
      </c>
    </row>
    <row r="259" spans="1:11" x14ac:dyDescent="0.3">
      <c r="A259" s="1">
        <v>41724</v>
      </c>
      <c r="B259" s="3">
        <f t="shared" si="8"/>
        <v>2014</v>
      </c>
      <c r="C259" s="3">
        <f t="shared" si="9"/>
        <v>3</v>
      </c>
      <c r="D259" t="s">
        <v>389</v>
      </c>
      <c r="E259" t="s">
        <v>27</v>
      </c>
      <c r="F259" t="s">
        <v>39</v>
      </c>
      <c r="G259" t="s">
        <v>40</v>
      </c>
      <c r="H259" t="s">
        <v>391</v>
      </c>
      <c r="I259" s="2">
        <v>28.78</v>
      </c>
      <c r="J259">
        <v>2</v>
      </c>
      <c r="K259" s="2">
        <v>2.88</v>
      </c>
    </row>
    <row r="260" spans="1:11" x14ac:dyDescent="0.3">
      <c r="A260" s="1">
        <v>41724</v>
      </c>
      <c r="B260" s="3">
        <f t="shared" si="8"/>
        <v>2014</v>
      </c>
      <c r="C260" s="3">
        <f t="shared" si="9"/>
        <v>3</v>
      </c>
      <c r="D260" t="s">
        <v>392</v>
      </c>
      <c r="E260" t="s">
        <v>27</v>
      </c>
      <c r="F260" t="s">
        <v>11</v>
      </c>
      <c r="G260" t="s">
        <v>16</v>
      </c>
      <c r="H260" t="s">
        <v>393</v>
      </c>
      <c r="I260" s="2">
        <v>18.75</v>
      </c>
      <c r="J260">
        <v>5</v>
      </c>
      <c r="K260" s="2">
        <v>9</v>
      </c>
    </row>
    <row r="261" spans="1:11" x14ac:dyDescent="0.3">
      <c r="A261" s="1">
        <v>41726</v>
      </c>
      <c r="B261" s="3">
        <f t="shared" si="8"/>
        <v>2014</v>
      </c>
      <c r="C261" s="3">
        <f t="shared" si="9"/>
        <v>3</v>
      </c>
      <c r="D261" t="s">
        <v>394</v>
      </c>
      <c r="E261" t="s">
        <v>395</v>
      </c>
      <c r="F261" t="s">
        <v>11</v>
      </c>
      <c r="G261" t="s">
        <v>63</v>
      </c>
      <c r="H261" t="s">
        <v>396</v>
      </c>
      <c r="I261" s="2">
        <v>6.12</v>
      </c>
      <c r="J261">
        <v>3</v>
      </c>
      <c r="K261" s="2">
        <v>2.88</v>
      </c>
    </row>
    <row r="262" spans="1:11" x14ac:dyDescent="0.3">
      <c r="A262" s="1">
        <v>41726</v>
      </c>
      <c r="B262" s="3">
        <f t="shared" si="8"/>
        <v>2014</v>
      </c>
      <c r="C262" s="3">
        <f t="shared" si="9"/>
        <v>3</v>
      </c>
      <c r="D262" t="s">
        <v>394</v>
      </c>
      <c r="E262" t="s">
        <v>395</v>
      </c>
      <c r="F262" t="s">
        <v>34</v>
      </c>
      <c r="G262" t="s">
        <v>145</v>
      </c>
      <c r="H262" t="s">
        <v>397</v>
      </c>
      <c r="I262" s="2">
        <v>1184.72</v>
      </c>
      <c r="J262">
        <v>4</v>
      </c>
      <c r="K262" s="2">
        <v>106.62</v>
      </c>
    </row>
    <row r="263" spans="1:11" x14ac:dyDescent="0.3">
      <c r="A263" s="1">
        <v>41726</v>
      </c>
      <c r="B263" s="3">
        <f t="shared" si="8"/>
        <v>2014</v>
      </c>
      <c r="C263" s="3">
        <f t="shared" si="9"/>
        <v>3</v>
      </c>
      <c r="D263" t="s">
        <v>398</v>
      </c>
      <c r="E263" t="s">
        <v>399</v>
      </c>
      <c r="F263" t="s">
        <v>39</v>
      </c>
      <c r="G263" t="s">
        <v>40</v>
      </c>
      <c r="H263" t="s">
        <v>400</v>
      </c>
      <c r="I263" s="2">
        <v>302.38</v>
      </c>
      <c r="J263">
        <v>3</v>
      </c>
      <c r="K263" s="2">
        <v>22.68</v>
      </c>
    </row>
    <row r="264" spans="1:11" x14ac:dyDescent="0.3">
      <c r="A264" s="1">
        <v>41726</v>
      </c>
      <c r="B264" s="3">
        <f t="shared" si="8"/>
        <v>2014</v>
      </c>
      <c r="C264" s="3">
        <f t="shared" si="9"/>
        <v>3</v>
      </c>
      <c r="D264" t="s">
        <v>401</v>
      </c>
      <c r="E264" t="s">
        <v>78</v>
      </c>
      <c r="F264" t="s">
        <v>34</v>
      </c>
      <c r="G264" t="s">
        <v>145</v>
      </c>
      <c r="H264" t="s">
        <v>402</v>
      </c>
      <c r="I264" s="2">
        <v>330.59</v>
      </c>
      <c r="J264">
        <v>1</v>
      </c>
      <c r="K264" s="2">
        <v>-143.25</v>
      </c>
    </row>
    <row r="265" spans="1:11" x14ac:dyDescent="0.3">
      <c r="A265" s="1">
        <v>41727</v>
      </c>
      <c r="B265" s="3">
        <f t="shared" si="8"/>
        <v>2014</v>
      </c>
      <c r="C265" s="3">
        <f t="shared" si="9"/>
        <v>3</v>
      </c>
      <c r="D265" t="s">
        <v>403</v>
      </c>
      <c r="E265" t="s">
        <v>10</v>
      </c>
      <c r="F265" t="s">
        <v>34</v>
      </c>
      <c r="G265" t="s">
        <v>145</v>
      </c>
      <c r="H265" t="s">
        <v>404</v>
      </c>
      <c r="I265" s="2">
        <v>890.84</v>
      </c>
      <c r="J265">
        <v>3</v>
      </c>
      <c r="K265" s="2">
        <v>-152.72</v>
      </c>
    </row>
    <row r="266" spans="1:11" x14ac:dyDescent="0.3">
      <c r="A266" s="1">
        <v>41728</v>
      </c>
      <c r="B266" s="3">
        <f t="shared" si="8"/>
        <v>2014</v>
      </c>
      <c r="C266" s="3">
        <f t="shared" si="9"/>
        <v>3</v>
      </c>
      <c r="D266" t="s">
        <v>405</v>
      </c>
      <c r="E266" t="s">
        <v>149</v>
      </c>
      <c r="F266" t="s">
        <v>11</v>
      </c>
      <c r="G266" t="s">
        <v>24</v>
      </c>
      <c r="H266" t="s">
        <v>406</v>
      </c>
      <c r="I266" s="2">
        <v>49.65</v>
      </c>
      <c r="J266">
        <v>5</v>
      </c>
      <c r="K266" s="2">
        <v>20.85</v>
      </c>
    </row>
    <row r="267" spans="1:11" x14ac:dyDescent="0.3">
      <c r="A267" s="1">
        <v>41728</v>
      </c>
      <c r="B267" s="3">
        <f t="shared" si="8"/>
        <v>2014</v>
      </c>
      <c r="C267" s="3">
        <f t="shared" si="9"/>
        <v>3</v>
      </c>
      <c r="D267" t="s">
        <v>407</v>
      </c>
      <c r="E267" t="s">
        <v>164</v>
      </c>
      <c r="F267" t="s">
        <v>11</v>
      </c>
      <c r="G267" t="s">
        <v>18</v>
      </c>
      <c r="H267" t="s">
        <v>408</v>
      </c>
      <c r="I267" s="2">
        <v>15.84</v>
      </c>
      <c r="J267">
        <v>3</v>
      </c>
      <c r="K267" s="2">
        <v>0</v>
      </c>
    </row>
    <row r="268" spans="1:11" x14ac:dyDescent="0.3">
      <c r="A268" s="1">
        <v>41728</v>
      </c>
      <c r="B268" s="3">
        <f t="shared" si="8"/>
        <v>2014</v>
      </c>
      <c r="C268" s="3">
        <f t="shared" si="9"/>
        <v>3</v>
      </c>
      <c r="D268" t="s">
        <v>407</v>
      </c>
      <c r="E268" t="s">
        <v>164</v>
      </c>
      <c r="F268" t="s">
        <v>11</v>
      </c>
      <c r="G268" t="s">
        <v>16</v>
      </c>
      <c r="H268" t="s">
        <v>409</v>
      </c>
      <c r="I268" s="2">
        <v>44.4</v>
      </c>
      <c r="J268">
        <v>3</v>
      </c>
      <c r="K268" s="2">
        <v>22.2</v>
      </c>
    </row>
    <row r="269" spans="1:11" x14ac:dyDescent="0.3">
      <c r="A269" s="1">
        <v>41728</v>
      </c>
      <c r="B269" s="3">
        <f t="shared" si="8"/>
        <v>2014</v>
      </c>
      <c r="C269" s="3">
        <f t="shared" si="9"/>
        <v>3</v>
      </c>
      <c r="D269" t="s">
        <v>410</v>
      </c>
      <c r="E269" t="s">
        <v>149</v>
      </c>
      <c r="F269" t="s">
        <v>11</v>
      </c>
      <c r="G269" t="s">
        <v>24</v>
      </c>
      <c r="H269" t="s">
        <v>411</v>
      </c>
      <c r="I269" s="2">
        <v>10.5</v>
      </c>
      <c r="J269">
        <v>5</v>
      </c>
      <c r="K269" s="2">
        <v>2.94</v>
      </c>
    </row>
    <row r="270" spans="1:11" x14ac:dyDescent="0.3">
      <c r="A270" s="1">
        <v>41728</v>
      </c>
      <c r="B270" s="3">
        <f t="shared" si="8"/>
        <v>2014</v>
      </c>
      <c r="C270" s="3">
        <f t="shared" si="9"/>
        <v>3</v>
      </c>
      <c r="D270" t="s">
        <v>185</v>
      </c>
      <c r="E270" t="s">
        <v>27</v>
      </c>
      <c r="F270" t="s">
        <v>34</v>
      </c>
      <c r="G270" t="s">
        <v>74</v>
      </c>
      <c r="H270" t="s">
        <v>412</v>
      </c>
      <c r="I270" s="2">
        <v>205.67</v>
      </c>
      <c r="J270">
        <v>2</v>
      </c>
      <c r="K270" s="2">
        <v>-12.1</v>
      </c>
    </row>
    <row r="271" spans="1:11" x14ac:dyDescent="0.3">
      <c r="A271" s="1">
        <v>41728</v>
      </c>
      <c r="B271" s="3">
        <f t="shared" si="8"/>
        <v>2014</v>
      </c>
      <c r="C271" s="3">
        <f t="shared" si="9"/>
        <v>3</v>
      </c>
      <c r="D271" t="s">
        <v>413</v>
      </c>
      <c r="E271" t="s">
        <v>10</v>
      </c>
      <c r="F271" t="s">
        <v>11</v>
      </c>
      <c r="G271" t="s">
        <v>63</v>
      </c>
      <c r="H271" t="s">
        <v>414</v>
      </c>
      <c r="I271" s="2">
        <v>335.72</v>
      </c>
      <c r="J271">
        <v>5</v>
      </c>
      <c r="K271" s="2">
        <v>113.31</v>
      </c>
    </row>
    <row r="272" spans="1:11" x14ac:dyDescent="0.3">
      <c r="A272" s="1">
        <v>41728</v>
      </c>
      <c r="B272" s="3">
        <f t="shared" si="8"/>
        <v>2014</v>
      </c>
      <c r="C272" s="3">
        <f t="shared" si="9"/>
        <v>3</v>
      </c>
      <c r="D272" t="s">
        <v>413</v>
      </c>
      <c r="E272" t="s">
        <v>10</v>
      </c>
      <c r="F272" t="s">
        <v>39</v>
      </c>
      <c r="G272" t="s">
        <v>40</v>
      </c>
      <c r="H272" t="s">
        <v>415</v>
      </c>
      <c r="I272" s="2">
        <v>251.94</v>
      </c>
      <c r="J272">
        <v>7</v>
      </c>
      <c r="K272" s="2">
        <v>88.18</v>
      </c>
    </row>
    <row r="273" spans="1:11" x14ac:dyDescent="0.3">
      <c r="A273" s="1">
        <v>41728</v>
      </c>
      <c r="B273" s="3">
        <f t="shared" si="8"/>
        <v>2014</v>
      </c>
      <c r="C273" s="3">
        <f t="shared" si="9"/>
        <v>3</v>
      </c>
      <c r="D273" t="s">
        <v>413</v>
      </c>
      <c r="E273" t="s">
        <v>10</v>
      </c>
      <c r="F273" t="s">
        <v>34</v>
      </c>
      <c r="G273" t="s">
        <v>35</v>
      </c>
      <c r="H273" t="s">
        <v>416</v>
      </c>
      <c r="I273" s="2">
        <v>127.3</v>
      </c>
      <c r="J27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v>2</v>
      </c>
      <c r="K274" s="2">
        <v>6.47</v>
      </c>
    </row>
    <row r="275" spans="1:11" x14ac:dyDescent="0.3">
      <c r="A275" s="1">
        <v>41729</v>
      </c>
      <c r="B275" s="3">
        <f t="shared" si="8"/>
        <v>2014</v>
      </c>
      <c r="C275" s="3">
        <f t="shared" si="9"/>
        <v>3</v>
      </c>
      <c r="D275" t="s">
        <v>419</v>
      </c>
      <c r="E275" t="s">
        <v>27</v>
      </c>
      <c r="F275" t="s">
        <v>11</v>
      </c>
      <c r="G275" t="s">
        <v>20</v>
      </c>
      <c r="H275" t="s">
        <v>420</v>
      </c>
      <c r="I275" s="2">
        <v>673.57</v>
      </c>
      <c r="J275">
        <v>2</v>
      </c>
      <c r="K275" s="2">
        <v>252.59</v>
      </c>
    </row>
    <row r="276" spans="1:11" x14ac:dyDescent="0.3">
      <c r="A276" s="1">
        <v>41729</v>
      </c>
      <c r="B276" s="3">
        <f t="shared" si="8"/>
        <v>2014</v>
      </c>
      <c r="C276" s="3">
        <f t="shared" si="9"/>
        <v>3</v>
      </c>
      <c r="D276" t="s">
        <v>419</v>
      </c>
      <c r="E276" t="s">
        <v>27</v>
      </c>
      <c r="F276" t="s">
        <v>11</v>
      </c>
      <c r="G276" t="s">
        <v>92</v>
      </c>
      <c r="H276" t="s">
        <v>421</v>
      </c>
      <c r="I276" s="2">
        <v>52.98</v>
      </c>
      <c r="J276">
        <v>2</v>
      </c>
      <c r="K276" s="2">
        <v>14.83</v>
      </c>
    </row>
    <row r="277" spans="1:11" x14ac:dyDescent="0.3">
      <c r="A277" s="1">
        <v>41729</v>
      </c>
      <c r="B277" s="3">
        <f t="shared" si="8"/>
        <v>2014</v>
      </c>
      <c r="C277" s="3">
        <f t="shared" si="9"/>
        <v>3</v>
      </c>
      <c r="D277" t="s">
        <v>422</v>
      </c>
      <c r="E277" t="s">
        <v>23</v>
      </c>
      <c r="F277" t="s">
        <v>11</v>
      </c>
      <c r="G277" t="s">
        <v>20</v>
      </c>
      <c r="H277" t="s">
        <v>423</v>
      </c>
      <c r="I277" s="2">
        <v>0.85</v>
      </c>
      <c r="J277">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v>7</v>
      </c>
      <c r="K278" s="2">
        <v>-13.83</v>
      </c>
    </row>
    <row r="279" spans="1:11" x14ac:dyDescent="0.3">
      <c r="A279" s="1">
        <v>41729</v>
      </c>
      <c r="B279" s="3">
        <f t="shared" si="8"/>
        <v>2014</v>
      </c>
      <c r="C279" s="3">
        <f t="shared" si="9"/>
        <v>3</v>
      </c>
      <c r="D279" t="s">
        <v>424</v>
      </c>
      <c r="E279" t="s">
        <v>15</v>
      </c>
      <c r="F279" t="s">
        <v>39</v>
      </c>
      <c r="G279" t="s">
        <v>52</v>
      </c>
      <c r="H279" t="s">
        <v>426</v>
      </c>
      <c r="I279" s="2">
        <v>79.98</v>
      </c>
      <c r="J279">
        <v>2</v>
      </c>
      <c r="K279" s="2">
        <v>14</v>
      </c>
    </row>
    <row r="280" spans="1:11" x14ac:dyDescent="0.3">
      <c r="A280" s="1">
        <v>41729</v>
      </c>
      <c r="B280" s="3">
        <f t="shared" si="8"/>
        <v>2014</v>
      </c>
      <c r="C280" s="3">
        <f t="shared" si="9"/>
        <v>3</v>
      </c>
      <c r="D280" t="s">
        <v>427</v>
      </c>
      <c r="E280" t="s">
        <v>123</v>
      </c>
      <c r="F280" t="s">
        <v>11</v>
      </c>
      <c r="G280" t="s">
        <v>20</v>
      </c>
      <c r="H280" t="s">
        <v>428</v>
      </c>
      <c r="I280" s="2">
        <v>1.87</v>
      </c>
      <c r="J280">
        <v>1</v>
      </c>
      <c r="K280" s="2">
        <v>-1.31</v>
      </c>
    </row>
    <row r="281" spans="1:11" x14ac:dyDescent="0.3">
      <c r="A281" s="1">
        <v>41729</v>
      </c>
      <c r="B281" s="3">
        <f t="shared" si="8"/>
        <v>2014</v>
      </c>
      <c r="C281" s="3">
        <f t="shared" si="9"/>
        <v>3</v>
      </c>
      <c r="D281" t="s">
        <v>429</v>
      </c>
      <c r="E281" t="s">
        <v>123</v>
      </c>
      <c r="F281" t="s">
        <v>34</v>
      </c>
      <c r="G281" t="s">
        <v>35</v>
      </c>
      <c r="H281" t="s">
        <v>430</v>
      </c>
      <c r="I281" s="2">
        <v>1125.49</v>
      </c>
      <c r="J281">
        <v>7</v>
      </c>
      <c r="K281" s="2">
        <v>98.48</v>
      </c>
    </row>
    <row r="282" spans="1:11" x14ac:dyDescent="0.3">
      <c r="A282" s="1">
        <v>41729</v>
      </c>
      <c r="B282" s="3">
        <f t="shared" si="8"/>
        <v>2014</v>
      </c>
      <c r="C282" s="3">
        <f t="shared" si="9"/>
        <v>3</v>
      </c>
      <c r="D282" t="s">
        <v>429</v>
      </c>
      <c r="E282" t="s">
        <v>123</v>
      </c>
      <c r="F282" t="s">
        <v>11</v>
      </c>
      <c r="G282" t="s">
        <v>20</v>
      </c>
      <c r="H282" t="s">
        <v>431</v>
      </c>
      <c r="I282" s="2">
        <v>12.65</v>
      </c>
      <c r="J282">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v>2</v>
      </c>
      <c r="K283" s="2">
        <v>1.06</v>
      </c>
    </row>
    <row r="284" spans="1:11" x14ac:dyDescent="0.3">
      <c r="A284" s="1">
        <v>41730</v>
      </c>
      <c r="B284" s="3">
        <f t="shared" si="8"/>
        <v>2014</v>
      </c>
      <c r="C284" s="3">
        <f t="shared" si="9"/>
        <v>4</v>
      </c>
      <c r="D284" t="s">
        <v>405</v>
      </c>
      <c r="E284" t="s">
        <v>27</v>
      </c>
      <c r="F284" t="s">
        <v>11</v>
      </c>
      <c r="G284" t="s">
        <v>16</v>
      </c>
      <c r="H284" t="s">
        <v>409</v>
      </c>
      <c r="I284" s="2">
        <v>29.6</v>
      </c>
      <c r="J284">
        <v>2</v>
      </c>
      <c r="K284" s="2">
        <v>14.8</v>
      </c>
    </row>
    <row r="285" spans="1:11" x14ac:dyDescent="0.3">
      <c r="A285" s="1">
        <v>41730</v>
      </c>
      <c r="B285" s="3">
        <f t="shared" si="8"/>
        <v>2014</v>
      </c>
      <c r="C285" s="3">
        <f t="shared" si="9"/>
        <v>4</v>
      </c>
      <c r="D285" t="s">
        <v>405</v>
      </c>
      <c r="E285" t="s">
        <v>27</v>
      </c>
      <c r="F285" t="s">
        <v>11</v>
      </c>
      <c r="G285" t="s">
        <v>20</v>
      </c>
      <c r="H285" t="s">
        <v>432</v>
      </c>
      <c r="I285" s="2">
        <v>17.09</v>
      </c>
      <c r="J285">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v>4</v>
      </c>
      <c r="K286" s="2">
        <v>2.68</v>
      </c>
    </row>
    <row r="287" spans="1:11" x14ac:dyDescent="0.3">
      <c r="A287" s="1">
        <v>41730</v>
      </c>
      <c r="B287" s="3">
        <f t="shared" si="8"/>
        <v>2014</v>
      </c>
      <c r="C287" s="3">
        <f t="shared" si="9"/>
        <v>4</v>
      </c>
      <c r="D287" t="s">
        <v>433</v>
      </c>
      <c r="E287" t="s">
        <v>434</v>
      </c>
      <c r="F287" t="s">
        <v>11</v>
      </c>
      <c r="G287" t="s">
        <v>20</v>
      </c>
      <c r="H287" t="s">
        <v>436</v>
      </c>
      <c r="I287" s="2">
        <v>6.24</v>
      </c>
      <c r="J287">
        <v>2</v>
      </c>
      <c r="K287" s="2">
        <v>3.06</v>
      </c>
    </row>
    <row r="288" spans="1:11" x14ac:dyDescent="0.3">
      <c r="A288" s="1">
        <v>41731</v>
      </c>
      <c r="B288" s="3">
        <f t="shared" si="8"/>
        <v>2014</v>
      </c>
      <c r="C288" s="3">
        <f t="shared" si="9"/>
        <v>4</v>
      </c>
      <c r="D288" t="s">
        <v>437</v>
      </c>
      <c r="E288" t="s">
        <v>30</v>
      </c>
      <c r="F288" t="s">
        <v>11</v>
      </c>
      <c r="G288" t="s">
        <v>12</v>
      </c>
      <c r="H288" t="s">
        <v>438</v>
      </c>
      <c r="I288" s="2">
        <v>15.84</v>
      </c>
      <c r="J288">
        <v>3</v>
      </c>
      <c r="K288" s="2">
        <v>7.13</v>
      </c>
    </row>
    <row r="289" spans="1:11" x14ac:dyDescent="0.3">
      <c r="A289" s="1">
        <v>41731</v>
      </c>
      <c r="B289" s="3">
        <f t="shared" si="8"/>
        <v>2014</v>
      </c>
      <c r="C289" s="3">
        <f t="shared" si="9"/>
        <v>4</v>
      </c>
      <c r="D289" t="s">
        <v>437</v>
      </c>
      <c r="E289" t="s">
        <v>30</v>
      </c>
      <c r="F289" t="s">
        <v>39</v>
      </c>
      <c r="G289" t="s">
        <v>40</v>
      </c>
      <c r="H289" t="s">
        <v>439</v>
      </c>
      <c r="I289" s="2">
        <v>1049.93</v>
      </c>
      <c r="J289">
        <v>7</v>
      </c>
      <c r="K289" s="2">
        <v>293.98</v>
      </c>
    </row>
    <row r="290" spans="1:11" x14ac:dyDescent="0.3">
      <c r="A290" s="1">
        <v>41731</v>
      </c>
      <c r="B290" s="3">
        <f t="shared" si="8"/>
        <v>2014</v>
      </c>
      <c r="C290" s="3">
        <f t="shared" si="9"/>
        <v>4</v>
      </c>
      <c r="D290" t="s">
        <v>437</v>
      </c>
      <c r="E290" t="s">
        <v>30</v>
      </c>
      <c r="F290" t="s">
        <v>11</v>
      </c>
      <c r="G290" t="s">
        <v>92</v>
      </c>
      <c r="H290" t="s">
        <v>440</v>
      </c>
      <c r="I290" s="2">
        <v>154.9</v>
      </c>
      <c r="J290">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v>5</v>
      </c>
      <c r="K291" s="2">
        <v>9.35</v>
      </c>
    </row>
    <row r="292" spans="1:11" x14ac:dyDescent="0.3">
      <c r="A292" s="1">
        <v>41731</v>
      </c>
      <c r="B292" s="3">
        <f t="shared" si="8"/>
        <v>2014</v>
      </c>
      <c r="C292" s="3">
        <f t="shared" si="9"/>
        <v>4</v>
      </c>
      <c r="D292" t="s">
        <v>252</v>
      </c>
      <c r="E292" t="s">
        <v>10</v>
      </c>
      <c r="F292" t="s">
        <v>11</v>
      </c>
      <c r="G292" t="s">
        <v>12</v>
      </c>
      <c r="H292" t="s">
        <v>442</v>
      </c>
      <c r="I292" s="2">
        <v>33.49</v>
      </c>
      <c r="J292">
        <v>7</v>
      </c>
      <c r="K292" s="2">
        <v>10.47</v>
      </c>
    </row>
    <row r="293" spans="1:11" x14ac:dyDescent="0.3">
      <c r="A293" s="1">
        <v>41731</v>
      </c>
      <c r="B293" s="3">
        <f t="shared" si="8"/>
        <v>2014</v>
      </c>
      <c r="C293" s="3">
        <f t="shared" si="9"/>
        <v>4</v>
      </c>
      <c r="D293" t="s">
        <v>443</v>
      </c>
      <c r="E293" t="s">
        <v>55</v>
      </c>
      <c r="F293" t="s">
        <v>34</v>
      </c>
      <c r="G293" t="s">
        <v>47</v>
      </c>
      <c r="H293" t="s">
        <v>444</v>
      </c>
      <c r="I293" s="2">
        <v>177.68</v>
      </c>
      <c r="J293">
        <v>2</v>
      </c>
      <c r="K293" s="2">
        <v>46.2</v>
      </c>
    </row>
    <row r="294" spans="1:11" x14ac:dyDescent="0.3">
      <c r="A294" s="1">
        <v>41732</v>
      </c>
      <c r="B294" s="3">
        <f t="shared" si="8"/>
        <v>2014</v>
      </c>
      <c r="C294" s="3">
        <f t="shared" si="9"/>
        <v>4</v>
      </c>
      <c r="D294" t="s">
        <v>445</v>
      </c>
      <c r="E294" t="s">
        <v>27</v>
      </c>
      <c r="F294" t="s">
        <v>11</v>
      </c>
      <c r="G294" t="s">
        <v>63</v>
      </c>
      <c r="H294" t="s">
        <v>64</v>
      </c>
      <c r="I294" s="2">
        <v>11.16</v>
      </c>
      <c r="J294">
        <v>2</v>
      </c>
      <c r="K294" s="2">
        <v>5.58</v>
      </c>
    </row>
    <row r="295" spans="1:11" x14ac:dyDescent="0.3">
      <c r="A295" s="1">
        <v>41732</v>
      </c>
      <c r="B295" s="3">
        <f t="shared" si="8"/>
        <v>2014</v>
      </c>
      <c r="C295" s="3">
        <f t="shared" si="9"/>
        <v>4</v>
      </c>
      <c r="D295" t="s">
        <v>445</v>
      </c>
      <c r="E295" t="s">
        <v>27</v>
      </c>
      <c r="F295" t="s">
        <v>39</v>
      </c>
      <c r="G295" t="s">
        <v>52</v>
      </c>
      <c r="H295" t="s">
        <v>213</v>
      </c>
      <c r="I295" s="2">
        <v>62.31</v>
      </c>
      <c r="J295">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v>6</v>
      </c>
      <c r="K297" s="2">
        <v>9.07</v>
      </c>
    </row>
    <row r="298" spans="1:11" x14ac:dyDescent="0.3">
      <c r="A298" s="1">
        <v>41733</v>
      </c>
      <c r="B298" s="3">
        <f t="shared" si="8"/>
        <v>2014</v>
      </c>
      <c r="C298" s="3">
        <f t="shared" si="9"/>
        <v>4</v>
      </c>
      <c r="D298" t="s">
        <v>380</v>
      </c>
      <c r="E298" t="s">
        <v>110</v>
      </c>
      <c r="F298" t="s">
        <v>34</v>
      </c>
      <c r="G298" t="s">
        <v>47</v>
      </c>
      <c r="H298" t="s">
        <v>448</v>
      </c>
      <c r="I298" s="2">
        <v>5.47</v>
      </c>
      <c r="J298">
        <v>1</v>
      </c>
      <c r="K298" s="2">
        <v>2.35</v>
      </c>
    </row>
    <row r="299" spans="1:11" x14ac:dyDescent="0.3">
      <c r="A299" s="1">
        <v>41733</v>
      </c>
      <c r="B299" s="3">
        <f t="shared" si="8"/>
        <v>2014</v>
      </c>
      <c r="C299" s="3">
        <f t="shared" si="9"/>
        <v>4</v>
      </c>
      <c r="D299" t="s">
        <v>380</v>
      </c>
      <c r="E299" t="s">
        <v>110</v>
      </c>
      <c r="F299" t="s">
        <v>11</v>
      </c>
      <c r="G299" t="s">
        <v>24</v>
      </c>
      <c r="H299" t="s">
        <v>449</v>
      </c>
      <c r="I299" s="2">
        <v>79.36</v>
      </c>
      <c r="J299">
        <v>4</v>
      </c>
      <c r="K299" s="2">
        <v>23.81</v>
      </c>
    </row>
    <row r="300" spans="1:11" x14ac:dyDescent="0.3">
      <c r="A300" s="1">
        <v>41733</v>
      </c>
      <c r="B300" s="3">
        <f t="shared" si="8"/>
        <v>2014</v>
      </c>
      <c r="C300" s="3">
        <f t="shared" si="9"/>
        <v>4</v>
      </c>
      <c r="D300" t="s">
        <v>450</v>
      </c>
      <c r="E300" t="s">
        <v>27</v>
      </c>
      <c r="F300" t="s">
        <v>11</v>
      </c>
      <c r="G300" t="s">
        <v>20</v>
      </c>
      <c r="H300" t="s">
        <v>451</v>
      </c>
      <c r="I300" s="2">
        <v>7.18</v>
      </c>
      <c r="J300">
        <v>2</v>
      </c>
      <c r="K300" s="2">
        <v>2.25</v>
      </c>
    </row>
    <row r="301" spans="1:11" x14ac:dyDescent="0.3">
      <c r="A301" s="1">
        <v>41733</v>
      </c>
      <c r="B301" s="3">
        <f t="shared" si="8"/>
        <v>2014</v>
      </c>
      <c r="C301" s="3">
        <f t="shared" si="9"/>
        <v>4</v>
      </c>
      <c r="D301" t="s">
        <v>452</v>
      </c>
      <c r="E301" t="s">
        <v>62</v>
      </c>
      <c r="F301" t="s">
        <v>11</v>
      </c>
      <c r="G301" t="s">
        <v>18</v>
      </c>
      <c r="H301" t="s">
        <v>453</v>
      </c>
      <c r="I301" s="2">
        <v>232.55</v>
      </c>
      <c r="J301">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v>3</v>
      </c>
      <c r="K303" s="2">
        <v>9.33</v>
      </c>
    </row>
    <row r="304" spans="1:11" x14ac:dyDescent="0.3">
      <c r="A304" s="1">
        <v>41733</v>
      </c>
      <c r="B304" s="3">
        <f t="shared" si="8"/>
        <v>2014</v>
      </c>
      <c r="C304" s="3">
        <f t="shared" si="9"/>
        <v>4</v>
      </c>
      <c r="D304" t="s">
        <v>452</v>
      </c>
      <c r="E304" t="s">
        <v>62</v>
      </c>
      <c r="F304" t="s">
        <v>11</v>
      </c>
      <c r="G304" t="s">
        <v>12</v>
      </c>
      <c r="H304" t="s">
        <v>327</v>
      </c>
      <c r="I304" s="2">
        <v>12.96</v>
      </c>
      <c r="J304">
        <v>2</v>
      </c>
      <c r="K304" s="2">
        <v>6.35</v>
      </c>
    </row>
    <row r="305" spans="1:11" x14ac:dyDescent="0.3">
      <c r="A305" s="1">
        <v>41734</v>
      </c>
      <c r="B305" s="3">
        <f t="shared" si="8"/>
        <v>2014</v>
      </c>
      <c r="C305" s="3">
        <f t="shared" si="9"/>
        <v>4</v>
      </c>
      <c r="D305" t="s">
        <v>456</v>
      </c>
      <c r="E305" t="s">
        <v>149</v>
      </c>
      <c r="F305" t="s">
        <v>11</v>
      </c>
      <c r="G305" t="s">
        <v>12</v>
      </c>
      <c r="H305" t="s">
        <v>457</v>
      </c>
      <c r="I305" s="2">
        <v>55.48</v>
      </c>
      <c r="J305">
        <v>1</v>
      </c>
      <c r="K305" s="2">
        <v>26.63</v>
      </c>
    </row>
    <row r="306" spans="1:11" x14ac:dyDescent="0.3">
      <c r="A306" s="1">
        <v>41734</v>
      </c>
      <c r="B306" s="3">
        <f t="shared" si="8"/>
        <v>2014</v>
      </c>
      <c r="C306" s="3">
        <f t="shared" si="9"/>
        <v>4</v>
      </c>
      <c r="D306" t="s">
        <v>458</v>
      </c>
      <c r="E306" t="s">
        <v>55</v>
      </c>
      <c r="F306" t="s">
        <v>11</v>
      </c>
      <c r="G306" t="s">
        <v>24</v>
      </c>
      <c r="H306" t="s">
        <v>459</v>
      </c>
      <c r="I306" s="2">
        <v>22.96</v>
      </c>
      <c r="J306">
        <v>7</v>
      </c>
      <c r="K306" s="2">
        <v>7.58</v>
      </c>
    </row>
    <row r="307" spans="1:11" x14ac:dyDescent="0.3">
      <c r="A307" s="1">
        <v>41734</v>
      </c>
      <c r="B307" s="3">
        <f t="shared" si="8"/>
        <v>2014</v>
      </c>
      <c r="C307" s="3">
        <f t="shared" si="9"/>
        <v>4</v>
      </c>
      <c r="D307" t="s">
        <v>458</v>
      </c>
      <c r="E307" t="s">
        <v>55</v>
      </c>
      <c r="F307" t="s">
        <v>39</v>
      </c>
      <c r="G307" t="s">
        <v>40</v>
      </c>
      <c r="H307" t="s">
        <v>174</v>
      </c>
      <c r="I307" s="2">
        <v>28.99</v>
      </c>
      <c r="J307">
        <v>1</v>
      </c>
      <c r="K307" s="2">
        <v>8.41</v>
      </c>
    </row>
    <row r="308" spans="1:11" x14ac:dyDescent="0.3">
      <c r="A308" s="1">
        <v>41734</v>
      </c>
      <c r="B308" s="3">
        <f t="shared" si="8"/>
        <v>2014</v>
      </c>
      <c r="C308" s="3">
        <f t="shared" si="9"/>
        <v>4</v>
      </c>
      <c r="D308" t="s">
        <v>458</v>
      </c>
      <c r="E308" t="s">
        <v>55</v>
      </c>
      <c r="F308" t="s">
        <v>11</v>
      </c>
      <c r="G308" t="s">
        <v>12</v>
      </c>
      <c r="H308" t="s">
        <v>331</v>
      </c>
      <c r="I308" s="2">
        <v>12.96</v>
      </c>
      <c r="J308">
        <v>2</v>
      </c>
      <c r="K308" s="2">
        <v>6.35</v>
      </c>
    </row>
    <row r="309" spans="1:11" x14ac:dyDescent="0.3">
      <c r="A309" s="1">
        <v>41734</v>
      </c>
      <c r="B309" s="3">
        <f t="shared" si="8"/>
        <v>2014</v>
      </c>
      <c r="C309" s="3">
        <f t="shared" si="9"/>
        <v>4</v>
      </c>
      <c r="D309" t="s">
        <v>458</v>
      </c>
      <c r="E309" t="s">
        <v>55</v>
      </c>
      <c r="F309" t="s">
        <v>11</v>
      </c>
      <c r="G309" t="s">
        <v>24</v>
      </c>
      <c r="H309" t="s">
        <v>460</v>
      </c>
      <c r="I309" s="2">
        <v>22.96</v>
      </c>
      <c r="J309">
        <v>7</v>
      </c>
      <c r="K309" s="2">
        <v>6.66</v>
      </c>
    </row>
    <row r="310" spans="1:11" x14ac:dyDescent="0.3">
      <c r="A310" s="1">
        <v>41734</v>
      </c>
      <c r="B310" s="3">
        <f t="shared" si="8"/>
        <v>2014</v>
      </c>
      <c r="C310" s="3">
        <f t="shared" si="9"/>
        <v>4</v>
      </c>
      <c r="D310" t="s">
        <v>458</v>
      </c>
      <c r="E310" t="s">
        <v>55</v>
      </c>
      <c r="F310" t="s">
        <v>11</v>
      </c>
      <c r="G310" t="s">
        <v>200</v>
      </c>
      <c r="H310" t="s">
        <v>461</v>
      </c>
      <c r="I310" s="2">
        <v>4164.05</v>
      </c>
      <c r="J310">
        <v>5</v>
      </c>
      <c r="K310" s="2">
        <v>83.28</v>
      </c>
    </row>
    <row r="311" spans="1:11" x14ac:dyDescent="0.3">
      <c r="A311" s="1">
        <v>41734</v>
      </c>
      <c r="B311" s="3">
        <f t="shared" si="8"/>
        <v>2014</v>
      </c>
      <c r="C311" s="3">
        <f t="shared" si="9"/>
        <v>4</v>
      </c>
      <c r="D311" t="s">
        <v>462</v>
      </c>
      <c r="E311" t="s">
        <v>15</v>
      </c>
      <c r="F311" t="s">
        <v>11</v>
      </c>
      <c r="G311" t="s">
        <v>18</v>
      </c>
      <c r="H311" t="s">
        <v>463</v>
      </c>
      <c r="I311" s="2">
        <v>49.63</v>
      </c>
      <c r="J311">
        <v>4</v>
      </c>
      <c r="K311" s="2">
        <v>3.72</v>
      </c>
    </row>
    <row r="312" spans="1:11" x14ac:dyDescent="0.3">
      <c r="A312" s="1">
        <v>41734</v>
      </c>
      <c r="B312" s="3">
        <f t="shared" si="8"/>
        <v>2014</v>
      </c>
      <c r="C312" s="3">
        <f t="shared" si="9"/>
        <v>4</v>
      </c>
      <c r="D312" t="s">
        <v>462</v>
      </c>
      <c r="E312" t="s">
        <v>15</v>
      </c>
      <c r="F312" t="s">
        <v>11</v>
      </c>
      <c r="G312" t="s">
        <v>18</v>
      </c>
      <c r="H312" t="s">
        <v>464</v>
      </c>
      <c r="I312" s="2">
        <v>52.1</v>
      </c>
      <c r="J312">
        <v>4</v>
      </c>
      <c r="K312" s="2">
        <v>3.91</v>
      </c>
    </row>
    <row r="313" spans="1:11" x14ac:dyDescent="0.3">
      <c r="A313" s="1">
        <v>41734</v>
      </c>
      <c r="B313" s="3">
        <f t="shared" si="8"/>
        <v>2014</v>
      </c>
      <c r="C313" s="3">
        <f t="shared" si="9"/>
        <v>4</v>
      </c>
      <c r="D313" t="s">
        <v>465</v>
      </c>
      <c r="E313" t="s">
        <v>110</v>
      </c>
      <c r="F313" t="s">
        <v>11</v>
      </c>
      <c r="G313" t="s">
        <v>24</v>
      </c>
      <c r="H313" t="s">
        <v>466</v>
      </c>
      <c r="I313" s="2">
        <v>26.7</v>
      </c>
      <c r="J31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v>5</v>
      </c>
      <c r="K314" s="2">
        <v>18.09</v>
      </c>
    </row>
    <row r="315" spans="1:11" x14ac:dyDescent="0.3">
      <c r="A315" s="1">
        <v>41734</v>
      </c>
      <c r="B315" s="3">
        <f t="shared" si="8"/>
        <v>2014</v>
      </c>
      <c r="C315" s="3">
        <f t="shared" si="9"/>
        <v>4</v>
      </c>
      <c r="D315" t="s">
        <v>465</v>
      </c>
      <c r="E315" t="s">
        <v>110</v>
      </c>
      <c r="F315" t="s">
        <v>11</v>
      </c>
      <c r="G315" t="s">
        <v>24</v>
      </c>
      <c r="H315" t="s">
        <v>353</v>
      </c>
      <c r="I315" s="2">
        <v>13.89</v>
      </c>
      <c r="J315">
        <v>3</v>
      </c>
      <c r="K315" s="2">
        <v>4.58</v>
      </c>
    </row>
    <row r="316" spans="1:11" x14ac:dyDescent="0.3">
      <c r="A316" s="1">
        <v>41734</v>
      </c>
      <c r="B316" s="3">
        <f t="shared" si="8"/>
        <v>2014</v>
      </c>
      <c r="C316" s="3">
        <f t="shared" si="9"/>
        <v>4</v>
      </c>
      <c r="D316" t="s">
        <v>465</v>
      </c>
      <c r="E316" t="s">
        <v>110</v>
      </c>
      <c r="F316" t="s">
        <v>11</v>
      </c>
      <c r="G316" t="s">
        <v>18</v>
      </c>
      <c r="H316" t="s">
        <v>153</v>
      </c>
      <c r="I316" s="2">
        <v>689.82</v>
      </c>
      <c r="J316">
        <v>6</v>
      </c>
      <c r="K316" s="2">
        <v>20.69</v>
      </c>
    </row>
    <row r="317" spans="1:11" x14ac:dyDescent="0.3">
      <c r="A317" s="1">
        <v>41734</v>
      </c>
      <c r="B317" s="3">
        <f t="shared" si="8"/>
        <v>2014</v>
      </c>
      <c r="C317" s="3">
        <f t="shared" si="9"/>
        <v>4</v>
      </c>
      <c r="D317" t="s">
        <v>468</v>
      </c>
      <c r="E317" t="s">
        <v>33</v>
      </c>
      <c r="F317" t="s">
        <v>11</v>
      </c>
      <c r="G317" t="s">
        <v>20</v>
      </c>
      <c r="H317" t="s">
        <v>469</v>
      </c>
      <c r="I317" s="2">
        <v>115.36</v>
      </c>
      <c r="J317">
        <v>7</v>
      </c>
      <c r="K317" s="2">
        <v>56.53</v>
      </c>
    </row>
    <row r="318" spans="1:11" x14ac:dyDescent="0.3">
      <c r="A318" s="1">
        <v>41735</v>
      </c>
      <c r="B318" s="3">
        <f t="shared" si="8"/>
        <v>2014</v>
      </c>
      <c r="C318" s="3">
        <f t="shared" si="9"/>
        <v>4</v>
      </c>
      <c r="D318" t="s">
        <v>470</v>
      </c>
      <c r="E318" t="s">
        <v>23</v>
      </c>
      <c r="F318" t="s">
        <v>11</v>
      </c>
      <c r="G318" t="s">
        <v>20</v>
      </c>
      <c r="H318" t="s">
        <v>471</v>
      </c>
      <c r="I318" s="2">
        <v>44.91</v>
      </c>
      <c r="J318">
        <v>6</v>
      </c>
      <c r="K318" s="2">
        <v>-35.93</v>
      </c>
    </row>
    <row r="319" spans="1:11" x14ac:dyDescent="0.3">
      <c r="A319" s="1">
        <v>41735</v>
      </c>
      <c r="B319" s="3">
        <f t="shared" si="8"/>
        <v>2014</v>
      </c>
      <c r="C319" s="3">
        <f t="shared" si="9"/>
        <v>4</v>
      </c>
      <c r="D319" t="s">
        <v>131</v>
      </c>
      <c r="E319" t="s">
        <v>23</v>
      </c>
      <c r="F319" t="s">
        <v>11</v>
      </c>
      <c r="G319" t="s">
        <v>200</v>
      </c>
      <c r="H319" t="s">
        <v>472</v>
      </c>
      <c r="I319" s="2">
        <v>10.3</v>
      </c>
      <c r="J319">
        <v>1</v>
      </c>
      <c r="K319" s="2">
        <v>-2.19</v>
      </c>
    </row>
    <row r="320" spans="1:11" x14ac:dyDescent="0.3">
      <c r="A320" s="1">
        <v>41735</v>
      </c>
      <c r="B320" s="3">
        <f t="shared" si="8"/>
        <v>2014</v>
      </c>
      <c r="C320" s="3">
        <f t="shared" si="9"/>
        <v>4</v>
      </c>
      <c r="D320" t="s">
        <v>131</v>
      </c>
      <c r="E320" t="s">
        <v>23</v>
      </c>
      <c r="F320" t="s">
        <v>34</v>
      </c>
      <c r="G320" t="s">
        <v>145</v>
      </c>
      <c r="H320" t="s">
        <v>473</v>
      </c>
      <c r="I320" s="2">
        <v>154.76</v>
      </c>
      <c r="J320">
        <v>3</v>
      </c>
      <c r="K320" s="2">
        <v>-36.11</v>
      </c>
    </row>
    <row r="321" spans="1:11" x14ac:dyDescent="0.3">
      <c r="A321" s="1">
        <v>41735</v>
      </c>
      <c r="B321" s="3">
        <f t="shared" si="8"/>
        <v>2014</v>
      </c>
      <c r="C321" s="3">
        <f t="shared" si="9"/>
        <v>4</v>
      </c>
      <c r="D321" t="s">
        <v>131</v>
      </c>
      <c r="E321" t="s">
        <v>23</v>
      </c>
      <c r="F321" t="s">
        <v>39</v>
      </c>
      <c r="G321" t="s">
        <v>52</v>
      </c>
      <c r="H321" t="s">
        <v>474</v>
      </c>
      <c r="I321" s="2">
        <v>116.78</v>
      </c>
      <c r="J321">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v>3</v>
      </c>
      <c r="K322" s="2">
        <v>111.1</v>
      </c>
    </row>
    <row r="323" spans="1:11" x14ac:dyDescent="0.3">
      <c r="A323" s="1">
        <v>41735</v>
      </c>
      <c r="B323" s="3">
        <f t="shared" si="10"/>
        <v>2014</v>
      </c>
      <c r="C323" s="3">
        <f t="shared" si="11"/>
        <v>4</v>
      </c>
      <c r="D323" t="s">
        <v>475</v>
      </c>
      <c r="E323" t="s">
        <v>164</v>
      </c>
      <c r="F323" t="s">
        <v>39</v>
      </c>
      <c r="G323" t="s">
        <v>52</v>
      </c>
      <c r="H323" t="s">
        <v>477</v>
      </c>
      <c r="I323" s="2">
        <v>33.9</v>
      </c>
      <c r="J32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v>2</v>
      </c>
      <c r="K324" s="2">
        <v>15.63</v>
      </c>
    </row>
    <row r="325" spans="1:11" x14ac:dyDescent="0.3">
      <c r="A325" s="1">
        <v>41735</v>
      </c>
      <c r="B325" s="3">
        <f t="shared" si="10"/>
        <v>2014</v>
      </c>
      <c r="C325" s="3">
        <f t="shared" si="11"/>
        <v>4</v>
      </c>
      <c r="D325" t="s">
        <v>478</v>
      </c>
      <c r="E325" t="s">
        <v>27</v>
      </c>
      <c r="F325" t="s">
        <v>34</v>
      </c>
      <c r="G325" t="s">
        <v>47</v>
      </c>
      <c r="H325" t="s">
        <v>480</v>
      </c>
      <c r="I325" s="2">
        <v>33.11</v>
      </c>
      <c r="J325">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v>3</v>
      </c>
      <c r="K326" s="2">
        <v>9.33</v>
      </c>
    </row>
    <row r="327" spans="1:11" x14ac:dyDescent="0.3">
      <c r="A327" s="1">
        <v>41735</v>
      </c>
      <c r="B327" s="3">
        <f t="shared" si="10"/>
        <v>2014</v>
      </c>
      <c r="C327" s="3">
        <f t="shared" si="11"/>
        <v>4</v>
      </c>
      <c r="D327" t="s">
        <v>478</v>
      </c>
      <c r="E327" t="s">
        <v>27</v>
      </c>
      <c r="F327" t="s">
        <v>11</v>
      </c>
      <c r="G327" t="s">
        <v>12</v>
      </c>
      <c r="H327" t="s">
        <v>482</v>
      </c>
      <c r="I327" s="2">
        <v>55.48</v>
      </c>
      <c r="J327">
        <v>1</v>
      </c>
      <c r="K327" s="2">
        <v>26.63</v>
      </c>
    </row>
    <row r="328" spans="1:11" x14ac:dyDescent="0.3">
      <c r="A328" s="1">
        <v>41735</v>
      </c>
      <c r="B328" s="3">
        <f t="shared" si="10"/>
        <v>2014</v>
      </c>
      <c r="C328" s="3">
        <f t="shared" si="11"/>
        <v>4</v>
      </c>
      <c r="D328" t="s">
        <v>483</v>
      </c>
      <c r="E328" t="s">
        <v>27</v>
      </c>
      <c r="F328" t="s">
        <v>11</v>
      </c>
      <c r="G328" t="s">
        <v>24</v>
      </c>
      <c r="H328" t="s">
        <v>484</v>
      </c>
      <c r="I328" s="2">
        <v>70.95</v>
      </c>
      <c r="J328">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v>5</v>
      </c>
      <c r="K332" s="2">
        <v>163.79</v>
      </c>
    </row>
    <row r="333" spans="1:11" x14ac:dyDescent="0.3">
      <c r="A333" s="1">
        <v>41736</v>
      </c>
      <c r="B333" s="3">
        <f t="shared" si="10"/>
        <v>2014</v>
      </c>
      <c r="C333" s="3">
        <f t="shared" si="11"/>
        <v>4</v>
      </c>
      <c r="D333" t="s">
        <v>490</v>
      </c>
      <c r="E333" t="s">
        <v>70</v>
      </c>
      <c r="F333" t="s">
        <v>11</v>
      </c>
      <c r="G333" t="s">
        <v>12</v>
      </c>
      <c r="H333" t="s">
        <v>491</v>
      </c>
      <c r="I333" s="2">
        <v>122.97</v>
      </c>
      <c r="J333">
        <v>3</v>
      </c>
      <c r="K333" s="2">
        <v>60.26</v>
      </c>
    </row>
    <row r="334" spans="1:11" x14ac:dyDescent="0.3">
      <c r="A334" s="1">
        <v>41736</v>
      </c>
      <c r="B334" s="3">
        <f t="shared" si="10"/>
        <v>2014</v>
      </c>
      <c r="C334" s="3">
        <f t="shared" si="11"/>
        <v>4</v>
      </c>
      <c r="D334" t="s">
        <v>492</v>
      </c>
      <c r="E334" t="s">
        <v>30</v>
      </c>
      <c r="F334" t="s">
        <v>11</v>
      </c>
      <c r="G334" t="s">
        <v>12</v>
      </c>
      <c r="H334" t="s">
        <v>493</v>
      </c>
      <c r="I334" s="2">
        <v>58.32</v>
      </c>
      <c r="J334">
        <v>9</v>
      </c>
      <c r="K334" s="2">
        <v>27.99</v>
      </c>
    </row>
    <row r="335" spans="1:11" x14ac:dyDescent="0.3">
      <c r="A335" s="1">
        <v>41736</v>
      </c>
      <c r="B335" s="3">
        <f t="shared" si="10"/>
        <v>2014</v>
      </c>
      <c r="C335" s="3">
        <f t="shared" si="11"/>
        <v>4</v>
      </c>
      <c r="D335" t="s">
        <v>492</v>
      </c>
      <c r="E335" t="s">
        <v>30</v>
      </c>
      <c r="F335" t="s">
        <v>39</v>
      </c>
      <c r="G335" t="s">
        <v>40</v>
      </c>
      <c r="H335" t="s">
        <v>494</v>
      </c>
      <c r="I335" s="2">
        <v>200.97</v>
      </c>
      <c r="J335">
        <v>3</v>
      </c>
      <c r="K335" s="2">
        <v>50.24</v>
      </c>
    </row>
    <row r="336" spans="1:11" x14ac:dyDescent="0.3">
      <c r="A336" s="1">
        <v>41737</v>
      </c>
      <c r="B336" s="3">
        <f t="shared" si="10"/>
        <v>2014</v>
      </c>
      <c r="C336" s="3">
        <f t="shared" si="11"/>
        <v>4</v>
      </c>
      <c r="D336" t="s">
        <v>495</v>
      </c>
      <c r="E336" t="s">
        <v>95</v>
      </c>
      <c r="F336" t="s">
        <v>11</v>
      </c>
      <c r="G336" t="s">
        <v>43</v>
      </c>
      <c r="H336" t="s">
        <v>496</v>
      </c>
      <c r="I336" s="2">
        <v>2.37</v>
      </c>
      <c r="J336">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v>3</v>
      </c>
      <c r="K337" s="2">
        <v>6.89</v>
      </c>
    </row>
    <row r="338" spans="1:11" x14ac:dyDescent="0.3">
      <c r="A338" s="1">
        <v>41737</v>
      </c>
      <c r="B338" s="3">
        <f t="shared" si="10"/>
        <v>2014</v>
      </c>
      <c r="C338" s="3">
        <f t="shared" si="11"/>
        <v>4</v>
      </c>
      <c r="D338" t="s">
        <v>498</v>
      </c>
      <c r="E338" t="s">
        <v>488</v>
      </c>
      <c r="F338" t="s">
        <v>34</v>
      </c>
      <c r="G338" t="s">
        <v>145</v>
      </c>
      <c r="H338" t="s">
        <v>499</v>
      </c>
      <c r="I338" s="2">
        <v>1215.92</v>
      </c>
      <c r="J338">
        <v>8</v>
      </c>
      <c r="K338" s="2">
        <v>316.14</v>
      </c>
    </row>
    <row r="339" spans="1:11" x14ac:dyDescent="0.3">
      <c r="A339" s="1">
        <v>41737</v>
      </c>
      <c r="B339" s="3">
        <f t="shared" si="10"/>
        <v>2014</v>
      </c>
      <c r="C339" s="3">
        <f t="shared" si="11"/>
        <v>4</v>
      </c>
      <c r="D339" t="s">
        <v>500</v>
      </c>
      <c r="E339" t="s">
        <v>95</v>
      </c>
      <c r="F339" t="s">
        <v>11</v>
      </c>
      <c r="G339" t="s">
        <v>43</v>
      </c>
      <c r="H339" t="s">
        <v>44</v>
      </c>
      <c r="I339" s="2">
        <v>49.79</v>
      </c>
      <c r="J339">
        <v>8</v>
      </c>
      <c r="K339" s="2">
        <v>-11.83</v>
      </c>
    </row>
    <row r="340" spans="1:11" x14ac:dyDescent="0.3">
      <c r="A340" s="1">
        <v>41737</v>
      </c>
      <c r="B340" s="3">
        <f t="shared" si="10"/>
        <v>2014</v>
      </c>
      <c r="C340" s="3">
        <f t="shared" si="11"/>
        <v>4</v>
      </c>
      <c r="D340" t="s">
        <v>180</v>
      </c>
      <c r="E340" t="s">
        <v>27</v>
      </c>
      <c r="F340" t="s">
        <v>34</v>
      </c>
      <c r="G340" t="s">
        <v>145</v>
      </c>
      <c r="H340" t="s">
        <v>501</v>
      </c>
      <c r="I340" s="2">
        <v>99.59</v>
      </c>
      <c r="J340">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v>4</v>
      </c>
      <c r="K341" s="2">
        <v>139.99</v>
      </c>
    </row>
    <row r="342" spans="1:11" x14ac:dyDescent="0.3">
      <c r="A342" s="1">
        <v>41737</v>
      </c>
      <c r="B342" s="3">
        <f t="shared" si="10"/>
        <v>2014</v>
      </c>
      <c r="C342" s="3">
        <f t="shared" si="11"/>
        <v>4</v>
      </c>
      <c r="D342" t="s">
        <v>503</v>
      </c>
      <c r="E342" t="s">
        <v>78</v>
      </c>
      <c r="F342" t="s">
        <v>34</v>
      </c>
      <c r="G342" t="s">
        <v>145</v>
      </c>
      <c r="H342" t="s">
        <v>504</v>
      </c>
      <c r="I342" s="2">
        <v>172.11</v>
      </c>
      <c r="J342">
        <v>1</v>
      </c>
      <c r="K342" s="2">
        <v>-94.66</v>
      </c>
    </row>
    <row r="343" spans="1:11" x14ac:dyDescent="0.3">
      <c r="A343" s="1">
        <v>41740</v>
      </c>
      <c r="B343" s="3">
        <f t="shared" si="10"/>
        <v>2014</v>
      </c>
      <c r="C343" s="3">
        <f t="shared" si="11"/>
        <v>4</v>
      </c>
      <c r="D343" t="s">
        <v>505</v>
      </c>
      <c r="E343" t="s">
        <v>123</v>
      </c>
      <c r="F343" t="s">
        <v>11</v>
      </c>
      <c r="G343" t="s">
        <v>43</v>
      </c>
      <c r="H343" t="s">
        <v>506</v>
      </c>
      <c r="I343" s="2">
        <v>6.91</v>
      </c>
      <c r="J343">
        <v>3</v>
      </c>
      <c r="K343" s="2">
        <v>2.33</v>
      </c>
    </row>
    <row r="344" spans="1:11" x14ac:dyDescent="0.3">
      <c r="A344" s="1">
        <v>41740</v>
      </c>
      <c r="B344" s="3">
        <f t="shared" si="10"/>
        <v>2014</v>
      </c>
      <c r="C344" s="3">
        <f t="shared" si="11"/>
        <v>4</v>
      </c>
      <c r="D344" t="s">
        <v>505</v>
      </c>
      <c r="E344" t="s">
        <v>123</v>
      </c>
      <c r="F344" t="s">
        <v>39</v>
      </c>
      <c r="G344" t="s">
        <v>52</v>
      </c>
      <c r="H344" t="s">
        <v>261</v>
      </c>
      <c r="I344" s="2">
        <v>383.98</v>
      </c>
      <c r="J344">
        <v>3</v>
      </c>
      <c r="K344" s="2">
        <v>81.59</v>
      </c>
    </row>
    <row r="345" spans="1:11" x14ac:dyDescent="0.3">
      <c r="A345" s="1">
        <v>41740</v>
      </c>
      <c r="B345" s="3">
        <f t="shared" si="10"/>
        <v>2014</v>
      </c>
      <c r="C345" s="3">
        <f t="shared" si="11"/>
        <v>4</v>
      </c>
      <c r="D345" t="s">
        <v>505</v>
      </c>
      <c r="E345" t="s">
        <v>123</v>
      </c>
      <c r="F345" t="s">
        <v>11</v>
      </c>
      <c r="G345" t="s">
        <v>12</v>
      </c>
      <c r="H345" t="s">
        <v>507</v>
      </c>
      <c r="I345" s="2">
        <v>10.37</v>
      </c>
      <c r="J345">
        <v>2</v>
      </c>
      <c r="K345" s="2">
        <v>3.63</v>
      </c>
    </row>
    <row r="346" spans="1:11" x14ac:dyDescent="0.3">
      <c r="A346" s="1">
        <v>41740</v>
      </c>
      <c r="B346" s="3">
        <f t="shared" si="10"/>
        <v>2014</v>
      </c>
      <c r="C346" s="3">
        <f t="shared" si="11"/>
        <v>4</v>
      </c>
      <c r="D346" t="s">
        <v>505</v>
      </c>
      <c r="E346" t="s">
        <v>123</v>
      </c>
      <c r="F346" t="s">
        <v>39</v>
      </c>
      <c r="G346" t="s">
        <v>52</v>
      </c>
      <c r="H346" t="s">
        <v>508</v>
      </c>
      <c r="I346" s="2">
        <v>335.94</v>
      </c>
      <c r="J346">
        <v>7</v>
      </c>
      <c r="K346" s="2">
        <v>41.99</v>
      </c>
    </row>
    <row r="347" spans="1:11" x14ac:dyDescent="0.3">
      <c r="A347" s="1">
        <v>41740</v>
      </c>
      <c r="B347" s="3">
        <f t="shared" si="10"/>
        <v>2014</v>
      </c>
      <c r="C347" s="3">
        <f t="shared" si="11"/>
        <v>4</v>
      </c>
      <c r="D347" t="s">
        <v>509</v>
      </c>
      <c r="E347" t="s">
        <v>510</v>
      </c>
      <c r="F347" t="s">
        <v>11</v>
      </c>
      <c r="G347" t="s">
        <v>20</v>
      </c>
      <c r="H347" t="s">
        <v>511</v>
      </c>
      <c r="I347" s="2">
        <v>9.58</v>
      </c>
      <c r="J347">
        <v>1</v>
      </c>
      <c r="K347" s="2">
        <v>3.35</v>
      </c>
    </row>
    <row r="348" spans="1:11" x14ac:dyDescent="0.3">
      <c r="A348" s="1">
        <v>41740</v>
      </c>
      <c r="B348" s="3">
        <f t="shared" si="10"/>
        <v>2014</v>
      </c>
      <c r="C348" s="3">
        <f t="shared" si="11"/>
        <v>4</v>
      </c>
      <c r="D348" t="s">
        <v>512</v>
      </c>
      <c r="E348" t="s">
        <v>10</v>
      </c>
      <c r="F348" t="s">
        <v>39</v>
      </c>
      <c r="G348" t="s">
        <v>40</v>
      </c>
      <c r="H348" t="s">
        <v>513</v>
      </c>
      <c r="I348" s="2">
        <v>758.35</v>
      </c>
      <c r="J348">
        <v>6</v>
      </c>
      <c r="K348" s="2">
        <v>265.42</v>
      </c>
    </row>
    <row r="349" spans="1:11" x14ac:dyDescent="0.3">
      <c r="A349" s="1">
        <v>41740</v>
      </c>
      <c r="B349" s="3">
        <f t="shared" si="10"/>
        <v>2014</v>
      </c>
      <c r="C349" s="3">
        <f t="shared" si="11"/>
        <v>4</v>
      </c>
      <c r="D349" t="s">
        <v>514</v>
      </c>
      <c r="E349" t="s">
        <v>515</v>
      </c>
      <c r="F349" t="s">
        <v>11</v>
      </c>
      <c r="G349" t="s">
        <v>18</v>
      </c>
      <c r="H349" t="s">
        <v>516</v>
      </c>
      <c r="I349" s="2">
        <v>87.08</v>
      </c>
      <c r="J349">
        <v>7</v>
      </c>
      <c r="K349" s="2">
        <v>24.38</v>
      </c>
    </row>
    <row r="350" spans="1:11" x14ac:dyDescent="0.3">
      <c r="A350" s="1">
        <v>41740</v>
      </c>
      <c r="B350" s="3">
        <f t="shared" si="10"/>
        <v>2014</v>
      </c>
      <c r="C350" s="3">
        <f t="shared" si="11"/>
        <v>4</v>
      </c>
      <c r="D350" t="s">
        <v>514</v>
      </c>
      <c r="E350" t="s">
        <v>515</v>
      </c>
      <c r="F350" t="s">
        <v>39</v>
      </c>
      <c r="G350" t="s">
        <v>40</v>
      </c>
      <c r="H350" t="s">
        <v>517</v>
      </c>
      <c r="I350" s="2">
        <v>105.58</v>
      </c>
      <c r="J350">
        <v>2</v>
      </c>
      <c r="K350" s="2">
        <v>9.24</v>
      </c>
    </row>
    <row r="351" spans="1:11" x14ac:dyDescent="0.3">
      <c r="A351" s="1">
        <v>41740</v>
      </c>
      <c r="B351" s="3">
        <f t="shared" si="10"/>
        <v>2014</v>
      </c>
      <c r="C351" s="3">
        <f t="shared" si="11"/>
        <v>4</v>
      </c>
      <c r="D351" t="s">
        <v>514</v>
      </c>
      <c r="E351" t="s">
        <v>515</v>
      </c>
      <c r="F351" t="s">
        <v>39</v>
      </c>
      <c r="G351" t="s">
        <v>52</v>
      </c>
      <c r="H351" t="s">
        <v>518</v>
      </c>
      <c r="I351" s="2">
        <v>217.44</v>
      </c>
      <c r="J351">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v>14</v>
      </c>
      <c r="K352" s="2">
        <v>94.07</v>
      </c>
    </row>
    <row r="353" spans="1:11" x14ac:dyDescent="0.3">
      <c r="A353" s="1">
        <v>41741</v>
      </c>
      <c r="B353" s="3">
        <f t="shared" si="10"/>
        <v>2014</v>
      </c>
      <c r="C353" s="3">
        <f t="shared" si="11"/>
        <v>4</v>
      </c>
      <c r="D353" t="s">
        <v>519</v>
      </c>
      <c r="E353" t="s">
        <v>27</v>
      </c>
      <c r="F353" t="s">
        <v>39</v>
      </c>
      <c r="G353" t="s">
        <v>40</v>
      </c>
      <c r="H353" t="s">
        <v>521</v>
      </c>
      <c r="I353" s="2">
        <v>438.37</v>
      </c>
      <c r="J353">
        <v>4</v>
      </c>
      <c r="K353" s="2">
        <v>38.36</v>
      </c>
    </row>
    <row r="354" spans="1:11" x14ac:dyDescent="0.3">
      <c r="A354" s="1">
        <v>41741</v>
      </c>
      <c r="B354" s="3">
        <f t="shared" si="10"/>
        <v>2014</v>
      </c>
      <c r="C354" s="3">
        <f t="shared" si="11"/>
        <v>4</v>
      </c>
      <c r="D354" t="s">
        <v>519</v>
      </c>
      <c r="E354" t="s">
        <v>27</v>
      </c>
      <c r="F354" t="s">
        <v>11</v>
      </c>
      <c r="G354" t="s">
        <v>20</v>
      </c>
      <c r="H354" t="s">
        <v>522</v>
      </c>
      <c r="I354" s="2">
        <v>18.09</v>
      </c>
      <c r="J354">
        <v>7</v>
      </c>
      <c r="K354" s="2">
        <v>6.56</v>
      </c>
    </row>
    <row r="355" spans="1:11" x14ac:dyDescent="0.3">
      <c r="A355" s="1">
        <v>41741</v>
      </c>
      <c r="B355" s="3">
        <f t="shared" si="10"/>
        <v>2014</v>
      </c>
      <c r="C355" s="3">
        <f t="shared" si="11"/>
        <v>4</v>
      </c>
      <c r="D355" t="s">
        <v>519</v>
      </c>
      <c r="E355" t="s">
        <v>27</v>
      </c>
      <c r="F355" t="s">
        <v>34</v>
      </c>
      <c r="G355" t="s">
        <v>74</v>
      </c>
      <c r="H355" t="s">
        <v>412</v>
      </c>
      <c r="I355" s="2">
        <v>308.5</v>
      </c>
      <c r="J355">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v>5</v>
      </c>
      <c r="K356" s="2">
        <v>15.55</v>
      </c>
    </row>
    <row r="357" spans="1:11" x14ac:dyDescent="0.3">
      <c r="A357" s="1">
        <v>41741</v>
      </c>
      <c r="B357" s="3">
        <f t="shared" si="10"/>
        <v>2014</v>
      </c>
      <c r="C357" s="3">
        <f t="shared" si="11"/>
        <v>4</v>
      </c>
      <c r="D357" t="s">
        <v>525</v>
      </c>
      <c r="E357" t="s">
        <v>27</v>
      </c>
      <c r="F357" t="s">
        <v>11</v>
      </c>
      <c r="G357" t="s">
        <v>24</v>
      </c>
      <c r="H357" t="s">
        <v>526</v>
      </c>
      <c r="I357" s="2">
        <v>39.68</v>
      </c>
      <c r="J357">
        <v>2</v>
      </c>
      <c r="K357" s="2">
        <v>16.27</v>
      </c>
    </row>
    <row r="358" spans="1:11" x14ac:dyDescent="0.3">
      <c r="A358" s="1">
        <v>41742</v>
      </c>
      <c r="B358" s="3">
        <f t="shared" si="10"/>
        <v>2014</v>
      </c>
      <c r="C358" s="3">
        <f t="shared" si="11"/>
        <v>4</v>
      </c>
      <c r="D358" t="s">
        <v>387</v>
      </c>
      <c r="E358" t="s">
        <v>23</v>
      </c>
      <c r="F358" t="s">
        <v>11</v>
      </c>
      <c r="G358" t="s">
        <v>24</v>
      </c>
      <c r="H358" t="s">
        <v>527</v>
      </c>
      <c r="I358" s="2">
        <v>17.86</v>
      </c>
      <c r="J358">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v>10</v>
      </c>
      <c r="K359" s="2">
        <v>-407.98</v>
      </c>
    </row>
    <row r="360" spans="1:11" x14ac:dyDescent="0.3">
      <c r="A360" s="1">
        <v>41742</v>
      </c>
      <c r="B360" s="3">
        <f t="shared" si="10"/>
        <v>2014</v>
      </c>
      <c r="C360" s="3">
        <f t="shared" si="11"/>
        <v>4</v>
      </c>
      <c r="D360" t="s">
        <v>387</v>
      </c>
      <c r="E360" t="s">
        <v>23</v>
      </c>
      <c r="F360" t="s">
        <v>11</v>
      </c>
      <c r="G360" t="s">
        <v>43</v>
      </c>
      <c r="H360" t="s">
        <v>160</v>
      </c>
      <c r="I360" s="2">
        <v>30.99</v>
      </c>
      <c r="J360">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v>12</v>
      </c>
      <c r="K361" s="2">
        <v>8.39</v>
      </c>
    </row>
    <row r="362" spans="1:11" x14ac:dyDescent="0.3">
      <c r="A362" s="1">
        <v>41742</v>
      </c>
      <c r="B362" s="3">
        <f t="shared" si="10"/>
        <v>2014</v>
      </c>
      <c r="C362" s="3">
        <f t="shared" si="11"/>
        <v>4</v>
      </c>
      <c r="D362" t="s">
        <v>530</v>
      </c>
      <c r="E362" t="s">
        <v>531</v>
      </c>
      <c r="F362" t="s">
        <v>11</v>
      </c>
      <c r="G362" t="s">
        <v>16</v>
      </c>
      <c r="H362" t="s">
        <v>532</v>
      </c>
      <c r="I362" s="2">
        <v>7.83</v>
      </c>
      <c r="J362">
        <v>3</v>
      </c>
      <c r="K362" s="2">
        <v>3.6</v>
      </c>
    </row>
    <row r="363" spans="1:11" x14ac:dyDescent="0.3">
      <c r="A363" s="1">
        <v>41744</v>
      </c>
      <c r="B363" s="3">
        <f t="shared" si="10"/>
        <v>2014</v>
      </c>
      <c r="C363" s="3">
        <f t="shared" si="11"/>
        <v>4</v>
      </c>
      <c r="D363" t="s">
        <v>533</v>
      </c>
      <c r="E363" t="s">
        <v>27</v>
      </c>
      <c r="F363" t="s">
        <v>11</v>
      </c>
      <c r="G363" t="s">
        <v>92</v>
      </c>
      <c r="H363" t="s">
        <v>534</v>
      </c>
      <c r="I363" s="2">
        <v>106.96</v>
      </c>
      <c r="J363">
        <v>2</v>
      </c>
      <c r="K363" s="2">
        <v>31.02</v>
      </c>
    </row>
    <row r="364" spans="1:11" x14ac:dyDescent="0.3">
      <c r="A364" s="1">
        <v>41744</v>
      </c>
      <c r="B364" s="3">
        <f t="shared" si="10"/>
        <v>2014</v>
      </c>
      <c r="C364" s="3">
        <f t="shared" si="11"/>
        <v>4</v>
      </c>
      <c r="D364" t="s">
        <v>533</v>
      </c>
      <c r="E364" t="s">
        <v>27</v>
      </c>
      <c r="F364" t="s">
        <v>34</v>
      </c>
      <c r="G364" t="s">
        <v>47</v>
      </c>
      <c r="H364" t="s">
        <v>535</v>
      </c>
      <c r="I364" s="2">
        <v>187.76</v>
      </c>
      <c r="J364">
        <v>4</v>
      </c>
      <c r="K364" s="2">
        <v>76.98</v>
      </c>
    </row>
    <row r="365" spans="1:11" x14ac:dyDescent="0.3">
      <c r="A365" s="1">
        <v>41745</v>
      </c>
      <c r="B365" s="3">
        <f t="shared" si="10"/>
        <v>2014</v>
      </c>
      <c r="C365" s="3">
        <f t="shared" si="11"/>
        <v>4</v>
      </c>
      <c r="D365" t="s">
        <v>536</v>
      </c>
      <c r="E365" t="s">
        <v>245</v>
      </c>
      <c r="F365" t="s">
        <v>11</v>
      </c>
      <c r="G365" t="s">
        <v>24</v>
      </c>
      <c r="H365" t="s">
        <v>25</v>
      </c>
      <c r="I365" s="2">
        <v>39.07</v>
      </c>
      <c r="J365">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v>4</v>
      </c>
      <c r="K366" s="2">
        <v>97.19</v>
      </c>
    </row>
    <row r="367" spans="1:11" x14ac:dyDescent="0.3">
      <c r="A367" s="1">
        <v>41747</v>
      </c>
      <c r="B367" s="3">
        <f t="shared" si="10"/>
        <v>2014</v>
      </c>
      <c r="C367" s="3">
        <f t="shared" si="11"/>
        <v>4</v>
      </c>
      <c r="D367" t="s">
        <v>537</v>
      </c>
      <c r="E367" t="s">
        <v>27</v>
      </c>
      <c r="F367" t="s">
        <v>11</v>
      </c>
      <c r="G367" t="s">
        <v>24</v>
      </c>
      <c r="H367" t="s">
        <v>103</v>
      </c>
      <c r="I367" s="2">
        <v>13.12</v>
      </c>
      <c r="J367">
        <v>4</v>
      </c>
      <c r="K367" s="2">
        <v>3.8</v>
      </c>
    </row>
    <row r="368" spans="1:11" x14ac:dyDescent="0.3">
      <c r="A368" s="1">
        <v>41747</v>
      </c>
      <c r="B368" s="3">
        <f t="shared" si="10"/>
        <v>2014</v>
      </c>
      <c r="C368" s="3">
        <f t="shared" si="11"/>
        <v>4</v>
      </c>
      <c r="D368" t="s">
        <v>537</v>
      </c>
      <c r="E368" t="s">
        <v>27</v>
      </c>
      <c r="F368" t="s">
        <v>11</v>
      </c>
      <c r="G368" t="s">
        <v>24</v>
      </c>
      <c r="H368" t="s">
        <v>539</v>
      </c>
      <c r="I368" s="2">
        <v>10.75</v>
      </c>
      <c r="J368">
        <v>5</v>
      </c>
      <c r="K368" s="2">
        <v>3.55</v>
      </c>
    </row>
    <row r="369" spans="1:11" x14ac:dyDescent="0.3">
      <c r="A369" s="1">
        <v>41747</v>
      </c>
      <c r="B369" s="3">
        <f t="shared" si="10"/>
        <v>2014</v>
      </c>
      <c r="C369" s="3">
        <f t="shared" si="11"/>
        <v>4</v>
      </c>
      <c r="D369" t="s">
        <v>537</v>
      </c>
      <c r="E369" t="s">
        <v>27</v>
      </c>
      <c r="F369" t="s">
        <v>11</v>
      </c>
      <c r="G369" t="s">
        <v>43</v>
      </c>
      <c r="H369" t="s">
        <v>540</v>
      </c>
      <c r="I369" s="2">
        <v>11.62</v>
      </c>
      <c r="J369">
        <v>2</v>
      </c>
      <c r="K369" s="2">
        <v>3.6</v>
      </c>
    </row>
    <row r="370" spans="1:11" x14ac:dyDescent="0.3">
      <c r="A370" s="1">
        <v>41747</v>
      </c>
      <c r="B370" s="3">
        <f t="shared" si="10"/>
        <v>2014</v>
      </c>
      <c r="C370" s="3">
        <f t="shared" si="11"/>
        <v>4</v>
      </c>
      <c r="D370" t="s">
        <v>405</v>
      </c>
      <c r="E370" t="s">
        <v>10</v>
      </c>
      <c r="F370" t="s">
        <v>11</v>
      </c>
      <c r="G370" t="s">
        <v>24</v>
      </c>
      <c r="H370" t="s">
        <v>541</v>
      </c>
      <c r="I370" s="2">
        <v>2.69</v>
      </c>
      <c r="J370">
        <v>2</v>
      </c>
      <c r="K370" s="2">
        <v>1.01</v>
      </c>
    </row>
    <row r="371" spans="1:11" x14ac:dyDescent="0.3">
      <c r="A371" s="1">
        <v>41747</v>
      </c>
      <c r="B371" s="3">
        <f t="shared" si="10"/>
        <v>2014</v>
      </c>
      <c r="C371" s="3">
        <f t="shared" si="11"/>
        <v>4</v>
      </c>
      <c r="D371" t="s">
        <v>405</v>
      </c>
      <c r="E371" t="s">
        <v>10</v>
      </c>
      <c r="F371" t="s">
        <v>34</v>
      </c>
      <c r="G371" t="s">
        <v>35</v>
      </c>
      <c r="H371" t="s">
        <v>542</v>
      </c>
      <c r="I371" s="2">
        <v>317.06</v>
      </c>
      <c r="J371">
        <v>3</v>
      </c>
      <c r="K371" s="2">
        <v>-18.12</v>
      </c>
    </row>
    <row r="372" spans="1:11" x14ac:dyDescent="0.3">
      <c r="A372" s="1">
        <v>41747</v>
      </c>
      <c r="B372" s="3">
        <f t="shared" si="10"/>
        <v>2014</v>
      </c>
      <c r="C372" s="3">
        <f t="shared" si="11"/>
        <v>4</v>
      </c>
      <c r="D372" t="s">
        <v>405</v>
      </c>
      <c r="E372" t="s">
        <v>10</v>
      </c>
      <c r="F372" t="s">
        <v>11</v>
      </c>
      <c r="G372" t="s">
        <v>63</v>
      </c>
      <c r="H372" t="s">
        <v>543</v>
      </c>
      <c r="I372" s="2">
        <v>149.35</v>
      </c>
      <c r="J372">
        <v>3</v>
      </c>
      <c r="K372" s="2">
        <v>50.41</v>
      </c>
    </row>
    <row r="373" spans="1:11" x14ac:dyDescent="0.3">
      <c r="A373" s="1">
        <v>41747</v>
      </c>
      <c r="B373" s="3">
        <f t="shared" si="10"/>
        <v>2014</v>
      </c>
      <c r="C373" s="3">
        <f t="shared" si="11"/>
        <v>4</v>
      </c>
      <c r="D373" t="s">
        <v>405</v>
      </c>
      <c r="E373" t="s">
        <v>10</v>
      </c>
      <c r="F373" t="s">
        <v>39</v>
      </c>
      <c r="G373" t="s">
        <v>52</v>
      </c>
      <c r="H373" t="s">
        <v>544</v>
      </c>
      <c r="I373" s="2">
        <v>227.98</v>
      </c>
      <c r="J373">
        <v>3</v>
      </c>
      <c r="K373" s="2">
        <v>28.5</v>
      </c>
    </row>
    <row r="374" spans="1:11" x14ac:dyDescent="0.3">
      <c r="A374" s="1">
        <v>41748</v>
      </c>
      <c r="B374" s="3">
        <f t="shared" si="10"/>
        <v>2014</v>
      </c>
      <c r="C374" s="3">
        <f t="shared" si="11"/>
        <v>4</v>
      </c>
      <c r="D374" t="s">
        <v>545</v>
      </c>
      <c r="E374" t="s">
        <v>27</v>
      </c>
      <c r="F374" t="s">
        <v>34</v>
      </c>
      <c r="G374" t="s">
        <v>47</v>
      </c>
      <c r="H374" t="s">
        <v>546</v>
      </c>
      <c r="I374" s="2">
        <v>76.14</v>
      </c>
      <c r="J374">
        <v>3</v>
      </c>
      <c r="K374" s="2">
        <v>26.65</v>
      </c>
    </row>
    <row r="375" spans="1:11" x14ac:dyDescent="0.3">
      <c r="A375" s="1">
        <v>41748</v>
      </c>
      <c r="B375" s="3">
        <f t="shared" si="10"/>
        <v>2014</v>
      </c>
      <c r="C375" s="3">
        <f t="shared" si="11"/>
        <v>4</v>
      </c>
      <c r="D375" t="s">
        <v>547</v>
      </c>
      <c r="E375" t="s">
        <v>55</v>
      </c>
      <c r="F375" t="s">
        <v>11</v>
      </c>
      <c r="G375" t="s">
        <v>20</v>
      </c>
      <c r="H375" t="s">
        <v>548</v>
      </c>
      <c r="I375" s="2">
        <v>58.05</v>
      </c>
      <c r="J375">
        <v>3</v>
      </c>
      <c r="K375" s="2">
        <v>26.7</v>
      </c>
    </row>
    <row r="376" spans="1:11" x14ac:dyDescent="0.3">
      <c r="A376" s="1">
        <v>41748</v>
      </c>
      <c r="B376" s="3">
        <f t="shared" si="10"/>
        <v>2014</v>
      </c>
      <c r="C376" s="3">
        <f t="shared" si="11"/>
        <v>4</v>
      </c>
      <c r="D376" t="s">
        <v>547</v>
      </c>
      <c r="E376" t="s">
        <v>55</v>
      </c>
      <c r="F376" t="s">
        <v>11</v>
      </c>
      <c r="G376" t="s">
        <v>12</v>
      </c>
      <c r="H376" t="s">
        <v>549</v>
      </c>
      <c r="I376" s="2">
        <v>71.28</v>
      </c>
      <c r="J376">
        <v>11</v>
      </c>
      <c r="K376" s="2">
        <v>34.21</v>
      </c>
    </row>
    <row r="377" spans="1:11" x14ac:dyDescent="0.3">
      <c r="A377" s="1">
        <v>41749</v>
      </c>
      <c r="B377" s="3">
        <f t="shared" si="10"/>
        <v>2014</v>
      </c>
      <c r="C377" s="3">
        <f t="shared" si="11"/>
        <v>4</v>
      </c>
      <c r="D377" t="s">
        <v>58</v>
      </c>
      <c r="E377" t="s">
        <v>10</v>
      </c>
      <c r="F377" t="s">
        <v>34</v>
      </c>
      <c r="G377" t="s">
        <v>145</v>
      </c>
      <c r="H377" t="s">
        <v>550</v>
      </c>
      <c r="I377" s="2">
        <v>744.1</v>
      </c>
      <c r="J377">
        <v>5</v>
      </c>
      <c r="K377" s="2">
        <v>-95.67</v>
      </c>
    </row>
    <row r="378" spans="1:11" x14ac:dyDescent="0.3">
      <c r="A378" s="1">
        <v>41749</v>
      </c>
      <c r="B378" s="3">
        <f t="shared" si="10"/>
        <v>2014</v>
      </c>
      <c r="C378" s="3">
        <f t="shared" si="11"/>
        <v>4</v>
      </c>
      <c r="D378" t="s">
        <v>58</v>
      </c>
      <c r="E378" t="s">
        <v>10</v>
      </c>
      <c r="F378" t="s">
        <v>11</v>
      </c>
      <c r="G378" t="s">
        <v>18</v>
      </c>
      <c r="H378" t="s">
        <v>551</v>
      </c>
      <c r="I378" s="2">
        <v>44.84</v>
      </c>
      <c r="J378">
        <v>5</v>
      </c>
      <c r="K378" s="2">
        <v>5.61</v>
      </c>
    </row>
    <row r="379" spans="1:11" x14ac:dyDescent="0.3">
      <c r="A379" s="1">
        <v>41749</v>
      </c>
      <c r="B379" s="3">
        <f t="shared" si="10"/>
        <v>2014</v>
      </c>
      <c r="C379" s="3">
        <f t="shared" si="11"/>
        <v>4</v>
      </c>
      <c r="D379" t="s">
        <v>58</v>
      </c>
      <c r="E379" t="s">
        <v>10</v>
      </c>
      <c r="F379" t="s">
        <v>34</v>
      </c>
      <c r="G379" t="s">
        <v>145</v>
      </c>
      <c r="H379" t="s">
        <v>504</v>
      </c>
      <c r="I379" s="2">
        <v>401.59</v>
      </c>
      <c r="J379">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v>4</v>
      </c>
      <c r="K380" s="2">
        <v>27.56</v>
      </c>
    </row>
    <row r="381" spans="1:11" x14ac:dyDescent="0.3">
      <c r="A381" s="1">
        <v>41750</v>
      </c>
      <c r="B381" s="3">
        <f t="shared" si="10"/>
        <v>2014</v>
      </c>
      <c r="C381" s="3">
        <f t="shared" si="11"/>
        <v>4</v>
      </c>
      <c r="D381" t="s">
        <v>554</v>
      </c>
      <c r="E381" t="s">
        <v>27</v>
      </c>
      <c r="F381" t="s">
        <v>11</v>
      </c>
      <c r="G381" t="s">
        <v>20</v>
      </c>
      <c r="H381" t="s">
        <v>555</v>
      </c>
      <c r="I381" s="2">
        <v>16.52</v>
      </c>
      <c r="J381">
        <v>5</v>
      </c>
      <c r="K381" s="2">
        <v>5.58</v>
      </c>
    </row>
    <row r="382" spans="1:11" x14ac:dyDescent="0.3">
      <c r="A382" s="1">
        <v>41750</v>
      </c>
      <c r="B382" s="3">
        <f t="shared" si="10"/>
        <v>2014</v>
      </c>
      <c r="C382" s="3">
        <f t="shared" si="11"/>
        <v>4</v>
      </c>
      <c r="D382" t="s">
        <v>556</v>
      </c>
      <c r="E382" t="s">
        <v>33</v>
      </c>
      <c r="F382" t="s">
        <v>11</v>
      </c>
      <c r="G382" t="s">
        <v>18</v>
      </c>
      <c r="H382" t="s">
        <v>557</v>
      </c>
      <c r="I382" s="2">
        <v>828.84</v>
      </c>
      <c r="J382">
        <v>6</v>
      </c>
      <c r="K382" s="2">
        <v>0</v>
      </c>
    </row>
    <row r="383" spans="1:11" x14ac:dyDescent="0.3">
      <c r="A383" s="1">
        <v>41751</v>
      </c>
      <c r="B383" s="3">
        <f t="shared" si="10"/>
        <v>2014</v>
      </c>
      <c r="C383" s="3">
        <f t="shared" si="11"/>
        <v>4</v>
      </c>
      <c r="D383" t="s">
        <v>558</v>
      </c>
      <c r="E383" t="s">
        <v>149</v>
      </c>
      <c r="F383" t="s">
        <v>11</v>
      </c>
      <c r="G383" t="s">
        <v>63</v>
      </c>
      <c r="H383" t="s">
        <v>64</v>
      </c>
      <c r="I383" s="2">
        <v>247.84</v>
      </c>
      <c r="J383">
        <v>8</v>
      </c>
      <c r="K383" s="2">
        <v>121.44</v>
      </c>
    </row>
    <row r="384" spans="1:11" x14ac:dyDescent="0.3">
      <c r="A384" s="1">
        <v>41751</v>
      </c>
      <c r="B384" s="3">
        <f t="shared" si="10"/>
        <v>2014</v>
      </c>
      <c r="C384" s="3">
        <f t="shared" si="11"/>
        <v>4</v>
      </c>
      <c r="D384" t="s">
        <v>558</v>
      </c>
      <c r="E384" t="s">
        <v>149</v>
      </c>
      <c r="F384" t="s">
        <v>11</v>
      </c>
      <c r="G384" t="s">
        <v>20</v>
      </c>
      <c r="H384" t="s">
        <v>559</v>
      </c>
      <c r="I384" s="2">
        <v>9.91</v>
      </c>
      <c r="J384">
        <v>3</v>
      </c>
      <c r="K384" s="2">
        <v>3.35</v>
      </c>
    </row>
    <row r="385" spans="1:11" x14ac:dyDescent="0.3">
      <c r="A385" s="1">
        <v>41752</v>
      </c>
      <c r="B385" s="3">
        <f t="shared" si="10"/>
        <v>2014</v>
      </c>
      <c r="C385" s="3">
        <f t="shared" si="11"/>
        <v>4</v>
      </c>
      <c r="D385" t="s">
        <v>560</v>
      </c>
      <c r="E385" t="s">
        <v>23</v>
      </c>
      <c r="F385" t="s">
        <v>11</v>
      </c>
      <c r="G385" t="s">
        <v>20</v>
      </c>
      <c r="H385" t="s">
        <v>561</v>
      </c>
      <c r="I385" s="2">
        <v>2.5</v>
      </c>
      <c r="J385">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v>2</v>
      </c>
      <c r="K386" s="2">
        <v>-12.06</v>
      </c>
    </row>
    <row r="387" spans="1:11" x14ac:dyDescent="0.3">
      <c r="A387" s="1">
        <v>41752</v>
      </c>
      <c r="B387" s="3">
        <f t="shared" si="12"/>
        <v>2014</v>
      </c>
      <c r="C387" s="3">
        <f t="shared" si="13"/>
        <v>4</v>
      </c>
      <c r="D387" t="s">
        <v>562</v>
      </c>
      <c r="E387" t="s">
        <v>78</v>
      </c>
      <c r="F387" t="s">
        <v>11</v>
      </c>
      <c r="G387" t="s">
        <v>20</v>
      </c>
      <c r="H387" t="s">
        <v>436</v>
      </c>
      <c r="I387" s="2">
        <v>7.49</v>
      </c>
      <c r="J387">
        <v>8</v>
      </c>
      <c r="K387" s="2">
        <v>-5.24</v>
      </c>
    </row>
    <row r="388" spans="1:11" x14ac:dyDescent="0.3">
      <c r="A388" s="1">
        <v>41752</v>
      </c>
      <c r="B388" s="3">
        <f t="shared" si="12"/>
        <v>2014</v>
      </c>
      <c r="C388" s="3">
        <f t="shared" si="13"/>
        <v>4</v>
      </c>
      <c r="D388" t="s">
        <v>562</v>
      </c>
      <c r="E388" t="s">
        <v>78</v>
      </c>
      <c r="F388" t="s">
        <v>34</v>
      </c>
      <c r="G388" t="s">
        <v>47</v>
      </c>
      <c r="H388" t="s">
        <v>563</v>
      </c>
      <c r="I388" s="2">
        <v>22.34</v>
      </c>
      <c r="J388">
        <v>4</v>
      </c>
      <c r="K388" s="2">
        <v>7.82</v>
      </c>
    </row>
    <row r="389" spans="1:11" x14ac:dyDescent="0.3">
      <c r="A389" s="1">
        <v>41752</v>
      </c>
      <c r="B389" s="3">
        <f t="shared" si="12"/>
        <v>2014</v>
      </c>
      <c r="C389" s="3">
        <f t="shared" si="13"/>
        <v>4</v>
      </c>
      <c r="D389" t="s">
        <v>180</v>
      </c>
      <c r="E389" t="s">
        <v>27</v>
      </c>
      <c r="F389" t="s">
        <v>11</v>
      </c>
      <c r="G389" t="s">
        <v>12</v>
      </c>
      <c r="H389" t="s">
        <v>264</v>
      </c>
      <c r="I389" s="2">
        <v>48.91</v>
      </c>
      <c r="J389">
        <v>1</v>
      </c>
      <c r="K389" s="2">
        <v>22.99</v>
      </c>
    </row>
    <row r="390" spans="1:11" x14ac:dyDescent="0.3">
      <c r="A390" s="1">
        <v>41754</v>
      </c>
      <c r="B390" s="3">
        <f t="shared" si="12"/>
        <v>2014</v>
      </c>
      <c r="C390" s="3">
        <f t="shared" si="13"/>
        <v>4</v>
      </c>
      <c r="D390" t="s">
        <v>564</v>
      </c>
      <c r="E390" t="s">
        <v>10</v>
      </c>
      <c r="F390" t="s">
        <v>11</v>
      </c>
      <c r="G390" t="s">
        <v>12</v>
      </c>
      <c r="H390" t="s">
        <v>565</v>
      </c>
      <c r="I390" s="2">
        <v>10.37</v>
      </c>
      <c r="J390">
        <v>2</v>
      </c>
      <c r="K390" s="2">
        <v>3.63</v>
      </c>
    </row>
    <row r="391" spans="1:11" x14ac:dyDescent="0.3">
      <c r="A391" s="1">
        <v>41754</v>
      </c>
      <c r="B391" s="3">
        <f t="shared" si="12"/>
        <v>2014</v>
      </c>
      <c r="C391" s="3">
        <f t="shared" si="13"/>
        <v>4</v>
      </c>
      <c r="D391" t="s">
        <v>564</v>
      </c>
      <c r="E391" t="s">
        <v>10</v>
      </c>
      <c r="F391" t="s">
        <v>11</v>
      </c>
      <c r="G391" t="s">
        <v>24</v>
      </c>
      <c r="H391" t="s">
        <v>566</v>
      </c>
      <c r="I391" s="2">
        <v>6.24</v>
      </c>
      <c r="J391">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v>3</v>
      </c>
      <c r="K396" s="2">
        <v>23.03</v>
      </c>
    </row>
    <row r="397" spans="1:11" x14ac:dyDescent="0.3">
      <c r="A397" s="1">
        <v>41755</v>
      </c>
      <c r="B397" s="3">
        <f t="shared" si="12"/>
        <v>2014</v>
      </c>
      <c r="C397" s="3">
        <f t="shared" si="13"/>
        <v>4</v>
      </c>
      <c r="D397" t="s">
        <v>573</v>
      </c>
      <c r="E397" t="s">
        <v>27</v>
      </c>
      <c r="F397" t="s">
        <v>11</v>
      </c>
      <c r="G397" t="s">
        <v>20</v>
      </c>
      <c r="H397" t="s">
        <v>575</v>
      </c>
      <c r="I397" s="2">
        <v>18.29</v>
      </c>
      <c r="J397">
        <v>6</v>
      </c>
      <c r="K397" s="2">
        <v>5.72</v>
      </c>
    </row>
    <row r="398" spans="1:11" x14ac:dyDescent="0.3">
      <c r="A398" s="1">
        <v>41755</v>
      </c>
      <c r="B398" s="3">
        <f t="shared" si="12"/>
        <v>2014</v>
      </c>
      <c r="C398" s="3">
        <f t="shared" si="13"/>
        <v>4</v>
      </c>
      <c r="D398" t="s">
        <v>576</v>
      </c>
      <c r="E398" t="s">
        <v>27</v>
      </c>
      <c r="F398" t="s">
        <v>11</v>
      </c>
      <c r="G398" t="s">
        <v>24</v>
      </c>
      <c r="H398" t="s">
        <v>577</v>
      </c>
      <c r="I398" s="2">
        <v>21.4</v>
      </c>
      <c r="J398">
        <v>5</v>
      </c>
      <c r="K398" s="2">
        <v>6.21</v>
      </c>
    </row>
    <row r="399" spans="1:11" x14ac:dyDescent="0.3">
      <c r="A399" s="1">
        <v>41755</v>
      </c>
      <c r="B399" s="3">
        <f t="shared" si="12"/>
        <v>2014</v>
      </c>
      <c r="C399" s="3">
        <f t="shared" si="13"/>
        <v>4</v>
      </c>
      <c r="D399" t="s">
        <v>576</v>
      </c>
      <c r="E399" t="s">
        <v>27</v>
      </c>
      <c r="F399" t="s">
        <v>11</v>
      </c>
      <c r="G399" t="s">
        <v>16</v>
      </c>
      <c r="H399" t="s">
        <v>250</v>
      </c>
      <c r="I399" s="2">
        <v>12.6</v>
      </c>
      <c r="J399">
        <v>2</v>
      </c>
      <c r="K399" s="2">
        <v>5.8</v>
      </c>
    </row>
    <row r="400" spans="1:11" x14ac:dyDescent="0.3">
      <c r="A400" s="1">
        <v>41757</v>
      </c>
      <c r="B400" s="3">
        <f t="shared" si="12"/>
        <v>2014</v>
      </c>
      <c r="C400" s="3">
        <f t="shared" si="13"/>
        <v>4</v>
      </c>
      <c r="D400" t="s">
        <v>578</v>
      </c>
      <c r="E400" t="s">
        <v>531</v>
      </c>
      <c r="F400" t="s">
        <v>11</v>
      </c>
      <c r="G400" t="s">
        <v>20</v>
      </c>
      <c r="H400" t="s">
        <v>579</v>
      </c>
      <c r="I400" s="2">
        <v>20.86</v>
      </c>
      <c r="J400">
        <v>2</v>
      </c>
      <c r="K400" s="2">
        <v>9.39</v>
      </c>
    </row>
    <row r="401" spans="1:11" x14ac:dyDescent="0.3">
      <c r="A401" s="1">
        <v>41757</v>
      </c>
      <c r="B401" s="3">
        <f t="shared" si="12"/>
        <v>2014</v>
      </c>
      <c r="C401" s="3">
        <f t="shared" si="13"/>
        <v>4</v>
      </c>
      <c r="D401" t="s">
        <v>578</v>
      </c>
      <c r="E401" t="s">
        <v>531</v>
      </c>
      <c r="F401" t="s">
        <v>11</v>
      </c>
      <c r="G401" t="s">
        <v>18</v>
      </c>
      <c r="H401" t="s">
        <v>580</v>
      </c>
      <c r="I401" s="2">
        <v>497.61</v>
      </c>
      <c r="J401">
        <v>9</v>
      </c>
      <c r="K401" s="2">
        <v>129.38</v>
      </c>
    </row>
    <row r="402" spans="1:11" x14ac:dyDescent="0.3">
      <c r="A402" s="1">
        <v>41757</v>
      </c>
      <c r="B402" s="3">
        <f t="shared" si="12"/>
        <v>2014</v>
      </c>
      <c r="C402" s="3">
        <f t="shared" si="13"/>
        <v>4</v>
      </c>
      <c r="D402" t="s">
        <v>578</v>
      </c>
      <c r="E402" t="s">
        <v>531</v>
      </c>
      <c r="F402" t="s">
        <v>11</v>
      </c>
      <c r="G402" t="s">
        <v>24</v>
      </c>
      <c r="H402" t="s">
        <v>581</v>
      </c>
      <c r="I402" s="2">
        <v>5.34</v>
      </c>
      <c r="J402">
        <v>2</v>
      </c>
      <c r="K402" s="2">
        <v>1.5</v>
      </c>
    </row>
    <row r="403" spans="1:11" x14ac:dyDescent="0.3">
      <c r="A403" s="1">
        <v>41757</v>
      </c>
      <c r="B403" s="3">
        <f t="shared" si="12"/>
        <v>2014</v>
      </c>
      <c r="C403" s="3">
        <f t="shared" si="13"/>
        <v>4</v>
      </c>
      <c r="D403" t="s">
        <v>578</v>
      </c>
      <c r="E403" t="s">
        <v>531</v>
      </c>
      <c r="F403" t="s">
        <v>11</v>
      </c>
      <c r="G403" t="s">
        <v>16</v>
      </c>
      <c r="H403" t="s">
        <v>582</v>
      </c>
      <c r="I403" s="2">
        <v>3.15</v>
      </c>
      <c r="J403">
        <v>1</v>
      </c>
      <c r="K403" s="2">
        <v>1.51</v>
      </c>
    </row>
    <row r="404" spans="1:11" x14ac:dyDescent="0.3">
      <c r="A404" s="1">
        <v>41757</v>
      </c>
      <c r="B404" s="3">
        <f t="shared" si="12"/>
        <v>2014</v>
      </c>
      <c r="C404" s="3">
        <f t="shared" si="13"/>
        <v>4</v>
      </c>
      <c r="D404" t="s">
        <v>583</v>
      </c>
      <c r="E404" t="s">
        <v>78</v>
      </c>
      <c r="F404" t="s">
        <v>11</v>
      </c>
      <c r="G404" t="s">
        <v>16</v>
      </c>
      <c r="H404" t="s">
        <v>584</v>
      </c>
      <c r="I404" s="2">
        <v>6.91</v>
      </c>
      <c r="J404">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v>2</v>
      </c>
      <c r="K408" s="2">
        <v>57.59</v>
      </c>
    </row>
    <row r="409" spans="1:11" x14ac:dyDescent="0.3">
      <c r="A409" s="1">
        <v>41758</v>
      </c>
      <c r="B409" s="3">
        <f t="shared" si="12"/>
        <v>2014</v>
      </c>
      <c r="C409" s="3">
        <f t="shared" si="13"/>
        <v>4</v>
      </c>
      <c r="D409" t="s">
        <v>590</v>
      </c>
      <c r="E409" t="s">
        <v>149</v>
      </c>
      <c r="F409" t="s">
        <v>34</v>
      </c>
      <c r="G409" t="s">
        <v>47</v>
      </c>
      <c r="H409" t="s">
        <v>591</v>
      </c>
      <c r="I409" s="2">
        <v>17.46</v>
      </c>
      <c r="J409">
        <v>2</v>
      </c>
      <c r="K409" s="2">
        <v>5.94</v>
      </c>
    </row>
    <row r="410" spans="1:11" x14ac:dyDescent="0.3">
      <c r="A410" s="1">
        <v>41758</v>
      </c>
      <c r="B410" s="3">
        <f t="shared" si="12"/>
        <v>2014</v>
      </c>
      <c r="C410" s="3">
        <f t="shared" si="13"/>
        <v>4</v>
      </c>
      <c r="D410" t="s">
        <v>592</v>
      </c>
      <c r="E410" t="s">
        <v>62</v>
      </c>
      <c r="F410" t="s">
        <v>34</v>
      </c>
      <c r="G410" t="s">
        <v>35</v>
      </c>
      <c r="H410" t="s">
        <v>416</v>
      </c>
      <c r="I410" s="2">
        <v>51.96</v>
      </c>
      <c r="J410">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v>2</v>
      </c>
      <c r="K412" s="2">
        <v>70.2</v>
      </c>
    </row>
    <row r="413" spans="1:11" x14ac:dyDescent="0.3">
      <c r="A413" s="1">
        <v>41758</v>
      </c>
      <c r="B413" s="3">
        <f t="shared" si="12"/>
        <v>2014</v>
      </c>
      <c r="C413" s="3">
        <f t="shared" si="13"/>
        <v>4</v>
      </c>
      <c r="D413" t="s">
        <v>593</v>
      </c>
      <c r="E413" t="s">
        <v>120</v>
      </c>
      <c r="F413" t="s">
        <v>11</v>
      </c>
      <c r="G413" t="s">
        <v>18</v>
      </c>
      <c r="H413" t="s">
        <v>595</v>
      </c>
      <c r="I413" s="2">
        <v>99.92</v>
      </c>
      <c r="J413">
        <v>5</v>
      </c>
      <c r="K413" s="2">
        <v>-1.25</v>
      </c>
    </row>
    <row r="414" spans="1:11" x14ac:dyDescent="0.3">
      <c r="A414" s="1">
        <v>41758</v>
      </c>
      <c r="B414" s="3">
        <f t="shared" si="12"/>
        <v>2014</v>
      </c>
      <c r="C414" s="3">
        <f t="shared" si="13"/>
        <v>4</v>
      </c>
      <c r="D414" t="s">
        <v>596</v>
      </c>
      <c r="E414" t="s">
        <v>59</v>
      </c>
      <c r="F414" t="s">
        <v>39</v>
      </c>
      <c r="G414" t="s">
        <v>40</v>
      </c>
      <c r="H414" t="s">
        <v>597</v>
      </c>
      <c r="I414" s="2">
        <v>19.98</v>
      </c>
      <c r="J414">
        <v>2</v>
      </c>
      <c r="K414" s="2">
        <v>5.19</v>
      </c>
    </row>
    <row r="415" spans="1:11" x14ac:dyDescent="0.3">
      <c r="A415" s="1">
        <v>41759</v>
      </c>
      <c r="B415" s="3">
        <f t="shared" si="12"/>
        <v>2014</v>
      </c>
      <c r="C415" s="3">
        <f t="shared" si="13"/>
        <v>4</v>
      </c>
      <c r="D415" t="s">
        <v>217</v>
      </c>
      <c r="E415" t="s">
        <v>329</v>
      </c>
      <c r="F415" t="s">
        <v>39</v>
      </c>
      <c r="G415" t="s">
        <v>52</v>
      </c>
      <c r="H415" t="s">
        <v>598</v>
      </c>
      <c r="I415" s="2">
        <v>47.79</v>
      </c>
      <c r="J415">
        <v>3</v>
      </c>
      <c r="K415" s="2">
        <v>16.25</v>
      </c>
    </row>
    <row r="416" spans="1:11" x14ac:dyDescent="0.3">
      <c r="A416" s="1">
        <v>41759</v>
      </c>
      <c r="B416" s="3">
        <f t="shared" si="12"/>
        <v>2014</v>
      </c>
      <c r="C416" s="3">
        <f t="shared" si="13"/>
        <v>4</v>
      </c>
      <c r="D416" t="s">
        <v>599</v>
      </c>
      <c r="E416" t="s">
        <v>33</v>
      </c>
      <c r="F416" t="s">
        <v>11</v>
      </c>
      <c r="G416" t="s">
        <v>24</v>
      </c>
      <c r="H416" t="s">
        <v>600</v>
      </c>
      <c r="I416" s="2">
        <v>174.95</v>
      </c>
      <c r="J416">
        <v>5</v>
      </c>
      <c r="K416" s="2">
        <v>45.49</v>
      </c>
    </row>
    <row r="417" spans="1:11" x14ac:dyDescent="0.3">
      <c r="A417" s="1">
        <v>41759</v>
      </c>
      <c r="B417" s="3">
        <f t="shared" si="12"/>
        <v>2014</v>
      </c>
      <c r="C417" s="3">
        <f t="shared" si="13"/>
        <v>4</v>
      </c>
      <c r="D417" t="s">
        <v>599</v>
      </c>
      <c r="E417" t="s">
        <v>33</v>
      </c>
      <c r="F417" t="s">
        <v>11</v>
      </c>
      <c r="G417" t="s">
        <v>18</v>
      </c>
      <c r="H417" t="s">
        <v>374</v>
      </c>
      <c r="I417" s="2">
        <v>826</v>
      </c>
      <c r="J417">
        <v>5</v>
      </c>
      <c r="K417" s="2">
        <v>214.76</v>
      </c>
    </row>
    <row r="418" spans="1:11" x14ac:dyDescent="0.3">
      <c r="A418" s="1">
        <v>41761</v>
      </c>
      <c r="B418" s="3">
        <f t="shared" si="12"/>
        <v>2014</v>
      </c>
      <c r="C418" s="3">
        <f t="shared" si="13"/>
        <v>5</v>
      </c>
      <c r="D418" t="s">
        <v>601</v>
      </c>
      <c r="E418" t="s">
        <v>78</v>
      </c>
      <c r="F418" t="s">
        <v>11</v>
      </c>
      <c r="G418" t="s">
        <v>92</v>
      </c>
      <c r="H418" t="s">
        <v>333</v>
      </c>
      <c r="I418" s="2">
        <v>26.14</v>
      </c>
      <c r="J418">
        <v>3</v>
      </c>
      <c r="K418" s="2">
        <v>1.96</v>
      </c>
    </row>
    <row r="419" spans="1:11" x14ac:dyDescent="0.3">
      <c r="A419" s="1">
        <v>41761</v>
      </c>
      <c r="B419" s="3">
        <f t="shared" si="12"/>
        <v>2014</v>
      </c>
      <c r="C419" s="3">
        <f t="shared" si="13"/>
        <v>5</v>
      </c>
      <c r="D419" t="s">
        <v>602</v>
      </c>
      <c r="E419" t="s">
        <v>123</v>
      </c>
      <c r="F419" t="s">
        <v>39</v>
      </c>
      <c r="G419" t="s">
        <v>603</v>
      </c>
      <c r="H419" t="s">
        <v>604</v>
      </c>
      <c r="I419" s="2">
        <v>479.98</v>
      </c>
      <c r="J419">
        <v>2</v>
      </c>
      <c r="K419" s="2">
        <v>90</v>
      </c>
    </row>
    <row r="420" spans="1:11" x14ac:dyDescent="0.3">
      <c r="A420" s="1">
        <v>41762</v>
      </c>
      <c r="B420" s="3">
        <f t="shared" si="12"/>
        <v>2014</v>
      </c>
      <c r="C420" s="3">
        <f t="shared" si="13"/>
        <v>5</v>
      </c>
      <c r="D420" t="s">
        <v>605</v>
      </c>
      <c r="E420" t="s">
        <v>157</v>
      </c>
      <c r="F420" t="s">
        <v>11</v>
      </c>
      <c r="G420" t="s">
        <v>16</v>
      </c>
      <c r="H420" t="s">
        <v>606</v>
      </c>
      <c r="I420" s="2">
        <v>21.56</v>
      </c>
      <c r="J420">
        <v>7</v>
      </c>
      <c r="K420" s="2">
        <v>10.35</v>
      </c>
    </row>
    <row r="421" spans="1:11" x14ac:dyDescent="0.3">
      <c r="A421" s="1">
        <v>41762</v>
      </c>
      <c r="B421" s="3">
        <f t="shared" si="12"/>
        <v>2014</v>
      </c>
      <c r="C421" s="3">
        <f t="shared" si="13"/>
        <v>5</v>
      </c>
      <c r="D421" t="s">
        <v>607</v>
      </c>
      <c r="E421" t="s">
        <v>149</v>
      </c>
      <c r="F421" t="s">
        <v>11</v>
      </c>
      <c r="G421" t="s">
        <v>20</v>
      </c>
      <c r="H421" t="s">
        <v>608</v>
      </c>
      <c r="I421" s="2">
        <v>40.18</v>
      </c>
      <c r="J421">
        <v>3</v>
      </c>
      <c r="K421" s="2">
        <v>14.56</v>
      </c>
    </row>
    <row r="422" spans="1:11" x14ac:dyDescent="0.3">
      <c r="A422" s="1">
        <v>41762</v>
      </c>
      <c r="B422" s="3">
        <f t="shared" si="12"/>
        <v>2014</v>
      </c>
      <c r="C422" s="3">
        <f t="shared" si="13"/>
        <v>5</v>
      </c>
      <c r="D422" t="s">
        <v>607</v>
      </c>
      <c r="E422" t="s">
        <v>149</v>
      </c>
      <c r="F422" t="s">
        <v>11</v>
      </c>
      <c r="G422" t="s">
        <v>20</v>
      </c>
      <c r="H422" t="s">
        <v>609</v>
      </c>
      <c r="I422" s="2">
        <v>10.9</v>
      </c>
      <c r="J422">
        <v>3</v>
      </c>
      <c r="K422" s="2">
        <v>3.95</v>
      </c>
    </row>
    <row r="423" spans="1:11" x14ac:dyDescent="0.3">
      <c r="A423" s="1">
        <v>41763</v>
      </c>
      <c r="B423" s="3">
        <f t="shared" si="12"/>
        <v>2014</v>
      </c>
      <c r="C423" s="3">
        <f t="shared" si="13"/>
        <v>5</v>
      </c>
      <c r="D423" t="s">
        <v>610</v>
      </c>
      <c r="E423" t="s">
        <v>110</v>
      </c>
      <c r="F423" t="s">
        <v>11</v>
      </c>
      <c r="G423" t="s">
        <v>20</v>
      </c>
      <c r="H423" t="s">
        <v>611</v>
      </c>
      <c r="I423" s="2">
        <v>46.8</v>
      </c>
      <c r="J423">
        <v>4</v>
      </c>
      <c r="K423" s="2">
        <v>21.06</v>
      </c>
    </row>
    <row r="424" spans="1:11" x14ac:dyDescent="0.3">
      <c r="A424" s="1">
        <v>41763</v>
      </c>
      <c r="B424" s="3">
        <f t="shared" si="12"/>
        <v>2014</v>
      </c>
      <c r="C424" s="3">
        <f t="shared" si="13"/>
        <v>5</v>
      </c>
      <c r="D424" t="s">
        <v>612</v>
      </c>
      <c r="E424" t="s">
        <v>613</v>
      </c>
      <c r="F424" t="s">
        <v>34</v>
      </c>
      <c r="G424" t="s">
        <v>47</v>
      </c>
      <c r="H424" t="s">
        <v>365</v>
      </c>
      <c r="I424" s="2">
        <v>27.46</v>
      </c>
      <c r="J424">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v>2</v>
      </c>
      <c r="K425" s="2">
        <v>2.84</v>
      </c>
    </row>
    <row r="426" spans="1:11" x14ac:dyDescent="0.3">
      <c r="A426" s="1">
        <v>41763</v>
      </c>
      <c r="B426" s="3">
        <f t="shared" si="12"/>
        <v>2014</v>
      </c>
      <c r="C426" s="3">
        <f t="shared" si="13"/>
        <v>5</v>
      </c>
      <c r="D426" t="s">
        <v>417</v>
      </c>
      <c r="E426" t="s">
        <v>10</v>
      </c>
      <c r="F426" t="s">
        <v>11</v>
      </c>
      <c r="G426" t="s">
        <v>43</v>
      </c>
      <c r="H426" t="s">
        <v>614</v>
      </c>
      <c r="I426" s="2">
        <v>5.47</v>
      </c>
      <c r="J426">
        <v>6</v>
      </c>
      <c r="K426" s="2">
        <v>1.85</v>
      </c>
    </row>
    <row r="427" spans="1:11" x14ac:dyDescent="0.3">
      <c r="A427" s="1">
        <v>41763</v>
      </c>
      <c r="B427" s="3">
        <f t="shared" si="12"/>
        <v>2014</v>
      </c>
      <c r="C427" s="3">
        <f t="shared" si="13"/>
        <v>5</v>
      </c>
      <c r="D427" t="s">
        <v>615</v>
      </c>
      <c r="E427" t="s">
        <v>164</v>
      </c>
      <c r="F427" t="s">
        <v>34</v>
      </c>
      <c r="G427" t="s">
        <v>47</v>
      </c>
      <c r="H427" t="s">
        <v>616</v>
      </c>
      <c r="I427" s="2">
        <v>12.18</v>
      </c>
      <c r="J427">
        <v>7</v>
      </c>
      <c r="K427" s="2">
        <v>3.9</v>
      </c>
    </row>
    <row r="428" spans="1:11" x14ac:dyDescent="0.3">
      <c r="A428" s="1">
        <v>41763</v>
      </c>
      <c r="B428" s="3">
        <f t="shared" si="12"/>
        <v>2014</v>
      </c>
      <c r="C428" s="3">
        <f t="shared" si="13"/>
        <v>5</v>
      </c>
      <c r="D428" t="s">
        <v>615</v>
      </c>
      <c r="E428" t="s">
        <v>164</v>
      </c>
      <c r="F428" t="s">
        <v>11</v>
      </c>
      <c r="G428" t="s">
        <v>92</v>
      </c>
      <c r="H428" t="s">
        <v>617</v>
      </c>
      <c r="I428" s="2">
        <v>57.68</v>
      </c>
      <c r="J428">
        <v>4</v>
      </c>
      <c r="K428" s="2">
        <v>19.03</v>
      </c>
    </row>
    <row r="429" spans="1:11" x14ac:dyDescent="0.3">
      <c r="A429" s="1">
        <v>41764</v>
      </c>
      <c r="B429" s="3">
        <f t="shared" si="12"/>
        <v>2014</v>
      </c>
      <c r="C429" s="3">
        <f t="shared" si="13"/>
        <v>5</v>
      </c>
      <c r="D429" t="s">
        <v>618</v>
      </c>
      <c r="E429" t="s">
        <v>33</v>
      </c>
      <c r="F429" t="s">
        <v>11</v>
      </c>
      <c r="G429" t="s">
        <v>12</v>
      </c>
      <c r="H429" t="s">
        <v>619</v>
      </c>
      <c r="I429" s="2">
        <v>9.42</v>
      </c>
      <c r="J429">
        <v>3</v>
      </c>
      <c r="K429" s="2">
        <v>4.24</v>
      </c>
    </row>
    <row r="430" spans="1:11" x14ac:dyDescent="0.3">
      <c r="A430" s="1">
        <v>41764</v>
      </c>
      <c r="B430" s="3">
        <f t="shared" si="12"/>
        <v>2014</v>
      </c>
      <c r="C430" s="3">
        <f t="shared" si="13"/>
        <v>5</v>
      </c>
      <c r="D430" t="s">
        <v>618</v>
      </c>
      <c r="E430" t="s">
        <v>33</v>
      </c>
      <c r="F430" t="s">
        <v>11</v>
      </c>
      <c r="G430" t="s">
        <v>24</v>
      </c>
      <c r="H430" t="s">
        <v>620</v>
      </c>
      <c r="I430" s="2">
        <v>6.56</v>
      </c>
      <c r="J430">
        <v>2</v>
      </c>
      <c r="K430" s="2">
        <v>1.9</v>
      </c>
    </row>
    <row r="431" spans="1:11" x14ac:dyDescent="0.3">
      <c r="A431" s="1">
        <v>41764</v>
      </c>
      <c r="B431" s="3">
        <f t="shared" si="12"/>
        <v>2014</v>
      </c>
      <c r="C431" s="3">
        <f t="shared" si="13"/>
        <v>5</v>
      </c>
      <c r="D431" t="s">
        <v>618</v>
      </c>
      <c r="E431" t="s">
        <v>33</v>
      </c>
      <c r="F431" t="s">
        <v>11</v>
      </c>
      <c r="G431" t="s">
        <v>12</v>
      </c>
      <c r="H431" t="s">
        <v>621</v>
      </c>
      <c r="I431" s="2">
        <v>24.56</v>
      </c>
      <c r="J431">
        <v>2</v>
      </c>
      <c r="K431" s="2">
        <v>11.54</v>
      </c>
    </row>
    <row r="432" spans="1:11" x14ac:dyDescent="0.3">
      <c r="A432" s="1">
        <v>41764</v>
      </c>
      <c r="B432" s="3">
        <f t="shared" si="12"/>
        <v>2014</v>
      </c>
      <c r="C432" s="3">
        <f t="shared" si="13"/>
        <v>5</v>
      </c>
      <c r="D432" t="s">
        <v>622</v>
      </c>
      <c r="E432" t="s">
        <v>10</v>
      </c>
      <c r="F432" t="s">
        <v>34</v>
      </c>
      <c r="G432" t="s">
        <v>35</v>
      </c>
      <c r="H432" t="s">
        <v>187</v>
      </c>
      <c r="I432" s="2">
        <v>127.87</v>
      </c>
      <c r="J432">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v>2</v>
      </c>
      <c r="K433" s="2">
        <v>3.96</v>
      </c>
    </row>
    <row r="434" spans="1:11" x14ac:dyDescent="0.3">
      <c r="A434" s="1">
        <v>41764</v>
      </c>
      <c r="B434" s="3">
        <f t="shared" si="12"/>
        <v>2014</v>
      </c>
      <c r="C434" s="3">
        <f t="shared" si="13"/>
        <v>5</v>
      </c>
      <c r="D434" t="s">
        <v>624</v>
      </c>
      <c r="E434" t="s">
        <v>55</v>
      </c>
      <c r="F434" t="s">
        <v>11</v>
      </c>
      <c r="G434" t="s">
        <v>20</v>
      </c>
      <c r="H434" t="s">
        <v>118</v>
      </c>
      <c r="I434" s="2">
        <v>11.88</v>
      </c>
      <c r="J434">
        <v>2</v>
      </c>
      <c r="K434" s="2">
        <v>5.35</v>
      </c>
    </row>
    <row r="435" spans="1:11" x14ac:dyDescent="0.3">
      <c r="A435" s="1">
        <v>41764</v>
      </c>
      <c r="B435" s="3">
        <f t="shared" si="12"/>
        <v>2014</v>
      </c>
      <c r="C435" s="3">
        <f t="shared" si="13"/>
        <v>5</v>
      </c>
      <c r="D435" t="s">
        <v>624</v>
      </c>
      <c r="E435" t="s">
        <v>55</v>
      </c>
      <c r="F435" t="s">
        <v>11</v>
      </c>
      <c r="G435" t="s">
        <v>12</v>
      </c>
      <c r="H435" t="s">
        <v>625</v>
      </c>
      <c r="I435" s="2">
        <v>35.44</v>
      </c>
      <c r="J435">
        <v>1</v>
      </c>
      <c r="K435" s="2">
        <v>16.66</v>
      </c>
    </row>
    <row r="436" spans="1:11" x14ac:dyDescent="0.3">
      <c r="A436" s="1">
        <v>41765</v>
      </c>
      <c r="B436" s="3">
        <f t="shared" si="12"/>
        <v>2014</v>
      </c>
      <c r="C436" s="3">
        <f t="shared" si="13"/>
        <v>5</v>
      </c>
      <c r="D436" t="s">
        <v>626</v>
      </c>
      <c r="E436" t="s">
        <v>27</v>
      </c>
      <c r="F436" t="s">
        <v>11</v>
      </c>
      <c r="G436" t="s">
        <v>20</v>
      </c>
      <c r="H436" t="s">
        <v>627</v>
      </c>
      <c r="I436" s="2">
        <v>140.74</v>
      </c>
      <c r="J436">
        <v>8</v>
      </c>
      <c r="K436" s="2">
        <v>52.78</v>
      </c>
    </row>
    <row r="437" spans="1:11" x14ac:dyDescent="0.3">
      <c r="A437" s="1">
        <v>41765</v>
      </c>
      <c r="B437" s="3">
        <f t="shared" si="12"/>
        <v>2014</v>
      </c>
      <c r="C437" s="3">
        <f t="shared" si="13"/>
        <v>5</v>
      </c>
      <c r="D437" t="s">
        <v>628</v>
      </c>
      <c r="E437" t="s">
        <v>27</v>
      </c>
      <c r="F437" t="s">
        <v>11</v>
      </c>
      <c r="G437" t="s">
        <v>16</v>
      </c>
      <c r="H437" t="s">
        <v>221</v>
      </c>
      <c r="I437" s="2">
        <v>5.78</v>
      </c>
      <c r="J437">
        <v>2</v>
      </c>
      <c r="K437" s="2">
        <v>2.72</v>
      </c>
    </row>
    <row r="438" spans="1:11" x14ac:dyDescent="0.3">
      <c r="A438" s="1">
        <v>41765</v>
      </c>
      <c r="B438" s="3">
        <f t="shared" si="12"/>
        <v>2014</v>
      </c>
      <c r="C438" s="3">
        <f t="shared" si="13"/>
        <v>5</v>
      </c>
      <c r="D438" t="s">
        <v>628</v>
      </c>
      <c r="E438" t="s">
        <v>27</v>
      </c>
      <c r="F438" t="s">
        <v>11</v>
      </c>
      <c r="G438" t="s">
        <v>24</v>
      </c>
      <c r="H438" t="s">
        <v>629</v>
      </c>
      <c r="I438" s="2">
        <v>107.94</v>
      </c>
      <c r="J438">
        <v>6</v>
      </c>
      <c r="K438" s="2">
        <v>30.22</v>
      </c>
    </row>
    <row r="439" spans="1:11" x14ac:dyDescent="0.3">
      <c r="A439" s="1">
        <v>41766</v>
      </c>
      <c r="B439" s="3">
        <f t="shared" si="12"/>
        <v>2014</v>
      </c>
      <c r="C439" s="3">
        <f t="shared" si="13"/>
        <v>5</v>
      </c>
      <c r="D439" t="s">
        <v>630</v>
      </c>
      <c r="E439" t="s">
        <v>434</v>
      </c>
      <c r="F439" t="s">
        <v>11</v>
      </c>
      <c r="G439" t="s">
        <v>20</v>
      </c>
      <c r="H439" t="s">
        <v>631</v>
      </c>
      <c r="I439" s="2">
        <v>16.14</v>
      </c>
      <c r="J439">
        <v>3</v>
      </c>
      <c r="K439" s="2">
        <v>7.91</v>
      </c>
    </row>
    <row r="440" spans="1:11" x14ac:dyDescent="0.3">
      <c r="A440" s="1">
        <v>41766</v>
      </c>
      <c r="B440" s="3">
        <f t="shared" si="12"/>
        <v>2014</v>
      </c>
      <c r="C440" s="3">
        <f t="shared" si="13"/>
        <v>5</v>
      </c>
      <c r="D440" t="s">
        <v>630</v>
      </c>
      <c r="E440" t="s">
        <v>434</v>
      </c>
      <c r="F440" t="s">
        <v>34</v>
      </c>
      <c r="G440" t="s">
        <v>145</v>
      </c>
      <c r="H440" t="s">
        <v>146</v>
      </c>
      <c r="I440" s="2">
        <v>194.25</v>
      </c>
      <c r="J440">
        <v>2</v>
      </c>
      <c r="K440" s="2">
        <v>-38.85</v>
      </c>
    </row>
    <row r="441" spans="1:11" x14ac:dyDescent="0.3">
      <c r="A441" s="1">
        <v>41766</v>
      </c>
      <c r="B441" s="3">
        <f t="shared" si="12"/>
        <v>2014</v>
      </c>
      <c r="C441" s="3">
        <f t="shared" si="13"/>
        <v>5</v>
      </c>
      <c r="D441" t="s">
        <v>630</v>
      </c>
      <c r="E441" t="s">
        <v>434</v>
      </c>
      <c r="F441" t="s">
        <v>11</v>
      </c>
      <c r="G441" t="s">
        <v>24</v>
      </c>
      <c r="H441" t="s">
        <v>632</v>
      </c>
      <c r="I441" s="2">
        <v>8.64</v>
      </c>
      <c r="J441">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v>4</v>
      </c>
      <c r="K442" s="2">
        <v>244.25</v>
      </c>
    </row>
    <row r="443" spans="1:11" x14ac:dyDescent="0.3">
      <c r="A443" s="1">
        <v>41767</v>
      </c>
      <c r="B443" s="3">
        <f t="shared" si="12"/>
        <v>2014</v>
      </c>
      <c r="C443" s="3">
        <f t="shared" si="13"/>
        <v>5</v>
      </c>
      <c r="D443" t="s">
        <v>277</v>
      </c>
      <c r="E443" t="s">
        <v>23</v>
      </c>
      <c r="F443" t="s">
        <v>39</v>
      </c>
      <c r="G443" t="s">
        <v>603</v>
      </c>
      <c r="H443" t="s">
        <v>634</v>
      </c>
      <c r="I443" s="2">
        <v>1799.97</v>
      </c>
      <c r="J443">
        <v>5</v>
      </c>
      <c r="K443" s="2">
        <v>240</v>
      </c>
    </row>
    <row r="444" spans="1:11" x14ac:dyDescent="0.3">
      <c r="A444" s="1">
        <v>41768</v>
      </c>
      <c r="B444" s="3">
        <f t="shared" si="12"/>
        <v>2014</v>
      </c>
      <c r="C444" s="3">
        <f t="shared" si="13"/>
        <v>5</v>
      </c>
      <c r="D444" t="s">
        <v>635</v>
      </c>
      <c r="E444" t="s">
        <v>27</v>
      </c>
      <c r="F444" t="s">
        <v>39</v>
      </c>
      <c r="G444" t="s">
        <v>52</v>
      </c>
      <c r="H444" t="s">
        <v>477</v>
      </c>
      <c r="I444" s="2">
        <v>67.8</v>
      </c>
      <c r="J444">
        <v>4</v>
      </c>
      <c r="K444" s="2">
        <v>4.07</v>
      </c>
    </row>
    <row r="445" spans="1:11" x14ac:dyDescent="0.3">
      <c r="A445" s="1">
        <v>41768</v>
      </c>
      <c r="B445" s="3">
        <f t="shared" si="12"/>
        <v>2014</v>
      </c>
      <c r="C445" s="3">
        <f t="shared" si="13"/>
        <v>5</v>
      </c>
      <c r="D445" t="s">
        <v>635</v>
      </c>
      <c r="E445" t="s">
        <v>27</v>
      </c>
      <c r="F445" t="s">
        <v>39</v>
      </c>
      <c r="G445" t="s">
        <v>52</v>
      </c>
      <c r="H445" t="s">
        <v>636</v>
      </c>
      <c r="I445" s="2">
        <v>167.97</v>
      </c>
      <c r="J445">
        <v>3</v>
      </c>
      <c r="K445" s="2">
        <v>40.31</v>
      </c>
    </row>
    <row r="446" spans="1:11" x14ac:dyDescent="0.3">
      <c r="A446" s="1">
        <v>41768</v>
      </c>
      <c r="B446" s="3">
        <f t="shared" si="12"/>
        <v>2014</v>
      </c>
      <c r="C446" s="3">
        <f t="shared" si="13"/>
        <v>5</v>
      </c>
      <c r="D446" t="s">
        <v>637</v>
      </c>
      <c r="E446" t="s">
        <v>33</v>
      </c>
      <c r="F446" t="s">
        <v>11</v>
      </c>
      <c r="G446" t="s">
        <v>18</v>
      </c>
      <c r="H446" t="s">
        <v>638</v>
      </c>
      <c r="I446" s="2">
        <v>83.25</v>
      </c>
      <c r="J446">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v>3</v>
      </c>
      <c r="K447" s="2">
        <v>4.54</v>
      </c>
    </row>
    <row r="448" spans="1:11" x14ac:dyDescent="0.3">
      <c r="A448" s="1">
        <v>41768</v>
      </c>
      <c r="B448" s="3">
        <f t="shared" si="12"/>
        <v>2014</v>
      </c>
      <c r="C448" s="3">
        <f t="shared" si="13"/>
        <v>5</v>
      </c>
      <c r="D448" t="s">
        <v>637</v>
      </c>
      <c r="E448" t="s">
        <v>33</v>
      </c>
      <c r="F448" t="s">
        <v>11</v>
      </c>
      <c r="G448" t="s">
        <v>16</v>
      </c>
      <c r="H448" t="s">
        <v>639</v>
      </c>
      <c r="I448" s="2">
        <v>20.65</v>
      </c>
      <c r="J448">
        <v>5</v>
      </c>
      <c r="K448" s="2">
        <v>9.5</v>
      </c>
    </row>
    <row r="449" spans="1:11" x14ac:dyDescent="0.3">
      <c r="A449" s="1">
        <v>41768</v>
      </c>
      <c r="B449" s="3">
        <f t="shared" si="12"/>
        <v>2014</v>
      </c>
      <c r="C449" s="3">
        <f t="shared" si="13"/>
        <v>5</v>
      </c>
      <c r="D449" t="s">
        <v>637</v>
      </c>
      <c r="E449" t="s">
        <v>33</v>
      </c>
      <c r="F449" t="s">
        <v>11</v>
      </c>
      <c r="G449" t="s">
        <v>12</v>
      </c>
      <c r="H449" t="s">
        <v>640</v>
      </c>
      <c r="I449" s="2">
        <v>45.36</v>
      </c>
      <c r="J449">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v>3</v>
      </c>
      <c r="K450" s="2">
        <v>77.48</v>
      </c>
    </row>
    <row r="451" spans="1:11" x14ac:dyDescent="0.3">
      <c r="A451" s="1">
        <v>41769</v>
      </c>
      <c r="B451" s="3">
        <f t="shared" si="14"/>
        <v>2014</v>
      </c>
      <c r="C451" s="3">
        <f t="shared" si="15"/>
        <v>5</v>
      </c>
      <c r="D451" t="s">
        <v>587</v>
      </c>
      <c r="E451" t="s">
        <v>164</v>
      </c>
      <c r="F451" t="s">
        <v>39</v>
      </c>
      <c r="G451" t="s">
        <v>40</v>
      </c>
      <c r="H451" t="s">
        <v>642</v>
      </c>
      <c r="I451" s="2">
        <v>43.6</v>
      </c>
      <c r="J451">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v>7</v>
      </c>
      <c r="K452" s="2">
        <v>-216.98</v>
      </c>
    </row>
    <row r="453" spans="1:11" x14ac:dyDescent="0.3">
      <c r="A453" s="1">
        <v>41769</v>
      </c>
      <c r="B453" s="3">
        <f t="shared" si="14"/>
        <v>2014</v>
      </c>
      <c r="C453" s="3">
        <f t="shared" si="15"/>
        <v>5</v>
      </c>
      <c r="D453" t="s">
        <v>643</v>
      </c>
      <c r="E453" t="s">
        <v>23</v>
      </c>
      <c r="F453" t="s">
        <v>11</v>
      </c>
      <c r="G453" t="s">
        <v>24</v>
      </c>
      <c r="H453" t="s">
        <v>645</v>
      </c>
      <c r="I453" s="2">
        <v>22.32</v>
      </c>
      <c r="J453">
        <v>5</v>
      </c>
      <c r="K453" s="2">
        <v>5.3</v>
      </c>
    </row>
    <row r="454" spans="1:11" x14ac:dyDescent="0.3">
      <c r="A454" s="1">
        <v>41769</v>
      </c>
      <c r="B454" s="3">
        <f t="shared" si="14"/>
        <v>2014</v>
      </c>
      <c r="C454" s="3">
        <f t="shared" si="15"/>
        <v>5</v>
      </c>
      <c r="D454" t="s">
        <v>646</v>
      </c>
      <c r="E454" t="s">
        <v>27</v>
      </c>
      <c r="F454" t="s">
        <v>11</v>
      </c>
      <c r="G454" t="s">
        <v>12</v>
      </c>
      <c r="H454" t="s">
        <v>647</v>
      </c>
      <c r="I454" s="2">
        <v>39.96</v>
      </c>
      <c r="J454">
        <v>2</v>
      </c>
      <c r="K454" s="2">
        <v>19.18</v>
      </c>
    </row>
    <row r="455" spans="1:11" x14ac:dyDescent="0.3">
      <c r="A455" s="1">
        <v>41769</v>
      </c>
      <c r="B455" s="3">
        <f t="shared" si="14"/>
        <v>2014</v>
      </c>
      <c r="C455" s="3">
        <f t="shared" si="15"/>
        <v>5</v>
      </c>
      <c r="D455" t="s">
        <v>646</v>
      </c>
      <c r="E455" t="s">
        <v>27</v>
      </c>
      <c r="F455" t="s">
        <v>39</v>
      </c>
      <c r="G455" t="s">
        <v>40</v>
      </c>
      <c r="H455" t="s">
        <v>648</v>
      </c>
      <c r="I455" s="2">
        <v>1432</v>
      </c>
      <c r="J455">
        <v>5</v>
      </c>
      <c r="K455" s="2">
        <v>125.3</v>
      </c>
    </row>
    <row r="456" spans="1:11" x14ac:dyDescent="0.3">
      <c r="A456" s="1">
        <v>41769</v>
      </c>
      <c r="B456" s="3">
        <f t="shared" si="14"/>
        <v>2014</v>
      </c>
      <c r="C456" s="3">
        <f t="shared" si="15"/>
        <v>5</v>
      </c>
      <c r="D456" t="s">
        <v>646</v>
      </c>
      <c r="E456" t="s">
        <v>27</v>
      </c>
      <c r="F456" t="s">
        <v>11</v>
      </c>
      <c r="G456" t="s">
        <v>200</v>
      </c>
      <c r="H456" t="s">
        <v>649</v>
      </c>
      <c r="I456" s="2">
        <v>41.04</v>
      </c>
      <c r="J456">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v>1</v>
      </c>
      <c r="K457" s="2">
        <v>32.1</v>
      </c>
    </row>
    <row r="458" spans="1:11" x14ac:dyDescent="0.3">
      <c r="A458" s="1">
        <v>41770</v>
      </c>
      <c r="B458" s="3">
        <f t="shared" si="14"/>
        <v>2014</v>
      </c>
      <c r="C458" s="3">
        <f t="shared" si="15"/>
        <v>5</v>
      </c>
      <c r="D458" t="s">
        <v>651</v>
      </c>
      <c r="E458" t="s">
        <v>10</v>
      </c>
      <c r="F458" t="s">
        <v>39</v>
      </c>
      <c r="G458" t="s">
        <v>52</v>
      </c>
      <c r="H458" t="s">
        <v>652</v>
      </c>
      <c r="I458" s="2">
        <v>58.11</v>
      </c>
      <c r="J458">
        <v>2</v>
      </c>
      <c r="K458" s="2">
        <v>7.26</v>
      </c>
    </row>
    <row r="459" spans="1:11" x14ac:dyDescent="0.3">
      <c r="A459" s="1">
        <v>41770</v>
      </c>
      <c r="B459" s="3">
        <f t="shared" si="14"/>
        <v>2014</v>
      </c>
      <c r="C459" s="3">
        <f t="shared" si="15"/>
        <v>5</v>
      </c>
      <c r="D459" t="s">
        <v>651</v>
      </c>
      <c r="E459" t="s">
        <v>10</v>
      </c>
      <c r="F459" t="s">
        <v>39</v>
      </c>
      <c r="G459" t="s">
        <v>40</v>
      </c>
      <c r="H459" t="s">
        <v>653</v>
      </c>
      <c r="I459" s="2">
        <v>100.79</v>
      </c>
      <c r="J459">
        <v>1</v>
      </c>
      <c r="K459" s="2">
        <v>6.3</v>
      </c>
    </row>
    <row r="460" spans="1:11" x14ac:dyDescent="0.3">
      <c r="A460" s="1">
        <v>41770</v>
      </c>
      <c r="B460" s="3">
        <f t="shared" si="14"/>
        <v>2014</v>
      </c>
      <c r="C460" s="3">
        <f t="shared" si="15"/>
        <v>5</v>
      </c>
      <c r="D460" t="s">
        <v>651</v>
      </c>
      <c r="E460" t="s">
        <v>10</v>
      </c>
      <c r="F460" t="s">
        <v>34</v>
      </c>
      <c r="G460" t="s">
        <v>47</v>
      </c>
      <c r="H460" t="s">
        <v>654</v>
      </c>
      <c r="I460" s="2">
        <v>66.11</v>
      </c>
      <c r="J460">
        <v>4</v>
      </c>
      <c r="K460" s="2">
        <v>-84.29</v>
      </c>
    </row>
    <row r="461" spans="1:11" x14ac:dyDescent="0.3">
      <c r="A461" s="1">
        <v>41770</v>
      </c>
      <c r="B461" s="3">
        <f t="shared" si="14"/>
        <v>2014</v>
      </c>
      <c r="C461" s="3">
        <f t="shared" si="15"/>
        <v>5</v>
      </c>
      <c r="D461" t="s">
        <v>655</v>
      </c>
      <c r="E461" t="s">
        <v>10</v>
      </c>
      <c r="F461" t="s">
        <v>39</v>
      </c>
      <c r="G461" t="s">
        <v>52</v>
      </c>
      <c r="H461" t="s">
        <v>656</v>
      </c>
      <c r="I461" s="2">
        <v>46.86</v>
      </c>
      <c r="J461">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v>8</v>
      </c>
      <c r="K463" s="2">
        <v>-69.31</v>
      </c>
    </row>
    <row r="464" spans="1:11" x14ac:dyDescent="0.3">
      <c r="A464" s="1">
        <v>41770</v>
      </c>
      <c r="B464" s="3">
        <f t="shared" si="14"/>
        <v>2014</v>
      </c>
      <c r="C464" s="3">
        <f t="shared" si="15"/>
        <v>5</v>
      </c>
      <c r="D464" t="s">
        <v>661</v>
      </c>
      <c r="E464" t="s">
        <v>15</v>
      </c>
      <c r="F464" t="s">
        <v>11</v>
      </c>
      <c r="G464" t="s">
        <v>12</v>
      </c>
      <c r="H464" t="s">
        <v>232</v>
      </c>
      <c r="I464" s="2">
        <v>17.47</v>
      </c>
      <c r="J464">
        <v>3</v>
      </c>
      <c r="K464" s="2">
        <v>5.68</v>
      </c>
    </row>
    <row r="465" spans="1:11" x14ac:dyDescent="0.3">
      <c r="A465" s="1">
        <v>41770</v>
      </c>
      <c r="B465" s="3">
        <f t="shared" si="14"/>
        <v>2014</v>
      </c>
      <c r="C465" s="3">
        <f t="shared" si="15"/>
        <v>5</v>
      </c>
      <c r="D465" t="s">
        <v>661</v>
      </c>
      <c r="E465" t="s">
        <v>15</v>
      </c>
      <c r="F465" t="s">
        <v>11</v>
      </c>
      <c r="G465" t="s">
        <v>20</v>
      </c>
      <c r="H465" t="s">
        <v>662</v>
      </c>
      <c r="I465" s="2">
        <v>104.58</v>
      </c>
      <c r="J465">
        <v>9</v>
      </c>
      <c r="K465" s="2">
        <v>-172.56</v>
      </c>
    </row>
    <row r="466" spans="1:11" x14ac:dyDescent="0.3">
      <c r="A466" s="1">
        <v>41771</v>
      </c>
      <c r="B466" s="3">
        <f t="shared" si="14"/>
        <v>2014</v>
      </c>
      <c r="C466" s="3">
        <f t="shared" si="15"/>
        <v>5</v>
      </c>
      <c r="D466" t="s">
        <v>100</v>
      </c>
      <c r="E466" t="s">
        <v>157</v>
      </c>
      <c r="F466" t="s">
        <v>34</v>
      </c>
      <c r="G466" t="s">
        <v>47</v>
      </c>
      <c r="H466" t="s">
        <v>60</v>
      </c>
      <c r="I466" s="2">
        <v>34.79</v>
      </c>
      <c r="J466">
        <v>7</v>
      </c>
      <c r="K466" s="2">
        <v>10.78</v>
      </c>
    </row>
    <row r="467" spans="1:11" x14ac:dyDescent="0.3">
      <c r="A467" s="1">
        <v>41771</v>
      </c>
      <c r="B467" s="3">
        <f t="shared" si="14"/>
        <v>2014</v>
      </c>
      <c r="C467" s="3">
        <f t="shared" si="15"/>
        <v>5</v>
      </c>
      <c r="D467" t="s">
        <v>277</v>
      </c>
      <c r="E467" t="s">
        <v>434</v>
      </c>
      <c r="F467" t="s">
        <v>34</v>
      </c>
      <c r="G467" t="s">
        <v>145</v>
      </c>
      <c r="H467" t="s">
        <v>663</v>
      </c>
      <c r="I467" s="2">
        <v>700.06</v>
      </c>
      <c r="J467">
        <v>3</v>
      </c>
      <c r="K467" s="2">
        <v>-130.01</v>
      </c>
    </row>
    <row r="468" spans="1:11" x14ac:dyDescent="0.3">
      <c r="A468" s="1">
        <v>41772</v>
      </c>
      <c r="B468" s="3">
        <f t="shared" si="14"/>
        <v>2014</v>
      </c>
      <c r="C468" s="3">
        <f t="shared" si="15"/>
        <v>5</v>
      </c>
      <c r="D468" t="s">
        <v>664</v>
      </c>
      <c r="E468" t="s">
        <v>296</v>
      </c>
      <c r="F468" t="s">
        <v>11</v>
      </c>
      <c r="G468" t="s">
        <v>18</v>
      </c>
      <c r="H468" t="s">
        <v>638</v>
      </c>
      <c r="I468" s="2">
        <v>55.5</v>
      </c>
      <c r="J468">
        <v>2</v>
      </c>
      <c r="K468" s="2">
        <v>9.99</v>
      </c>
    </row>
    <row r="469" spans="1:11" x14ac:dyDescent="0.3">
      <c r="A469" s="1">
        <v>41772</v>
      </c>
      <c r="B469" s="3">
        <f t="shared" si="14"/>
        <v>2014</v>
      </c>
      <c r="C469" s="3">
        <f t="shared" si="15"/>
        <v>5</v>
      </c>
      <c r="D469" t="s">
        <v>665</v>
      </c>
      <c r="E469" t="s">
        <v>123</v>
      </c>
      <c r="F469" t="s">
        <v>11</v>
      </c>
      <c r="G469" t="s">
        <v>43</v>
      </c>
      <c r="H469" t="s">
        <v>160</v>
      </c>
      <c r="I469" s="2">
        <v>7.1</v>
      </c>
      <c r="J469">
        <v>2</v>
      </c>
      <c r="K469" s="2">
        <v>2.4</v>
      </c>
    </row>
    <row r="470" spans="1:11" x14ac:dyDescent="0.3">
      <c r="A470" s="1">
        <v>41772</v>
      </c>
      <c r="B470" s="3">
        <f t="shared" si="14"/>
        <v>2014</v>
      </c>
      <c r="C470" s="3">
        <f t="shared" si="15"/>
        <v>5</v>
      </c>
      <c r="D470" t="s">
        <v>665</v>
      </c>
      <c r="E470" t="s">
        <v>123</v>
      </c>
      <c r="F470" t="s">
        <v>11</v>
      </c>
      <c r="G470" t="s">
        <v>20</v>
      </c>
      <c r="H470" t="s">
        <v>666</v>
      </c>
      <c r="I470" s="2">
        <v>398.35</v>
      </c>
      <c r="J470">
        <v>8</v>
      </c>
      <c r="K470" s="2">
        <v>-331.96</v>
      </c>
    </row>
    <row r="471" spans="1:11" x14ac:dyDescent="0.3">
      <c r="A471" s="1">
        <v>41772</v>
      </c>
      <c r="B471" s="3">
        <f t="shared" si="14"/>
        <v>2014</v>
      </c>
      <c r="C471" s="3">
        <f t="shared" si="15"/>
        <v>5</v>
      </c>
      <c r="D471" t="s">
        <v>667</v>
      </c>
      <c r="E471" t="s">
        <v>27</v>
      </c>
      <c r="F471" t="s">
        <v>39</v>
      </c>
      <c r="G471" t="s">
        <v>52</v>
      </c>
      <c r="H471" t="s">
        <v>668</v>
      </c>
      <c r="I471" s="2">
        <v>149.97</v>
      </c>
      <c r="J471">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v>6</v>
      </c>
      <c r="K472" s="2">
        <v>20.96</v>
      </c>
    </row>
    <row r="473" spans="1:11" x14ac:dyDescent="0.3">
      <c r="A473" s="1">
        <v>41772</v>
      </c>
      <c r="B473" s="3">
        <f t="shared" si="14"/>
        <v>2014</v>
      </c>
      <c r="C473" s="3">
        <f t="shared" si="15"/>
        <v>5</v>
      </c>
      <c r="D473" t="s">
        <v>558</v>
      </c>
      <c r="E473" t="s">
        <v>27</v>
      </c>
      <c r="F473" t="s">
        <v>11</v>
      </c>
      <c r="G473" t="s">
        <v>12</v>
      </c>
      <c r="H473" t="s">
        <v>332</v>
      </c>
      <c r="I473" s="2">
        <v>8</v>
      </c>
      <c r="J473">
        <v>2</v>
      </c>
      <c r="K473" s="2">
        <v>3.84</v>
      </c>
    </row>
    <row r="474" spans="1:11" x14ac:dyDescent="0.3">
      <c r="A474" s="1">
        <v>41773</v>
      </c>
      <c r="B474" s="3">
        <f t="shared" si="14"/>
        <v>2014</v>
      </c>
      <c r="C474" s="3">
        <f t="shared" si="15"/>
        <v>5</v>
      </c>
      <c r="D474" t="s">
        <v>669</v>
      </c>
      <c r="E474" t="s">
        <v>123</v>
      </c>
      <c r="F474" t="s">
        <v>34</v>
      </c>
      <c r="G474" t="s">
        <v>47</v>
      </c>
      <c r="H474" t="s">
        <v>670</v>
      </c>
      <c r="I474" s="2">
        <v>310.88</v>
      </c>
      <c r="J474">
        <v>2</v>
      </c>
      <c r="K474" s="2">
        <v>23.32</v>
      </c>
    </row>
    <row r="475" spans="1:11" x14ac:dyDescent="0.3">
      <c r="A475" s="1">
        <v>41775</v>
      </c>
      <c r="B475" s="3">
        <f t="shared" si="14"/>
        <v>2014</v>
      </c>
      <c r="C475" s="3">
        <f t="shared" si="15"/>
        <v>5</v>
      </c>
      <c r="D475" t="s">
        <v>671</v>
      </c>
      <c r="E475" t="s">
        <v>27</v>
      </c>
      <c r="F475" t="s">
        <v>34</v>
      </c>
      <c r="G475" t="s">
        <v>35</v>
      </c>
      <c r="H475" t="s">
        <v>382</v>
      </c>
      <c r="I475" s="2">
        <v>232.88</v>
      </c>
      <c r="J475">
        <v>5</v>
      </c>
      <c r="K475" s="2">
        <v>17.47</v>
      </c>
    </row>
    <row r="476" spans="1:11" x14ac:dyDescent="0.3">
      <c r="A476" s="1">
        <v>41775</v>
      </c>
      <c r="B476" s="3">
        <f t="shared" si="14"/>
        <v>2014</v>
      </c>
      <c r="C476" s="3">
        <f t="shared" si="15"/>
        <v>5</v>
      </c>
      <c r="D476" t="s">
        <v>672</v>
      </c>
      <c r="E476" t="s">
        <v>27</v>
      </c>
      <c r="F476" t="s">
        <v>39</v>
      </c>
      <c r="G476" t="s">
        <v>52</v>
      </c>
      <c r="H476" t="s">
        <v>673</v>
      </c>
      <c r="I476" s="2">
        <v>56.4</v>
      </c>
      <c r="J476">
        <v>3</v>
      </c>
      <c r="K476" s="2">
        <v>3.38</v>
      </c>
    </row>
    <row r="477" spans="1:11" x14ac:dyDescent="0.3">
      <c r="A477" s="1">
        <v>41776</v>
      </c>
      <c r="B477" s="3">
        <f t="shared" si="14"/>
        <v>2014</v>
      </c>
      <c r="C477" s="3">
        <f t="shared" si="15"/>
        <v>5</v>
      </c>
      <c r="D477" t="s">
        <v>674</v>
      </c>
      <c r="E477" t="s">
        <v>157</v>
      </c>
      <c r="F477" t="s">
        <v>11</v>
      </c>
      <c r="G477" t="s">
        <v>20</v>
      </c>
      <c r="H477" t="s">
        <v>162</v>
      </c>
      <c r="I477" s="2">
        <v>91.68</v>
      </c>
      <c r="J477">
        <v>3</v>
      </c>
      <c r="K477" s="2">
        <v>45.84</v>
      </c>
    </row>
    <row r="478" spans="1:11" x14ac:dyDescent="0.3">
      <c r="A478" s="1">
        <v>41777</v>
      </c>
      <c r="B478" s="3">
        <f t="shared" si="14"/>
        <v>2014</v>
      </c>
      <c r="C478" s="3">
        <f t="shared" si="15"/>
        <v>5</v>
      </c>
      <c r="D478" t="s">
        <v>675</v>
      </c>
      <c r="E478" t="s">
        <v>78</v>
      </c>
      <c r="F478" t="s">
        <v>39</v>
      </c>
      <c r="G478" t="s">
        <v>40</v>
      </c>
      <c r="H478" t="s">
        <v>676</v>
      </c>
      <c r="I478" s="2">
        <v>779.8</v>
      </c>
      <c r="J478">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v>3</v>
      </c>
      <c r="K479" s="2">
        <v>3.73</v>
      </c>
    </row>
    <row r="480" spans="1:11" x14ac:dyDescent="0.3">
      <c r="A480" s="1">
        <v>41777</v>
      </c>
      <c r="B480" s="3">
        <f t="shared" si="14"/>
        <v>2014</v>
      </c>
      <c r="C480" s="3">
        <f t="shared" si="15"/>
        <v>5</v>
      </c>
      <c r="D480" t="s">
        <v>677</v>
      </c>
      <c r="E480" t="s">
        <v>78</v>
      </c>
      <c r="F480" t="s">
        <v>11</v>
      </c>
      <c r="G480" t="s">
        <v>12</v>
      </c>
      <c r="H480" t="s">
        <v>679</v>
      </c>
      <c r="I480" s="2">
        <v>15.94</v>
      </c>
      <c r="J480">
        <v>4</v>
      </c>
      <c r="K480" s="2">
        <v>5.78</v>
      </c>
    </row>
    <row r="481" spans="1:11" x14ac:dyDescent="0.3">
      <c r="A481" s="1">
        <v>41777</v>
      </c>
      <c r="B481" s="3">
        <f t="shared" si="14"/>
        <v>2014</v>
      </c>
      <c r="C481" s="3">
        <f t="shared" si="15"/>
        <v>5</v>
      </c>
      <c r="D481" t="s">
        <v>680</v>
      </c>
      <c r="E481" t="s">
        <v>10</v>
      </c>
      <c r="F481" t="s">
        <v>11</v>
      </c>
      <c r="G481" t="s">
        <v>12</v>
      </c>
      <c r="H481" t="s">
        <v>679</v>
      </c>
      <c r="I481" s="2">
        <v>3.98</v>
      </c>
      <c r="J481">
        <v>1</v>
      </c>
      <c r="K481" s="2">
        <v>1.44</v>
      </c>
    </row>
    <row r="482" spans="1:11" x14ac:dyDescent="0.3">
      <c r="A482" s="1">
        <v>41778</v>
      </c>
      <c r="B482" s="3">
        <f t="shared" si="14"/>
        <v>2014</v>
      </c>
      <c r="C482" s="3">
        <f t="shared" si="15"/>
        <v>5</v>
      </c>
      <c r="D482" t="s">
        <v>681</v>
      </c>
      <c r="E482" t="s">
        <v>110</v>
      </c>
      <c r="F482" t="s">
        <v>11</v>
      </c>
      <c r="G482" t="s">
        <v>20</v>
      </c>
      <c r="H482" t="s">
        <v>682</v>
      </c>
      <c r="I482" s="2">
        <v>57.42</v>
      </c>
      <c r="J482">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v>5</v>
      </c>
      <c r="K483" s="2">
        <v>9.23</v>
      </c>
    </row>
    <row r="484" spans="1:11" x14ac:dyDescent="0.3">
      <c r="A484" s="1">
        <v>41779</v>
      </c>
      <c r="B484" s="3">
        <f t="shared" si="14"/>
        <v>2014</v>
      </c>
      <c r="C484" s="3">
        <f t="shared" si="15"/>
        <v>5</v>
      </c>
      <c r="D484" t="s">
        <v>684</v>
      </c>
      <c r="E484" t="s">
        <v>685</v>
      </c>
      <c r="F484" t="s">
        <v>11</v>
      </c>
      <c r="G484" t="s">
        <v>92</v>
      </c>
      <c r="H484" t="s">
        <v>686</v>
      </c>
      <c r="I484" s="2">
        <v>33.28</v>
      </c>
      <c r="J484">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v>7</v>
      </c>
      <c r="K486" s="2">
        <v>60.14</v>
      </c>
    </row>
    <row r="487" spans="1:11" x14ac:dyDescent="0.3">
      <c r="A487" s="1">
        <v>41779</v>
      </c>
      <c r="B487" s="3">
        <f t="shared" si="14"/>
        <v>2014</v>
      </c>
      <c r="C487" s="3">
        <f t="shared" si="15"/>
        <v>5</v>
      </c>
      <c r="D487" t="s">
        <v>689</v>
      </c>
      <c r="E487" t="s">
        <v>10</v>
      </c>
      <c r="F487" t="s">
        <v>34</v>
      </c>
      <c r="G487" t="s">
        <v>47</v>
      </c>
      <c r="H487" t="s">
        <v>690</v>
      </c>
      <c r="I487" s="2">
        <v>10.33</v>
      </c>
      <c r="J487">
        <v>3</v>
      </c>
      <c r="K487" s="2">
        <v>-5.94</v>
      </c>
    </row>
    <row r="488" spans="1:11" x14ac:dyDescent="0.3">
      <c r="A488" s="1">
        <v>41779</v>
      </c>
      <c r="B488" s="3">
        <f t="shared" si="14"/>
        <v>2014</v>
      </c>
      <c r="C488" s="3">
        <f t="shared" si="15"/>
        <v>5</v>
      </c>
      <c r="D488" t="s">
        <v>689</v>
      </c>
      <c r="E488" t="s">
        <v>10</v>
      </c>
      <c r="F488" t="s">
        <v>11</v>
      </c>
      <c r="G488" t="s">
        <v>12</v>
      </c>
      <c r="H488" t="s">
        <v>524</v>
      </c>
      <c r="I488" s="2">
        <v>10.37</v>
      </c>
      <c r="J488">
        <v>2</v>
      </c>
      <c r="K488" s="2">
        <v>3.63</v>
      </c>
    </row>
    <row r="489" spans="1:11" x14ac:dyDescent="0.3">
      <c r="A489" s="1">
        <v>41779</v>
      </c>
      <c r="B489" s="3">
        <f t="shared" si="14"/>
        <v>2014</v>
      </c>
      <c r="C489" s="3">
        <f t="shared" si="15"/>
        <v>5</v>
      </c>
      <c r="D489" t="s">
        <v>689</v>
      </c>
      <c r="E489" t="s">
        <v>10</v>
      </c>
      <c r="F489" t="s">
        <v>39</v>
      </c>
      <c r="G489" t="s">
        <v>52</v>
      </c>
      <c r="H489" t="s">
        <v>691</v>
      </c>
      <c r="I489" s="2">
        <v>20.78</v>
      </c>
      <c r="J489">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v>5</v>
      </c>
      <c r="K490" s="2">
        <v>-13.39</v>
      </c>
    </row>
    <row r="491" spans="1:11" x14ac:dyDescent="0.3">
      <c r="A491" s="1">
        <v>41780</v>
      </c>
      <c r="B491" s="3">
        <f t="shared" si="14"/>
        <v>2014</v>
      </c>
      <c r="C491" s="3">
        <f t="shared" si="15"/>
        <v>5</v>
      </c>
      <c r="D491" t="s">
        <v>692</v>
      </c>
      <c r="E491" t="s">
        <v>55</v>
      </c>
      <c r="F491" t="s">
        <v>11</v>
      </c>
      <c r="G491" t="s">
        <v>20</v>
      </c>
      <c r="H491" t="s">
        <v>693</v>
      </c>
      <c r="I491" s="2">
        <v>2715.93</v>
      </c>
      <c r="J491">
        <v>7</v>
      </c>
      <c r="K491" s="2">
        <v>1276.49</v>
      </c>
    </row>
    <row r="492" spans="1:11" x14ac:dyDescent="0.3">
      <c r="A492" s="1">
        <v>41780</v>
      </c>
      <c r="B492" s="3">
        <f t="shared" si="14"/>
        <v>2014</v>
      </c>
      <c r="C492" s="3">
        <f t="shared" si="15"/>
        <v>5</v>
      </c>
      <c r="D492" t="s">
        <v>692</v>
      </c>
      <c r="E492" t="s">
        <v>55</v>
      </c>
      <c r="F492" t="s">
        <v>39</v>
      </c>
      <c r="G492" t="s">
        <v>40</v>
      </c>
      <c r="H492" t="s">
        <v>694</v>
      </c>
      <c r="I492" s="2">
        <v>617.97</v>
      </c>
      <c r="J492">
        <v>3</v>
      </c>
      <c r="K492" s="2">
        <v>173.03</v>
      </c>
    </row>
    <row r="493" spans="1:11" x14ac:dyDescent="0.3">
      <c r="A493" s="1">
        <v>41780</v>
      </c>
      <c r="B493" s="3">
        <f t="shared" si="14"/>
        <v>2014</v>
      </c>
      <c r="C493" s="3">
        <f t="shared" si="15"/>
        <v>5</v>
      </c>
      <c r="D493" t="s">
        <v>695</v>
      </c>
      <c r="E493" t="s">
        <v>27</v>
      </c>
      <c r="F493" t="s">
        <v>11</v>
      </c>
      <c r="G493" t="s">
        <v>24</v>
      </c>
      <c r="H493" t="s">
        <v>76</v>
      </c>
      <c r="I493" s="2">
        <v>31.84</v>
      </c>
      <c r="J493">
        <v>8</v>
      </c>
      <c r="K493" s="2">
        <v>10.51</v>
      </c>
    </row>
    <row r="494" spans="1:11" x14ac:dyDescent="0.3">
      <c r="A494" s="1">
        <v>41780</v>
      </c>
      <c r="B494" s="3">
        <f t="shared" si="14"/>
        <v>2014</v>
      </c>
      <c r="C494" s="3">
        <f t="shared" si="15"/>
        <v>5</v>
      </c>
      <c r="D494" t="s">
        <v>696</v>
      </c>
      <c r="E494" t="s">
        <v>434</v>
      </c>
      <c r="F494" t="s">
        <v>11</v>
      </c>
      <c r="G494" t="s">
        <v>20</v>
      </c>
      <c r="H494" t="s">
        <v>697</v>
      </c>
      <c r="I494" s="2">
        <v>447.86</v>
      </c>
      <c r="J494">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v>6</v>
      </c>
      <c r="K497" s="2">
        <v>21.02</v>
      </c>
    </row>
    <row r="498" spans="1:11" x14ac:dyDescent="0.3">
      <c r="A498" s="1">
        <v>41780</v>
      </c>
      <c r="B498" s="3">
        <f t="shared" si="14"/>
        <v>2014</v>
      </c>
      <c r="C498" s="3">
        <f t="shared" si="15"/>
        <v>5</v>
      </c>
      <c r="D498" t="s">
        <v>596</v>
      </c>
      <c r="E498" t="s">
        <v>10</v>
      </c>
      <c r="F498" t="s">
        <v>34</v>
      </c>
      <c r="G498" t="s">
        <v>35</v>
      </c>
      <c r="H498" t="s">
        <v>699</v>
      </c>
      <c r="I498" s="2">
        <v>107.77</v>
      </c>
      <c r="J498">
        <v>2</v>
      </c>
      <c r="K498" s="2">
        <v>-29.25</v>
      </c>
    </row>
    <row r="499" spans="1:11" x14ac:dyDescent="0.3">
      <c r="A499" s="1">
        <v>41780</v>
      </c>
      <c r="B499" s="3">
        <f t="shared" si="14"/>
        <v>2014</v>
      </c>
      <c r="C499" s="3">
        <f t="shared" si="15"/>
        <v>5</v>
      </c>
      <c r="D499" t="s">
        <v>596</v>
      </c>
      <c r="E499" t="s">
        <v>10</v>
      </c>
      <c r="F499" t="s">
        <v>11</v>
      </c>
      <c r="G499" t="s">
        <v>12</v>
      </c>
      <c r="H499" t="s">
        <v>700</v>
      </c>
      <c r="I499" s="2">
        <v>4.83</v>
      </c>
      <c r="J499">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v>2</v>
      </c>
      <c r="K501" s="2">
        <v>34</v>
      </c>
    </row>
    <row r="502" spans="1:11" x14ac:dyDescent="0.3">
      <c r="A502" s="1">
        <v>41781</v>
      </c>
      <c r="B502" s="3">
        <f t="shared" si="14"/>
        <v>2014</v>
      </c>
      <c r="C502" s="3">
        <f t="shared" si="15"/>
        <v>5</v>
      </c>
      <c r="D502" t="s">
        <v>702</v>
      </c>
      <c r="E502" t="s">
        <v>488</v>
      </c>
      <c r="F502" t="s">
        <v>39</v>
      </c>
      <c r="G502" t="s">
        <v>40</v>
      </c>
      <c r="H502" t="s">
        <v>704</v>
      </c>
      <c r="I502" s="2">
        <v>44.95</v>
      </c>
      <c r="J502">
        <v>1</v>
      </c>
      <c r="K502" s="2">
        <v>12.59</v>
      </c>
    </row>
    <row r="503" spans="1:11" x14ac:dyDescent="0.3">
      <c r="A503" s="1">
        <v>41782</v>
      </c>
      <c r="B503" s="3">
        <f t="shared" si="14"/>
        <v>2014</v>
      </c>
      <c r="C503" s="3">
        <f t="shared" si="15"/>
        <v>5</v>
      </c>
      <c r="D503" t="s">
        <v>601</v>
      </c>
      <c r="E503" t="s">
        <v>23</v>
      </c>
      <c r="F503" t="s">
        <v>11</v>
      </c>
      <c r="G503" t="s">
        <v>20</v>
      </c>
      <c r="H503" t="s">
        <v>705</v>
      </c>
      <c r="I503" s="2">
        <v>3.28</v>
      </c>
      <c r="J503">
        <v>2</v>
      </c>
      <c r="K503" s="2">
        <v>-2.63</v>
      </c>
    </row>
    <row r="504" spans="1:11" x14ac:dyDescent="0.3">
      <c r="A504" s="1">
        <v>41782</v>
      </c>
      <c r="B504" s="3">
        <f t="shared" si="14"/>
        <v>2014</v>
      </c>
      <c r="C504" s="3">
        <f t="shared" si="15"/>
        <v>5</v>
      </c>
      <c r="D504" t="s">
        <v>601</v>
      </c>
      <c r="E504" t="s">
        <v>23</v>
      </c>
      <c r="F504" t="s">
        <v>11</v>
      </c>
      <c r="G504" t="s">
        <v>24</v>
      </c>
      <c r="H504" t="s">
        <v>706</v>
      </c>
      <c r="I504" s="2">
        <v>21.17</v>
      </c>
      <c r="J504">
        <v>9</v>
      </c>
      <c r="K504" s="2">
        <v>2.38</v>
      </c>
    </row>
    <row r="505" spans="1:11" x14ac:dyDescent="0.3">
      <c r="A505" s="1">
        <v>41782</v>
      </c>
      <c r="B505" s="3">
        <f t="shared" si="14"/>
        <v>2014</v>
      </c>
      <c r="C505" s="3">
        <f t="shared" si="15"/>
        <v>5</v>
      </c>
      <c r="D505" t="s">
        <v>601</v>
      </c>
      <c r="E505" t="s">
        <v>23</v>
      </c>
      <c r="F505" t="s">
        <v>39</v>
      </c>
      <c r="G505" t="s">
        <v>40</v>
      </c>
      <c r="H505" t="s">
        <v>707</v>
      </c>
      <c r="I505" s="2">
        <v>55.19</v>
      </c>
      <c r="J505">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v>2</v>
      </c>
      <c r="K506" s="2">
        <v>6.22</v>
      </c>
    </row>
    <row r="507" spans="1:11" x14ac:dyDescent="0.3">
      <c r="A507" s="1">
        <v>41782</v>
      </c>
      <c r="B507" s="3">
        <f t="shared" si="14"/>
        <v>2014</v>
      </c>
      <c r="C507" s="3">
        <f t="shared" si="15"/>
        <v>5</v>
      </c>
      <c r="D507" t="s">
        <v>709</v>
      </c>
      <c r="E507" t="s">
        <v>149</v>
      </c>
      <c r="F507" t="s">
        <v>11</v>
      </c>
      <c r="G507" t="s">
        <v>20</v>
      </c>
      <c r="H507" t="s">
        <v>451</v>
      </c>
      <c r="I507" s="2">
        <v>17.96</v>
      </c>
      <c r="J507">
        <v>5</v>
      </c>
      <c r="K507" s="2">
        <v>5.84</v>
      </c>
    </row>
    <row r="508" spans="1:11" x14ac:dyDescent="0.3">
      <c r="A508" s="1">
        <v>41782</v>
      </c>
      <c r="B508" s="3">
        <f t="shared" si="14"/>
        <v>2014</v>
      </c>
      <c r="C508" s="3">
        <f t="shared" si="15"/>
        <v>5</v>
      </c>
      <c r="D508" t="s">
        <v>709</v>
      </c>
      <c r="E508" t="s">
        <v>149</v>
      </c>
      <c r="F508" t="s">
        <v>11</v>
      </c>
      <c r="G508" t="s">
        <v>200</v>
      </c>
      <c r="H508" t="s">
        <v>710</v>
      </c>
      <c r="I508" s="2">
        <v>5.04</v>
      </c>
      <c r="J508">
        <v>2</v>
      </c>
      <c r="K508" s="2">
        <v>0.15</v>
      </c>
    </row>
    <row r="509" spans="1:11" x14ac:dyDescent="0.3">
      <c r="A509" s="1">
        <v>41782</v>
      </c>
      <c r="B509" s="3">
        <f t="shared" si="14"/>
        <v>2014</v>
      </c>
      <c r="C509" s="3">
        <f t="shared" si="15"/>
        <v>5</v>
      </c>
      <c r="D509" t="s">
        <v>709</v>
      </c>
      <c r="E509" t="s">
        <v>149</v>
      </c>
      <c r="F509" t="s">
        <v>11</v>
      </c>
      <c r="G509" t="s">
        <v>92</v>
      </c>
      <c r="H509" t="s">
        <v>711</v>
      </c>
      <c r="I509" s="2">
        <v>208.16</v>
      </c>
      <c r="J509">
        <v>1</v>
      </c>
      <c r="K509" s="2">
        <v>56.2</v>
      </c>
    </row>
    <row r="510" spans="1:11" x14ac:dyDescent="0.3">
      <c r="A510" s="1">
        <v>41783</v>
      </c>
      <c r="B510" s="3">
        <f t="shared" si="14"/>
        <v>2014</v>
      </c>
      <c r="C510" s="3">
        <f t="shared" si="15"/>
        <v>5</v>
      </c>
      <c r="D510" t="s">
        <v>712</v>
      </c>
      <c r="E510" t="s">
        <v>531</v>
      </c>
      <c r="F510" t="s">
        <v>11</v>
      </c>
      <c r="G510" t="s">
        <v>12</v>
      </c>
      <c r="H510" t="s">
        <v>713</v>
      </c>
      <c r="I510" s="2">
        <v>116.28</v>
      </c>
      <c r="J510">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v>2</v>
      </c>
      <c r="K511" s="2">
        <v>-166.32</v>
      </c>
    </row>
    <row r="512" spans="1:11" x14ac:dyDescent="0.3">
      <c r="A512" s="1">
        <v>41784</v>
      </c>
      <c r="B512" s="3">
        <f t="shared" si="14"/>
        <v>2014</v>
      </c>
      <c r="C512" s="3">
        <f t="shared" si="15"/>
        <v>5</v>
      </c>
      <c r="D512" t="s">
        <v>714</v>
      </c>
      <c r="E512" t="s">
        <v>15</v>
      </c>
      <c r="F512" t="s">
        <v>34</v>
      </c>
      <c r="G512" t="s">
        <v>47</v>
      </c>
      <c r="H512" t="s">
        <v>716</v>
      </c>
      <c r="I512" s="2">
        <v>29.32</v>
      </c>
      <c r="J512">
        <v>2</v>
      </c>
      <c r="K512" s="2">
        <v>-24.19</v>
      </c>
    </row>
    <row r="513" spans="1:11" x14ac:dyDescent="0.3">
      <c r="A513" s="1">
        <v>41784</v>
      </c>
      <c r="B513" s="3">
        <f t="shared" si="14"/>
        <v>2014</v>
      </c>
      <c r="C513" s="3">
        <f t="shared" si="15"/>
        <v>5</v>
      </c>
      <c r="D513" t="s">
        <v>717</v>
      </c>
      <c r="E513" t="s">
        <v>149</v>
      </c>
      <c r="F513" t="s">
        <v>11</v>
      </c>
      <c r="G513" t="s">
        <v>12</v>
      </c>
      <c r="H513" t="s">
        <v>718</v>
      </c>
      <c r="I513" s="2">
        <v>14.62</v>
      </c>
      <c r="J51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v>2</v>
      </c>
      <c r="K514" s="2">
        <v>27.36</v>
      </c>
    </row>
    <row r="515" spans="1:11" x14ac:dyDescent="0.3">
      <c r="A515" s="1">
        <v>41785</v>
      </c>
      <c r="B515" s="3">
        <f t="shared" si="16"/>
        <v>2014</v>
      </c>
      <c r="C515" s="3">
        <f t="shared" si="17"/>
        <v>5</v>
      </c>
      <c r="D515" t="s">
        <v>197</v>
      </c>
      <c r="E515" t="s">
        <v>27</v>
      </c>
      <c r="F515" t="s">
        <v>39</v>
      </c>
      <c r="G515" t="s">
        <v>40</v>
      </c>
      <c r="H515" t="s">
        <v>720</v>
      </c>
      <c r="I515" s="2">
        <v>201.58</v>
      </c>
      <c r="J515">
        <v>2</v>
      </c>
      <c r="K515" s="2">
        <v>20.16</v>
      </c>
    </row>
    <row r="516" spans="1:11" x14ac:dyDescent="0.3">
      <c r="A516" s="1">
        <v>41785</v>
      </c>
      <c r="B516" s="3">
        <f t="shared" si="16"/>
        <v>2014</v>
      </c>
      <c r="C516" s="3">
        <f t="shared" si="17"/>
        <v>5</v>
      </c>
      <c r="D516" t="s">
        <v>197</v>
      </c>
      <c r="E516" t="s">
        <v>27</v>
      </c>
      <c r="F516" t="s">
        <v>39</v>
      </c>
      <c r="G516" t="s">
        <v>40</v>
      </c>
      <c r="H516" t="s">
        <v>721</v>
      </c>
      <c r="I516" s="2">
        <v>83.98</v>
      </c>
      <c r="J516">
        <v>2</v>
      </c>
      <c r="K516" s="2">
        <v>31.49</v>
      </c>
    </row>
    <row r="517" spans="1:11" x14ac:dyDescent="0.3">
      <c r="A517" s="1">
        <v>41785</v>
      </c>
      <c r="B517" s="3">
        <f t="shared" si="16"/>
        <v>2014</v>
      </c>
      <c r="C517" s="3">
        <f t="shared" si="17"/>
        <v>5</v>
      </c>
      <c r="D517" t="s">
        <v>722</v>
      </c>
      <c r="E517" t="s">
        <v>27</v>
      </c>
      <c r="F517" t="s">
        <v>34</v>
      </c>
      <c r="G517" t="s">
        <v>35</v>
      </c>
      <c r="H517" t="s">
        <v>723</v>
      </c>
      <c r="I517" s="2">
        <v>225.3</v>
      </c>
      <c r="J517">
        <v>2</v>
      </c>
      <c r="K517" s="2">
        <v>22.53</v>
      </c>
    </row>
    <row r="518" spans="1:11" x14ac:dyDescent="0.3">
      <c r="A518" s="1">
        <v>41785</v>
      </c>
      <c r="B518" s="3">
        <f t="shared" si="16"/>
        <v>2014</v>
      </c>
      <c r="C518" s="3">
        <f t="shared" si="17"/>
        <v>5</v>
      </c>
      <c r="D518" t="s">
        <v>724</v>
      </c>
      <c r="E518" t="s">
        <v>296</v>
      </c>
      <c r="F518" t="s">
        <v>11</v>
      </c>
      <c r="G518" t="s">
        <v>12</v>
      </c>
      <c r="H518" t="s">
        <v>108</v>
      </c>
      <c r="I518" s="2">
        <v>48.4</v>
      </c>
      <c r="J518">
        <v>5</v>
      </c>
      <c r="K518" s="2">
        <v>23.23</v>
      </c>
    </row>
    <row r="519" spans="1:11" x14ac:dyDescent="0.3">
      <c r="A519" s="1">
        <v>41785</v>
      </c>
      <c r="B519" s="3">
        <f t="shared" si="16"/>
        <v>2014</v>
      </c>
      <c r="C519" s="3">
        <f t="shared" si="17"/>
        <v>5</v>
      </c>
      <c r="D519" t="s">
        <v>514</v>
      </c>
      <c r="E519" t="s">
        <v>15</v>
      </c>
      <c r="F519" t="s">
        <v>11</v>
      </c>
      <c r="G519" t="s">
        <v>18</v>
      </c>
      <c r="H519" t="s">
        <v>725</v>
      </c>
      <c r="I519" s="2">
        <v>102.62</v>
      </c>
      <c r="J519">
        <v>3</v>
      </c>
      <c r="K519" s="2">
        <v>7.7</v>
      </c>
    </row>
    <row r="520" spans="1:11" x14ac:dyDescent="0.3">
      <c r="A520" s="1">
        <v>41785</v>
      </c>
      <c r="B520" s="3">
        <f t="shared" si="16"/>
        <v>2014</v>
      </c>
      <c r="C520" s="3">
        <f t="shared" si="17"/>
        <v>5</v>
      </c>
      <c r="D520" t="s">
        <v>514</v>
      </c>
      <c r="E520" t="s">
        <v>15</v>
      </c>
      <c r="F520" t="s">
        <v>34</v>
      </c>
      <c r="G520" t="s">
        <v>35</v>
      </c>
      <c r="H520" t="s">
        <v>726</v>
      </c>
      <c r="I520" s="2">
        <v>359.77</v>
      </c>
      <c r="J520">
        <v>2</v>
      </c>
      <c r="K520" s="2">
        <v>-5.14</v>
      </c>
    </row>
    <row r="521" spans="1:11" x14ac:dyDescent="0.3">
      <c r="A521" s="1">
        <v>41785</v>
      </c>
      <c r="B521" s="3">
        <f t="shared" si="16"/>
        <v>2014</v>
      </c>
      <c r="C521" s="3">
        <f t="shared" si="17"/>
        <v>5</v>
      </c>
      <c r="D521" t="s">
        <v>514</v>
      </c>
      <c r="E521" t="s">
        <v>15</v>
      </c>
      <c r="F521" t="s">
        <v>11</v>
      </c>
      <c r="G521" t="s">
        <v>24</v>
      </c>
      <c r="H521" t="s">
        <v>645</v>
      </c>
      <c r="I521" s="2">
        <v>13.39</v>
      </c>
      <c r="J521">
        <v>3</v>
      </c>
      <c r="K521" s="2">
        <v>3.18</v>
      </c>
    </row>
    <row r="522" spans="1:11" x14ac:dyDescent="0.3">
      <c r="A522" s="1">
        <v>41786</v>
      </c>
      <c r="B522" s="3">
        <f t="shared" si="16"/>
        <v>2014</v>
      </c>
      <c r="C522" s="3">
        <f t="shared" si="17"/>
        <v>5</v>
      </c>
      <c r="D522" t="s">
        <v>727</v>
      </c>
      <c r="E522" t="s">
        <v>27</v>
      </c>
      <c r="F522" t="s">
        <v>34</v>
      </c>
      <c r="G522" t="s">
        <v>145</v>
      </c>
      <c r="H522" t="s">
        <v>728</v>
      </c>
      <c r="I522" s="2">
        <v>567.12</v>
      </c>
      <c r="J522">
        <v>10</v>
      </c>
      <c r="K522" s="2">
        <v>-28.36</v>
      </c>
    </row>
    <row r="523" spans="1:11" x14ac:dyDescent="0.3">
      <c r="A523" s="1">
        <v>41786</v>
      </c>
      <c r="B523" s="3">
        <f t="shared" si="16"/>
        <v>2014</v>
      </c>
      <c r="C523" s="3">
        <f t="shared" si="17"/>
        <v>5</v>
      </c>
      <c r="D523" t="s">
        <v>727</v>
      </c>
      <c r="E523" t="s">
        <v>27</v>
      </c>
      <c r="F523" t="s">
        <v>11</v>
      </c>
      <c r="G523" t="s">
        <v>18</v>
      </c>
      <c r="H523" t="s">
        <v>729</v>
      </c>
      <c r="I523" s="2">
        <v>359.32</v>
      </c>
      <c r="J523">
        <v>4</v>
      </c>
      <c r="K523" s="2">
        <v>7.19</v>
      </c>
    </row>
    <row r="524" spans="1:11" x14ac:dyDescent="0.3">
      <c r="A524" s="1">
        <v>41786</v>
      </c>
      <c r="B524" s="3">
        <f t="shared" si="16"/>
        <v>2014</v>
      </c>
      <c r="C524" s="3">
        <f t="shared" si="17"/>
        <v>5</v>
      </c>
      <c r="D524" t="s">
        <v>567</v>
      </c>
      <c r="E524" t="s">
        <v>27</v>
      </c>
      <c r="F524" t="s">
        <v>39</v>
      </c>
      <c r="G524" t="s">
        <v>40</v>
      </c>
      <c r="H524" t="s">
        <v>730</v>
      </c>
      <c r="I524" s="2">
        <v>1113.5</v>
      </c>
      <c r="J524">
        <v>12</v>
      </c>
      <c r="K524" s="2">
        <v>125.27</v>
      </c>
    </row>
    <row r="525" spans="1:11" x14ac:dyDescent="0.3">
      <c r="A525" s="1">
        <v>41786</v>
      </c>
      <c r="B525" s="3">
        <f t="shared" si="16"/>
        <v>2014</v>
      </c>
      <c r="C525" s="3">
        <f t="shared" si="17"/>
        <v>5</v>
      </c>
      <c r="D525" t="s">
        <v>567</v>
      </c>
      <c r="E525" t="s">
        <v>27</v>
      </c>
      <c r="F525" t="s">
        <v>39</v>
      </c>
      <c r="G525" t="s">
        <v>52</v>
      </c>
      <c r="H525" t="s">
        <v>731</v>
      </c>
      <c r="I525" s="2">
        <v>99.99</v>
      </c>
      <c r="J525">
        <v>1</v>
      </c>
      <c r="K525" s="2">
        <v>38</v>
      </c>
    </row>
    <row r="526" spans="1:11" x14ac:dyDescent="0.3">
      <c r="A526" s="1">
        <v>41786</v>
      </c>
      <c r="B526" s="3">
        <f t="shared" si="16"/>
        <v>2014</v>
      </c>
      <c r="C526" s="3">
        <f t="shared" si="17"/>
        <v>5</v>
      </c>
      <c r="D526" t="s">
        <v>732</v>
      </c>
      <c r="E526" t="s">
        <v>15</v>
      </c>
      <c r="F526" t="s">
        <v>11</v>
      </c>
      <c r="G526" t="s">
        <v>20</v>
      </c>
      <c r="H526" t="s">
        <v>733</v>
      </c>
      <c r="I526" s="2">
        <v>17.46</v>
      </c>
      <c r="J526">
        <v>6</v>
      </c>
      <c r="K526" s="2">
        <v>-30.56</v>
      </c>
    </row>
    <row r="527" spans="1:11" x14ac:dyDescent="0.3">
      <c r="A527" s="1">
        <v>41787</v>
      </c>
      <c r="B527" s="3">
        <f t="shared" si="16"/>
        <v>2014</v>
      </c>
      <c r="C527" s="3">
        <f t="shared" si="17"/>
        <v>5</v>
      </c>
      <c r="D527" t="s">
        <v>734</v>
      </c>
      <c r="E527" t="s">
        <v>164</v>
      </c>
      <c r="F527" t="s">
        <v>39</v>
      </c>
      <c r="G527" t="s">
        <v>40</v>
      </c>
      <c r="H527" t="s">
        <v>735</v>
      </c>
      <c r="I527" s="2">
        <v>57.41</v>
      </c>
      <c r="J527">
        <v>6</v>
      </c>
      <c r="K527" s="2">
        <v>5.74</v>
      </c>
    </row>
    <row r="528" spans="1:11" x14ac:dyDescent="0.3">
      <c r="A528" s="1">
        <v>41787</v>
      </c>
      <c r="B528" s="3">
        <f t="shared" si="16"/>
        <v>2014</v>
      </c>
      <c r="C528" s="3">
        <f t="shared" si="17"/>
        <v>5</v>
      </c>
      <c r="D528" t="s">
        <v>734</v>
      </c>
      <c r="E528" t="s">
        <v>164</v>
      </c>
      <c r="F528" t="s">
        <v>39</v>
      </c>
      <c r="G528" t="s">
        <v>52</v>
      </c>
      <c r="H528" t="s">
        <v>298</v>
      </c>
      <c r="I528" s="2">
        <v>27.6</v>
      </c>
      <c r="J528">
        <v>4</v>
      </c>
      <c r="K528" s="2">
        <v>2.21</v>
      </c>
    </row>
    <row r="529" spans="1:11" x14ac:dyDescent="0.3">
      <c r="A529" s="1">
        <v>41787</v>
      </c>
      <c r="B529" s="3">
        <f t="shared" si="16"/>
        <v>2014</v>
      </c>
      <c r="C529" s="3">
        <f t="shared" si="17"/>
        <v>5</v>
      </c>
      <c r="D529" t="s">
        <v>736</v>
      </c>
      <c r="E529" t="s">
        <v>164</v>
      </c>
      <c r="F529" t="s">
        <v>11</v>
      </c>
      <c r="G529" t="s">
        <v>20</v>
      </c>
      <c r="H529" t="s">
        <v>737</v>
      </c>
      <c r="I529" s="2">
        <v>136.96</v>
      </c>
      <c r="J529">
        <v>4</v>
      </c>
      <c r="K529" s="2">
        <v>51.36</v>
      </c>
    </row>
    <row r="530" spans="1:11" x14ac:dyDescent="0.3">
      <c r="A530" s="1">
        <v>41789</v>
      </c>
      <c r="B530" s="3">
        <f t="shared" si="16"/>
        <v>2014</v>
      </c>
      <c r="C530" s="3">
        <f t="shared" si="17"/>
        <v>5</v>
      </c>
      <c r="D530" t="s">
        <v>738</v>
      </c>
      <c r="E530" t="s">
        <v>55</v>
      </c>
      <c r="F530" t="s">
        <v>11</v>
      </c>
      <c r="G530" t="s">
        <v>12</v>
      </c>
      <c r="H530" t="s">
        <v>739</v>
      </c>
      <c r="I530" s="2">
        <v>13.62</v>
      </c>
      <c r="J530">
        <v>3</v>
      </c>
      <c r="K530" s="2">
        <v>6.13</v>
      </c>
    </row>
    <row r="531" spans="1:11" x14ac:dyDescent="0.3">
      <c r="A531" s="1">
        <v>41789</v>
      </c>
      <c r="B531" s="3">
        <f t="shared" si="16"/>
        <v>2014</v>
      </c>
      <c r="C531" s="3">
        <f t="shared" si="17"/>
        <v>5</v>
      </c>
      <c r="D531" t="s">
        <v>740</v>
      </c>
      <c r="E531" t="s">
        <v>15</v>
      </c>
      <c r="F531" t="s">
        <v>34</v>
      </c>
      <c r="G531" t="s">
        <v>145</v>
      </c>
      <c r="H531" t="s">
        <v>741</v>
      </c>
      <c r="I531" s="2">
        <v>355.46</v>
      </c>
      <c r="J531">
        <v>3</v>
      </c>
      <c r="K531" s="2">
        <v>-184.84</v>
      </c>
    </row>
    <row r="532" spans="1:11" x14ac:dyDescent="0.3">
      <c r="A532" s="1">
        <v>41789</v>
      </c>
      <c r="B532" s="3">
        <f t="shared" si="16"/>
        <v>2014</v>
      </c>
      <c r="C532" s="3">
        <f t="shared" si="17"/>
        <v>5</v>
      </c>
      <c r="D532" t="s">
        <v>742</v>
      </c>
      <c r="E532" t="s">
        <v>149</v>
      </c>
      <c r="F532" t="s">
        <v>11</v>
      </c>
      <c r="G532" t="s">
        <v>20</v>
      </c>
      <c r="H532" t="s">
        <v>627</v>
      </c>
      <c r="I532" s="2">
        <v>70.37</v>
      </c>
      <c r="J532">
        <v>4</v>
      </c>
      <c r="K532" s="2">
        <v>26.39</v>
      </c>
    </row>
    <row r="533" spans="1:11" x14ac:dyDescent="0.3">
      <c r="A533" s="1">
        <v>41789</v>
      </c>
      <c r="B533" s="3">
        <f t="shared" si="16"/>
        <v>2014</v>
      </c>
      <c r="C533" s="3">
        <f t="shared" si="17"/>
        <v>5</v>
      </c>
      <c r="D533" t="s">
        <v>743</v>
      </c>
      <c r="E533" t="s">
        <v>149</v>
      </c>
      <c r="F533" t="s">
        <v>11</v>
      </c>
      <c r="G533" t="s">
        <v>20</v>
      </c>
      <c r="H533" t="s">
        <v>744</v>
      </c>
      <c r="I533" s="2">
        <v>25.58</v>
      </c>
      <c r="J53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v>5</v>
      </c>
      <c r="K534" s="2">
        <v>134.56</v>
      </c>
    </row>
    <row r="535" spans="1:11" x14ac:dyDescent="0.3">
      <c r="A535" s="1">
        <v>41789</v>
      </c>
      <c r="B535" s="3">
        <f t="shared" si="16"/>
        <v>2014</v>
      </c>
      <c r="C535" s="3">
        <f t="shared" si="17"/>
        <v>5</v>
      </c>
      <c r="D535" t="s">
        <v>743</v>
      </c>
      <c r="E535" t="s">
        <v>149</v>
      </c>
      <c r="F535" t="s">
        <v>11</v>
      </c>
      <c r="G535" t="s">
        <v>92</v>
      </c>
      <c r="H535" t="s">
        <v>746</v>
      </c>
      <c r="I535" s="2">
        <v>235.95</v>
      </c>
      <c r="J535">
        <v>3</v>
      </c>
      <c r="K535" s="2">
        <v>77.86</v>
      </c>
    </row>
    <row r="536" spans="1:11" x14ac:dyDescent="0.3">
      <c r="A536" s="1">
        <v>41789</v>
      </c>
      <c r="B536" s="3">
        <f t="shared" si="16"/>
        <v>2014</v>
      </c>
      <c r="C536" s="3">
        <f t="shared" si="17"/>
        <v>5</v>
      </c>
      <c r="D536" t="s">
        <v>743</v>
      </c>
      <c r="E536" t="s">
        <v>149</v>
      </c>
      <c r="F536" t="s">
        <v>11</v>
      </c>
      <c r="G536" t="s">
        <v>12</v>
      </c>
      <c r="H536" t="s">
        <v>747</v>
      </c>
      <c r="I536" s="2">
        <v>39.96</v>
      </c>
      <c r="J536">
        <v>4</v>
      </c>
      <c r="K536" s="2">
        <v>17.98</v>
      </c>
    </row>
    <row r="537" spans="1:11" x14ac:dyDescent="0.3">
      <c r="A537" s="1">
        <v>41789</v>
      </c>
      <c r="B537" s="3">
        <f t="shared" si="16"/>
        <v>2014</v>
      </c>
      <c r="C537" s="3">
        <f t="shared" si="17"/>
        <v>5</v>
      </c>
      <c r="D537" t="s">
        <v>748</v>
      </c>
      <c r="E537" t="s">
        <v>15</v>
      </c>
      <c r="F537" t="s">
        <v>39</v>
      </c>
      <c r="G537" t="s">
        <v>603</v>
      </c>
      <c r="H537" t="s">
        <v>604</v>
      </c>
      <c r="I537" s="2">
        <v>719.98</v>
      </c>
      <c r="J537">
        <v>3</v>
      </c>
      <c r="K537" s="2">
        <v>135</v>
      </c>
    </row>
    <row r="538" spans="1:11" x14ac:dyDescent="0.3">
      <c r="A538" s="1">
        <v>41790</v>
      </c>
      <c r="B538" s="3">
        <f t="shared" si="16"/>
        <v>2014</v>
      </c>
      <c r="C538" s="3">
        <f t="shared" si="17"/>
        <v>5</v>
      </c>
      <c r="D538" t="s">
        <v>749</v>
      </c>
      <c r="E538" t="s">
        <v>329</v>
      </c>
      <c r="F538" t="s">
        <v>39</v>
      </c>
      <c r="G538" t="s">
        <v>40</v>
      </c>
      <c r="H538" t="s">
        <v>750</v>
      </c>
      <c r="I538" s="2">
        <v>659.97</v>
      </c>
      <c r="J538">
        <v>3</v>
      </c>
      <c r="K538" s="2">
        <v>197.99</v>
      </c>
    </row>
    <row r="539" spans="1:11" x14ac:dyDescent="0.3">
      <c r="A539" s="1">
        <v>41790</v>
      </c>
      <c r="B539" s="3">
        <f t="shared" si="16"/>
        <v>2014</v>
      </c>
      <c r="C539" s="3">
        <f t="shared" si="17"/>
        <v>5</v>
      </c>
      <c r="D539" t="s">
        <v>749</v>
      </c>
      <c r="E539" t="s">
        <v>329</v>
      </c>
      <c r="F539" t="s">
        <v>39</v>
      </c>
      <c r="G539" t="s">
        <v>40</v>
      </c>
      <c r="H539" t="s">
        <v>751</v>
      </c>
      <c r="I539" s="2">
        <v>113.73</v>
      </c>
      <c r="J539">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v>7</v>
      </c>
      <c r="K540" s="2">
        <v>580.54</v>
      </c>
    </row>
    <row r="541" spans="1:11" x14ac:dyDescent="0.3">
      <c r="A541" s="1">
        <v>41791</v>
      </c>
      <c r="B541" s="3">
        <f t="shared" si="16"/>
        <v>2014</v>
      </c>
      <c r="C541" s="3">
        <f t="shared" si="17"/>
        <v>6</v>
      </c>
      <c r="D541" t="s">
        <v>752</v>
      </c>
      <c r="E541" t="s">
        <v>315</v>
      </c>
      <c r="F541" t="s">
        <v>11</v>
      </c>
      <c r="G541" t="s">
        <v>18</v>
      </c>
      <c r="H541" t="s">
        <v>753</v>
      </c>
      <c r="I541" s="2">
        <v>166.72</v>
      </c>
      <c r="J541">
        <v>2</v>
      </c>
      <c r="K541" s="2">
        <v>41.68</v>
      </c>
    </row>
    <row r="542" spans="1:11" x14ac:dyDescent="0.3">
      <c r="A542" s="1">
        <v>41791</v>
      </c>
      <c r="B542" s="3">
        <f t="shared" si="16"/>
        <v>2014</v>
      </c>
      <c r="C542" s="3">
        <f t="shared" si="17"/>
        <v>6</v>
      </c>
      <c r="D542" t="s">
        <v>752</v>
      </c>
      <c r="E542" t="s">
        <v>315</v>
      </c>
      <c r="F542" t="s">
        <v>11</v>
      </c>
      <c r="G542" t="s">
        <v>12</v>
      </c>
      <c r="H542" t="s">
        <v>754</v>
      </c>
      <c r="I542" s="2">
        <v>47.88</v>
      </c>
      <c r="J542">
        <v>6</v>
      </c>
      <c r="K542" s="2">
        <v>23.94</v>
      </c>
    </row>
    <row r="543" spans="1:11" x14ac:dyDescent="0.3">
      <c r="A543" s="1">
        <v>41791</v>
      </c>
      <c r="B543" s="3">
        <f t="shared" si="16"/>
        <v>2014</v>
      </c>
      <c r="C543" s="3">
        <f t="shared" si="17"/>
        <v>6</v>
      </c>
      <c r="D543" t="s">
        <v>752</v>
      </c>
      <c r="E543" t="s">
        <v>315</v>
      </c>
      <c r="F543" t="s">
        <v>11</v>
      </c>
      <c r="G543" t="s">
        <v>92</v>
      </c>
      <c r="H543" t="s">
        <v>755</v>
      </c>
      <c r="I543" s="2">
        <v>1503.25</v>
      </c>
      <c r="J543">
        <v>5</v>
      </c>
      <c r="K543" s="2">
        <v>496.07</v>
      </c>
    </row>
    <row r="544" spans="1:11" x14ac:dyDescent="0.3">
      <c r="A544" s="1">
        <v>41791</v>
      </c>
      <c r="B544" s="3">
        <f t="shared" si="16"/>
        <v>2014</v>
      </c>
      <c r="C544" s="3">
        <f t="shared" si="17"/>
        <v>6</v>
      </c>
      <c r="D544" t="s">
        <v>752</v>
      </c>
      <c r="E544" t="s">
        <v>315</v>
      </c>
      <c r="F544" t="s">
        <v>11</v>
      </c>
      <c r="G544" t="s">
        <v>12</v>
      </c>
      <c r="H544" t="s">
        <v>756</v>
      </c>
      <c r="I544" s="2">
        <v>25.92</v>
      </c>
      <c r="J544">
        <v>4</v>
      </c>
      <c r="K544" s="2">
        <v>12.44</v>
      </c>
    </row>
    <row r="545" spans="1:11" x14ac:dyDescent="0.3">
      <c r="A545" s="1">
        <v>41791</v>
      </c>
      <c r="B545" s="3">
        <f t="shared" si="16"/>
        <v>2014</v>
      </c>
      <c r="C545" s="3">
        <f t="shared" si="17"/>
        <v>6</v>
      </c>
      <c r="D545" t="s">
        <v>757</v>
      </c>
      <c r="E545" t="s">
        <v>177</v>
      </c>
      <c r="F545" t="s">
        <v>11</v>
      </c>
      <c r="G545" t="s">
        <v>20</v>
      </c>
      <c r="H545" t="s">
        <v>758</v>
      </c>
      <c r="I545" s="2">
        <v>45.48</v>
      </c>
      <c r="J545">
        <v>3</v>
      </c>
      <c r="K545" s="2">
        <v>20.92</v>
      </c>
    </row>
    <row r="546" spans="1:11" x14ac:dyDescent="0.3">
      <c r="A546" s="1">
        <v>41791</v>
      </c>
      <c r="B546" s="3">
        <f t="shared" si="16"/>
        <v>2014</v>
      </c>
      <c r="C546" s="3">
        <f t="shared" si="17"/>
        <v>6</v>
      </c>
      <c r="D546" t="s">
        <v>757</v>
      </c>
      <c r="E546" t="s">
        <v>177</v>
      </c>
      <c r="F546" t="s">
        <v>11</v>
      </c>
      <c r="G546" t="s">
        <v>24</v>
      </c>
      <c r="H546" t="s">
        <v>759</v>
      </c>
      <c r="I546" s="2">
        <v>289.2</v>
      </c>
      <c r="J546">
        <v>6</v>
      </c>
      <c r="K546" s="2">
        <v>83.87</v>
      </c>
    </row>
    <row r="547" spans="1:11" x14ac:dyDescent="0.3">
      <c r="A547" s="1">
        <v>41791</v>
      </c>
      <c r="B547" s="3">
        <f t="shared" si="16"/>
        <v>2014</v>
      </c>
      <c r="C547" s="3">
        <f t="shared" si="17"/>
        <v>6</v>
      </c>
      <c r="D547" t="s">
        <v>760</v>
      </c>
      <c r="E547" t="s">
        <v>101</v>
      </c>
      <c r="F547" t="s">
        <v>34</v>
      </c>
      <c r="G547" t="s">
        <v>47</v>
      </c>
      <c r="H547" t="s">
        <v>761</v>
      </c>
      <c r="I547" s="2">
        <v>22.2</v>
      </c>
      <c r="J547">
        <v>6</v>
      </c>
      <c r="K547" s="2">
        <v>9.1</v>
      </c>
    </row>
    <row r="548" spans="1:11" x14ac:dyDescent="0.3">
      <c r="A548" s="1">
        <v>41791</v>
      </c>
      <c r="B548" s="3">
        <f t="shared" si="16"/>
        <v>2014</v>
      </c>
      <c r="C548" s="3">
        <f t="shared" si="17"/>
        <v>6</v>
      </c>
      <c r="D548" t="s">
        <v>760</v>
      </c>
      <c r="E548" t="s">
        <v>101</v>
      </c>
      <c r="F548" t="s">
        <v>39</v>
      </c>
      <c r="G548" t="s">
        <v>40</v>
      </c>
      <c r="H548" t="s">
        <v>762</v>
      </c>
      <c r="I548" s="2">
        <v>881.93</v>
      </c>
      <c r="J548">
        <v>7</v>
      </c>
      <c r="K548" s="2">
        <v>229.3</v>
      </c>
    </row>
    <row r="549" spans="1:11" x14ac:dyDescent="0.3">
      <c r="A549" s="1">
        <v>41791</v>
      </c>
      <c r="B549" s="3">
        <f t="shared" si="16"/>
        <v>2014</v>
      </c>
      <c r="C549" s="3">
        <f t="shared" si="17"/>
        <v>6</v>
      </c>
      <c r="D549" t="s">
        <v>334</v>
      </c>
      <c r="E549" t="s">
        <v>110</v>
      </c>
      <c r="F549" t="s">
        <v>11</v>
      </c>
      <c r="G549" t="s">
        <v>20</v>
      </c>
      <c r="H549" t="s">
        <v>763</v>
      </c>
      <c r="I549" s="2">
        <v>138.56</v>
      </c>
      <c r="J549">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v>5</v>
      </c>
      <c r="K550" s="2">
        <v>12.38</v>
      </c>
    </row>
    <row r="551" spans="1:11" x14ac:dyDescent="0.3">
      <c r="A551" s="1">
        <v>41792</v>
      </c>
      <c r="B551" s="3">
        <f t="shared" si="16"/>
        <v>2014</v>
      </c>
      <c r="C551" s="3">
        <f t="shared" si="17"/>
        <v>6</v>
      </c>
      <c r="D551" t="s">
        <v>293</v>
      </c>
      <c r="E551" t="s">
        <v>296</v>
      </c>
      <c r="F551" t="s">
        <v>11</v>
      </c>
      <c r="G551" t="s">
        <v>20</v>
      </c>
      <c r="H551" t="s">
        <v>765</v>
      </c>
      <c r="I551" s="2">
        <v>59.81</v>
      </c>
      <c r="J551">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v>6</v>
      </c>
      <c r="K552" s="2">
        <v>22</v>
      </c>
    </row>
    <row r="553" spans="1:11" x14ac:dyDescent="0.3">
      <c r="A553" s="1">
        <v>41792</v>
      </c>
      <c r="B553" s="3">
        <f t="shared" si="16"/>
        <v>2014</v>
      </c>
      <c r="C553" s="3">
        <f t="shared" si="17"/>
        <v>6</v>
      </c>
      <c r="D553" t="s">
        <v>523</v>
      </c>
      <c r="E553" t="s">
        <v>30</v>
      </c>
      <c r="F553" t="s">
        <v>11</v>
      </c>
      <c r="G553" t="s">
        <v>24</v>
      </c>
      <c r="H553" t="s">
        <v>687</v>
      </c>
      <c r="I553" s="2">
        <v>8.56</v>
      </c>
      <c r="J553">
        <v>2</v>
      </c>
      <c r="K553" s="2">
        <v>2.65</v>
      </c>
    </row>
    <row r="554" spans="1:11" x14ac:dyDescent="0.3">
      <c r="A554" s="1">
        <v>41792</v>
      </c>
      <c r="B554" s="3">
        <f t="shared" si="16"/>
        <v>2014</v>
      </c>
      <c r="C554" s="3">
        <f t="shared" si="17"/>
        <v>6</v>
      </c>
      <c r="D554" t="s">
        <v>523</v>
      </c>
      <c r="E554" t="s">
        <v>30</v>
      </c>
      <c r="F554" t="s">
        <v>39</v>
      </c>
      <c r="G554" t="s">
        <v>40</v>
      </c>
      <c r="H554" t="s">
        <v>767</v>
      </c>
      <c r="I554" s="2">
        <v>239.97</v>
      </c>
      <c r="J554">
        <v>3</v>
      </c>
      <c r="K554" s="2">
        <v>67.19</v>
      </c>
    </row>
    <row r="555" spans="1:11" x14ac:dyDescent="0.3">
      <c r="A555" s="1">
        <v>41792</v>
      </c>
      <c r="B555" s="3">
        <f t="shared" si="16"/>
        <v>2014</v>
      </c>
      <c r="C555" s="3">
        <f t="shared" si="17"/>
        <v>6</v>
      </c>
      <c r="D555" t="s">
        <v>523</v>
      </c>
      <c r="E555" t="s">
        <v>30</v>
      </c>
      <c r="F555" t="s">
        <v>11</v>
      </c>
      <c r="G555" t="s">
        <v>18</v>
      </c>
      <c r="H555" t="s">
        <v>308</v>
      </c>
      <c r="I555" s="2">
        <v>356.94</v>
      </c>
      <c r="J555">
        <v>2</v>
      </c>
      <c r="K555" s="2">
        <v>107.08</v>
      </c>
    </row>
    <row r="556" spans="1:11" x14ac:dyDescent="0.3">
      <c r="A556" s="1">
        <v>41793</v>
      </c>
      <c r="B556" s="3">
        <f t="shared" si="16"/>
        <v>2014</v>
      </c>
      <c r="C556" s="3">
        <f t="shared" si="17"/>
        <v>6</v>
      </c>
      <c r="D556" t="s">
        <v>768</v>
      </c>
      <c r="E556" t="s">
        <v>164</v>
      </c>
      <c r="F556" t="s">
        <v>34</v>
      </c>
      <c r="G556" t="s">
        <v>145</v>
      </c>
      <c r="H556" t="s">
        <v>473</v>
      </c>
      <c r="I556" s="2">
        <v>515.88</v>
      </c>
      <c r="J556">
        <v>6</v>
      </c>
      <c r="K556" s="2">
        <v>113.49</v>
      </c>
    </row>
    <row r="557" spans="1:11" x14ac:dyDescent="0.3">
      <c r="A557" s="1">
        <v>41793</v>
      </c>
      <c r="B557" s="3">
        <f t="shared" si="16"/>
        <v>2014</v>
      </c>
      <c r="C557" s="3">
        <f t="shared" si="17"/>
        <v>6</v>
      </c>
      <c r="D557" t="s">
        <v>769</v>
      </c>
      <c r="E557" t="s">
        <v>110</v>
      </c>
      <c r="F557" t="s">
        <v>11</v>
      </c>
      <c r="G557" t="s">
        <v>63</v>
      </c>
      <c r="H557" t="s">
        <v>770</v>
      </c>
      <c r="I557" s="2">
        <v>15.28</v>
      </c>
      <c r="J557">
        <v>2</v>
      </c>
      <c r="K557" s="2">
        <v>7.49</v>
      </c>
    </row>
    <row r="558" spans="1:11" x14ac:dyDescent="0.3">
      <c r="A558" s="1">
        <v>41793</v>
      </c>
      <c r="B558" s="3">
        <f t="shared" si="16"/>
        <v>2014</v>
      </c>
      <c r="C558" s="3">
        <f t="shared" si="17"/>
        <v>6</v>
      </c>
      <c r="D558" t="s">
        <v>771</v>
      </c>
      <c r="E558" t="s">
        <v>15</v>
      </c>
      <c r="F558" t="s">
        <v>11</v>
      </c>
      <c r="G558" t="s">
        <v>16</v>
      </c>
      <c r="H558" t="s">
        <v>772</v>
      </c>
      <c r="I558" s="2">
        <v>15.94</v>
      </c>
      <c r="J558">
        <v>4</v>
      </c>
      <c r="K558" s="2">
        <v>5.18</v>
      </c>
    </row>
    <row r="559" spans="1:11" x14ac:dyDescent="0.3">
      <c r="A559" s="1">
        <v>41793</v>
      </c>
      <c r="B559" s="3">
        <f t="shared" si="16"/>
        <v>2014</v>
      </c>
      <c r="C559" s="3">
        <f t="shared" si="17"/>
        <v>6</v>
      </c>
      <c r="D559" t="s">
        <v>771</v>
      </c>
      <c r="E559" t="s">
        <v>15</v>
      </c>
      <c r="F559" t="s">
        <v>34</v>
      </c>
      <c r="G559" t="s">
        <v>47</v>
      </c>
      <c r="H559" t="s">
        <v>773</v>
      </c>
      <c r="I559" s="2">
        <v>61.54</v>
      </c>
      <c r="J559">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v>2</v>
      </c>
      <c r="K561" s="2">
        <v>5.88</v>
      </c>
    </row>
    <row r="562" spans="1:11" x14ac:dyDescent="0.3">
      <c r="A562" s="1">
        <v>41794</v>
      </c>
      <c r="B562" s="3">
        <f t="shared" si="16"/>
        <v>2014</v>
      </c>
      <c r="C562" s="3">
        <f t="shared" si="17"/>
        <v>6</v>
      </c>
      <c r="D562" t="s">
        <v>774</v>
      </c>
      <c r="E562" t="s">
        <v>149</v>
      </c>
      <c r="F562" t="s">
        <v>34</v>
      </c>
      <c r="G562" t="s">
        <v>47</v>
      </c>
      <c r="H562" t="s">
        <v>775</v>
      </c>
      <c r="I562" s="2">
        <v>56.96</v>
      </c>
      <c r="J562">
        <v>2</v>
      </c>
      <c r="K562" s="2">
        <v>21.08</v>
      </c>
    </row>
    <row r="563" spans="1:11" x14ac:dyDescent="0.3">
      <c r="A563" s="1">
        <v>41794</v>
      </c>
      <c r="B563" s="3">
        <f t="shared" si="16"/>
        <v>2014</v>
      </c>
      <c r="C563" s="3">
        <f t="shared" si="17"/>
        <v>6</v>
      </c>
      <c r="D563" t="s">
        <v>774</v>
      </c>
      <c r="E563" t="s">
        <v>149</v>
      </c>
      <c r="F563" t="s">
        <v>11</v>
      </c>
      <c r="G563" t="s">
        <v>92</v>
      </c>
      <c r="H563" t="s">
        <v>776</v>
      </c>
      <c r="I563" s="2">
        <v>15.56</v>
      </c>
      <c r="J563">
        <v>4</v>
      </c>
      <c r="K563" s="2">
        <v>4.05</v>
      </c>
    </row>
    <row r="564" spans="1:11" x14ac:dyDescent="0.3">
      <c r="A564" s="1">
        <v>41794</v>
      </c>
      <c r="B564" s="3">
        <f t="shared" si="16"/>
        <v>2014</v>
      </c>
      <c r="C564" s="3">
        <f t="shared" si="17"/>
        <v>6</v>
      </c>
      <c r="D564" t="s">
        <v>774</v>
      </c>
      <c r="E564" t="s">
        <v>149</v>
      </c>
      <c r="F564" t="s">
        <v>34</v>
      </c>
      <c r="G564" t="s">
        <v>74</v>
      </c>
      <c r="H564" t="s">
        <v>777</v>
      </c>
      <c r="I564" s="2">
        <v>353.57</v>
      </c>
      <c r="J564">
        <v>2</v>
      </c>
      <c r="K564" s="2">
        <v>-44.2</v>
      </c>
    </row>
    <row r="565" spans="1:11" x14ac:dyDescent="0.3">
      <c r="A565" s="1">
        <v>41794</v>
      </c>
      <c r="B565" s="3">
        <f t="shared" si="16"/>
        <v>2014</v>
      </c>
      <c r="C565" s="3">
        <f t="shared" si="17"/>
        <v>6</v>
      </c>
      <c r="D565" t="s">
        <v>774</v>
      </c>
      <c r="E565" t="s">
        <v>149</v>
      </c>
      <c r="F565" t="s">
        <v>34</v>
      </c>
      <c r="G565" t="s">
        <v>47</v>
      </c>
      <c r="H565" t="s">
        <v>563</v>
      </c>
      <c r="I565" s="2">
        <v>13.96</v>
      </c>
      <c r="J565">
        <v>2</v>
      </c>
      <c r="K565" s="2">
        <v>6.7</v>
      </c>
    </row>
    <row r="566" spans="1:11" x14ac:dyDescent="0.3">
      <c r="A566" s="1">
        <v>41796</v>
      </c>
      <c r="B566" s="3">
        <f t="shared" si="16"/>
        <v>2014</v>
      </c>
      <c r="C566" s="3">
        <f t="shared" si="17"/>
        <v>6</v>
      </c>
      <c r="D566" t="s">
        <v>778</v>
      </c>
      <c r="E566" t="s">
        <v>149</v>
      </c>
      <c r="F566" t="s">
        <v>11</v>
      </c>
      <c r="G566" t="s">
        <v>24</v>
      </c>
      <c r="H566" t="s">
        <v>779</v>
      </c>
      <c r="I566" s="2">
        <v>13.36</v>
      </c>
      <c r="J566">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v>9</v>
      </c>
      <c r="K567" s="2">
        <v>50.47</v>
      </c>
    </row>
    <row r="568" spans="1:11" x14ac:dyDescent="0.3">
      <c r="A568" s="1">
        <v>41796</v>
      </c>
      <c r="B568" s="3">
        <f t="shared" si="16"/>
        <v>2014</v>
      </c>
      <c r="C568" s="3">
        <f t="shared" si="17"/>
        <v>6</v>
      </c>
      <c r="D568" t="s">
        <v>780</v>
      </c>
      <c r="E568" t="s">
        <v>149</v>
      </c>
      <c r="F568" t="s">
        <v>11</v>
      </c>
      <c r="G568" t="s">
        <v>200</v>
      </c>
      <c r="H568" t="s">
        <v>782</v>
      </c>
      <c r="I568" s="2">
        <v>17.14</v>
      </c>
      <c r="J568">
        <v>2</v>
      </c>
      <c r="K568" s="2">
        <v>4.46</v>
      </c>
    </row>
    <row r="569" spans="1:11" x14ac:dyDescent="0.3">
      <c r="A569" s="1">
        <v>41796</v>
      </c>
      <c r="B569" s="3">
        <f t="shared" si="16"/>
        <v>2014</v>
      </c>
      <c r="C569" s="3">
        <f t="shared" si="17"/>
        <v>6</v>
      </c>
      <c r="D569" t="s">
        <v>780</v>
      </c>
      <c r="E569" t="s">
        <v>149</v>
      </c>
      <c r="F569" t="s">
        <v>34</v>
      </c>
      <c r="G569" t="s">
        <v>145</v>
      </c>
      <c r="H569" t="s">
        <v>783</v>
      </c>
      <c r="I569" s="2">
        <v>991.76</v>
      </c>
      <c r="J569">
        <v>3</v>
      </c>
      <c r="K569" s="2">
        <v>-347.12</v>
      </c>
    </row>
    <row r="570" spans="1:11" x14ac:dyDescent="0.3">
      <c r="A570" s="1">
        <v>41796</v>
      </c>
      <c r="B570" s="3">
        <f t="shared" si="16"/>
        <v>2014</v>
      </c>
      <c r="C570" s="3">
        <f t="shared" si="17"/>
        <v>6</v>
      </c>
      <c r="D570" t="s">
        <v>784</v>
      </c>
      <c r="E570" t="s">
        <v>15</v>
      </c>
      <c r="F570" t="s">
        <v>11</v>
      </c>
      <c r="G570" t="s">
        <v>20</v>
      </c>
      <c r="H570" t="s">
        <v>485</v>
      </c>
      <c r="I570" s="2">
        <v>24.59</v>
      </c>
      <c r="J570">
        <v>3</v>
      </c>
      <c r="K570" s="2">
        <v>-38.11</v>
      </c>
    </row>
    <row r="571" spans="1:11" x14ac:dyDescent="0.3">
      <c r="A571" s="1">
        <v>41796</v>
      </c>
      <c r="B571" s="3">
        <f t="shared" si="16"/>
        <v>2014</v>
      </c>
      <c r="C571" s="3">
        <f t="shared" si="17"/>
        <v>6</v>
      </c>
      <c r="D571" t="s">
        <v>784</v>
      </c>
      <c r="E571" t="s">
        <v>15</v>
      </c>
      <c r="F571" t="s">
        <v>11</v>
      </c>
      <c r="G571" t="s">
        <v>63</v>
      </c>
      <c r="H571" t="s">
        <v>785</v>
      </c>
      <c r="I571" s="2">
        <v>13.98</v>
      </c>
      <c r="J571">
        <v>2</v>
      </c>
      <c r="K571" s="2">
        <v>4.72</v>
      </c>
    </row>
    <row r="572" spans="1:11" x14ac:dyDescent="0.3">
      <c r="A572" s="1">
        <v>41796</v>
      </c>
      <c r="B572" s="3">
        <f t="shared" si="16"/>
        <v>2014</v>
      </c>
      <c r="C572" s="3">
        <f t="shared" si="17"/>
        <v>6</v>
      </c>
      <c r="D572" t="s">
        <v>786</v>
      </c>
      <c r="E572" t="s">
        <v>10</v>
      </c>
      <c r="F572" t="s">
        <v>11</v>
      </c>
      <c r="G572" t="s">
        <v>16</v>
      </c>
      <c r="H572" t="s">
        <v>89</v>
      </c>
      <c r="I572" s="2">
        <v>100.24</v>
      </c>
      <c r="J572">
        <v>10</v>
      </c>
      <c r="K572" s="2">
        <v>33.83</v>
      </c>
    </row>
    <row r="573" spans="1:11" x14ac:dyDescent="0.3">
      <c r="A573" s="1">
        <v>41796</v>
      </c>
      <c r="B573" s="3">
        <f t="shared" si="16"/>
        <v>2014</v>
      </c>
      <c r="C573" s="3">
        <f t="shared" si="17"/>
        <v>6</v>
      </c>
      <c r="D573" t="s">
        <v>523</v>
      </c>
      <c r="E573" t="s">
        <v>123</v>
      </c>
      <c r="F573" t="s">
        <v>11</v>
      </c>
      <c r="G573" t="s">
        <v>20</v>
      </c>
      <c r="H573" t="s">
        <v>787</v>
      </c>
      <c r="I573" s="2">
        <v>1.37</v>
      </c>
      <c r="J573">
        <v>1</v>
      </c>
      <c r="K573" s="2">
        <v>-0.91</v>
      </c>
    </row>
    <row r="574" spans="1:11" x14ac:dyDescent="0.3">
      <c r="A574" s="1">
        <v>41796</v>
      </c>
      <c r="B574" s="3">
        <f t="shared" si="16"/>
        <v>2014</v>
      </c>
      <c r="C574" s="3">
        <f t="shared" si="17"/>
        <v>6</v>
      </c>
      <c r="D574" t="s">
        <v>523</v>
      </c>
      <c r="E574" t="s">
        <v>123</v>
      </c>
      <c r="F574" t="s">
        <v>11</v>
      </c>
      <c r="G574" t="s">
        <v>12</v>
      </c>
      <c r="H574" t="s">
        <v>713</v>
      </c>
      <c r="I574" s="2">
        <v>62.02</v>
      </c>
      <c r="J574">
        <v>2</v>
      </c>
      <c r="K574" s="2">
        <v>22.48</v>
      </c>
    </row>
    <row r="575" spans="1:11" x14ac:dyDescent="0.3">
      <c r="A575" s="1">
        <v>41797</v>
      </c>
      <c r="B575" s="3">
        <f t="shared" si="16"/>
        <v>2014</v>
      </c>
      <c r="C575" s="3">
        <f t="shared" si="17"/>
        <v>6</v>
      </c>
      <c r="D575" t="s">
        <v>788</v>
      </c>
      <c r="E575" t="s">
        <v>15</v>
      </c>
      <c r="F575" t="s">
        <v>11</v>
      </c>
      <c r="G575" t="s">
        <v>20</v>
      </c>
      <c r="H575" t="s">
        <v>781</v>
      </c>
      <c r="I575" s="2">
        <v>12.46</v>
      </c>
      <c r="J575">
        <v>3</v>
      </c>
      <c r="K575" s="2">
        <v>-20.56</v>
      </c>
    </row>
    <row r="576" spans="1:11" x14ac:dyDescent="0.3">
      <c r="A576" s="1">
        <v>41797</v>
      </c>
      <c r="B576" s="3">
        <f t="shared" si="16"/>
        <v>2014</v>
      </c>
      <c r="C576" s="3">
        <f t="shared" si="17"/>
        <v>6</v>
      </c>
      <c r="D576" t="s">
        <v>789</v>
      </c>
      <c r="E576" t="s">
        <v>15</v>
      </c>
      <c r="F576" t="s">
        <v>34</v>
      </c>
      <c r="G576" t="s">
        <v>145</v>
      </c>
      <c r="H576" t="s">
        <v>790</v>
      </c>
      <c r="I576" s="2">
        <v>268.94</v>
      </c>
      <c r="J576">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v>3</v>
      </c>
      <c r="K578" s="2">
        <v>10.65</v>
      </c>
    </row>
    <row r="579" spans="1:11" x14ac:dyDescent="0.3">
      <c r="A579" s="1">
        <v>41798</v>
      </c>
      <c r="B579" s="3">
        <f t="shared" si="18"/>
        <v>2014</v>
      </c>
      <c r="C579" s="3">
        <f t="shared" si="19"/>
        <v>6</v>
      </c>
      <c r="D579" t="s">
        <v>794</v>
      </c>
      <c r="E579" t="s">
        <v>149</v>
      </c>
      <c r="F579" t="s">
        <v>11</v>
      </c>
      <c r="G579" t="s">
        <v>20</v>
      </c>
      <c r="H579" t="s">
        <v>737</v>
      </c>
      <c r="I579" s="2">
        <v>68.48</v>
      </c>
      <c r="J579">
        <v>2</v>
      </c>
      <c r="K579" s="2">
        <v>25.68</v>
      </c>
    </row>
    <row r="580" spans="1:11" x14ac:dyDescent="0.3">
      <c r="A580" s="1">
        <v>41798</v>
      </c>
      <c r="B580" s="3">
        <f t="shared" si="18"/>
        <v>2014</v>
      </c>
      <c r="C580" s="3">
        <f t="shared" si="19"/>
        <v>6</v>
      </c>
      <c r="D580" t="s">
        <v>794</v>
      </c>
      <c r="E580" t="s">
        <v>149</v>
      </c>
      <c r="F580" t="s">
        <v>11</v>
      </c>
      <c r="G580" t="s">
        <v>18</v>
      </c>
      <c r="H580" t="s">
        <v>795</v>
      </c>
      <c r="I580" s="2">
        <v>1676.88</v>
      </c>
      <c r="J580">
        <v>6</v>
      </c>
      <c r="K580" s="2">
        <v>83.84</v>
      </c>
    </row>
    <row r="581" spans="1:11" x14ac:dyDescent="0.3">
      <c r="A581" s="1">
        <v>41799</v>
      </c>
      <c r="B581" s="3">
        <f t="shared" si="18"/>
        <v>2014</v>
      </c>
      <c r="C581" s="3">
        <f t="shared" si="19"/>
        <v>6</v>
      </c>
      <c r="D581" t="s">
        <v>796</v>
      </c>
      <c r="E581" t="s">
        <v>27</v>
      </c>
      <c r="F581" t="s">
        <v>34</v>
      </c>
      <c r="G581" t="s">
        <v>47</v>
      </c>
      <c r="H581" t="s">
        <v>797</v>
      </c>
      <c r="I581" s="2">
        <v>48.86</v>
      </c>
      <c r="J581">
        <v>7</v>
      </c>
      <c r="K581" s="2">
        <v>14.17</v>
      </c>
    </row>
    <row r="582" spans="1:11" x14ac:dyDescent="0.3">
      <c r="A582" s="1">
        <v>41799</v>
      </c>
      <c r="B582" s="3">
        <f t="shared" si="18"/>
        <v>2014</v>
      </c>
      <c r="C582" s="3">
        <f t="shared" si="19"/>
        <v>6</v>
      </c>
      <c r="D582" t="s">
        <v>796</v>
      </c>
      <c r="E582" t="s">
        <v>27</v>
      </c>
      <c r="F582" t="s">
        <v>11</v>
      </c>
      <c r="G582" t="s">
        <v>24</v>
      </c>
      <c r="H582" t="s">
        <v>798</v>
      </c>
      <c r="I582" s="2">
        <v>7.28</v>
      </c>
      <c r="J582">
        <v>4</v>
      </c>
      <c r="K582" s="2">
        <v>1.97</v>
      </c>
    </row>
    <row r="583" spans="1:11" x14ac:dyDescent="0.3">
      <c r="A583" s="1">
        <v>41799</v>
      </c>
      <c r="B583" s="3">
        <f t="shared" si="18"/>
        <v>2014</v>
      </c>
      <c r="C583" s="3">
        <f t="shared" si="19"/>
        <v>6</v>
      </c>
      <c r="D583" t="s">
        <v>796</v>
      </c>
      <c r="E583" t="s">
        <v>27</v>
      </c>
      <c r="F583" t="s">
        <v>39</v>
      </c>
      <c r="G583" t="s">
        <v>40</v>
      </c>
      <c r="H583" t="s">
        <v>799</v>
      </c>
      <c r="I583" s="2">
        <v>907.15</v>
      </c>
      <c r="J583">
        <v>6</v>
      </c>
      <c r="K583" s="2">
        <v>90.72</v>
      </c>
    </row>
    <row r="584" spans="1:11" x14ac:dyDescent="0.3">
      <c r="A584" s="1">
        <v>41799</v>
      </c>
      <c r="B584" s="3">
        <f t="shared" si="18"/>
        <v>2014</v>
      </c>
      <c r="C584" s="3">
        <f t="shared" si="19"/>
        <v>6</v>
      </c>
      <c r="D584" t="s">
        <v>796</v>
      </c>
      <c r="E584" t="s">
        <v>27</v>
      </c>
      <c r="F584" t="s">
        <v>11</v>
      </c>
      <c r="G584" t="s">
        <v>20</v>
      </c>
      <c r="H584" t="s">
        <v>800</v>
      </c>
      <c r="I584" s="2">
        <v>18.5</v>
      </c>
      <c r="J584">
        <v>3</v>
      </c>
      <c r="K584" s="2">
        <v>5.78</v>
      </c>
    </row>
    <row r="585" spans="1:11" x14ac:dyDescent="0.3">
      <c r="A585" s="1">
        <v>41799</v>
      </c>
      <c r="B585" s="3">
        <f t="shared" si="18"/>
        <v>2014</v>
      </c>
      <c r="C585" s="3">
        <f t="shared" si="19"/>
        <v>6</v>
      </c>
      <c r="D585" t="s">
        <v>796</v>
      </c>
      <c r="E585" t="s">
        <v>27</v>
      </c>
      <c r="F585" t="s">
        <v>11</v>
      </c>
      <c r="G585" t="s">
        <v>92</v>
      </c>
      <c r="H585" t="s">
        <v>801</v>
      </c>
      <c r="I585" s="2">
        <v>114.9</v>
      </c>
      <c r="J585">
        <v>5</v>
      </c>
      <c r="K585" s="2">
        <v>34.47</v>
      </c>
    </row>
    <row r="586" spans="1:11" x14ac:dyDescent="0.3">
      <c r="A586" s="1">
        <v>41799</v>
      </c>
      <c r="B586" s="3">
        <f t="shared" si="18"/>
        <v>2014</v>
      </c>
      <c r="C586" s="3">
        <f t="shared" si="19"/>
        <v>6</v>
      </c>
      <c r="D586" t="s">
        <v>796</v>
      </c>
      <c r="E586" t="s">
        <v>27</v>
      </c>
      <c r="F586" t="s">
        <v>34</v>
      </c>
      <c r="G586" t="s">
        <v>145</v>
      </c>
      <c r="H586" t="s">
        <v>741</v>
      </c>
      <c r="I586" s="2">
        <v>1706.18</v>
      </c>
      <c r="J586">
        <v>9</v>
      </c>
      <c r="K586" s="2">
        <v>85.31</v>
      </c>
    </row>
    <row r="587" spans="1:11" x14ac:dyDescent="0.3">
      <c r="A587" s="1">
        <v>41799</v>
      </c>
      <c r="B587" s="3">
        <f t="shared" si="18"/>
        <v>2014</v>
      </c>
      <c r="C587" s="3">
        <f t="shared" si="19"/>
        <v>6</v>
      </c>
      <c r="D587" t="s">
        <v>796</v>
      </c>
      <c r="E587" t="s">
        <v>27</v>
      </c>
      <c r="F587" t="s">
        <v>39</v>
      </c>
      <c r="G587" t="s">
        <v>40</v>
      </c>
      <c r="H587" t="s">
        <v>802</v>
      </c>
      <c r="I587" s="2">
        <v>911.42</v>
      </c>
      <c r="J587">
        <v>4</v>
      </c>
      <c r="K587" s="2">
        <v>68.36</v>
      </c>
    </row>
    <row r="588" spans="1:11" x14ac:dyDescent="0.3">
      <c r="A588" s="1">
        <v>41799</v>
      </c>
      <c r="B588" s="3">
        <f t="shared" si="18"/>
        <v>2014</v>
      </c>
      <c r="C588" s="3">
        <f t="shared" si="19"/>
        <v>6</v>
      </c>
      <c r="D588" t="s">
        <v>803</v>
      </c>
      <c r="E588" t="s">
        <v>10</v>
      </c>
      <c r="F588" t="s">
        <v>39</v>
      </c>
      <c r="G588" t="s">
        <v>40</v>
      </c>
      <c r="H588" t="s">
        <v>597</v>
      </c>
      <c r="I588" s="2">
        <v>7.99</v>
      </c>
      <c r="J588">
        <v>1</v>
      </c>
      <c r="K588" s="2">
        <v>0.6</v>
      </c>
    </row>
    <row r="589" spans="1:11" x14ac:dyDescent="0.3">
      <c r="A589" s="1">
        <v>41799</v>
      </c>
      <c r="B589" s="3">
        <f t="shared" si="18"/>
        <v>2014</v>
      </c>
      <c r="C589" s="3">
        <f t="shared" si="19"/>
        <v>6</v>
      </c>
      <c r="D589" t="s">
        <v>803</v>
      </c>
      <c r="E589" t="s">
        <v>10</v>
      </c>
      <c r="F589" t="s">
        <v>39</v>
      </c>
      <c r="G589" t="s">
        <v>52</v>
      </c>
      <c r="H589" t="s">
        <v>804</v>
      </c>
      <c r="I589" s="2">
        <v>63.98</v>
      </c>
      <c r="J589">
        <v>2</v>
      </c>
      <c r="K589" s="2">
        <v>10.4</v>
      </c>
    </row>
    <row r="590" spans="1:11" x14ac:dyDescent="0.3">
      <c r="A590" s="1">
        <v>41799</v>
      </c>
      <c r="B590" s="3">
        <f t="shared" si="18"/>
        <v>2014</v>
      </c>
      <c r="C590" s="3">
        <f t="shared" si="19"/>
        <v>6</v>
      </c>
      <c r="D590" t="s">
        <v>803</v>
      </c>
      <c r="E590" t="s">
        <v>10</v>
      </c>
      <c r="F590" t="s">
        <v>11</v>
      </c>
      <c r="G590" t="s">
        <v>24</v>
      </c>
      <c r="H590" t="s">
        <v>805</v>
      </c>
      <c r="I590" s="2">
        <v>70.37</v>
      </c>
      <c r="J590">
        <v>2</v>
      </c>
      <c r="K590" s="2">
        <v>6.16</v>
      </c>
    </row>
    <row r="591" spans="1:11" x14ac:dyDescent="0.3">
      <c r="A591" s="1">
        <v>41799</v>
      </c>
      <c r="B591" s="3">
        <f t="shared" si="18"/>
        <v>2014</v>
      </c>
      <c r="C591" s="3">
        <f t="shared" si="19"/>
        <v>6</v>
      </c>
      <c r="D591" t="s">
        <v>806</v>
      </c>
      <c r="E591" t="s">
        <v>27</v>
      </c>
      <c r="F591" t="s">
        <v>11</v>
      </c>
      <c r="G591" t="s">
        <v>200</v>
      </c>
      <c r="H591" t="s">
        <v>807</v>
      </c>
      <c r="I591" s="2">
        <v>7.36</v>
      </c>
      <c r="J591">
        <v>2</v>
      </c>
      <c r="K591" s="2">
        <v>0.15</v>
      </c>
    </row>
    <row r="592" spans="1:11" x14ac:dyDescent="0.3">
      <c r="A592" s="1">
        <v>41799</v>
      </c>
      <c r="B592" s="3">
        <f t="shared" si="18"/>
        <v>2014</v>
      </c>
      <c r="C592" s="3">
        <f t="shared" si="19"/>
        <v>6</v>
      </c>
      <c r="D592" t="s">
        <v>806</v>
      </c>
      <c r="E592" t="s">
        <v>27</v>
      </c>
      <c r="F592" t="s">
        <v>11</v>
      </c>
      <c r="G592" t="s">
        <v>24</v>
      </c>
      <c r="H592" t="s">
        <v>808</v>
      </c>
      <c r="I592" s="2">
        <v>23.1</v>
      </c>
      <c r="J592">
        <v>2</v>
      </c>
      <c r="K592" s="2">
        <v>10.63</v>
      </c>
    </row>
    <row r="593" spans="1:11" x14ac:dyDescent="0.3">
      <c r="A593" s="1">
        <v>41799</v>
      </c>
      <c r="B593" s="3">
        <f t="shared" si="18"/>
        <v>2014</v>
      </c>
      <c r="C593" s="3">
        <f t="shared" si="19"/>
        <v>6</v>
      </c>
      <c r="D593" t="s">
        <v>809</v>
      </c>
      <c r="E593" t="s">
        <v>55</v>
      </c>
      <c r="F593" t="s">
        <v>34</v>
      </c>
      <c r="G593" t="s">
        <v>145</v>
      </c>
      <c r="H593" t="s">
        <v>810</v>
      </c>
      <c r="I593" s="2">
        <v>1441.3</v>
      </c>
      <c r="J59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v>7</v>
      </c>
      <c r="K594" s="2">
        <v>4.7</v>
      </c>
    </row>
    <row r="595" spans="1:11" x14ac:dyDescent="0.3">
      <c r="A595" s="1">
        <v>41799</v>
      </c>
      <c r="B595" s="3">
        <f t="shared" si="18"/>
        <v>2014</v>
      </c>
      <c r="C595" s="3">
        <f t="shared" si="19"/>
        <v>6</v>
      </c>
      <c r="D595" t="s">
        <v>355</v>
      </c>
      <c r="E595" t="s">
        <v>126</v>
      </c>
      <c r="F595" t="s">
        <v>11</v>
      </c>
      <c r="G595" t="s">
        <v>12</v>
      </c>
      <c r="H595" t="s">
        <v>335</v>
      </c>
      <c r="I595" s="2">
        <v>79.14</v>
      </c>
      <c r="J595">
        <v>3</v>
      </c>
      <c r="K595" s="2">
        <v>36.4</v>
      </c>
    </row>
    <row r="596" spans="1:11" x14ac:dyDescent="0.3">
      <c r="A596" s="1">
        <v>41799</v>
      </c>
      <c r="B596" s="3">
        <f t="shared" si="18"/>
        <v>2014</v>
      </c>
      <c r="C596" s="3">
        <f t="shared" si="19"/>
        <v>6</v>
      </c>
      <c r="D596" t="s">
        <v>355</v>
      </c>
      <c r="E596" t="s">
        <v>126</v>
      </c>
      <c r="F596" t="s">
        <v>34</v>
      </c>
      <c r="G596" t="s">
        <v>47</v>
      </c>
      <c r="H596" t="s">
        <v>812</v>
      </c>
      <c r="I596" s="2">
        <v>37.4</v>
      </c>
      <c r="J596">
        <v>2</v>
      </c>
      <c r="K596" s="2">
        <v>14.21</v>
      </c>
    </row>
    <row r="597" spans="1:11" x14ac:dyDescent="0.3">
      <c r="A597" s="1">
        <v>41800</v>
      </c>
      <c r="B597" s="3">
        <f t="shared" si="18"/>
        <v>2014</v>
      </c>
      <c r="C597" s="3">
        <f t="shared" si="19"/>
        <v>6</v>
      </c>
      <c r="D597" t="s">
        <v>813</v>
      </c>
      <c r="E597" t="s">
        <v>110</v>
      </c>
      <c r="F597" t="s">
        <v>11</v>
      </c>
      <c r="G597" t="s">
        <v>16</v>
      </c>
      <c r="H597" t="s">
        <v>814</v>
      </c>
      <c r="I597" s="2">
        <v>491.55</v>
      </c>
      <c r="J597">
        <v>5</v>
      </c>
      <c r="K597" s="2">
        <v>240.86</v>
      </c>
    </row>
    <row r="598" spans="1:11" x14ac:dyDescent="0.3">
      <c r="A598" s="1">
        <v>41803</v>
      </c>
      <c r="B598" s="3">
        <f t="shared" si="18"/>
        <v>2014</v>
      </c>
      <c r="C598" s="3">
        <f t="shared" si="19"/>
        <v>6</v>
      </c>
      <c r="D598" t="s">
        <v>285</v>
      </c>
      <c r="E598" t="s">
        <v>27</v>
      </c>
      <c r="F598" t="s">
        <v>11</v>
      </c>
      <c r="G598" t="s">
        <v>24</v>
      </c>
      <c r="H598" t="s">
        <v>207</v>
      </c>
      <c r="I598" s="2">
        <v>14.52</v>
      </c>
      <c r="J598">
        <v>3</v>
      </c>
      <c r="K598" s="2">
        <v>4.79</v>
      </c>
    </row>
    <row r="599" spans="1:11" x14ac:dyDescent="0.3">
      <c r="A599" s="1">
        <v>41804</v>
      </c>
      <c r="B599" s="3">
        <f t="shared" si="18"/>
        <v>2014</v>
      </c>
      <c r="C599" s="3">
        <f t="shared" si="19"/>
        <v>6</v>
      </c>
      <c r="D599" t="s">
        <v>815</v>
      </c>
      <c r="E599" t="s">
        <v>110</v>
      </c>
      <c r="F599" t="s">
        <v>34</v>
      </c>
      <c r="G599" t="s">
        <v>74</v>
      </c>
      <c r="H599" t="s">
        <v>816</v>
      </c>
      <c r="I599" s="2">
        <v>212.94</v>
      </c>
      <c r="J599">
        <v>3</v>
      </c>
      <c r="K599" s="2">
        <v>57.49</v>
      </c>
    </row>
    <row r="600" spans="1:11" x14ac:dyDescent="0.3">
      <c r="A600" s="1">
        <v>41805</v>
      </c>
      <c r="B600" s="3">
        <f t="shared" si="18"/>
        <v>2014</v>
      </c>
      <c r="C600" s="3">
        <f t="shared" si="19"/>
        <v>6</v>
      </c>
      <c r="D600" t="s">
        <v>817</v>
      </c>
      <c r="E600" t="s">
        <v>10</v>
      </c>
      <c r="F600" t="s">
        <v>34</v>
      </c>
      <c r="G600" t="s">
        <v>145</v>
      </c>
      <c r="H600" t="s">
        <v>818</v>
      </c>
      <c r="I600" s="2">
        <v>99.92</v>
      </c>
      <c r="J600">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v>4</v>
      </c>
      <c r="K601" s="2">
        <v>-57</v>
      </c>
    </row>
    <row r="602" spans="1:11" x14ac:dyDescent="0.3">
      <c r="A602" s="1">
        <v>41805</v>
      </c>
      <c r="B602" s="3">
        <f t="shared" si="18"/>
        <v>2014</v>
      </c>
      <c r="C602" s="3">
        <f t="shared" si="19"/>
        <v>6</v>
      </c>
      <c r="D602" t="s">
        <v>817</v>
      </c>
      <c r="E602" t="s">
        <v>10</v>
      </c>
      <c r="F602" t="s">
        <v>11</v>
      </c>
      <c r="G602" t="s">
        <v>20</v>
      </c>
      <c r="H602" t="s">
        <v>819</v>
      </c>
      <c r="I602" s="2">
        <v>8.57</v>
      </c>
      <c r="J602">
        <v>3</v>
      </c>
      <c r="K602" s="2">
        <v>-14.57</v>
      </c>
    </row>
    <row r="603" spans="1:11" x14ac:dyDescent="0.3">
      <c r="A603" s="1">
        <v>41805</v>
      </c>
      <c r="B603" s="3">
        <f t="shared" si="18"/>
        <v>2014</v>
      </c>
      <c r="C603" s="3">
        <f t="shared" si="19"/>
        <v>6</v>
      </c>
      <c r="D603" t="s">
        <v>820</v>
      </c>
      <c r="E603" t="s">
        <v>10</v>
      </c>
      <c r="F603" t="s">
        <v>11</v>
      </c>
      <c r="G603" t="s">
        <v>12</v>
      </c>
      <c r="H603" t="s">
        <v>821</v>
      </c>
      <c r="I603" s="2">
        <v>36.54</v>
      </c>
      <c r="J603">
        <v>2</v>
      </c>
      <c r="K603" s="2">
        <v>11.88</v>
      </c>
    </row>
    <row r="604" spans="1:11" x14ac:dyDescent="0.3">
      <c r="A604" s="1">
        <v>41806</v>
      </c>
      <c r="B604" s="3">
        <f t="shared" si="18"/>
        <v>2014</v>
      </c>
      <c r="C604" s="3">
        <f t="shared" si="19"/>
        <v>6</v>
      </c>
      <c r="D604" t="s">
        <v>822</v>
      </c>
      <c r="E604" t="s">
        <v>129</v>
      </c>
      <c r="F604" t="s">
        <v>34</v>
      </c>
      <c r="G604" t="s">
        <v>35</v>
      </c>
      <c r="H604" t="s">
        <v>194</v>
      </c>
      <c r="I604" s="2">
        <v>647.84</v>
      </c>
      <c r="J604">
        <v>8</v>
      </c>
      <c r="K604" s="2">
        <v>32.39</v>
      </c>
    </row>
    <row r="605" spans="1:11" x14ac:dyDescent="0.3">
      <c r="A605" s="1">
        <v>41806</v>
      </c>
      <c r="B605" s="3">
        <f t="shared" si="18"/>
        <v>2014</v>
      </c>
      <c r="C605" s="3">
        <f t="shared" si="19"/>
        <v>6</v>
      </c>
      <c r="D605" t="s">
        <v>280</v>
      </c>
      <c r="E605" t="s">
        <v>149</v>
      </c>
      <c r="F605" t="s">
        <v>11</v>
      </c>
      <c r="G605" t="s">
        <v>63</v>
      </c>
      <c r="H605" t="s">
        <v>64</v>
      </c>
      <c r="I605" s="2">
        <v>41.4</v>
      </c>
      <c r="J605">
        <v>5</v>
      </c>
      <c r="K605" s="2">
        <v>19.46</v>
      </c>
    </row>
    <row r="606" spans="1:11" x14ac:dyDescent="0.3">
      <c r="A606" s="1">
        <v>41806</v>
      </c>
      <c r="B606" s="3">
        <f t="shared" si="18"/>
        <v>2014</v>
      </c>
      <c r="C606" s="3">
        <f t="shared" si="19"/>
        <v>6</v>
      </c>
      <c r="D606" t="s">
        <v>280</v>
      </c>
      <c r="E606" t="s">
        <v>149</v>
      </c>
      <c r="F606" t="s">
        <v>11</v>
      </c>
      <c r="G606" t="s">
        <v>24</v>
      </c>
      <c r="H606" t="s">
        <v>823</v>
      </c>
      <c r="I606" s="2">
        <v>35</v>
      </c>
      <c r="J606">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v>3</v>
      </c>
      <c r="K607" s="2">
        <v>14.34</v>
      </c>
    </row>
    <row r="608" spans="1:11" x14ac:dyDescent="0.3">
      <c r="A608" s="1">
        <v>41807</v>
      </c>
      <c r="B608" s="3">
        <f t="shared" si="18"/>
        <v>2014</v>
      </c>
      <c r="C608" s="3">
        <f t="shared" si="19"/>
        <v>6</v>
      </c>
      <c r="D608" t="s">
        <v>824</v>
      </c>
      <c r="E608" t="s">
        <v>59</v>
      </c>
      <c r="F608" t="s">
        <v>39</v>
      </c>
      <c r="G608" t="s">
        <v>302</v>
      </c>
      <c r="H608" t="s">
        <v>825</v>
      </c>
      <c r="I608" s="2">
        <v>65.97</v>
      </c>
      <c r="J608">
        <v>3</v>
      </c>
      <c r="K608" s="2">
        <v>31.01</v>
      </c>
    </row>
    <row r="609" spans="1:11" x14ac:dyDescent="0.3">
      <c r="A609" s="1">
        <v>41807</v>
      </c>
      <c r="B609" s="3">
        <f t="shared" si="18"/>
        <v>2014</v>
      </c>
      <c r="C609" s="3">
        <f t="shared" si="19"/>
        <v>6</v>
      </c>
      <c r="D609" t="s">
        <v>826</v>
      </c>
      <c r="E609" t="s">
        <v>164</v>
      </c>
      <c r="F609" t="s">
        <v>34</v>
      </c>
      <c r="G609" t="s">
        <v>47</v>
      </c>
      <c r="H609" t="s">
        <v>281</v>
      </c>
      <c r="I609" s="2">
        <v>6.24</v>
      </c>
      <c r="J609">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v>3</v>
      </c>
      <c r="K611" s="2">
        <v>1061.57</v>
      </c>
    </row>
    <row r="612" spans="1:11" x14ac:dyDescent="0.3">
      <c r="A612" s="1">
        <v>41807</v>
      </c>
      <c r="B612" s="3">
        <f t="shared" si="18"/>
        <v>2014</v>
      </c>
      <c r="C612" s="3">
        <f t="shared" si="19"/>
        <v>6</v>
      </c>
      <c r="D612" t="s">
        <v>829</v>
      </c>
      <c r="E612" t="s">
        <v>15</v>
      </c>
      <c r="F612" t="s">
        <v>11</v>
      </c>
      <c r="G612" t="s">
        <v>12</v>
      </c>
      <c r="H612" t="s">
        <v>830</v>
      </c>
      <c r="I612" s="2">
        <v>62.02</v>
      </c>
      <c r="J612">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v>5</v>
      </c>
      <c r="K613" s="2">
        <v>12.23</v>
      </c>
    </row>
    <row r="614" spans="1:11" x14ac:dyDescent="0.3">
      <c r="A614" s="1">
        <v>41810</v>
      </c>
      <c r="B614" s="3">
        <f t="shared" si="18"/>
        <v>2014</v>
      </c>
      <c r="C614" s="3">
        <f t="shared" si="19"/>
        <v>6</v>
      </c>
      <c r="D614" t="s">
        <v>252</v>
      </c>
      <c r="E614" t="s">
        <v>10</v>
      </c>
      <c r="F614" t="s">
        <v>39</v>
      </c>
      <c r="G614" t="s">
        <v>40</v>
      </c>
      <c r="H614" t="s">
        <v>833</v>
      </c>
      <c r="I614" s="2">
        <v>201.58</v>
      </c>
      <c r="J614">
        <v>2</v>
      </c>
      <c r="K614" s="2">
        <v>20.16</v>
      </c>
    </row>
    <row r="615" spans="1:11" x14ac:dyDescent="0.3">
      <c r="A615" s="1">
        <v>41810</v>
      </c>
      <c r="B615" s="3">
        <f t="shared" si="18"/>
        <v>2014</v>
      </c>
      <c r="C615" s="3">
        <f t="shared" si="19"/>
        <v>6</v>
      </c>
      <c r="D615" t="s">
        <v>252</v>
      </c>
      <c r="E615" t="s">
        <v>10</v>
      </c>
      <c r="F615" t="s">
        <v>11</v>
      </c>
      <c r="G615" t="s">
        <v>20</v>
      </c>
      <c r="H615" t="s">
        <v>834</v>
      </c>
      <c r="I615" s="2">
        <v>3.39</v>
      </c>
      <c r="J615">
        <v>4</v>
      </c>
      <c r="K615" s="2">
        <v>-5.09</v>
      </c>
    </row>
    <row r="616" spans="1:11" x14ac:dyDescent="0.3">
      <c r="A616" s="1">
        <v>41810</v>
      </c>
      <c r="B616" s="3">
        <f t="shared" si="18"/>
        <v>2014</v>
      </c>
      <c r="C616" s="3">
        <f t="shared" si="19"/>
        <v>6</v>
      </c>
      <c r="D616" t="s">
        <v>252</v>
      </c>
      <c r="E616" t="s">
        <v>10</v>
      </c>
      <c r="F616" t="s">
        <v>34</v>
      </c>
      <c r="G616" t="s">
        <v>74</v>
      </c>
      <c r="H616" t="s">
        <v>835</v>
      </c>
      <c r="I616" s="2">
        <v>193.07</v>
      </c>
      <c r="J616">
        <v>4</v>
      </c>
      <c r="K616" s="2">
        <v>-19.87</v>
      </c>
    </row>
    <row r="617" spans="1:11" x14ac:dyDescent="0.3">
      <c r="A617" s="1">
        <v>41810</v>
      </c>
      <c r="B617" s="3">
        <f t="shared" si="18"/>
        <v>2014</v>
      </c>
      <c r="C617" s="3">
        <f t="shared" si="19"/>
        <v>6</v>
      </c>
      <c r="D617" t="s">
        <v>252</v>
      </c>
      <c r="E617" t="s">
        <v>10</v>
      </c>
      <c r="F617" t="s">
        <v>11</v>
      </c>
      <c r="G617" t="s">
        <v>12</v>
      </c>
      <c r="H617" t="s">
        <v>836</v>
      </c>
      <c r="I617" s="2">
        <v>15.55</v>
      </c>
      <c r="J617">
        <v>3</v>
      </c>
      <c r="K617" s="2">
        <v>5.44</v>
      </c>
    </row>
    <row r="618" spans="1:11" x14ac:dyDescent="0.3">
      <c r="A618" s="1">
        <v>41810</v>
      </c>
      <c r="B618" s="3">
        <f t="shared" si="18"/>
        <v>2014</v>
      </c>
      <c r="C618" s="3">
        <f t="shared" si="19"/>
        <v>6</v>
      </c>
      <c r="D618" t="s">
        <v>252</v>
      </c>
      <c r="E618" t="s">
        <v>10</v>
      </c>
      <c r="F618" t="s">
        <v>11</v>
      </c>
      <c r="G618" t="s">
        <v>12</v>
      </c>
      <c r="H618" t="s">
        <v>240</v>
      </c>
      <c r="I618" s="2">
        <v>11.65</v>
      </c>
      <c r="J618">
        <v>2</v>
      </c>
      <c r="K618" s="2">
        <v>4.08</v>
      </c>
    </row>
    <row r="619" spans="1:11" x14ac:dyDescent="0.3">
      <c r="A619" s="1">
        <v>41810</v>
      </c>
      <c r="B619" s="3">
        <f t="shared" si="18"/>
        <v>2014</v>
      </c>
      <c r="C619" s="3">
        <f t="shared" si="19"/>
        <v>6</v>
      </c>
      <c r="D619" t="s">
        <v>252</v>
      </c>
      <c r="E619" t="s">
        <v>10</v>
      </c>
      <c r="F619" t="s">
        <v>39</v>
      </c>
      <c r="G619" t="s">
        <v>302</v>
      </c>
      <c r="H619" t="s">
        <v>837</v>
      </c>
      <c r="I619" s="2">
        <v>418.8</v>
      </c>
      <c r="J619">
        <v>2</v>
      </c>
      <c r="K619" s="2">
        <v>-97.72</v>
      </c>
    </row>
    <row r="620" spans="1:11" x14ac:dyDescent="0.3">
      <c r="A620" s="1">
        <v>41810</v>
      </c>
      <c r="B620" s="3">
        <f t="shared" si="18"/>
        <v>2014</v>
      </c>
      <c r="C620" s="3">
        <f t="shared" si="19"/>
        <v>6</v>
      </c>
      <c r="D620" t="s">
        <v>252</v>
      </c>
      <c r="E620" t="s">
        <v>10</v>
      </c>
      <c r="F620" t="s">
        <v>11</v>
      </c>
      <c r="G620" t="s">
        <v>18</v>
      </c>
      <c r="H620" t="s">
        <v>838</v>
      </c>
      <c r="I620" s="2">
        <v>509.49</v>
      </c>
      <c r="J620">
        <v>7</v>
      </c>
      <c r="K620" s="2">
        <v>-127.37</v>
      </c>
    </row>
    <row r="621" spans="1:11" x14ac:dyDescent="0.3">
      <c r="A621" s="1">
        <v>41810</v>
      </c>
      <c r="B621" s="3">
        <f t="shared" si="18"/>
        <v>2014</v>
      </c>
      <c r="C621" s="3">
        <f t="shared" si="19"/>
        <v>6</v>
      </c>
      <c r="D621" t="s">
        <v>839</v>
      </c>
      <c r="E621" t="s">
        <v>840</v>
      </c>
      <c r="F621" t="s">
        <v>11</v>
      </c>
      <c r="G621" t="s">
        <v>92</v>
      </c>
      <c r="H621" t="s">
        <v>746</v>
      </c>
      <c r="I621" s="2">
        <v>471.9</v>
      </c>
      <c r="J621">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v>2</v>
      </c>
      <c r="K622" s="2">
        <v>1.69</v>
      </c>
    </row>
    <row r="623" spans="1:11" x14ac:dyDescent="0.3">
      <c r="A623" s="1">
        <v>41811</v>
      </c>
      <c r="B623" s="3">
        <f t="shared" si="18"/>
        <v>2014</v>
      </c>
      <c r="C623" s="3">
        <f t="shared" si="19"/>
        <v>6</v>
      </c>
      <c r="D623" t="s">
        <v>667</v>
      </c>
      <c r="E623" t="s">
        <v>55</v>
      </c>
      <c r="F623" t="s">
        <v>34</v>
      </c>
      <c r="G623" t="s">
        <v>47</v>
      </c>
      <c r="H623" t="s">
        <v>842</v>
      </c>
      <c r="I623" s="2">
        <v>104.01</v>
      </c>
      <c r="J623">
        <v>1</v>
      </c>
      <c r="K623" s="2">
        <v>14.56</v>
      </c>
    </row>
    <row r="624" spans="1:11" x14ac:dyDescent="0.3">
      <c r="A624" s="1">
        <v>41811</v>
      </c>
      <c r="B624" s="3">
        <f t="shared" si="18"/>
        <v>2014</v>
      </c>
      <c r="C624" s="3">
        <f t="shared" si="19"/>
        <v>6</v>
      </c>
      <c r="D624" t="s">
        <v>667</v>
      </c>
      <c r="E624" t="s">
        <v>55</v>
      </c>
      <c r="F624" t="s">
        <v>39</v>
      </c>
      <c r="G624" t="s">
        <v>40</v>
      </c>
      <c r="H624" t="s">
        <v>802</v>
      </c>
      <c r="I624" s="2">
        <v>284.82</v>
      </c>
      <c r="J624">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v>3</v>
      </c>
      <c r="K625" s="2">
        <v>10.32</v>
      </c>
    </row>
    <row r="626" spans="1:11" x14ac:dyDescent="0.3">
      <c r="A626" s="1">
        <v>41811</v>
      </c>
      <c r="B626" s="3">
        <f t="shared" si="18"/>
        <v>2014</v>
      </c>
      <c r="C626" s="3">
        <f t="shared" si="19"/>
        <v>6</v>
      </c>
      <c r="D626" t="s">
        <v>227</v>
      </c>
      <c r="E626" t="s">
        <v>177</v>
      </c>
      <c r="F626" t="s">
        <v>39</v>
      </c>
      <c r="G626" t="s">
        <v>40</v>
      </c>
      <c r="H626" t="s">
        <v>42</v>
      </c>
      <c r="I626" s="2">
        <v>1322.93</v>
      </c>
      <c r="J626">
        <v>7</v>
      </c>
      <c r="K626" s="2">
        <v>357.19</v>
      </c>
    </row>
    <row r="627" spans="1:11" x14ac:dyDescent="0.3">
      <c r="A627" s="1">
        <v>41811</v>
      </c>
      <c r="B627" s="3">
        <f t="shared" si="18"/>
        <v>2014</v>
      </c>
      <c r="C627" s="3">
        <f t="shared" si="19"/>
        <v>6</v>
      </c>
      <c r="D627" t="s">
        <v>227</v>
      </c>
      <c r="E627" t="s">
        <v>177</v>
      </c>
      <c r="F627" t="s">
        <v>11</v>
      </c>
      <c r="G627" t="s">
        <v>24</v>
      </c>
      <c r="H627" t="s">
        <v>844</v>
      </c>
      <c r="I627" s="2">
        <v>3.76</v>
      </c>
      <c r="J627">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v>5</v>
      </c>
      <c r="K628" s="2">
        <v>6.21</v>
      </c>
    </row>
    <row r="629" spans="1:11" x14ac:dyDescent="0.3">
      <c r="A629" s="1">
        <v>41811</v>
      </c>
      <c r="B629" s="3">
        <f t="shared" si="18"/>
        <v>2014</v>
      </c>
      <c r="C629" s="3">
        <f t="shared" si="19"/>
        <v>6</v>
      </c>
      <c r="D629" t="s">
        <v>523</v>
      </c>
      <c r="E629" t="s">
        <v>278</v>
      </c>
      <c r="F629" t="s">
        <v>11</v>
      </c>
      <c r="G629" t="s">
        <v>20</v>
      </c>
      <c r="H629" t="s">
        <v>846</v>
      </c>
      <c r="I629" s="2">
        <v>11.09</v>
      </c>
      <c r="J629">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v>2</v>
      </c>
      <c r="K630" s="2">
        <v>-16.78</v>
      </c>
    </row>
    <row r="631" spans="1:11" x14ac:dyDescent="0.3">
      <c r="A631" s="1">
        <v>41811</v>
      </c>
      <c r="B631" s="3">
        <f t="shared" si="18"/>
        <v>2014</v>
      </c>
      <c r="C631" s="3">
        <f t="shared" si="19"/>
        <v>6</v>
      </c>
      <c r="D631" t="s">
        <v>848</v>
      </c>
      <c r="E631" t="s">
        <v>23</v>
      </c>
      <c r="F631" t="s">
        <v>11</v>
      </c>
      <c r="G631" t="s">
        <v>63</v>
      </c>
      <c r="H631" t="s">
        <v>64</v>
      </c>
      <c r="I631" s="2">
        <v>24.9</v>
      </c>
      <c r="J631">
        <v>4</v>
      </c>
      <c r="K631" s="2">
        <v>8.4</v>
      </c>
    </row>
    <row r="632" spans="1:11" x14ac:dyDescent="0.3">
      <c r="A632" s="1">
        <v>41811</v>
      </c>
      <c r="B632" s="3">
        <f t="shared" si="18"/>
        <v>2014</v>
      </c>
      <c r="C632" s="3">
        <f t="shared" si="19"/>
        <v>6</v>
      </c>
      <c r="D632" t="s">
        <v>848</v>
      </c>
      <c r="E632" t="s">
        <v>23</v>
      </c>
      <c r="F632" t="s">
        <v>34</v>
      </c>
      <c r="G632" t="s">
        <v>47</v>
      </c>
      <c r="H632" t="s">
        <v>849</v>
      </c>
      <c r="I632" s="2">
        <v>3.98</v>
      </c>
      <c r="J632">
        <v>1</v>
      </c>
      <c r="K632" s="2">
        <v>0.65</v>
      </c>
    </row>
    <row r="633" spans="1:11" x14ac:dyDescent="0.3">
      <c r="A633" s="1">
        <v>41811</v>
      </c>
      <c r="B633" s="3">
        <f t="shared" si="18"/>
        <v>2014</v>
      </c>
      <c r="C633" s="3">
        <f t="shared" si="19"/>
        <v>6</v>
      </c>
      <c r="D633" t="s">
        <v>848</v>
      </c>
      <c r="E633" t="s">
        <v>23</v>
      </c>
      <c r="F633" t="s">
        <v>39</v>
      </c>
      <c r="G633" t="s">
        <v>52</v>
      </c>
      <c r="H633" t="s">
        <v>84</v>
      </c>
      <c r="I633" s="2">
        <v>95.97</v>
      </c>
      <c r="J633">
        <v>4</v>
      </c>
      <c r="K633" s="2">
        <v>28.79</v>
      </c>
    </row>
    <row r="634" spans="1:11" x14ac:dyDescent="0.3">
      <c r="A634" s="1">
        <v>41811</v>
      </c>
      <c r="B634" s="3">
        <f t="shared" si="18"/>
        <v>2014</v>
      </c>
      <c r="C634" s="3">
        <f t="shared" si="19"/>
        <v>6</v>
      </c>
      <c r="D634" t="s">
        <v>848</v>
      </c>
      <c r="E634" t="s">
        <v>23</v>
      </c>
      <c r="F634" t="s">
        <v>39</v>
      </c>
      <c r="G634" t="s">
        <v>302</v>
      </c>
      <c r="H634" t="s">
        <v>850</v>
      </c>
      <c r="I634" s="2">
        <v>206.99</v>
      </c>
      <c r="J634">
        <v>3</v>
      </c>
      <c r="K634" s="2">
        <v>-172.49</v>
      </c>
    </row>
    <row r="635" spans="1:11" x14ac:dyDescent="0.3">
      <c r="A635" s="1">
        <v>41811</v>
      </c>
      <c r="B635" s="3">
        <f t="shared" si="18"/>
        <v>2014</v>
      </c>
      <c r="C635" s="3">
        <f t="shared" si="19"/>
        <v>6</v>
      </c>
      <c r="D635" t="s">
        <v>848</v>
      </c>
      <c r="E635" t="s">
        <v>23</v>
      </c>
      <c r="F635" t="s">
        <v>11</v>
      </c>
      <c r="G635" t="s">
        <v>92</v>
      </c>
      <c r="H635" t="s">
        <v>851</v>
      </c>
      <c r="I635" s="2">
        <v>44.42</v>
      </c>
      <c r="J635">
        <v>2</v>
      </c>
      <c r="K635" s="2">
        <v>3.89</v>
      </c>
    </row>
    <row r="636" spans="1:11" x14ac:dyDescent="0.3">
      <c r="A636" s="1">
        <v>41811</v>
      </c>
      <c r="B636" s="3">
        <f t="shared" si="18"/>
        <v>2014</v>
      </c>
      <c r="C636" s="3">
        <f t="shared" si="19"/>
        <v>6</v>
      </c>
      <c r="D636" t="s">
        <v>848</v>
      </c>
      <c r="E636" t="s">
        <v>23</v>
      </c>
      <c r="F636" t="s">
        <v>11</v>
      </c>
      <c r="G636" t="s">
        <v>20</v>
      </c>
      <c r="H636" t="s">
        <v>852</v>
      </c>
      <c r="I636" s="2">
        <v>9.01</v>
      </c>
      <c r="J636">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v>3</v>
      </c>
      <c r="K640" s="2">
        <v>352.31</v>
      </c>
    </row>
    <row r="641" spans="1:11" x14ac:dyDescent="0.3">
      <c r="A641" s="1">
        <v>41812</v>
      </c>
      <c r="B641" s="3">
        <f t="shared" si="18"/>
        <v>2014</v>
      </c>
      <c r="C641" s="3">
        <f t="shared" si="19"/>
        <v>6</v>
      </c>
      <c r="D641" t="s">
        <v>857</v>
      </c>
      <c r="E641" t="s">
        <v>278</v>
      </c>
      <c r="F641" t="s">
        <v>39</v>
      </c>
      <c r="G641" t="s">
        <v>52</v>
      </c>
      <c r="H641" t="s">
        <v>858</v>
      </c>
      <c r="I641" s="2">
        <v>196.75</v>
      </c>
      <c r="J641">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v>3</v>
      </c>
      <c r="K642" s="2">
        <v>0</v>
      </c>
    </row>
    <row r="643" spans="1:11" x14ac:dyDescent="0.3">
      <c r="A643" s="1">
        <v>41812</v>
      </c>
      <c r="B643" s="3">
        <f t="shared" si="20"/>
        <v>2014</v>
      </c>
      <c r="C643" s="3">
        <f t="shared" si="21"/>
        <v>6</v>
      </c>
      <c r="D643" t="s">
        <v>859</v>
      </c>
      <c r="E643" t="s">
        <v>315</v>
      </c>
      <c r="F643" t="s">
        <v>11</v>
      </c>
      <c r="G643" t="s">
        <v>18</v>
      </c>
      <c r="H643" t="s">
        <v>236</v>
      </c>
      <c r="I643" s="2">
        <v>161.94</v>
      </c>
      <c r="J64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v>3</v>
      </c>
      <c r="K645" s="2">
        <v>-15.18</v>
      </c>
    </row>
    <row r="646" spans="1:11" x14ac:dyDescent="0.3">
      <c r="A646" s="1">
        <v>41812</v>
      </c>
      <c r="B646" s="3">
        <f t="shared" si="20"/>
        <v>2014</v>
      </c>
      <c r="C646" s="3">
        <f t="shared" si="21"/>
        <v>6</v>
      </c>
      <c r="D646" t="s">
        <v>861</v>
      </c>
      <c r="E646" t="s">
        <v>23</v>
      </c>
      <c r="F646" t="s">
        <v>34</v>
      </c>
      <c r="G646" t="s">
        <v>35</v>
      </c>
      <c r="H646" t="s">
        <v>864</v>
      </c>
      <c r="I646" s="2">
        <v>853.93</v>
      </c>
      <c r="J646">
        <v>5</v>
      </c>
      <c r="K646" s="2">
        <v>0</v>
      </c>
    </row>
    <row r="647" spans="1:11" x14ac:dyDescent="0.3">
      <c r="A647" s="1">
        <v>41812</v>
      </c>
      <c r="B647" s="3">
        <f t="shared" si="20"/>
        <v>2014</v>
      </c>
      <c r="C647" s="3">
        <f t="shared" si="21"/>
        <v>6</v>
      </c>
      <c r="D647" t="s">
        <v>853</v>
      </c>
      <c r="E647" t="s">
        <v>95</v>
      </c>
      <c r="F647" t="s">
        <v>11</v>
      </c>
      <c r="G647" t="s">
        <v>20</v>
      </c>
      <c r="H647" t="s">
        <v>865</v>
      </c>
      <c r="I647" s="2">
        <v>8.23</v>
      </c>
      <c r="J647">
        <v>3</v>
      </c>
      <c r="K647" s="2">
        <v>-6.03</v>
      </c>
    </row>
    <row r="648" spans="1:11" x14ac:dyDescent="0.3">
      <c r="A648" s="1">
        <v>41813</v>
      </c>
      <c r="B648" s="3">
        <f t="shared" si="20"/>
        <v>2014</v>
      </c>
      <c r="C648" s="3">
        <f t="shared" si="21"/>
        <v>6</v>
      </c>
      <c r="D648" t="s">
        <v>866</v>
      </c>
      <c r="E648" t="s">
        <v>23</v>
      </c>
      <c r="F648" t="s">
        <v>39</v>
      </c>
      <c r="G648" t="s">
        <v>52</v>
      </c>
      <c r="H648" t="s">
        <v>867</v>
      </c>
      <c r="I648" s="2">
        <v>86.38</v>
      </c>
      <c r="J648">
        <v>3</v>
      </c>
      <c r="K648" s="2">
        <v>1.08</v>
      </c>
    </row>
    <row r="649" spans="1:11" x14ac:dyDescent="0.3">
      <c r="A649" s="1">
        <v>41813</v>
      </c>
      <c r="B649" s="3">
        <f t="shared" si="20"/>
        <v>2014</v>
      </c>
      <c r="C649" s="3">
        <f t="shared" si="21"/>
        <v>6</v>
      </c>
      <c r="D649" t="s">
        <v>868</v>
      </c>
      <c r="E649" t="s">
        <v>245</v>
      </c>
      <c r="F649" t="s">
        <v>11</v>
      </c>
      <c r="G649" t="s">
        <v>24</v>
      </c>
      <c r="H649" t="s">
        <v>869</v>
      </c>
      <c r="I649" s="2">
        <v>20.02</v>
      </c>
      <c r="J649">
        <v>9</v>
      </c>
      <c r="K649" s="2">
        <v>1.75</v>
      </c>
    </row>
    <row r="650" spans="1:11" x14ac:dyDescent="0.3">
      <c r="A650" s="1">
        <v>41813</v>
      </c>
      <c r="B650" s="3">
        <f t="shared" si="20"/>
        <v>2014</v>
      </c>
      <c r="C650" s="3">
        <f t="shared" si="21"/>
        <v>6</v>
      </c>
      <c r="D650" t="s">
        <v>868</v>
      </c>
      <c r="E650" t="s">
        <v>245</v>
      </c>
      <c r="F650" t="s">
        <v>11</v>
      </c>
      <c r="G650" t="s">
        <v>200</v>
      </c>
      <c r="H650" t="s">
        <v>870</v>
      </c>
      <c r="I650" s="2">
        <v>3.1</v>
      </c>
      <c r="J650">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v>2</v>
      </c>
      <c r="K651" s="2">
        <v>0.96</v>
      </c>
    </row>
    <row r="652" spans="1:11" x14ac:dyDescent="0.3">
      <c r="A652" s="1">
        <v>41815</v>
      </c>
      <c r="B652" s="3">
        <f t="shared" si="20"/>
        <v>2014</v>
      </c>
      <c r="C652" s="3">
        <f t="shared" si="21"/>
        <v>6</v>
      </c>
      <c r="D652" t="s">
        <v>873</v>
      </c>
      <c r="E652" t="s">
        <v>27</v>
      </c>
      <c r="F652" t="s">
        <v>34</v>
      </c>
      <c r="G652" t="s">
        <v>145</v>
      </c>
      <c r="H652" t="s">
        <v>874</v>
      </c>
      <c r="I652" s="2">
        <v>447.84</v>
      </c>
      <c r="J652">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v>5</v>
      </c>
      <c r="K653" s="2">
        <v>19.8</v>
      </c>
    </row>
    <row r="654" spans="1:11" x14ac:dyDescent="0.3">
      <c r="A654" s="1">
        <v>41815</v>
      </c>
      <c r="B654" s="3">
        <f t="shared" si="20"/>
        <v>2014</v>
      </c>
      <c r="C654" s="3">
        <f t="shared" si="21"/>
        <v>6</v>
      </c>
      <c r="D654" t="s">
        <v>875</v>
      </c>
      <c r="E654" t="s">
        <v>91</v>
      </c>
      <c r="F654" t="s">
        <v>11</v>
      </c>
      <c r="G654" t="s">
        <v>24</v>
      </c>
      <c r="H654" t="s">
        <v>25</v>
      </c>
      <c r="I654" s="2">
        <v>71.63</v>
      </c>
      <c r="J654">
        <v>11</v>
      </c>
      <c r="K654" s="2">
        <v>17.91</v>
      </c>
    </row>
    <row r="655" spans="1:11" x14ac:dyDescent="0.3">
      <c r="A655" s="1">
        <v>41815</v>
      </c>
      <c r="B655" s="3">
        <f t="shared" si="20"/>
        <v>2014</v>
      </c>
      <c r="C655" s="3">
        <f t="shared" si="21"/>
        <v>6</v>
      </c>
      <c r="D655" t="s">
        <v>875</v>
      </c>
      <c r="E655" t="s">
        <v>91</v>
      </c>
      <c r="F655" t="s">
        <v>11</v>
      </c>
      <c r="G655" t="s">
        <v>24</v>
      </c>
      <c r="H655" t="s">
        <v>877</v>
      </c>
      <c r="I655" s="2">
        <v>9.33</v>
      </c>
      <c r="J655">
        <v>1</v>
      </c>
      <c r="K655" s="2">
        <v>0.82</v>
      </c>
    </row>
    <row r="656" spans="1:11" x14ac:dyDescent="0.3">
      <c r="A656" s="1">
        <v>41817</v>
      </c>
      <c r="B656" s="3">
        <f t="shared" si="20"/>
        <v>2014</v>
      </c>
      <c r="C656" s="3">
        <f t="shared" si="21"/>
        <v>6</v>
      </c>
      <c r="D656" t="s">
        <v>878</v>
      </c>
      <c r="E656" t="s">
        <v>329</v>
      </c>
      <c r="F656" t="s">
        <v>11</v>
      </c>
      <c r="G656" t="s">
        <v>18</v>
      </c>
      <c r="H656" t="s">
        <v>133</v>
      </c>
      <c r="I656" s="2">
        <v>306.2</v>
      </c>
      <c r="J656">
        <v>5</v>
      </c>
      <c r="K656" s="2">
        <v>0</v>
      </c>
    </row>
    <row r="657" spans="1:11" x14ac:dyDescent="0.3">
      <c r="A657" s="1">
        <v>41817</v>
      </c>
      <c r="B657" s="3">
        <f t="shared" si="20"/>
        <v>2014</v>
      </c>
      <c r="C657" s="3">
        <f t="shared" si="21"/>
        <v>6</v>
      </c>
      <c r="D657" t="s">
        <v>878</v>
      </c>
      <c r="E657" t="s">
        <v>329</v>
      </c>
      <c r="F657" t="s">
        <v>34</v>
      </c>
      <c r="G657" t="s">
        <v>145</v>
      </c>
      <c r="H657" t="s">
        <v>473</v>
      </c>
      <c r="I657" s="2">
        <v>85.98</v>
      </c>
      <c r="J657">
        <v>1</v>
      </c>
      <c r="K657" s="2">
        <v>22.35</v>
      </c>
    </row>
    <row r="658" spans="1:11" x14ac:dyDescent="0.3">
      <c r="A658" s="1">
        <v>41817</v>
      </c>
      <c r="B658" s="3">
        <f t="shared" si="20"/>
        <v>2014</v>
      </c>
      <c r="C658" s="3">
        <f t="shared" si="21"/>
        <v>6</v>
      </c>
      <c r="D658" t="s">
        <v>878</v>
      </c>
      <c r="E658" t="s">
        <v>329</v>
      </c>
      <c r="F658" t="s">
        <v>39</v>
      </c>
      <c r="G658" t="s">
        <v>52</v>
      </c>
      <c r="H658" t="s">
        <v>636</v>
      </c>
      <c r="I658" s="2">
        <v>223.96</v>
      </c>
      <c r="J658">
        <v>4</v>
      </c>
      <c r="K658" s="2">
        <v>53.75</v>
      </c>
    </row>
    <row r="659" spans="1:11" x14ac:dyDescent="0.3">
      <c r="A659" s="1">
        <v>41818</v>
      </c>
      <c r="B659" s="3">
        <f t="shared" si="20"/>
        <v>2014</v>
      </c>
      <c r="C659" s="3">
        <f t="shared" si="21"/>
        <v>6</v>
      </c>
      <c r="D659" t="s">
        <v>879</v>
      </c>
      <c r="E659" t="s">
        <v>23</v>
      </c>
      <c r="F659" t="s">
        <v>11</v>
      </c>
      <c r="G659" t="s">
        <v>12</v>
      </c>
      <c r="H659" t="s">
        <v>880</v>
      </c>
      <c r="I659" s="2">
        <v>41.47</v>
      </c>
      <c r="J659">
        <v>8</v>
      </c>
      <c r="K659" s="2">
        <v>14.52</v>
      </c>
    </row>
    <row r="660" spans="1:11" x14ac:dyDescent="0.3">
      <c r="A660" s="1">
        <v>41818</v>
      </c>
      <c r="B660" s="3">
        <f t="shared" si="20"/>
        <v>2014</v>
      </c>
      <c r="C660" s="3">
        <f t="shared" si="21"/>
        <v>6</v>
      </c>
      <c r="D660" t="s">
        <v>879</v>
      </c>
      <c r="E660" t="s">
        <v>23</v>
      </c>
      <c r="F660" t="s">
        <v>11</v>
      </c>
      <c r="G660" t="s">
        <v>20</v>
      </c>
      <c r="H660" t="s">
        <v>881</v>
      </c>
      <c r="I660" s="2">
        <v>3.17</v>
      </c>
      <c r="J660">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v>5</v>
      </c>
      <c r="K661" s="2">
        <v>0</v>
      </c>
    </row>
    <row r="662" spans="1:11" x14ac:dyDescent="0.3">
      <c r="A662" s="1">
        <v>41818</v>
      </c>
      <c r="B662" s="3">
        <f t="shared" si="20"/>
        <v>2014</v>
      </c>
      <c r="C662" s="3">
        <f t="shared" si="21"/>
        <v>6</v>
      </c>
      <c r="D662" t="s">
        <v>879</v>
      </c>
      <c r="E662" t="s">
        <v>23</v>
      </c>
      <c r="F662" t="s">
        <v>11</v>
      </c>
      <c r="G662" t="s">
        <v>20</v>
      </c>
      <c r="H662" t="s">
        <v>168</v>
      </c>
      <c r="I662" s="2">
        <v>31.09</v>
      </c>
      <c r="J662">
        <v>3</v>
      </c>
      <c r="K662" s="2">
        <v>-22.8</v>
      </c>
    </row>
    <row r="663" spans="1:11" x14ac:dyDescent="0.3">
      <c r="A663" s="1">
        <v>41818</v>
      </c>
      <c r="B663" s="3">
        <f t="shared" si="20"/>
        <v>2014</v>
      </c>
      <c r="C663" s="3">
        <f t="shared" si="21"/>
        <v>6</v>
      </c>
      <c r="D663" t="s">
        <v>879</v>
      </c>
      <c r="E663" t="s">
        <v>23</v>
      </c>
      <c r="F663" t="s">
        <v>11</v>
      </c>
      <c r="G663" t="s">
        <v>12</v>
      </c>
      <c r="H663" t="s">
        <v>882</v>
      </c>
      <c r="I663" s="2">
        <v>335.52</v>
      </c>
      <c r="J663">
        <v>4</v>
      </c>
      <c r="K663" s="2">
        <v>117.43</v>
      </c>
    </row>
    <row r="664" spans="1:11" x14ac:dyDescent="0.3">
      <c r="A664" s="1">
        <v>41818</v>
      </c>
      <c r="B664" s="3">
        <f t="shared" si="20"/>
        <v>2014</v>
      </c>
      <c r="C664" s="3">
        <f t="shared" si="21"/>
        <v>6</v>
      </c>
      <c r="D664" t="s">
        <v>883</v>
      </c>
      <c r="E664" t="s">
        <v>110</v>
      </c>
      <c r="F664" t="s">
        <v>11</v>
      </c>
      <c r="G664" t="s">
        <v>43</v>
      </c>
      <c r="H664" t="s">
        <v>160</v>
      </c>
      <c r="I664" s="2">
        <v>6.08</v>
      </c>
      <c r="J664">
        <v>1</v>
      </c>
      <c r="K664" s="2">
        <v>3.04</v>
      </c>
    </row>
    <row r="665" spans="1:11" x14ac:dyDescent="0.3">
      <c r="A665" s="1">
        <v>41819</v>
      </c>
      <c r="B665" s="3">
        <f t="shared" si="20"/>
        <v>2014</v>
      </c>
      <c r="C665" s="3">
        <f t="shared" si="21"/>
        <v>6</v>
      </c>
      <c r="D665" t="s">
        <v>884</v>
      </c>
      <c r="E665" t="s">
        <v>78</v>
      </c>
      <c r="F665" t="s">
        <v>11</v>
      </c>
      <c r="G665" t="s">
        <v>24</v>
      </c>
      <c r="H665" t="s">
        <v>885</v>
      </c>
      <c r="I665" s="2">
        <v>32.76</v>
      </c>
      <c r="J665">
        <v>7</v>
      </c>
      <c r="K665" s="2">
        <v>3.69</v>
      </c>
    </row>
    <row r="666" spans="1:11" x14ac:dyDescent="0.3">
      <c r="A666" s="1">
        <v>41819</v>
      </c>
      <c r="B666" s="3">
        <f t="shared" si="20"/>
        <v>2014</v>
      </c>
      <c r="C666" s="3">
        <f t="shared" si="21"/>
        <v>6</v>
      </c>
      <c r="D666" t="s">
        <v>749</v>
      </c>
      <c r="E666" t="s">
        <v>149</v>
      </c>
      <c r="F666" t="s">
        <v>11</v>
      </c>
      <c r="G666" t="s">
        <v>20</v>
      </c>
      <c r="H666" t="s">
        <v>886</v>
      </c>
      <c r="I666" s="2">
        <v>13.92</v>
      </c>
      <c r="J666">
        <v>3</v>
      </c>
      <c r="K666" s="2">
        <v>4.87</v>
      </c>
    </row>
    <row r="667" spans="1:11" x14ac:dyDescent="0.3">
      <c r="A667" s="1">
        <v>41820</v>
      </c>
      <c r="B667" s="3">
        <f t="shared" si="20"/>
        <v>2014</v>
      </c>
      <c r="C667" s="3">
        <f t="shared" si="21"/>
        <v>6</v>
      </c>
      <c r="D667" t="s">
        <v>887</v>
      </c>
      <c r="E667" t="s">
        <v>149</v>
      </c>
      <c r="F667" t="s">
        <v>11</v>
      </c>
      <c r="G667" t="s">
        <v>20</v>
      </c>
      <c r="H667" t="s">
        <v>888</v>
      </c>
      <c r="I667" s="2">
        <v>334.77</v>
      </c>
      <c r="J667">
        <v>7</v>
      </c>
      <c r="K667" s="2">
        <v>108.8</v>
      </c>
    </row>
    <row r="668" spans="1:11" x14ac:dyDescent="0.3">
      <c r="A668" s="1">
        <v>41820</v>
      </c>
      <c r="B668" s="3">
        <f t="shared" si="20"/>
        <v>2014</v>
      </c>
      <c r="C668" s="3">
        <f t="shared" si="21"/>
        <v>6</v>
      </c>
      <c r="D668" t="s">
        <v>889</v>
      </c>
      <c r="E668" t="s">
        <v>15</v>
      </c>
      <c r="F668" t="s">
        <v>11</v>
      </c>
      <c r="G668" t="s">
        <v>24</v>
      </c>
      <c r="H668" t="s">
        <v>890</v>
      </c>
      <c r="I668" s="2">
        <v>5.25</v>
      </c>
      <c r="J668">
        <v>4</v>
      </c>
      <c r="K668" s="2">
        <v>1.64</v>
      </c>
    </row>
    <row r="669" spans="1:11" x14ac:dyDescent="0.3">
      <c r="A669" s="1">
        <v>41820</v>
      </c>
      <c r="B669" s="3">
        <f t="shared" si="20"/>
        <v>2014</v>
      </c>
      <c r="C669" s="3">
        <f t="shared" si="21"/>
        <v>6</v>
      </c>
      <c r="D669" t="s">
        <v>891</v>
      </c>
      <c r="E669" t="s">
        <v>27</v>
      </c>
      <c r="F669" t="s">
        <v>11</v>
      </c>
      <c r="G669" t="s">
        <v>24</v>
      </c>
      <c r="H669" t="s">
        <v>258</v>
      </c>
      <c r="I669" s="2">
        <v>32.4</v>
      </c>
      <c r="J669">
        <v>5</v>
      </c>
      <c r="K669" s="2">
        <v>10.37</v>
      </c>
    </row>
    <row r="670" spans="1:11" x14ac:dyDescent="0.3">
      <c r="A670" s="1">
        <v>41820</v>
      </c>
      <c r="B670" s="3">
        <f t="shared" si="20"/>
        <v>2014</v>
      </c>
      <c r="C670" s="3">
        <f t="shared" si="21"/>
        <v>6</v>
      </c>
      <c r="D670" t="s">
        <v>892</v>
      </c>
      <c r="E670" t="s">
        <v>10</v>
      </c>
      <c r="F670" t="s">
        <v>11</v>
      </c>
      <c r="G670" t="s">
        <v>12</v>
      </c>
      <c r="H670" t="s">
        <v>28</v>
      </c>
      <c r="I670" s="2">
        <v>25.92</v>
      </c>
      <c r="J670">
        <v>5</v>
      </c>
      <c r="K670" s="2">
        <v>9.07</v>
      </c>
    </row>
    <row r="671" spans="1:11" x14ac:dyDescent="0.3">
      <c r="A671" s="1">
        <v>41820</v>
      </c>
      <c r="B671" s="3">
        <f t="shared" si="20"/>
        <v>2014</v>
      </c>
      <c r="C671" s="3">
        <f t="shared" si="21"/>
        <v>6</v>
      </c>
      <c r="D671" t="s">
        <v>892</v>
      </c>
      <c r="E671" t="s">
        <v>10</v>
      </c>
      <c r="F671" t="s">
        <v>11</v>
      </c>
      <c r="G671" t="s">
        <v>43</v>
      </c>
      <c r="H671" t="s">
        <v>160</v>
      </c>
      <c r="I671" s="2">
        <v>21.31</v>
      </c>
      <c r="J671">
        <v>6</v>
      </c>
      <c r="K671" s="2">
        <v>7.19</v>
      </c>
    </row>
    <row r="672" spans="1:11" x14ac:dyDescent="0.3">
      <c r="A672" s="1">
        <v>41820</v>
      </c>
      <c r="B672" s="3">
        <f t="shared" si="20"/>
        <v>2014</v>
      </c>
      <c r="C672" s="3">
        <f t="shared" si="21"/>
        <v>6</v>
      </c>
      <c r="D672" t="s">
        <v>602</v>
      </c>
      <c r="E672" t="s">
        <v>149</v>
      </c>
      <c r="F672" t="s">
        <v>11</v>
      </c>
      <c r="G672" t="s">
        <v>20</v>
      </c>
      <c r="H672" t="s">
        <v>893</v>
      </c>
      <c r="I672" s="2">
        <v>2.69</v>
      </c>
      <c r="J672">
        <v>1</v>
      </c>
      <c r="K672" s="2">
        <v>0.84</v>
      </c>
    </row>
    <row r="673" spans="1:11" x14ac:dyDescent="0.3">
      <c r="A673" s="1">
        <v>41820</v>
      </c>
      <c r="B673" s="3">
        <f t="shared" si="20"/>
        <v>2014</v>
      </c>
      <c r="C673" s="3">
        <f t="shared" si="21"/>
        <v>6</v>
      </c>
      <c r="D673" t="s">
        <v>602</v>
      </c>
      <c r="E673" t="s">
        <v>149</v>
      </c>
      <c r="F673" t="s">
        <v>11</v>
      </c>
      <c r="G673" t="s">
        <v>24</v>
      </c>
      <c r="H673" t="s">
        <v>894</v>
      </c>
      <c r="I673" s="2">
        <v>6.6</v>
      </c>
      <c r="J673">
        <v>3</v>
      </c>
      <c r="K673" s="2">
        <v>2.9</v>
      </c>
    </row>
    <row r="674" spans="1:11" x14ac:dyDescent="0.3">
      <c r="A674" s="1">
        <v>41820</v>
      </c>
      <c r="B674" s="3">
        <f t="shared" si="20"/>
        <v>2014</v>
      </c>
      <c r="C674" s="3">
        <f t="shared" si="21"/>
        <v>6</v>
      </c>
      <c r="D674" t="s">
        <v>895</v>
      </c>
      <c r="E674" t="s">
        <v>245</v>
      </c>
      <c r="F674" t="s">
        <v>11</v>
      </c>
      <c r="G674" t="s">
        <v>12</v>
      </c>
      <c r="H674" t="s">
        <v>896</v>
      </c>
      <c r="I674" s="2">
        <v>310.69</v>
      </c>
      <c r="J674">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v>6</v>
      </c>
      <c r="K677" s="2">
        <v>-3.63</v>
      </c>
    </row>
    <row r="678" spans="1:11" x14ac:dyDescent="0.3">
      <c r="A678" s="1">
        <v>41822</v>
      </c>
      <c r="B678" s="3">
        <f t="shared" si="20"/>
        <v>2014</v>
      </c>
      <c r="C678" s="3">
        <f t="shared" si="21"/>
        <v>7</v>
      </c>
      <c r="D678" t="s">
        <v>900</v>
      </c>
      <c r="E678" t="s">
        <v>177</v>
      </c>
      <c r="F678" t="s">
        <v>39</v>
      </c>
      <c r="G678" t="s">
        <v>40</v>
      </c>
      <c r="H678" t="s">
        <v>901</v>
      </c>
      <c r="I678" s="2">
        <v>73.98</v>
      </c>
      <c r="J678">
        <v>2</v>
      </c>
      <c r="K678" s="2">
        <v>19.97</v>
      </c>
    </row>
    <row r="679" spans="1:11" x14ac:dyDescent="0.3">
      <c r="A679" s="1">
        <v>41822</v>
      </c>
      <c r="B679" s="3">
        <f t="shared" si="20"/>
        <v>2014</v>
      </c>
      <c r="C679" s="3">
        <f t="shared" si="21"/>
        <v>7</v>
      </c>
      <c r="D679" t="s">
        <v>900</v>
      </c>
      <c r="E679" t="s">
        <v>177</v>
      </c>
      <c r="F679" t="s">
        <v>11</v>
      </c>
      <c r="G679" t="s">
        <v>24</v>
      </c>
      <c r="H679" t="s">
        <v>645</v>
      </c>
      <c r="I679" s="2">
        <v>5.58</v>
      </c>
      <c r="J679">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v>4</v>
      </c>
      <c r="K680" s="2">
        <v>62.14</v>
      </c>
    </row>
    <row r="681" spans="1:11" x14ac:dyDescent="0.3">
      <c r="A681" s="1">
        <v>41824</v>
      </c>
      <c r="B681" s="3">
        <f t="shared" si="20"/>
        <v>2014</v>
      </c>
      <c r="C681" s="3">
        <f t="shared" si="21"/>
        <v>7</v>
      </c>
      <c r="D681" t="s">
        <v>445</v>
      </c>
      <c r="E681" t="s">
        <v>278</v>
      </c>
      <c r="F681" t="s">
        <v>11</v>
      </c>
      <c r="G681" t="s">
        <v>92</v>
      </c>
      <c r="H681" t="s">
        <v>93</v>
      </c>
      <c r="I681" s="2">
        <v>32.43</v>
      </c>
      <c r="J681">
        <v>2</v>
      </c>
      <c r="K681" s="2">
        <v>3.24</v>
      </c>
    </row>
    <row r="682" spans="1:11" x14ac:dyDescent="0.3">
      <c r="A682" s="1">
        <v>41824</v>
      </c>
      <c r="B682" s="3">
        <f t="shared" si="20"/>
        <v>2014</v>
      </c>
      <c r="C682" s="3">
        <f t="shared" si="21"/>
        <v>7</v>
      </c>
      <c r="D682" t="s">
        <v>902</v>
      </c>
      <c r="E682" t="s">
        <v>55</v>
      </c>
      <c r="F682" t="s">
        <v>11</v>
      </c>
      <c r="G682" t="s">
        <v>12</v>
      </c>
      <c r="H682" t="s">
        <v>903</v>
      </c>
      <c r="I682" s="2">
        <v>21.84</v>
      </c>
      <c r="J682">
        <v>3</v>
      </c>
      <c r="K682" s="2">
        <v>10.92</v>
      </c>
    </row>
    <row r="683" spans="1:11" x14ac:dyDescent="0.3">
      <c r="A683" s="1">
        <v>41824</v>
      </c>
      <c r="B683" s="3">
        <f t="shared" si="20"/>
        <v>2014</v>
      </c>
      <c r="C683" s="3">
        <f t="shared" si="21"/>
        <v>7</v>
      </c>
      <c r="D683" t="s">
        <v>902</v>
      </c>
      <c r="E683" t="s">
        <v>55</v>
      </c>
      <c r="F683" t="s">
        <v>11</v>
      </c>
      <c r="G683" t="s">
        <v>20</v>
      </c>
      <c r="H683" t="s">
        <v>436</v>
      </c>
      <c r="I683" s="2">
        <v>15.6</v>
      </c>
      <c r="J683">
        <v>5</v>
      </c>
      <c r="K683" s="2">
        <v>7.64</v>
      </c>
    </row>
    <row r="684" spans="1:11" x14ac:dyDescent="0.3">
      <c r="A684" s="1">
        <v>41825</v>
      </c>
      <c r="B684" s="3">
        <f t="shared" si="20"/>
        <v>2014</v>
      </c>
      <c r="C684" s="3">
        <f t="shared" si="21"/>
        <v>7</v>
      </c>
      <c r="D684" t="s">
        <v>904</v>
      </c>
      <c r="E684" t="s">
        <v>329</v>
      </c>
      <c r="F684" t="s">
        <v>39</v>
      </c>
      <c r="G684" t="s">
        <v>52</v>
      </c>
      <c r="H684" t="s">
        <v>905</v>
      </c>
      <c r="I684" s="2">
        <v>479.97</v>
      </c>
      <c r="J684">
        <v>3</v>
      </c>
      <c r="K684" s="2">
        <v>163.19</v>
      </c>
    </row>
    <row r="685" spans="1:11" x14ac:dyDescent="0.3">
      <c r="A685" s="1">
        <v>41825</v>
      </c>
      <c r="B685" s="3">
        <f t="shared" si="20"/>
        <v>2014</v>
      </c>
      <c r="C685" s="3">
        <f t="shared" si="21"/>
        <v>7</v>
      </c>
      <c r="D685" t="s">
        <v>904</v>
      </c>
      <c r="E685" t="s">
        <v>329</v>
      </c>
      <c r="F685" t="s">
        <v>11</v>
      </c>
      <c r="G685" t="s">
        <v>16</v>
      </c>
      <c r="H685" t="s">
        <v>906</v>
      </c>
      <c r="I685" s="2">
        <v>14.62</v>
      </c>
      <c r="J685">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v>3</v>
      </c>
      <c r="K686" s="2">
        <v>9.33</v>
      </c>
    </row>
    <row r="687" spans="1:11" x14ac:dyDescent="0.3">
      <c r="A687" s="1">
        <v>41825</v>
      </c>
      <c r="B687" s="3">
        <f t="shared" si="20"/>
        <v>2014</v>
      </c>
      <c r="C687" s="3">
        <f t="shared" si="21"/>
        <v>7</v>
      </c>
      <c r="D687" t="s">
        <v>907</v>
      </c>
      <c r="E687" t="s">
        <v>10</v>
      </c>
      <c r="F687" t="s">
        <v>11</v>
      </c>
      <c r="G687" t="s">
        <v>18</v>
      </c>
      <c r="H687" t="s">
        <v>908</v>
      </c>
      <c r="I687" s="2">
        <v>220.78</v>
      </c>
      <c r="J687">
        <v>3</v>
      </c>
      <c r="K687" s="2">
        <v>-44.16</v>
      </c>
    </row>
    <row r="688" spans="1:11" x14ac:dyDescent="0.3">
      <c r="A688" s="1">
        <v>41825</v>
      </c>
      <c r="B688" s="3">
        <f t="shared" si="20"/>
        <v>2014</v>
      </c>
      <c r="C688" s="3">
        <f t="shared" si="21"/>
        <v>7</v>
      </c>
      <c r="D688" t="s">
        <v>907</v>
      </c>
      <c r="E688" t="s">
        <v>10</v>
      </c>
      <c r="F688" t="s">
        <v>11</v>
      </c>
      <c r="G688" t="s">
        <v>18</v>
      </c>
      <c r="H688" t="s">
        <v>909</v>
      </c>
      <c r="I688" s="2">
        <v>281.42</v>
      </c>
      <c r="J688">
        <v>11</v>
      </c>
      <c r="K688" s="2">
        <v>-35.18</v>
      </c>
    </row>
    <row r="689" spans="1:11" x14ac:dyDescent="0.3">
      <c r="A689" s="1">
        <v>41825</v>
      </c>
      <c r="B689" s="3">
        <f t="shared" si="20"/>
        <v>2014</v>
      </c>
      <c r="C689" s="3">
        <f t="shared" si="21"/>
        <v>7</v>
      </c>
      <c r="D689" t="s">
        <v>910</v>
      </c>
      <c r="E689" t="s">
        <v>27</v>
      </c>
      <c r="F689" t="s">
        <v>11</v>
      </c>
      <c r="G689" t="s">
        <v>20</v>
      </c>
      <c r="H689" t="s">
        <v>911</v>
      </c>
      <c r="I689" s="2">
        <v>180.96</v>
      </c>
      <c r="J689">
        <v>6</v>
      </c>
      <c r="K689" s="2">
        <v>67.86</v>
      </c>
    </row>
    <row r="690" spans="1:11" x14ac:dyDescent="0.3">
      <c r="A690" s="1">
        <v>41825</v>
      </c>
      <c r="B690" s="3">
        <f t="shared" si="20"/>
        <v>2014</v>
      </c>
      <c r="C690" s="3">
        <f t="shared" si="21"/>
        <v>7</v>
      </c>
      <c r="D690" t="s">
        <v>90</v>
      </c>
      <c r="E690" t="s">
        <v>120</v>
      </c>
      <c r="F690" t="s">
        <v>11</v>
      </c>
      <c r="G690" t="s">
        <v>24</v>
      </c>
      <c r="H690" t="s">
        <v>798</v>
      </c>
      <c r="I690" s="2">
        <v>4.37</v>
      </c>
      <c r="J690">
        <v>3</v>
      </c>
      <c r="K690" s="2">
        <v>0.38</v>
      </c>
    </row>
    <row r="691" spans="1:11" x14ac:dyDescent="0.3">
      <c r="A691" s="1">
        <v>41825</v>
      </c>
      <c r="B691" s="3">
        <f t="shared" si="20"/>
        <v>2014</v>
      </c>
      <c r="C691" s="3">
        <f t="shared" si="21"/>
        <v>7</v>
      </c>
      <c r="D691" t="s">
        <v>912</v>
      </c>
      <c r="E691" t="s">
        <v>123</v>
      </c>
      <c r="F691" t="s">
        <v>34</v>
      </c>
      <c r="G691" t="s">
        <v>47</v>
      </c>
      <c r="H691" t="s">
        <v>913</v>
      </c>
      <c r="I691" s="2">
        <v>19.52</v>
      </c>
      <c r="J691">
        <v>2</v>
      </c>
      <c r="K691" s="2">
        <v>5.37</v>
      </c>
    </row>
    <row r="692" spans="1:11" x14ac:dyDescent="0.3">
      <c r="A692" s="1">
        <v>41825</v>
      </c>
      <c r="B692" s="3">
        <f t="shared" si="20"/>
        <v>2014</v>
      </c>
      <c r="C692" s="3">
        <f t="shared" si="21"/>
        <v>7</v>
      </c>
      <c r="D692" t="s">
        <v>912</v>
      </c>
      <c r="E692" t="s">
        <v>123</v>
      </c>
      <c r="F692" t="s">
        <v>11</v>
      </c>
      <c r="G692" t="s">
        <v>20</v>
      </c>
      <c r="H692" t="s">
        <v>914</v>
      </c>
      <c r="I692" s="2">
        <v>9.81</v>
      </c>
      <c r="J692">
        <v>5</v>
      </c>
      <c r="K692" s="2">
        <v>-6.87</v>
      </c>
    </row>
    <row r="693" spans="1:11" x14ac:dyDescent="0.3">
      <c r="A693" s="1">
        <v>41825</v>
      </c>
      <c r="B693" s="3">
        <f t="shared" si="20"/>
        <v>2014</v>
      </c>
      <c r="C693" s="3">
        <f t="shared" si="21"/>
        <v>7</v>
      </c>
      <c r="D693" t="s">
        <v>912</v>
      </c>
      <c r="E693" t="s">
        <v>123</v>
      </c>
      <c r="F693" t="s">
        <v>34</v>
      </c>
      <c r="G693" t="s">
        <v>47</v>
      </c>
      <c r="H693" t="s">
        <v>444</v>
      </c>
      <c r="I693" s="2">
        <v>213.22</v>
      </c>
      <c r="J693">
        <v>3</v>
      </c>
      <c r="K693" s="2">
        <v>15.99</v>
      </c>
    </row>
    <row r="694" spans="1:11" x14ac:dyDescent="0.3">
      <c r="A694" s="1">
        <v>41826</v>
      </c>
      <c r="B694" s="3">
        <f t="shared" si="20"/>
        <v>2014</v>
      </c>
      <c r="C694" s="3">
        <f t="shared" si="21"/>
        <v>7</v>
      </c>
      <c r="D694" t="s">
        <v>915</v>
      </c>
      <c r="E694" t="s">
        <v>149</v>
      </c>
      <c r="F694" t="s">
        <v>39</v>
      </c>
      <c r="G694" t="s">
        <v>603</v>
      </c>
      <c r="H694" t="s">
        <v>916</v>
      </c>
      <c r="I694" s="2">
        <v>559.99</v>
      </c>
      <c r="J694">
        <v>1</v>
      </c>
      <c r="K694" s="2">
        <v>175</v>
      </c>
    </row>
    <row r="695" spans="1:11" x14ac:dyDescent="0.3">
      <c r="A695" s="1">
        <v>41826</v>
      </c>
      <c r="B695" s="3">
        <f t="shared" si="20"/>
        <v>2014</v>
      </c>
      <c r="C695" s="3">
        <f t="shared" si="21"/>
        <v>7</v>
      </c>
      <c r="D695" t="s">
        <v>917</v>
      </c>
      <c r="E695" t="s">
        <v>27</v>
      </c>
      <c r="F695" t="s">
        <v>34</v>
      </c>
      <c r="G695" t="s">
        <v>35</v>
      </c>
      <c r="H695" t="s">
        <v>918</v>
      </c>
      <c r="I695" s="2">
        <v>478.48</v>
      </c>
      <c r="J695">
        <v>2</v>
      </c>
      <c r="K695" s="2">
        <v>47.85</v>
      </c>
    </row>
    <row r="696" spans="1:11" x14ac:dyDescent="0.3">
      <c r="A696" s="1">
        <v>41827</v>
      </c>
      <c r="B696" s="3">
        <f t="shared" si="20"/>
        <v>2014</v>
      </c>
      <c r="C696" s="3">
        <f t="shared" si="21"/>
        <v>7</v>
      </c>
      <c r="D696" t="s">
        <v>537</v>
      </c>
      <c r="E696" t="s">
        <v>23</v>
      </c>
      <c r="F696" t="s">
        <v>34</v>
      </c>
      <c r="G696" t="s">
        <v>35</v>
      </c>
      <c r="H696" t="s">
        <v>919</v>
      </c>
      <c r="I696" s="2">
        <v>172.19</v>
      </c>
      <c r="J696">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v>2</v>
      </c>
      <c r="K697" s="2">
        <v>12.08</v>
      </c>
    </row>
    <row r="698" spans="1:11" x14ac:dyDescent="0.3">
      <c r="A698" s="1">
        <v>41828</v>
      </c>
      <c r="B698" s="3">
        <f t="shared" si="20"/>
        <v>2014</v>
      </c>
      <c r="C698" s="3">
        <f t="shared" si="21"/>
        <v>7</v>
      </c>
      <c r="D698" t="s">
        <v>921</v>
      </c>
      <c r="E698" t="s">
        <v>149</v>
      </c>
      <c r="F698" t="s">
        <v>34</v>
      </c>
      <c r="G698" t="s">
        <v>35</v>
      </c>
      <c r="H698" t="s">
        <v>793</v>
      </c>
      <c r="I698" s="2">
        <v>63.88</v>
      </c>
      <c r="J698">
        <v>1</v>
      </c>
      <c r="K698" s="2">
        <v>10.65</v>
      </c>
    </row>
    <row r="699" spans="1:11" x14ac:dyDescent="0.3">
      <c r="A699" s="1">
        <v>41828</v>
      </c>
      <c r="B699" s="3">
        <f t="shared" si="20"/>
        <v>2014</v>
      </c>
      <c r="C699" s="3">
        <f t="shared" si="21"/>
        <v>7</v>
      </c>
      <c r="D699" t="s">
        <v>922</v>
      </c>
      <c r="E699" t="s">
        <v>27</v>
      </c>
      <c r="F699" t="s">
        <v>34</v>
      </c>
      <c r="G699" t="s">
        <v>145</v>
      </c>
      <c r="H699" t="s">
        <v>183</v>
      </c>
      <c r="I699" s="2">
        <v>502.49</v>
      </c>
      <c r="J699">
        <v>3</v>
      </c>
      <c r="K699" s="2">
        <v>-87.94</v>
      </c>
    </row>
    <row r="700" spans="1:11" x14ac:dyDescent="0.3">
      <c r="A700" s="1">
        <v>41828</v>
      </c>
      <c r="B700" s="3">
        <f t="shared" si="20"/>
        <v>2014</v>
      </c>
      <c r="C700" s="3">
        <f t="shared" si="21"/>
        <v>7</v>
      </c>
      <c r="D700" t="s">
        <v>922</v>
      </c>
      <c r="E700" t="s">
        <v>27</v>
      </c>
      <c r="F700" t="s">
        <v>11</v>
      </c>
      <c r="G700" t="s">
        <v>20</v>
      </c>
      <c r="H700" t="s">
        <v>362</v>
      </c>
      <c r="I700" s="2">
        <v>196.7</v>
      </c>
      <c r="J700">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v>2</v>
      </c>
      <c r="K701" s="2">
        <v>3.63</v>
      </c>
    </row>
    <row r="702" spans="1:11" x14ac:dyDescent="0.3">
      <c r="A702" s="1">
        <v>41829</v>
      </c>
      <c r="B702" s="3">
        <f t="shared" si="20"/>
        <v>2014</v>
      </c>
      <c r="C702" s="3">
        <f t="shared" si="21"/>
        <v>7</v>
      </c>
      <c r="D702" t="s">
        <v>923</v>
      </c>
      <c r="E702" t="s">
        <v>10</v>
      </c>
      <c r="F702" t="s">
        <v>11</v>
      </c>
      <c r="G702" t="s">
        <v>12</v>
      </c>
      <c r="H702" t="s">
        <v>924</v>
      </c>
      <c r="I702" s="2">
        <v>14.35</v>
      </c>
      <c r="J702">
        <v>3</v>
      </c>
      <c r="K702" s="2">
        <v>4.49</v>
      </c>
    </row>
    <row r="703" spans="1:11" x14ac:dyDescent="0.3">
      <c r="A703" s="1">
        <v>41829</v>
      </c>
      <c r="B703" s="3">
        <f t="shared" si="20"/>
        <v>2014</v>
      </c>
      <c r="C703" s="3">
        <f t="shared" si="21"/>
        <v>7</v>
      </c>
      <c r="D703" t="s">
        <v>925</v>
      </c>
      <c r="E703" t="s">
        <v>27</v>
      </c>
      <c r="F703" t="s">
        <v>11</v>
      </c>
      <c r="G703" t="s">
        <v>16</v>
      </c>
      <c r="H703" t="s">
        <v>926</v>
      </c>
      <c r="I703" s="2">
        <v>2.88</v>
      </c>
      <c r="J703">
        <v>1</v>
      </c>
      <c r="K703" s="2">
        <v>1.41</v>
      </c>
    </row>
    <row r="704" spans="1:11" x14ac:dyDescent="0.3">
      <c r="A704" s="1">
        <v>41829</v>
      </c>
      <c r="B704" s="3">
        <f t="shared" si="20"/>
        <v>2014</v>
      </c>
      <c r="C704" s="3">
        <f t="shared" si="21"/>
        <v>7</v>
      </c>
      <c r="D704" t="s">
        <v>925</v>
      </c>
      <c r="E704" t="s">
        <v>27</v>
      </c>
      <c r="F704" t="s">
        <v>11</v>
      </c>
      <c r="G704" t="s">
        <v>20</v>
      </c>
      <c r="H704" t="s">
        <v>184</v>
      </c>
      <c r="I704" s="2">
        <v>41.9</v>
      </c>
      <c r="J704">
        <v>6</v>
      </c>
      <c r="K704" s="2">
        <v>14.14</v>
      </c>
    </row>
    <row r="705" spans="1:11" x14ac:dyDescent="0.3">
      <c r="A705" s="1">
        <v>41829</v>
      </c>
      <c r="B705" s="3">
        <f t="shared" si="20"/>
        <v>2014</v>
      </c>
      <c r="C705" s="3">
        <f t="shared" si="21"/>
        <v>7</v>
      </c>
      <c r="D705" t="s">
        <v>925</v>
      </c>
      <c r="E705" t="s">
        <v>27</v>
      </c>
      <c r="F705" t="s">
        <v>11</v>
      </c>
      <c r="G705" t="s">
        <v>18</v>
      </c>
      <c r="H705" t="s">
        <v>927</v>
      </c>
      <c r="I705" s="2">
        <v>23.92</v>
      </c>
      <c r="J705">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v>1</v>
      </c>
      <c r="K707" s="2">
        <v>7.05</v>
      </c>
    </row>
    <row r="708" spans="1:11" x14ac:dyDescent="0.3">
      <c r="A708" s="1">
        <v>41829</v>
      </c>
      <c r="B708" s="3">
        <f t="shared" si="22"/>
        <v>2014</v>
      </c>
      <c r="C708" s="3">
        <f t="shared" si="23"/>
        <v>7</v>
      </c>
      <c r="D708" t="s">
        <v>928</v>
      </c>
      <c r="E708" t="s">
        <v>27</v>
      </c>
      <c r="F708" t="s">
        <v>11</v>
      </c>
      <c r="G708" t="s">
        <v>24</v>
      </c>
      <c r="H708" t="s">
        <v>869</v>
      </c>
      <c r="I708" s="2">
        <v>5.56</v>
      </c>
      <c r="J708">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v>5</v>
      </c>
      <c r="K709" s="2">
        <v>15.55</v>
      </c>
    </row>
    <row r="710" spans="1:11" x14ac:dyDescent="0.3">
      <c r="A710" s="1">
        <v>41831</v>
      </c>
      <c r="B710" s="3">
        <f t="shared" si="22"/>
        <v>2014</v>
      </c>
      <c r="C710" s="3">
        <f t="shared" si="23"/>
        <v>7</v>
      </c>
      <c r="D710" t="s">
        <v>593</v>
      </c>
      <c r="E710" t="s">
        <v>177</v>
      </c>
      <c r="F710" t="s">
        <v>11</v>
      </c>
      <c r="G710" t="s">
        <v>12</v>
      </c>
      <c r="H710" t="s">
        <v>625</v>
      </c>
      <c r="I710" s="2">
        <v>177.2</v>
      </c>
      <c r="J710">
        <v>5</v>
      </c>
      <c r="K710" s="2">
        <v>83.28</v>
      </c>
    </row>
    <row r="711" spans="1:11" x14ac:dyDescent="0.3">
      <c r="A711" s="1">
        <v>41831</v>
      </c>
      <c r="B711" s="3">
        <f t="shared" si="22"/>
        <v>2014</v>
      </c>
      <c r="C711" s="3">
        <f t="shared" si="23"/>
        <v>7</v>
      </c>
      <c r="D711" t="s">
        <v>593</v>
      </c>
      <c r="E711" t="s">
        <v>177</v>
      </c>
      <c r="F711" t="s">
        <v>39</v>
      </c>
      <c r="G711" t="s">
        <v>40</v>
      </c>
      <c r="H711" t="s">
        <v>930</v>
      </c>
      <c r="I711" s="2">
        <v>197.97</v>
      </c>
      <c r="J711">
        <v>3</v>
      </c>
      <c r="K711" s="2">
        <v>57.41</v>
      </c>
    </row>
    <row r="712" spans="1:11" x14ac:dyDescent="0.3">
      <c r="A712" s="1">
        <v>41831</v>
      </c>
      <c r="B712" s="3">
        <f t="shared" si="22"/>
        <v>2014</v>
      </c>
      <c r="C712" s="3">
        <f t="shared" si="23"/>
        <v>7</v>
      </c>
      <c r="D712" t="s">
        <v>593</v>
      </c>
      <c r="E712" t="s">
        <v>177</v>
      </c>
      <c r="F712" t="s">
        <v>34</v>
      </c>
      <c r="G712" t="s">
        <v>35</v>
      </c>
      <c r="H712" t="s">
        <v>294</v>
      </c>
      <c r="I712" s="2">
        <v>854.94</v>
      </c>
      <c r="J712">
        <v>3</v>
      </c>
      <c r="K712" s="2">
        <v>213.74</v>
      </c>
    </row>
    <row r="713" spans="1:11" x14ac:dyDescent="0.3">
      <c r="A713" s="1">
        <v>41831</v>
      </c>
      <c r="B713" s="3">
        <f t="shared" si="22"/>
        <v>2014</v>
      </c>
      <c r="C713" s="3">
        <f t="shared" si="23"/>
        <v>7</v>
      </c>
      <c r="D713" t="s">
        <v>593</v>
      </c>
      <c r="E713" t="s">
        <v>177</v>
      </c>
      <c r="F713" t="s">
        <v>34</v>
      </c>
      <c r="G713" t="s">
        <v>47</v>
      </c>
      <c r="H713" t="s">
        <v>931</v>
      </c>
      <c r="I713" s="2">
        <v>124.11</v>
      </c>
      <c r="J713">
        <v>9</v>
      </c>
      <c r="K713" s="2">
        <v>52.13</v>
      </c>
    </row>
    <row r="714" spans="1:11" x14ac:dyDescent="0.3">
      <c r="A714" s="1">
        <v>41831</v>
      </c>
      <c r="B714" s="3">
        <f t="shared" si="22"/>
        <v>2014</v>
      </c>
      <c r="C714" s="3">
        <f t="shared" si="23"/>
        <v>7</v>
      </c>
      <c r="D714" t="s">
        <v>593</v>
      </c>
      <c r="E714" t="s">
        <v>177</v>
      </c>
      <c r="F714" t="s">
        <v>11</v>
      </c>
      <c r="G714" t="s">
        <v>16</v>
      </c>
      <c r="H714" t="s">
        <v>932</v>
      </c>
      <c r="I714" s="2">
        <v>14.4</v>
      </c>
      <c r="J714">
        <v>5</v>
      </c>
      <c r="K714" s="2">
        <v>7.06</v>
      </c>
    </row>
    <row r="715" spans="1:11" x14ac:dyDescent="0.3">
      <c r="A715" s="1">
        <v>41831</v>
      </c>
      <c r="B715" s="3">
        <f t="shared" si="22"/>
        <v>2014</v>
      </c>
      <c r="C715" s="3">
        <f t="shared" si="23"/>
        <v>7</v>
      </c>
      <c r="D715" t="s">
        <v>204</v>
      </c>
      <c r="E715" t="s">
        <v>10</v>
      </c>
      <c r="F715" t="s">
        <v>39</v>
      </c>
      <c r="G715" t="s">
        <v>40</v>
      </c>
      <c r="H715" t="s">
        <v>933</v>
      </c>
      <c r="I715" s="2">
        <v>575.97</v>
      </c>
      <c r="J715">
        <v>4</v>
      </c>
      <c r="K715" s="2">
        <v>43.2</v>
      </c>
    </row>
    <row r="716" spans="1:11" x14ac:dyDescent="0.3">
      <c r="A716" s="1">
        <v>41831</v>
      </c>
      <c r="B716" s="3">
        <f t="shared" si="22"/>
        <v>2014</v>
      </c>
      <c r="C716" s="3">
        <f t="shared" si="23"/>
        <v>7</v>
      </c>
      <c r="D716" t="s">
        <v>204</v>
      </c>
      <c r="E716" t="s">
        <v>10</v>
      </c>
      <c r="F716" t="s">
        <v>11</v>
      </c>
      <c r="G716" t="s">
        <v>12</v>
      </c>
      <c r="H716" t="s">
        <v>934</v>
      </c>
      <c r="I716" s="2">
        <v>10.37</v>
      </c>
      <c r="J716">
        <v>2</v>
      </c>
      <c r="K716" s="2">
        <v>3.63</v>
      </c>
    </row>
    <row r="717" spans="1:11" x14ac:dyDescent="0.3">
      <c r="A717" s="1">
        <v>41831</v>
      </c>
      <c r="B717" s="3">
        <f t="shared" si="22"/>
        <v>2014</v>
      </c>
      <c r="C717" s="3">
        <f t="shared" si="23"/>
        <v>7</v>
      </c>
      <c r="D717" t="s">
        <v>935</v>
      </c>
      <c r="E717" t="s">
        <v>149</v>
      </c>
      <c r="F717" t="s">
        <v>11</v>
      </c>
      <c r="G717" t="s">
        <v>12</v>
      </c>
      <c r="H717" t="s">
        <v>936</v>
      </c>
      <c r="I717" s="2">
        <v>49.12</v>
      </c>
      <c r="J717">
        <v>4</v>
      </c>
      <c r="K717" s="2">
        <v>23.09</v>
      </c>
    </row>
    <row r="718" spans="1:11" x14ac:dyDescent="0.3">
      <c r="A718" s="1">
        <v>41831</v>
      </c>
      <c r="B718" s="3">
        <f t="shared" si="22"/>
        <v>2014</v>
      </c>
      <c r="C718" s="3">
        <f t="shared" si="23"/>
        <v>7</v>
      </c>
      <c r="D718" t="s">
        <v>935</v>
      </c>
      <c r="E718" t="s">
        <v>149</v>
      </c>
      <c r="F718" t="s">
        <v>11</v>
      </c>
      <c r="G718" t="s">
        <v>20</v>
      </c>
      <c r="H718" t="s">
        <v>937</v>
      </c>
      <c r="I718" s="2">
        <v>18.28</v>
      </c>
      <c r="J718">
        <v>5</v>
      </c>
      <c r="K718" s="2">
        <v>6.4</v>
      </c>
    </row>
    <row r="719" spans="1:11" x14ac:dyDescent="0.3">
      <c r="A719" s="1">
        <v>41831</v>
      </c>
      <c r="B719" s="3">
        <f t="shared" si="22"/>
        <v>2014</v>
      </c>
      <c r="C719" s="3">
        <f t="shared" si="23"/>
        <v>7</v>
      </c>
      <c r="D719" t="s">
        <v>938</v>
      </c>
      <c r="E719" t="s">
        <v>149</v>
      </c>
      <c r="F719" t="s">
        <v>39</v>
      </c>
      <c r="G719" t="s">
        <v>40</v>
      </c>
      <c r="H719" t="s">
        <v>939</v>
      </c>
      <c r="I719" s="2">
        <v>164.85</v>
      </c>
      <c r="J719">
        <v>3</v>
      </c>
      <c r="K719" s="2">
        <v>47.81</v>
      </c>
    </row>
    <row r="720" spans="1:11" x14ac:dyDescent="0.3">
      <c r="A720" s="1">
        <v>41832</v>
      </c>
      <c r="B720" s="3">
        <f t="shared" si="22"/>
        <v>2014</v>
      </c>
      <c r="C720" s="3">
        <f t="shared" si="23"/>
        <v>7</v>
      </c>
      <c r="D720" t="s">
        <v>940</v>
      </c>
      <c r="E720" t="s">
        <v>27</v>
      </c>
      <c r="F720" t="s">
        <v>11</v>
      </c>
      <c r="G720" t="s">
        <v>20</v>
      </c>
      <c r="H720" t="s">
        <v>941</v>
      </c>
      <c r="I720" s="2">
        <v>7.71</v>
      </c>
      <c r="J720">
        <v>2</v>
      </c>
      <c r="K720" s="2">
        <v>2.8</v>
      </c>
    </row>
    <row r="721" spans="1:11" x14ac:dyDescent="0.3">
      <c r="A721" s="1">
        <v>41832</v>
      </c>
      <c r="B721" s="3">
        <f t="shared" si="22"/>
        <v>2014</v>
      </c>
      <c r="C721" s="3">
        <f t="shared" si="23"/>
        <v>7</v>
      </c>
      <c r="D721" t="s">
        <v>940</v>
      </c>
      <c r="E721" t="s">
        <v>27</v>
      </c>
      <c r="F721" t="s">
        <v>34</v>
      </c>
      <c r="G721" t="s">
        <v>145</v>
      </c>
      <c r="H721" t="s">
        <v>942</v>
      </c>
      <c r="I721" s="2">
        <v>698.35</v>
      </c>
      <c r="J721">
        <v>3</v>
      </c>
      <c r="K721" s="2">
        <v>-17.46</v>
      </c>
    </row>
    <row r="722" spans="1:11" x14ac:dyDescent="0.3">
      <c r="A722" s="1">
        <v>41832</v>
      </c>
      <c r="B722" s="3">
        <f t="shared" si="22"/>
        <v>2014</v>
      </c>
      <c r="C722" s="3">
        <f t="shared" si="23"/>
        <v>7</v>
      </c>
      <c r="D722" t="s">
        <v>530</v>
      </c>
      <c r="E722" t="s">
        <v>27</v>
      </c>
      <c r="F722" t="s">
        <v>11</v>
      </c>
      <c r="G722" t="s">
        <v>18</v>
      </c>
      <c r="H722" t="s">
        <v>638</v>
      </c>
      <c r="I722" s="2">
        <v>249.75</v>
      </c>
      <c r="J722">
        <v>9</v>
      </c>
      <c r="K722" s="2">
        <v>44.96</v>
      </c>
    </row>
    <row r="723" spans="1:11" x14ac:dyDescent="0.3">
      <c r="A723" s="1">
        <v>41832</v>
      </c>
      <c r="B723" s="3">
        <f t="shared" si="22"/>
        <v>2014</v>
      </c>
      <c r="C723" s="3">
        <f t="shared" si="23"/>
        <v>7</v>
      </c>
      <c r="D723" t="s">
        <v>530</v>
      </c>
      <c r="E723" t="s">
        <v>27</v>
      </c>
      <c r="F723" t="s">
        <v>39</v>
      </c>
      <c r="G723" t="s">
        <v>40</v>
      </c>
      <c r="H723" t="s">
        <v>943</v>
      </c>
      <c r="I723" s="2">
        <v>255.94</v>
      </c>
      <c r="J723">
        <v>8</v>
      </c>
      <c r="K723" s="2">
        <v>28.79</v>
      </c>
    </row>
    <row r="724" spans="1:11" x14ac:dyDescent="0.3">
      <c r="A724" s="1">
        <v>41832</v>
      </c>
      <c r="B724" s="3">
        <f t="shared" si="22"/>
        <v>2014</v>
      </c>
      <c r="C724" s="3">
        <f t="shared" si="23"/>
        <v>7</v>
      </c>
      <c r="D724" t="s">
        <v>256</v>
      </c>
      <c r="E724" t="s">
        <v>164</v>
      </c>
      <c r="F724" t="s">
        <v>34</v>
      </c>
      <c r="G724" t="s">
        <v>35</v>
      </c>
      <c r="H724" t="s">
        <v>944</v>
      </c>
      <c r="I724" s="2">
        <v>123.14</v>
      </c>
      <c r="J724">
        <v>4</v>
      </c>
      <c r="K724" s="2">
        <v>13.85</v>
      </c>
    </row>
    <row r="725" spans="1:11" x14ac:dyDescent="0.3">
      <c r="A725" s="1">
        <v>41832</v>
      </c>
      <c r="B725" s="3">
        <f t="shared" si="22"/>
        <v>2014</v>
      </c>
      <c r="C725" s="3">
        <f t="shared" si="23"/>
        <v>7</v>
      </c>
      <c r="D725" t="s">
        <v>256</v>
      </c>
      <c r="E725" t="s">
        <v>164</v>
      </c>
      <c r="F725" t="s">
        <v>11</v>
      </c>
      <c r="G725" t="s">
        <v>20</v>
      </c>
      <c r="H725" t="s">
        <v>881</v>
      </c>
      <c r="I725" s="2">
        <v>11.26</v>
      </c>
      <c r="J725">
        <v>4</v>
      </c>
      <c r="K725" s="2">
        <v>3.8</v>
      </c>
    </row>
    <row r="726" spans="1:11" x14ac:dyDescent="0.3">
      <c r="A726" s="1">
        <v>41832</v>
      </c>
      <c r="B726" s="3">
        <f t="shared" si="22"/>
        <v>2014</v>
      </c>
      <c r="C726" s="3">
        <f t="shared" si="23"/>
        <v>7</v>
      </c>
      <c r="D726" t="s">
        <v>945</v>
      </c>
      <c r="E726" t="s">
        <v>15</v>
      </c>
      <c r="F726" t="s">
        <v>11</v>
      </c>
      <c r="G726" t="s">
        <v>12</v>
      </c>
      <c r="H726" t="s">
        <v>679</v>
      </c>
      <c r="I726" s="2">
        <v>35.86</v>
      </c>
      <c r="J726">
        <v>9</v>
      </c>
      <c r="K726" s="2">
        <v>13</v>
      </c>
    </row>
    <row r="727" spans="1:11" x14ac:dyDescent="0.3">
      <c r="A727" s="1">
        <v>41832</v>
      </c>
      <c r="B727" s="3">
        <f t="shared" si="22"/>
        <v>2014</v>
      </c>
      <c r="C727" s="3">
        <f t="shared" si="23"/>
        <v>7</v>
      </c>
      <c r="D727" t="s">
        <v>945</v>
      </c>
      <c r="E727" t="s">
        <v>15</v>
      </c>
      <c r="F727" t="s">
        <v>39</v>
      </c>
      <c r="G727" t="s">
        <v>52</v>
      </c>
      <c r="H727" t="s">
        <v>946</v>
      </c>
      <c r="I727" s="2">
        <v>23.84</v>
      </c>
      <c r="J727">
        <v>4</v>
      </c>
      <c r="K727" s="2">
        <v>3.28</v>
      </c>
    </row>
    <row r="728" spans="1:11" x14ac:dyDescent="0.3">
      <c r="A728" s="1">
        <v>41832</v>
      </c>
      <c r="B728" s="3">
        <f t="shared" si="22"/>
        <v>2014</v>
      </c>
      <c r="C728" s="3">
        <f t="shared" si="23"/>
        <v>7</v>
      </c>
      <c r="D728" t="s">
        <v>947</v>
      </c>
      <c r="E728" t="s">
        <v>10</v>
      </c>
      <c r="F728" t="s">
        <v>34</v>
      </c>
      <c r="G728" t="s">
        <v>35</v>
      </c>
      <c r="H728" t="s">
        <v>948</v>
      </c>
      <c r="I728" s="2">
        <v>512.36</v>
      </c>
      <c r="J728">
        <v>3</v>
      </c>
      <c r="K728" s="2">
        <v>-14.64</v>
      </c>
    </row>
    <row r="729" spans="1:11" x14ac:dyDescent="0.3">
      <c r="A729" s="1">
        <v>41832</v>
      </c>
      <c r="B729" s="3">
        <f t="shared" si="22"/>
        <v>2014</v>
      </c>
      <c r="C729" s="3">
        <f t="shared" si="23"/>
        <v>7</v>
      </c>
      <c r="D729" t="s">
        <v>947</v>
      </c>
      <c r="E729" t="s">
        <v>10</v>
      </c>
      <c r="F729" t="s">
        <v>11</v>
      </c>
      <c r="G729" t="s">
        <v>43</v>
      </c>
      <c r="H729" t="s">
        <v>282</v>
      </c>
      <c r="I729" s="2">
        <v>3.49</v>
      </c>
      <c r="J729">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v>7</v>
      </c>
      <c r="K730" s="2">
        <v>3.9</v>
      </c>
    </row>
    <row r="731" spans="1:11" x14ac:dyDescent="0.3">
      <c r="A731" s="1">
        <v>41832</v>
      </c>
      <c r="B731" s="3">
        <f t="shared" si="22"/>
        <v>2014</v>
      </c>
      <c r="C731" s="3">
        <f t="shared" si="23"/>
        <v>7</v>
      </c>
      <c r="D731" t="s">
        <v>947</v>
      </c>
      <c r="E731" t="s">
        <v>10</v>
      </c>
      <c r="F731" t="s">
        <v>11</v>
      </c>
      <c r="G731" t="s">
        <v>12</v>
      </c>
      <c r="H731" t="s">
        <v>127</v>
      </c>
      <c r="I731" s="2">
        <v>16.03</v>
      </c>
      <c r="J731">
        <v>3</v>
      </c>
      <c r="K731" s="2">
        <v>5.61</v>
      </c>
    </row>
    <row r="732" spans="1:11" x14ac:dyDescent="0.3">
      <c r="A732" s="1">
        <v>41833</v>
      </c>
      <c r="B732" s="3">
        <f t="shared" si="22"/>
        <v>2014</v>
      </c>
      <c r="C732" s="3">
        <f t="shared" si="23"/>
        <v>7</v>
      </c>
      <c r="D732" t="s">
        <v>875</v>
      </c>
      <c r="E732" t="s">
        <v>27</v>
      </c>
      <c r="F732" t="s">
        <v>34</v>
      </c>
      <c r="G732" t="s">
        <v>145</v>
      </c>
      <c r="H732" t="s">
        <v>950</v>
      </c>
      <c r="I732" s="2">
        <v>351.22</v>
      </c>
      <c r="J732">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v>4</v>
      </c>
      <c r="K734" s="2">
        <v>3.83</v>
      </c>
    </row>
    <row r="735" spans="1:11" x14ac:dyDescent="0.3">
      <c r="A735" s="1">
        <v>41834</v>
      </c>
      <c r="B735" s="3">
        <f t="shared" si="22"/>
        <v>2014</v>
      </c>
      <c r="C735" s="3">
        <f t="shared" si="23"/>
        <v>7</v>
      </c>
      <c r="D735" t="s">
        <v>953</v>
      </c>
      <c r="E735" t="s">
        <v>95</v>
      </c>
      <c r="F735" t="s">
        <v>11</v>
      </c>
      <c r="G735" t="s">
        <v>18</v>
      </c>
      <c r="H735" t="s">
        <v>111</v>
      </c>
      <c r="I735" s="2">
        <v>55.92</v>
      </c>
      <c r="J735">
        <v>5</v>
      </c>
      <c r="K735" s="2">
        <v>6.29</v>
      </c>
    </row>
    <row r="736" spans="1:11" x14ac:dyDescent="0.3">
      <c r="A736" s="1">
        <v>41834</v>
      </c>
      <c r="B736" s="3">
        <f t="shared" si="22"/>
        <v>2014</v>
      </c>
      <c r="C736" s="3">
        <f t="shared" si="23"/>
        <v>7</v>
      </c>
      <c r="D736" t="s">
        <v>195</v>
      </c>
      <c r="E736" t="s">
        <v>23</v>
      </c>
      <c r="F736" t="s">
        <v>39</v>
      </c>
      <c r="G736" t="s">
        <v>40</v>
      </c>
      <c r="H736" t="s">
        <v>954</v>
      </c>
      <c r="I736" s="2">
        <v>13.49</v>
      </c>
      <c r="J736">
        <v>1</v>
      </c>
      <c r="K736" s="2">
        <v>-2.25</v>
      </c>
    </row>
    <row r="737" spans="1:11" x14ac:dyDescent="0.3">
      <c r="A737" s="1">
        <v>41834</v>
      </c>
      <c r="B737" s="3">
        <f t="shared" si="22"/>
        <v>2014</v>
      </c>
      <c r="C737" s="3">
        <f t="shared" si="23"/>
        <v>7</v>
      </c>
      <c r="D737" t="s">
        <v>195</v>
      </c>
      <c r="E737" t="s">
        <v>23</v>
      </c>
      <c r="F737" t="s">
        <v>39</v>
      </c>
      <c r="G737" t="s">
        <v>40</v>
      </c>
      <c r="H737" t="s">
        <v>955</v>
      </c>
      <c r="I737" s="2">
        <v>23.99</v>
      </c>
      <c r="J737">
        <v>2</v>
      </c>
      <c r="K737" s="2">
        <v>-13.99</v>
      </c>
    </row>
    <row r="738" spans="1:11" x14ac:dyDescent="0.3">
      <c r="A738" s="1">
        <v>41834</v>
      </c>
      <c r="B738" s="3">
        <f t="shared" si="22"/>
        <v>2014</v>
      </c>
      <c r="C738" s="3">
        <f t="shared" si="23"/>
        <v>7</v>
      </c>
      <c r="D738" t="s">
        <v>195</v>
      </c>
      <c r="E738" t="s">
        <v>23</v>
      </c>
      <c r="F738" t="s">
        <v>34</v>
      </c>
      <c r="G738" t="s">
        <v>47</v>
      </c>
      <c r="H738" t="s">
        <v>956</v>
      </c>
      <c r="I738" s="2">
        <v>31.98</v>
      </c>
      <c r="J738">
        <v>2</v>
      </c>
      <c r="K738" s="2">
        <v>1.2</v>
      </c>
    </row>
    <row r="739" spans="1:11" x14ac:dyDescent="0.3">
      <c r="A739" s="1">
        <v>41834</v>
      </c>
      <c r="B739" s="3">
        <f t="shared" si="22"/>
        <v>2014</v>
      </c>
      <c r="C739" s="3">
        <f t="shared" si="23"/>
        <v>7</v>
      </c>
      <c r="D739" t="s">
        <v>195</v>
      </c>
      <c r="E739" t="s">
        <v>23</v>
      </c>
      <c r="F739" t="s">
        <v>11</v>
      </c>
      <c r="G739" t="s">
        <v>24</v>
      </c>
      <c r="H739" t="s">
        <v>279</v>
      </c>
      <c r="I739" s="2">
        <v>41.58</v>
      </c>
      <c r="J739">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v>3</v>
      </c>
      <c r="K741" s="2">
        <v>4.49</v>
      </c>
    </row>
    <row r="742" spans="1:11" x14ac:dyDescent="0.3">
      <c r="A742" s="1">
        <v>41835</v>
      </c>
      <c r="B742" s="3">
        <f t="shared" si="22"/>
        <v>2014</v>
      </c>
      <c r="C742" s="3">
        <f t="shared" si="23"/>
        <v>7</v>
      </c>
      <c r="D742" t="s">
        <v>659</v>
      </c>
      <c r="E742" t="s">
        <v>140</v>
      </c>
      <c r="F742" t="s">
        <v>39</v>
      </c>
      <c r="G742" t="s">
        <v>52</v>
      </c>
      <c r="H742" t="s">
        <v>961</v>
      </c>
      <c r="I742" s="2">
        <v>2.97</v>
      </c>
      <c r="J742">
        <v>3</v>
      </c>
      <c r="K742" s="2">
        <v>1.31</v>
      </c>
    </row>
    <row r="743" spans="1:11" x14ac:dyDescent="0.3">
      <c r="A743" s="1">
        <v>41835</v>
      </c>
      <c r="B743" s="3">
        <f t="shared" si="22"/>
        <v>2014</v>
      </c>
      <c r="C743" s="3">
        <f t="shared" si="23"/>
        <v>7</v>
      </c>
      <c r="D743" t="s">
        <v>659</v>
      </c>
      <c r="E743" t="s">
        <v>140</v>
      </c>
      <c r="F743" t="s">
        <v>11</v>
      </c>
      <c r="G743" t="s">
        <v>43</v>
      </c>
      <c r="H743" t="s">
        <v>962</v>
      </c>
      <c r="I743" s="2">
        <v>6.54</v>
      </c>
      <c r="J743">
        <v>3</v>
      </c>
      <c r="K743" s="2">
        <v>2.68</v>
      </c>
    </row>
    <row r="744" spans="1:11" x14ac:dyDescent="0.3">
      <c r="A744" s="1">
        <v>41838</v>
      </c>
      <c r="B744" s="3">
        <f t="shared" si="22"/>
        <v>2014</v>
      </c>
      <c r="C744" s="3">
        <f t="shared" si="23"/>
        <v>7</v>
      </c>
      <c r="D744" t="s">
        <v>963</v>
      </c>
      <c r="E744" t="s">
        <v>95</v>
      </c>
      <c r="F744" t="s">
        <v>34</v>
      </c>
      <c r="G744" t="s">
        <v>35</v>
      </c>
      <c r="H744" t="s">
        <v>964</v>
      </c>
      <c r="I744" s="2">
        <v>259.14</v>
      </c>
      <c r="J744">
        <v>4</v>
      </c>
      <c r="K744" s="2">
        <v>-25.91</v>
      </c>
    </row>
    <row r="745" spans="1:11" x14ac:dyDescent="0.3">
      <c r="A745" s="1">
        <v>41838</v>
      </c>
      <c r="B745" s="3">
        <f t="shared" si="22"/>
        <v>2014</v>
      </c>
      <c r="C745" s="3">
        <f t="shared" si="23"/>
        <v>7</v>
      </c>
      <c r="D745" t="s">
        <v>965</v>
      </c>
      <c r="E745" t="s">
        <v>149</v>
      </c>
      <c r="F745" t="s">
        <v>11</v>
      </c>
      <c r="G745" t="s">
        <v>20</v>
      </c>
      <c r="H745" t="s">
        <v>966</v>
      </c>
      <c r="I745" s="2">
        <v>13.9</v>
      </c>
      <c r="J745">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v>2</v>
      </c>
      <c r="K746" s="2">
        <v>93.59</v>
      </c>
    </row>
    <row r="747" spans="1:11" x14ac:dyDescent="0.3">
      <c r="A747" s="1">
        <v>41839</v>
      </c>
      <c r="B747" s="3">
        <f t="shared" si="22"/>
        <v>2014</v>
      </c>
      <c r="C747" s="3">
        <f t="shared" si="23"/>
        <v>7</v>
      </c>
      <c r="D747" t="s">
        <v>967</v>
      </c>
      <c r="E747" t="s">
        <v>613</v>
      </c>
      <c r="F747" t="s">
        <v>34</v>
      </c>
      <c r="G747" t="s">
        <v>145</v>
      </c>
      <c r="H747" t="s">
        <v>968</v>
      </c>
      <c r="I747" s="2">
        <v>70.56</v>
      </c>
      <c r="J747">
        <v>1</v>
      </c>
      <c r="K747" s="2">
        <v>-4.03</v>
      </c>
    </row>
    <row r="748" spans="1:11" x14ac:dyDescent="0.3">
      <c r="A748" s="1">
        <v>41839</v>
      </c>
      <c r="B748" s="3">
        <f t="shared" si="22"/>
        <v>2014</v>
      </c>
      <c r="C748" s="3">
        <f t="shared" si="23"/>
        <v>7</v>
      </c>
      <c r="D748" t="s">
        <v>967</v>
      </c>
      <c r="E748" t="s">
        <v>613</v>
      </c>
      <c r="F748" t="s">
        <v>11</v>
      </c>
      <c r="G748" t="s">
        <v>20</v>
      </c>
      <c r="H748" t="s">
        <v>969</v>
      </c>
      <c r="I748" s="2">
        <v>20.88</v>
      </c>
      <c r="J748">
        <v>2</v>
      </c>
      <c r="K748" s="2">
        <v>9.6</v>
      </c>
    </row>
    <row r="749" spans="1:11" x14ac:dyDescent="0.3">
      <c r="A749" s="1">
        <v>41839</v>
      </c>
      <c r="B749" s="3">
        <f t="shared" si="22"/>
        <v>2014</v>
      </c>
      <c r="C749" s="3">
        <f t="shared" si="23"/>
        <v>7</v>
      </c>
      <c r="D749" t="s">
        <v>967</v>
      </c>
      <c r="E749" t="s">
        <v>613</v>
      </c>
      <c r="F749" t="s">
        <v>11</v>
      </c>
      <c r="G749" t="s">
        <v>20</v>
      </c>
      <c r="H749" t="s">
        <v>970</v>
      </c>
      <c r="I749" s="2">
        <v>3.81</v>
      </c>
      <c r="J749">
        <v>1</v>
      </c>
      <c r="K749" s="2">
        <v>1.83</v>
      </c>
    </row>
    <row r="750" spans="1:11" x14ac:dyDescent="0.3">
      <c r="A750" s="1">
        <v>41839</v>
      </c>
      <c r="B750" s="3">
        <f t="shared" si="22"/>
        <v>2014</v>
      </c>
      <c r="C750" s="3">
        <f t="shared" si="23"/>
        <v>7</v>
      </c>
      <c r="D750" t="s">
        <v>971</v>
      </c>
      <c r="E750" t="s">
        <v>515</v>
      </c>
      <c r="F750" t="s">
        <v>11</v>
      </c>
      <c r="G750" t="s">
        <v>20</v>
      </c>
      <c r="H750" t="s">
        <v>972</v>
      </c>
      <c r="I750" s="2">
        <v>6.1</v>
      </c>
      <c r="J750">
        <v>2</v>
      </c>
      <c r="K750" s="2">
        <v>2.21</v>
      </c>
    </row>
    <row r="751" spans="1:11" x14ac:dyDescent="0.3">
      <c r="A751" s="1">
        <v>41840</v>
      </c>
      <c r="B751" s="3">
        <f t="shared" si="22"/>
        <v>2014</v>
      </c>
      <c r="C751" s="3">
        <f t="shared" si="23"/>
        <v>7</v>
      </c>
      <c r="D751" t="s">
        <v>973</v>
      </c>
      <c r="E751" t="s">
        <v>10</v>
      </c>
      <c r="F751" t="s">
        <v>11</v>
      </c>
      <c r="G751" t="s">
        <v>18</v>
      </c>
      <c r="H751" t="s">
        <v>974</v>
      </c>
      <c r="I751" s="2">
        <v>342.86</v>
      </c>
      <c r="J751">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v>5</v>
      </c>
      <c r="K752" s="2">
        <v>-14.23</v>
      </c>
    </row>
    <row r="753" spans="1:11" x14ac:dyDescent="0.3">
      <c r="A753" s="1">
        <v>41840</v>
      </c>
      <c r="B753" s="3">
        <f t="shared" si="22"/>
        <v>2014</v>
      </c>
      <c r="C753" s="3">
        <f t="shared" si="23"/>
        <v>7</v>
      </c>
      <c r="D753" t="s">
        <v>973</v>
      </c>
      <c r="E753" t="s">
        <v>10</v>
      </c>
      <c r="F753" t="s">
        <v>34</v>
      </c>
      <c r="G753" t="s">
        <v>35</v>
      </c>
      <c r="H753" t="s">
        <v>976</v>
      </c>
      <c r="I753" s="2">
        <v>981.37</v>
      </c>
      <c r="J75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v>1</v>
      </c>
      <c r="K754" s="2">
        <v>-5.2</v>
      </c>
    </row>
    <row r="755" spans="1:11" x14ac:dyDescent="0.3">
      <c r="A755" s="1">
        <v>41840</v>
      </c>
      <c r="B755" s="3">
        <f t="shared" si="22"/>
        <v>2014</v>
      </c>
      <c r="C755" s="3">
        <f t="shared" si="23"/>
        <v>7</v>
      </c>
      <c r="D755" t="s">
        <v>977</v>
      </c>
      <c r="E755" t="s">
        <v>78</v>
      </c>
      <c r="F755" t="s">
        <v>11</v>
      </c>
      <c r="G755" t="s">
        <v>20</v>
      </c>
      <c r="H755" t="s">
        <v>701</v>
      </c>
      <c r="I755" s="2">
        <v>27.36</v>
      </c>
      <c r="J755">
        <v>3</v>
      </c>
      <c r="K755" s="2">
        <v>-21.89</v>
      </c>
    </row>
    <row r="756" spans="1:11" x14ac:dyDescent="0.3">
      <c r="A756" s="1">
        <v>41840</v>
      </c>
      <c r="B756" s="3">
        <f t="shared" si="22"/>
        <v>2014</v>
      </c>
      <c r="C756" s="3">
        <f t="shared" si="23"/>
        <v>7</v>
      </c>
      <c r="D756" t="s">
        <v>978</v>
      </c>
      <c r="E756" t="s">
        <v>27</v>
      </c>
      <c r="F756" t="s">
        <v>11</v>
      </c>
      <c r="G756" t="s">
        <v>12</v>
      </c>
      <c r="H756" t="s">
        <v>979</v>
      </c>
      <c r="I756" s="2">
        <v>104.85</v>
      </c>
      <c r="J756">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v>4</v>
      </c>
      <c r="K758" s="2">
        <v>9.76</v>
      </c>
    </row>
    <row r="759" spans="1:11" x14ac:dyDescent="0.3">
      <c r="A759" s="1">
        <v>41840</v>
      </c>
      <c r="B759" s="3">
        <f t="shared" si="22"/>
        <v>2014</v>
      </c>
      <c r="C759" s="3">
        <f t="shared" si="23"/>
        <v>7</v>
      </c>
      <c r="D759" t="s">
        <v>978</v>
      </c>
      <c r="E759" t="s">
        <v>27</v>
      </c>
      <c r="F759" t="s">
        <v>34</v>
      </c>
      <c r="G759" t="s">
        <v>47</v>
      </c>
      <c r="H759" t="s">
        <v>982</v>
      </c>
      <c r="I759" s="2">
        <v>43.02</v>
      </c>
      <c r="J759">
        <v>3</v>
      </c>
      <c r="K759" s="2">
        <v>15.49</v>
      </c>
    </row>
    <row r="760" spans="1:11" x14ac:dyDescent="0.3">
      <c r="A760" s="1">
        <v>41840</v>
      </c>
      <c r="B760" s="3">
        <f t="shared" si="22"/>
        <v>2014</v>
      </c>
      <c r="C760" s="3">
        <f t="shared" si="23"/>
        <v>7</v>
      </c>
      <c r="D760" t="s">
        <v>983</v>
      </c>
      <c r="E760" t="s">
        <v>27</v>
      </c>
      <c r="F760" t="s">
        <v>11</v>
      </c>
      <c r="G760" t="s">
        <v>20</v>
      </c>
      <c r="H760" t="s">
        <v>984</v>
      </c>
      <c r="I760" s="2">
        <v>89.71</v>
      </c>
      <c r="J760">
        <v>6</v>
      </c>
      <c r="K760" s="2">
        <v>30.28</v>
      </c>
    </row>
    <row r="761" spans="1:11" x14ac:dyDescent="0.3">
      <c r="A761" s="1">
        <v>41840</v>
      </c>
      <c r="B761" s="3">
        <f t="shared" si="22"/>
        <v>2014</v>
      </c>
      <c r="C761" s="3">
        <f t="shared" si="23"/>
        <v>7</v>
      </c>
      <c r="D761" t="s">
        <v>983</v>
      </c>
      <c r="E761" t="s">
        <v>27</v>
      </c>
      <c r="F761" t="s">
        <v>11</v>
      </c>
      <c r="G761" t="s">
        <v>12</v>
      </c>
      <c r="H761" t="s">
        <v>985</v>
      </c>
      <c r="I761" s="2">
        <v>22.83</v>
      </c>
      <c r="J761">
        <v>3</v>
      </c>
      <c r="K761" s="2">
        <v>10.73</v>
      </c>
    </row>
    <row r="762" spans="1:11" x14ac:dyDescent="0.3">
      <c r="A762" s="1">
        <v>41840</v>
      </c>
      <c r="B762" s="3">
        <f t="shared" si="22"/>
        <v>2014</v>
      </c>
      <c r="C762" s="3">
        <f t="shared" si="23"/>
        <v>7</v>
      </c>
      <c r="D762" t="s">
        <v>387</v>
      </c>
      <c r="E762" t="s">
        <v>27</v>
      </c>
      <c r="F762" t="s">
        <v>39</v>
      </c>
      <c r="G762" t="s">
        <v>52</v>
      </c>
      <c r="H762" t="s">
        <v>986</v>
      </c>
      <c r="I762" s="2">
        <v>41.94</v>
      </c>
      <c r="J762">
        <v>2</v>
      </c>
      <c r="K762" s="2">
        <v>15.1</v>
      </c>
    </row>
    <row r="763" spans="1:11" x14ac:dyDescent="0.3">
      <c r="A763" s="1">
        <v>41840</v>
      </c>
      <c r="B763" s="3">
        <f t="shared" si="22"/>
        <v>2014</v>
      </c>
      <c r="C763" s="3">
        <f t="shared" si="23"/>
        <v>7</v>
      </c>
      <c r="D763" t="s">
        <v>387</v>
      </c>
      <c r="E763" t="s">
        <v>27</v>
      </c>
      <c r="F763" t="s">
        <v>11</v>
      </c>
      <c r="G763" t="s">
        <v>12</v>
      </c>
      <c r="H763" t="s">
        <v>987</v>
      </c>
      <c r="I763" s="2">
        <v>11.96</v>
      </c>
      <c r="J763">
        <v>2</v>
      </c>
      <c r="K763" s="2">
        <v>5.86</v>
      </c>
    </row>
    <row r="764" spans="1:11" x14ac:dyDescent="0.3">
      <c r="A764" s="1">
        <v>41840</v>
      </c>
      <c r="B764" s="3">
        <f t="shared" si="22"/>
        <v>2014</v>
      </c>
      <c r="C764" s="3">
        <f t="shared" si="23"/>
        <v>7</v>
      </c>
      <c r="D764" t="s">
        <v>387</v>
      </c>
      <c r="E764" t="s">
        <v>27</v>
      </c>
      <c r="F764" t="s">
        <v>11</v>
      </c>
      <c r="G764" t="s">
        <v>24</v>
      </c>
      <c r="H764" t="s">
        <v>988</v>
      </c>
      <c r="I764" s="2">
        <v>13.12</v>
      </c>
      <c r="J764">
        <v>4</v>
      </c>
      <c r="K764" s="2">
        <v>3.8</v>
      </c>
    </row>
    <row r="765" spans="1:11" x14ac:dyDescent="0.3">
      <c r="A765" s="1">
        <v>41840</v>
      </c>
      <c r="B765" s="3">
        <f t="shared" si="22"/>
        <v>2014</v>
      </c>
      <c r="C765" s="3">
        <f t="shared" si="23"/>
        <v>7</v>
      </c>
      <c r="D765" t="s">
        <v>387</v>
      </c>
      <c r="E765" t="s">
        <v>27</v>
      </c>
      <c r="F765" t="s">
        <v>11</v>
      </c>
      <c r="G765" t="s">
        <v>18</v>
      </c>
      <c r="H765" t="s">
        <v>308</v>
      </c>
      <c r="I765" s="2">
        <v>535.41</v>
      </c>
      <c r="J765">
        <v>3</v>
      </c>
      <c r="K765" s="2">
        <v>160.62</v>
      </c>
    </row>
    <row r="766" spans="1:11" x14ac:dyDescent="0.3">
      <c r="A766" s="1">
        <v>41841</v>
      </c>
      <c r="B766" s="3">
        <f t="shared" si="22"/>
        <v>2014</v>
      </c>
      <c r="C766" s="3">
        <f t="shared" si="23"/>
        <v>7</v>
      </c>
      <c r="D766" t="s">
        <v>989</v>
      </c>
      <c r="E766" t="s">
        <v>27</v>
      </c>
      <c r="F766" t="s">
        <v>11</v>
      </c>
      <c r="G766" t="s">
        <v>24</v>
      </c>
      <c r="H766" t="s">
        <v>990</v>
      </c>
      <c r="I766" s="2">
        <v>99.2</v>
      </c>
      <c r="J766">
        <v>5</v>
      </c>
      <c r="K766" s="2">
        <v>25.79</v>
      </c>
    </row>
    <row r="767" spans="1:11" x14ac:dyDescent="0.3">
      <c r="A767" s="1">
        <v>41841</v>
      </c>
      <c r="B767" s="3">
        <f t="shared" si="22"/>
        <v>2014</v>
      </c>
      <c r="C767" s="3">
        <f t="shared" si="23"/>
        <v>7</v>
      </c>
      <c r="D767" t="s">
        <v>989</v>
      </c>
      <c r="E767" t="s">
        <v>27</v>
      </c>
      <c r="F767" t="s">
        <v>34</v>
      </c>
      <c r="G767" t="s">
        <v>35</v>
      </c>
      <c r="H767" t="s">
        <v>991</v>
      </c>
      <c r="I767" s="2">
        <v>801.57</v>
      </c>
      <c r="J767">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v>1</v>
      </c>
      <c r="K768" s="2">
        <v>27.28</v>
      </c>
    </row>
    <row r="769" spans="1:11" x14ac:dyDescent="0.3">
      <c r="A769" s="1">
        <v>41841</v>
      </c>
      <c r="B769" s="3">
        <f t="shared" si="22"/>
        <v>2014</v>
      </c>
      <c r="C769" s="3">
        <f t="shared" si="23"/>
        <v>7</v>
      </c>
      <c r="D769" t="s">
        <v>992</v>
      </c>
      <c r="E769" t="s">
        <v>10</v>
      </c>
      <c r="F769" t="s">
        <v>11</v>
      </c>
      <c r="G769" t="s">
        <v>92</v>
      </c>
      <c r="H769" t="s">
        <v>686</v>
      </c>
      <c r="I769" s="2">
        <v>4.99</v>
      </c>
      <c r="J769">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v>5</v>
      </c>
      <c r="K770" s="2">
        <v>29.67</v>
      </c>
    </row>
    <row r="771" spans="1:11" x14ac:dyDescent="0.3">
      <c r="A771" s="1">
        <v>41841</v>
      </c>
      <c r="B771" s="3">
        <f t="shared" si="24"/>
        <v>2014</v>
      </c>
      <c r="C771" s="3">
        <f t="shared" si="25"/>
        <v>7</v>
      </c>
      <c r="D771" t="s">
        <v>992</v>
      </c>
      <c r="E771" t="s">
        <v>10</v>
      </c>
      <c r="F771" t="s">
        <v>34</v>
      </c>
      <c r="G771" t="s">
        <v>35</v>
      </c>
      <c r="H771" t="s">
        <v>994</v>
      </c>
      <c r="I771" s="2">
        <v>657.93</v>
      </c>
      <c r="J771">
        <v>5</v>
      </c>
      <c r="K771" s="2">
        <v>-93.99</v>
      </c>
    </row>
    <row r="772" spans="1:11" x14ac:dyDescent="0.3">
      <c r="A772" s="1">
        <v>41841</v>
      </c>
      <c r="B772" s="3">
        <f t="shared" si="24"/>
        <v>2014</v>
      </c>
      <c r="C772" s="3">
        <f t="shared" si="25"/>
        <v>7</v>
      </c>
      <c r="D772" t="s">
        <v>992</v>
      </c>
      <c r="E772" t="s">
        <v>10</v>
      </c>
      <c r="F772" t="s">
        <v>11</v>
      </c>
      <c r="G772" t="s">
        <v>20</v>
      </c>
      <c r="H772" t="s">
        <v>995</v>
      </c>
      <c r="I772" s="2">
        <v>1.04</v>
      </c>
      <c r="J772">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v>2</v>
      </c>
      <c r="K773" s="2">
        <v>10.07</v>
      </c>
    </row>
    <row r="774" spans="1:11" x14ac:dyDescent="0.3">
      <c r="A774" s="1">
        <v>41842</v>
      </c>
      <c r="B774" s="3">
        <f t="shared" si="24"/>
        <v>2014</v>
      </c>
      <c r="C774" s="3">
        <f t="shared" si="25"/>
        <v>7</v>
      </c>
      <c r="D774" t="s">
        <v>997</v>
      </c>
      <c r="E774" t="s">
        <v>149</v>
      </c>
      <c r="F774" t="s">
        <v>11</v>
      </c>
      <c r="G774" t="s">
        <v>24</v>
      </c>
      <c r="H774" t="s">
        <v>998</v>
      </c>
      <c r="I774" s="2">
        <v>5.96</v>
      </c>
      <c r="J774">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v>2</v>
      </c>
      <c r="K775" s="2">
        <v>57.59</v>
      </c>
    </row>
    <row r="776" spans="1:11" x14ac:dyDescent="0.3">
      <c r="A776" s="1">
        <v>41842</v>
      </c>
      <c r="B776" s="3">
        <f t="shared" si="24"/>
        <v>2014</v>
      </c>
      <c r="C776" s="3">
        <f t="shared" si="25"/>
        <v>7</v>
      </c>
      <c r="D776" t="s">
        <v>667</v>
      </c>
      <c r="E776" t="s">
        <v>27</v>
      </c>
      <c r="F776" t="s">
        <v>11</v>
      </c>
      <c r="G776" t="s">
        <v>24</v>
      </c>
      <c r="H776" t="s">
        <v>1000</v>
      </c>
      <c r="I776" s="2">
        <v>11.52</v>
      </c>
      <c r="J776">
        <v>4</v>
      </c>
      <c r="K776" s="2">
        <v>3.23</v>
      </c>
    </row>
    <row r="777" spans="1:11" x14ac:dyDescent="0.3">
      <c r="A777" s="1">
        <v>41842</v>
      </c>
      <c r="B777" s="3">
        <f t="shared" si="24"/>
        <v>2014</v>
      </c>
      <c r="C777" s="3">
        <f t="shared" si="25"/>
        <v>7</v>
      </c>
      <c r="D777" t="s">
        <v>667</v>
      </c>
      <c r="E777" t="s">
        <v>27</v>
      </c>
      <c r="F777" t="s">
        <v>34</v>
      </c>
      <c r="G777" t="s">
        <v>35</v>
      </c>
      <c r="H777" t="s">
        <v>918</v>
      </c>
      <c r="I777" s="2">
        <v>717.72</v>
      </c>
      <c r="J777">
        <v>3</v>
      </c>
      <c r="K777" s="2">
        <v>71.77</v>
      </c>
    </row>
    <row r="778" spans="1:11" x14ac:dyDescent="0.3">
      <c r="A778" s="1">
        <v>41842</v>
      </c>
      <c r="B778" s="3">
        <f t="shared" si="24"/>
        <v>2014</v>
      </c>
      <c r="C778" s="3">
        <f t="shared" si="25"/>
        <v>7</v>
      </c>
      <c r="D778" t="s">
        <v>667</v>
      </c>
      <c r="E778" t="s">
        <v>27</v>
      </c>
      <c r="F778" t="s">
        <v>11</v>
      </c>
      <c r="G778" t="s">
        <v>18</v>
      </c>
      <c r="H778" t="s">
        <v>1001</v>
      </c>
      <c r="I778" s="2">
        <v>236.5</v>
      </c>
      <c r="J778">
        <v>10</v>
      </c>
      <c r="K778" s="2">
        <v>68.59</v>
      </c>
    </row>
    <row r="779" spans="1:11" x14ac:dyDescent="0.3">
      <c r="A779" s="1">
        <v>41842</v>
      </c>
      <c r="B779" s="3">
        <f t="shared" si="24"/>
        <v>2014</v>
      </c>
      <c r="C779" s="3">
        <f t="shared" si="25"/>
        <v>7</v>
      </c>
      <c r="D779" t="s">
        <v>667</v>
      </c>
      <c r="E779" t="s">
        <v>27</v>
      </c>
      <c r="F779" t="s">
        <v>34</v>
      </c>
      <c r="G779" t="s">
        <v>145</v>
      </c>
      <c r="H779" t="s">
        <v>1002</v>
      </c>
      <c r="I779" s="2">
        <v>170.35</v>
      </c>
      <c r="J779">
        <v>3</v>
      </c>
      <c r="K779" s="2">
        <v>19.16</v>
      </c>
    </row>
    <row r="780" spans="1:11" x14ac:dyDescent="0.3">
      <c r="A780" s="1">
        <v>41842</v>
      </c>
      <c r="B780" s="3">
        <f t="shared" si="24"/>
        <v>2014</v>
      </c>
      <c r="C780" s="3">
        <f t="shared" si="25"/>
        <v>7</v>
      </c>
      <c r="D780" t="s">
        <v>1003</v>
      </c>
      <c r="E780" t="s">
        <v>27</v>
      </c>
      <c r="F780" t="s">
        <v>11</v>
      </c>
      <c r="G780" t="s">
        <v>24</v>
      </c>
      <c r="H780" t="s">
        <v>459</v>
      </c>
      <c r="I780" s="2">
        <v>19.68</v>
      </c>
      <c r="J780">
        <v>6</v>
      </c>
      <c r="K780" s="2">
        <v>6.49</v>
      </c>
    </row>
    <row r="781" spans="1:11" x14ac:dyDescent="0.3">
      <c r="A781" s="1">
        <v>41842</v>
      </c>
      <c r="B781" s="3">
        <f t="shared" si="24"/>
        <v>2014</v>
      </c>
      <c r="C781" s="3">
        <f t="shared" si="25"/>
        <v>7</v>
      </c>
      <c r="D781" t="s">
        <v>1004</v>
      </c>
      <c r="E781" t="s">
        <v>10</v>
      </c>
      <c r="F781" t="s">
        <v>11</v>
      </c>
      <c r="G781" t="s">
        <v>18</v>
      </c>
      <c r="H781" t="s">
        <v>115</v>
      </c>
      <c r="I781" s="2">
        <v>26.63</v>
      </c>
      <c r="J781">
        <v>1</v>
      </c>
      <c r="K781" s="2">
        <v>1.33</v>
      </c>
    </row>
    <row r="782" spans="1:11" x14ac:dyDescent="0.3">
      <c r="A782" s="1">
        <v>41843</v>
      </c>
      <c r="B782" s="3">
        <f t="shared" si="24"/>
        <v>2014</v>
      </c>
      <c r="C782" s="3">
        <f t="shared" si="25"/>
        <v>7</v>
      </c>
      <c r="D782" t="s">
        <v>1005</v>
      </c>
      <c r="E782" t="s">
        <v>95</v>
      </c>
      <c r="F782" t="s">
        <v>11</v>
      </c>
      <c r="G782" t="s">
        <v>20</v>
      </c>
      <c r="H782" t="s">
        <v>980</v>
      </c>
      <c r="I782" s="2">
        <v>8.16</v>
      </c>
      <c r="J782">
        <v>5</v>
      </c>
      <c r="K782" s="2">
        <v>-5.71</v>
      </c>
    </row>
    <row r="783" spans="1:11" x14ac:dyDescent="0.3">
      <c r="A783" s="1">
        <v>41843</v>
      </c>
      <c r="B783" s="3">
        <f t="shared" si="24"/>
        <v>2014</v>
      </c>
      <c r="C783" s="3">
        <f t="shared" si="25"/>
        <v>7</v>
      </c>
      <c r="D783" t="s">
        <v>1005</v>
      </c>
      <c r="E783" t="s">
        <v>95</v>
      </c>
      <c r="F783" t="s">
        <v>39</v>
      </c>
      <c r="G783" t="s">
        <v>52</v>
      </c>
      <c r="H783" t="s">
        <v>905</v>
      </c>
      <c r="I783" s="2">
        <v>1023.94</v>
      </c>
      <c r="J783">
        <v>8</v>
      </c>
      <c r="K783" s="2">
        <v>179.19</v>
      </c>
    </row>
    <row r="784" spans="1:11" x14ac:dyDescent="0.3">
      <c r="A784" s="1">
        <v>41843</v>
      </c>
      <c r="B784" s="3">
        <f t="shared" si="24"/>
        <v>2014</v>
      </c>
      <c r="C784" s="3">
        <f t="shared" si="25"/>
        <v>7</v>
      </c>
      <c r="D784" t="s">
        <v>1005</v>
      </c>
      <c r="E784" t="s">
        <v>95</v>
      </c>
      <c r="F784" t="s">
        <v>11</v>
      </c>
      <c r="G784" t="s">
        <v>24</v>
      </c>
      <c r="H784" t="s">
        <v>1006</v>
      </c>
      <c r="I784" s="2">
        <v>9.24</v>
      </c>
      <c r="J784">
        <v>1</v>
      </c>
      <c r="K784" s="2">
        <v>0.92</v>
      </c>
    </row>
    <row r="785" spans="1:11" x14ac:dyDescent="0.3">
      <c r="A785" s="1">
        <v>41843</v>
      </c>
      <c r="B785" s="3">
        <f t="shared" si="24"/>
        <v>2014</v>
      </c>
      <c r="C785" s="3">
        <f t="shared" si="25"/>
        <v>7</v>
      </c>
      <c r="D785" t="s">
        <v>1005</v>
      </c>
      <c r="E785" t="s">
        <v>95</v>
      </c>
      <c r="F785" t="s">
        <v>39</v>
      </c>
      <c r="G785" t="s">
        <v>52</v>
      </c>
      <c r="H785" t="s">
        <v>1007</v>
      </c>
      <c r="I785" s="2">
        <v>479.04</v>
      </c>
      <c r="J785">
        <v>10</v>
      </c>
      <c r="K785" s="2">
        <v>-29.94</v>
      </c>
    </row>
    <row r="786" spans="1:11" x14ac:dyDescent="0.3">
      <c r="A786" s="1">
        <v>41843</v>
      </c>
      <c r="B786" s="3">
        <f t="shared" si="24"/>
        <v>2014</v>
      </c>
      <c r="C786" s="3">
        <f t="shared" si="25"/>
        <v>7</v>
      </c>
      <c r="D786" t="s">
        <v>664</v>
      </c>
      <c r="E786" t="s">
        <v>149</v>
      </c>
      <c r="F786" t="s">
        <v>39</v>
      </c>
      <c r="G786" t="s">
        <v>52</v>
      </c>
      <c r="H786" t="s">
        <v>1008</v>
      </c>
      <c r="I786" s="2">
        <v>99.98</v>
      </c>
      <c r="J786">
        <v>2</v>
      </c>
      <c r="K786" s="2">
        <v>8</v>
      </c>
    </row>
    <row r="787" spans="1:11" x14ac:dyDescent="0.3">
      <c r="A787" s="1">
        <v>41843</v>
      </c>
      <c r="B787" s="3">
        <f t="shared" si="24"/>
        <v>2014</v>
      </c>
      <c r="C787" s="3">
        <f t="shared" si="25"/>
        <v>7</v>
      </c>
      <c r="D787" t="s">
        <v>1009</v>
      </c>
      <c r="E787" t="s">
        <v>27</v>
      </c>
      <c r="F787" t="s">
        <v>39</v>
      </c>
      <c r="G787" t="s">
        <v>40</v>
      </c>
      <c r="H787" t="s">
        <v>720</v>
      </c>
      <c r="I787" s="2">
        <v>604.75</v>
      </c>
      <c r="J787">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v>5</v>
      </c>
      <c r="K788" s="2">
        <v>11.8</v>
      </c>
    </row>
    <row r="789" spans="1:11" x14ac:dyDescent="0.3">
      <c r="A789" s="1">
        <v>41843</v>
      </c>
      <c r="B789" s="3">
        <f t="shared" si="24"/>
        <v>2014</v>
      </c>
      <c r="C789" s="3">
        <f t="shared" si="25"/>
        <v>7</v>
      </c>
      <c r="D789" t="s">
        <v>1009</v>
      </c>
      <c r="E789" t="s">
        <v>27</v>
      </c>
      <c r="F789" t="s">
        <v>39</v>
      </c>
      <c r="G789" t="s">
        <v>40</v>
      </c>
      <c r="H789" t="s">
        <v>568</v>
      </c>
      <c r="I789" s="2">
        <v>302.38</v>
      </c>
      <c r="J789">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v>3</v>
      </c>
      <c r="K790" s="2">
        <v>4.95</v>
      </c>
    </row>
    <row r="791" spans="1:11" x14ac:dyDescent="0.3">
      <c r="A791" s="1">
        <v>41845</v>
      </c>
      <c r="B791" s="3">
        <f t="shared" si="24"/>
        <v>2014</v>
      </c>
      <c r="C791" s="3">
        <f t="shared" si="25"/>
        <v>7</v>
      </c>
      <c r="D791" t="s">
        <v>1012</v>
      </c>
      <c r="E791" t="s">
        <v>27</v>
      </c>
      <c r="F791" t="s">
        <v>11</v>
      </c>
      <c r="G791" t="s">
        <v>18</v>
      </c>
      <c r="H791" t="s">
        <v>1013</v>
      </c>
      <c r="I791" s="2">
        <v>53.72</v>
      </c>
      <c r="J791">
        <v>4</v>
      </c>
      <c r="K791" s="2">
        <v>15.04</v>
      </c>
    </row>
    <row r="792" spans="1:11" x14ac:dyDescent="0.3">
      <c r="A792" s="1">
        <v>41845</v>
      </c>
      <c r="B792" s="3">
        <f t="shared" si="24"/>
        <v>2014</v>
      </c>
      <c r="C792" s="3">
        <f t="shared" si="25"/>
        <v>7</v>
      </c>
      <c r="D792" t="s">
        <v>1012</v>
      </c>
      <c r="E792" t="s">
        <v>27</v>
      </c>
      <c r="F792" t="s">
        <v>11</v>
      </c>
      <c r="G792" t="s">
        <v>200</v>
      </c>
      <c r="H792" t="s">
        <v>1014</v>
      </c>
      <c r="I792" s="2">
        <v>8187.65</v>
      </c>
      <c r="J792">
        <v>5</v>
      </c>
      <c r="K792" s="2">
        <v>327.51</v>
      </c>
    </row>
    <row r="793" spans="1:11" x14ac:dyDescent="0.3">
      <c r="A793" s="1">
        <v>41845</v>
      </c>
      <c r="B793" s="3">
        <f t="shared" si="24"/>
        <v>2014</v>
      </c>
      <c r="C793" s="3">
        <f t="shared" si="25"/>
        <v>7</v>
      </c>
      <c r="D793" t="s">
        <v>1012</v>
      </c>
      <c r="E793" t="s">
        <v>27</v>
      </c>
      <c r="F793" t="s">
        <v>34</v>
      </c>
      <c r="G793" t="s">
        <v>47</v>
      </c>
      <c r="H793" t="s">
        <v>1015</v>
      </c>
      <c r="I793" s="2">
        <v>77.92</v>
      </c>
      <c r="J793">
        <v>8</v>
      </c>
      <c r="K793" s="2">
        <v>34.28</v>
      </c>
    </row>
    <row r="794" spans="1:11" x14ac:dyDescent="0.3">
      <c r="A794" s="1">
        <v>41845</v>
      </c>
      <c r="B794" s="3">
        <f t="shared" si="24"/>
        <v>2014</v>
      </c>
      <c r="C794" s="3">
        <f t="shared" si="25"/>
        <v>7</v>
      </c>
      <c r="D794" t="s">
        <v>230</v>
      </c>
      <c r="E794" t="s">
        <v>27</v>
      </c>
      <c r="F794" t="s">
        <v>11</v>
      </c>
      <c r="G794" t="s">
        <v>12</v>
      </c>
      <c r="H794" t="s">
        <v>327</v>
      </c>
      <c r="I794" s="2">
        <v>6.48</v>
      </c>
      <c r="J794">
        <v>1</v>
      </c>
      <c r="K794" s="2">
        <v>3.18</v>
      </c>
    </row>
    <row r="795" spans="1:11" x14ac:dyDescent="0.3">
      <c r="A795" s="1">
        <v>41845</v>
      </c>
      <c r="B795" s="3">
        <f t="shared" si="24"/>
        <v>2014</v>
      </c>
      <c r="C795" s="3">
        <f t="shared" si="25"/>
        <v>7</v>
      </c>
      <c r="D795" t="s">
        <v>230</v>
      </c>
      <c r="E795" t="s">
        <v>27</v>
      </c>
      <c r="F795" t="s">
        <v>11</v>
      </c>
      <c r="G795" t="s">
        <v>200</v>
      </c>
      <c r="H795" t="s">
        <v>870</v>
      </c>
      <c r="I795" s="2">
        <v>15.52</v>
      </c>
      <c r="J795">
        <v>4</v>
      </c>
      <c r="K795" s="2">
        <v>4.5</v>
      </c>
    </row>
    <row r="796" spans="1:11" x14ac:dyDescent="0.3">
      <c r="A796" s="1">
        <v>41846</v>
      </c>
      <c r="B796" s="3">
        <f t="shared" si="24"/>
        <v>2014</v>
      </c>
      <c r="C796" s="3">
        <f t="shared" si="25"/>
        <v>7</v>
      </c>
      <c r="D796" t="s">
        <v>1016</v>
      </c>
      <c r="E796" t="s">
        <v>15</v>
      </c>
      <c r="F796" t="s">
        <v>11</v>
      </c>
      <c r="G796" t="s">
        <v>18</v>
      </c>
      <c r="H796" t="s">
        <v>1017</v>
      </c>
      <c r="I796" s="2">
        <v>123.55</v>
      </c>
      <c r="J796">
        <v>3</v>
      </c>
      <c r="K796" s="2">
        <v>-29.34</v>
      </c>
    </row>
    <row r="797" spans="1:11" x14ac:dyDescent="0.3">
      <c r="A797" s="1">
        <v>41846</v>
      </c>
      <c r="B797" s="3">
        <f t="shared" si="24"/>
        <v>2014</v>
      </c>
      <c r="C797" s="3">
        <f t="shared" si="25"/>
        <v>7</v>
      </c>
      <c r="D797" t="s">
        <v>405</v>
      </c>
      <c r="E797" t="s">
        <v>126</v>
      </c>
      <c r="F797" t="s">
        <v>39</v>
      </c>
      <c r="G797" t="s">
        <v>40</v>
      </c>
      <c r="H797" t="s">
        <v>1018</v>
      </c>
      <c r="I797" s="2">
        <v>911.98</v>
      </c>
      <c r="J797">
        <v>2</v>
      </c>
      <c r="K797" s="2">
        <v>114</v>
      </c>
    </row>
    <row r="798" spans="1:11" x14ac:dyDescent="0.3">
      <c r="A798" s="1">
        <v>41846</v>
      </c>
      <c r="B798" s="3">
        <f t="shared" si="24"/>
        <v>2014</v>
      </c>
      <c r="C798" s="3">
        <f t="shared" si="25"/>
        <v>7</v>
      </c>
      <c r="D798" t="s">
        <v>405</v>
      </c>
      <c r="E798" t="s">
        <v>126</v>
      </c>
      <c r="F798" t="s">
        <v>34</v>
      </c>
      <c r="G798" t="s">
        <v>35</v>
      </c>
      <c r="H798" t="s">
        <v>1019</v>
      </c>
      <c r="I798" s="2">
        <v>674.35</v>
      </c>
      <c r="J798">
        <v>3</v>
      </c>
      <c r="K798" s="2">
        <v>-109.58</v>
      </c>
    </row>
    <row r="799" spans="1:11" x14ac:dyDescent="0.3">
      <c r="A799" s="1">
        <v>41846</v>
      </c>
      <c r="B799" s="3">
        <f t="shared" si="24"/>
        <v>2014</v>
      </c>
      <c r="C799" s="3">
        <f t="shared" si="25"/>
        <v>7</v>
      </c>
      <c r="D799" t="s">
        <v>405</v>
      </c>
      <c r="E799" t="s">
        <v>126</v>
      </c>
      <c r="F799" t="s">
        <v>34</v>
      </c>
      <c r="G799" t="s">
        <v>47</v>
      </c>
      <c r="H799" t="s">
        <v>1020</v>
      </c>
      <c r="I799" s="2">
        <v>134.01</v>
      </c>
      <c r="J799">
        <v>9</v>
      </c>
      <c r="K799" s="2">
        <v>36.18</v>
      </c>
    </row>
    <row r="800" spans="1:11" x14ac:dyDescent="0.3">
      <c r="A800" s="1">
        <v>41846</v>
      </c>
      <c r="B800" s="3">
        <f t="shared" si="24"/>
        <v>2014</v>
      </c>
      <c r="C800" s="3">
        <f t="shared" si="25"/>
        <v>7</v>
      </c>
      <c r="D800" t="s">
        <v>405</v>
      </c>
      <c r="E800" t="s">
        <v>126</v>
      </c>
      <c r="F800" t="s">
        <v>39</v>
      </c>
      <c r="G800" t="s">
        <v>52</v>
      </c>
      <c r="H800" t="s">
        <v>1021</v>
      </c>
      <c r="I800" s="2">
        <v>170.97</v>
      </c>
      <c r="J800">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v>13</v>
      </c>
      <c r="K803" s="2">
        <v>76.56</v>
      </c>
    </row>
    <row r="804" spans="1:11" x14ac:dyDescent="0.3">
      <c r="A804" s="1">
        <v>41846</v>
      </c>
      <c r="B804" s="3">
        <f t="shared" si="24"/>
        <v>2014</v>
      </c>
      <c r="C804" s="3">
        <f t="shared" si="25"/>
        <v>7</v>
      </c>
      <c r="D804" t="s">
        <v>1023</v>
      </c>
      <c r="E804" t="s">
        <v>30</v>
      </c>
      <c r="F804" t="s">
        <v>34</v>
      </c>
      <c r="G804" t="s">
        <v>47</v>
      </c>
      <c r="H804" t="s">
        <v>1026</v>
      </c>
      <c r="I804" s="2">
        <v>25.71</v>
      </c>
      <c r="J804">
        <v>3</v>
      </c>
      <c r="K804" s="2">
        <v>9.26</v>
      </c>
    </row>
    <row r="805" spans="1:11" x14ac:dyDescent="0.3">
      <c r="A805" s="1">
        <v>41846</v>
      </c>
      <c r="B805" s="3">
        <f t="shared" si="24"/>
        <v>2014</v>
      </c>
      <c r="C805" s="3">
        <f t="shared" si="25"/>
        <v>7</v>
      </c>
      <c r="D805" t="s">
        <v>1027</v>
      </c>
      <c r="E805" t="s">
        <v>10</v>
      </c>
      <c r="F805" t="s">
        <v>11</v>
      </c>
      <c r="G805" t="s">
        <v>20</v>
      </c>
      <c r="H805" t="s">
        <v>828</v>
      </c>
      <c r="I805" s="2">
        <v>2177.58</v>
      </c>
      <c r="J805">
        <v>8</v>
      </c>
      <c r="K805" s="2">
        <v>-3701.89</v>
      </c>
    </row>
    <row r="806" spans="1:11" x14ac:dyDescent="0.3">
      <c r="A806" s="1">
        <v>41846</v>
      </c>
      <c r="B806" s="3">
        <f t="shared" si="24"/>
        <v>2014</v>
      </c>
      <c r="C806" s="3">
        <f t="shared" si="25"/>
        <v>7</v>
      </c>
      <c r="D806" t="s">
        <v>1027</v>
      </c>
      <c r="E806" t="s">
        <v>10</v>
      </c>
      <c r="F806" t="s">
        <v>34</v>
      </c>
      <c r="G806" t="s">
        <v>47</v>
      </c>
      <c r="H806" t="s">
        <v>1028</v>
      </c>
      <c r="I806" s="2">
        <v>17.5</v>
      </c>
      <c r="J806">
        <v>3</v>
      </c>
      <c r="K806" s="2">
        <v>-10.06</v>
      </c>
    </row>
    <row r="807" spans="1:11" x14ac:dyDescent="0.3">
      <c r="A807" s="1">
        <v>41846</v>
      </c>
      <c r="B807" s="3">
        <f t="shared" si="24"/>
        <v>2014</v>
      </c>
      <c r="C807" s="3">
        <f t="shared" si="25"/>
        <v>7</v>
      </c>
      <c r="D807" t="s">
        <v>1027</v>
      </c>
      <c r="E807" t="s">
        <v>10</v>
      </c>
      <c r="F807" t="s">
        <v>11</v>
      </c>
      <c r="G807" t="s">
        <v>20</v>
      </c>
      <c r="H807" t="s">
        <v>1029</v>
      </c>
      <c r="I807" s="2">
        <v>16.78</v>
      </c>
      <c r="J807">
        <v>4</v>
      </c>
      <c r="K807" s="2">
        <v>-26.85</v>
      </c>
    </row>
    <row r="808" spans="1:11" x14ac:dyDescent="0.3">
      <c r="A808" s="1">
        <v>41846</v>
      </c>
      <c r="B808" s="3">
        <f t="shared" si="24"/>
        <v>2014</v>
      </c>
      <c r="C808" s="3">
        <f t="shared" si="25"/>
        <v>7</v>
      </c>
      <c r="D808" t="s">
        <v>1027</v>
      </c>
      <c r="E808" t="s">
        <v>10</v>
      </c>
      <c r="F808" t="s">
        <v>39</v>
      </c>
      <c r="G808" t="s">
        <v>52</v>
      </c>
      <c r="H808" t="s">
        <v>1007</v>
      </c>
      <c r="I808" s="2">
        <v>431.14</v>
      </c>
      <c r="J808">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v>5</v>
      </c>
      <c r="K809" s="2">
        <v>-13.32</v>
      </c>
    </row>
    <row r="810" spans="1:11" x14ac:dyDescent="0.3">
      <c r="A810" s="1">
        <v>41846</v>
      </c>
      <c r="B810" s="3">
        <f t="shared" si="24"/>
        <v>2014</v>
      </c>
      <c r="C810" s="3">
        <f t="shared" si="25"/>
        <v>7</v>
      </c>
      <c r="D810" t="s">
        <v>1027</v>
      </c>
      <c r="E810" t="s">
        <v>10</v>
      </c>
      <c r="F810" t="s">
        <v>11</v>
      </c>
      <c r="G810" t="s">
        <v>92</v>
      </c>
      <c r="H810" t="s">
        <v>1031</v>
      </c>
      <c r="I810" s="2">
        <v>4.84</v>
      </c>
      <c r="J810">
        <v>2</v>
      </c>
      <c r="K810" s="2">
        <v>-12.09</v>
      </c>
    </row>
    <row r="811" spans="1:11" x14ac:dyDescent="0.3">
      <c r="A811" s="1">
        <v>41847</v>
      </c>
      <c r="B811" s="3">
        <f t="shared" si="24"/>
        <v>2014</v>
      </c>
      <c r="C811" s="3">
        <f t="shared" si="25"/>
        <v>7</v>
      </c>
      <c r="D811" t="s">
        <v>237</v>
      </c>
      <c r="E811" t="s">
        <v>27</v>
      </c>
      <c r="F811" t="s">
        <v>39</v>
      </c>
      <c r="G811" t="s">
        <v>52</v>
      </c>
      <c r="H811" t="s">
        <v>1032</v>
      </c>
      <c r="I811" s="2">
        <v>238</v>
      </c>
      <c r="J811">
        <v>2</v>
      </c>
      <c r="K811" s="2">
        <v>38.08</v>
      </c>
    </row>
    <row r="812" spans="1:11" x14ac:dyDescent="0.3">
      <c r="A812" s="1">
        <v>41847</v>
      </c>
      <c r="B812" s="3">
        <f t="shared" si="24"/>
        <v>2014</v>
      </c>
      <c r="C812" s="3">
        <f t="shared" si="25"/>
        <v>7</v>
      </c>
      <c r="D812" t="s">
        <v>1033</v>
      </c>
      <c r="E812" t="s">
        <v>149</v>
      </c>
      <c r="F812" t="s">
        <v>11</v>
      </c>
      <c r="G812" t="s">
        <v>12</v>
      </c>
      <c r="H812" t="s">
        <v>1034</v>
      </c>
      <c r="I812" s="2">
        <v>65.78</v>
      </c>
      <c r="J812">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v>2</v>
      </c>
      <c r="K813" s="2">
        <v>0</v>
      </c>
    </row>
    <row r="814" spans="1:11" x14ac:dyDescent="0.3">
      <c r="A814" s="1">
        <v>41848</v>
      </c>
      <c r="B814" s="3">
        <f t="shared" si="24"/>
        <v>2014</v>
      </c>
      <c r="C814" s="3">
        <f t="shared" si="25"/>
        <v>7</v>
      </c>
      <c r="D814" t="s">
        <v>280</v>
      </c>
      <c r="E814" t="s">
        <v>123</v>
      </c>
      <c r="F814" t="s">
        <v>11</v>
      </c>
      <c r="G814" t="s">
        <v>43</v>
      </c>
      <c r="H814" t="s">
        <v>1036</v>
      </c>
      <c r="I814" s="2">
        <v>14.32</v>
      </c>
      <c r="J814">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v>6</v>
      </c>
      <c r="K815" s="2">
        <v>12.99</v>
      </c>
    </row>
    <row r="816" spans="1:11" x14ac:dyDescent="0.3">
      <c r="A816" s="1">
        <v>41848</v>
      </c>
      <c r="B816" s="3">
        <f t="shared" si="24"/>
        <v>2014</v>
      </c>
      <c r="C816" s="3">
        <f t="shared" si="25"/>
        <v>7</v>
      </c>
      <c r="D816" t="s">
        <v>280</v>
      </c>
      <c r="E816" t="s">
        <v>123</v>
      </c>
      <c r="F816" t="s">
        <v>11</v>
      </c>
      <c r="G816" t="s">
        <v>63</v>
      </c>
      <c r="H816" t="s">
        <v>785</v>
      </c>
      <c r="I816" s="2">
        <v>48.94</v>
      </c>
      <c r="J816">
        <v>7</v>
      </c>
      <c r="K816" s="2">
        <v>16.52</v>
      </c>
    </row>
    <row r="817" spans="1:11" x14ac:dyDescent="0.3">
      <c r="A817" s="1">
        <v>41850</v>
      </c>
      <c r="B817" s="3">
        <f t="shared" si="24"/>
        <v>2014</v>
      </c>
      <c r="C817" s="3">
        <f t="shared" si="25"/>
        <v>7</v>
      </c>
      <c r="D817" t="s">
        <v>1038</v>
      </c>
      <c r="E817" t="s">
        <v>164</v>
      </c>
      <c r="F817" t="s">
        <v>34</v>
      </c>
      <c r="G817" t="s">
        <v>74</v>
      </c>
      <c r="H817" t="s">
        <v>1039</v>
      </c>
      <c r="I817" s="2">
        <v>1367.84</v>
      </c>
      <c r="J817">
        <v>8</v>
      </c>
      <c r="K817" s="2">
        <v>259.89</v>
      </c>
    </row>
    <row r="818" spans="1:11" x14ac:dyDescent="0.3">
      <c r="A818" s="1">
        <v>41852</v>
      </c>
      <c r="B818" s="3">
        <f t="shared" si="24"/>
        <v>2014</v>
      </c>
      <c r="C818" s="3">
        <f t="shared" si="25"/>
        <v>8</v>
      </c>
      <c r="D818" t="s">
        <v>959</v>
      </c>
      <c r="E818" t="s">
        <v>245</v>
      </c>
      <c r="F818" t="s">
        <v>11</v>
      </c>
      <c r="G818" t="s">
        <v>16</v>
      </c>
      <c r="H818" t="s">
        <v>1040</v>
      </c>
      <c r="I818" s="2">
        <v>17.54</v>
      </c>
      <c r="J818">
        <v>3</v>
      </c>
      <c r="K818" s="2">
        <v>5.92</v>
      </c>
    </row>
    <row r="819" spans="1:11" x14ac:dyDescent="0.3">
      <c r="A819" s="1">
        <v>41852</v>
      </c>
      <c r="B819" s="3">
        <f t="shared" si="24"/>
        <v>2014</v>
      </c>
      <c r="C819" s="3">
        <f t="shared" si="25"/>
        <v>8</v>
      </c>
      <c r="D819" t="s">
        <v>959</v>
      </c>
      <c r="E819" t="s">
        <v>245</v>
      </c>
      <c r="F819" t="s">
        <v>34</v>
      </c>
      <c r="G819" t="s">
        <v>47</v>
      </c>
      <c r="H819" t="s">
        <v>931</v>
      </c>
      <c r="I819" s="2">
        <v>44.13</v>
      </c>
      <c r="J819">
        <v>4</v>
      </c>
      <c r="K819" s="2">
        <v>12.14</v>
      </c>
    </row>
    <row r="820" spans="1:11" x14ac:dyDescent="0.3">
      <c r="A820" s="1">
        <v>41852</v>
      </c>
      <c r="B820" s="3">
        <f t="shared" si="24"/>
        <v>2014</v>
      </c>
      <c r="C820" s="3">
        <f t="shared" si="25"/>
        <v>8</v>
      </c>
      <c r="D820" t="s">
        <v>959</v>
      </c>
      <c r="E820" t="s">
        <v>245</v>
      </c>
      <c r="F820" t="s">
        <v>11</v>
      </c>
      <c r="G820" t="s">
        <v>92</v>
      </c>
      <c r="H820" t="s">
        <v>746</v>
      </c>
      <c r="I820" s="2">
        <v>62.92</v>
      </c>
      <c r="J820">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v>2</v>
      </c>
      <c r="K821" s="2">
        <v>29.36</v>
      </c>
    </row>
    <row r="822" spans="1:11" x14ac:dyDescent="0.3">
      <c r="A822" s="1">
        <v>41852</v>
      </c>
      <c r="B822" s="3">
        <f t="shared" si="24"/>
        <v>2014</v>
      </c>
      <c r="C822" s="3">
        <f t="shared" si="25"/>
        <v>8</v>
      </c>
      <c r="D822" t="s">
        <v>1042</v>
      </c>
      <c r="E822" t="s">
        <v>27</v>
      </c>
      <c r="F822" t="s">
        <v>11</v>
      </c>
      <c r="G822" t="s">
        <v>20</v>
      </c>
      <c r="H822" t="s">
        <v>1043</v>
      </c>
      <c r="I822" s="2">
        <v>19.75</v>
      </c>
      <c r="J822">
        <v>3</v>
      </c>
      <c r="K822" s="2">
        <v>6.91</v>
      </c>
    </row>
    <row r="823" spans="1:11" x14ac:dyDescent="0.3">
      <c r="A823" s="1">
        <v>41852</v>
      </c>
      <c r="B823" s="3">
        <f t="shared" si="24"/>
        <v>2014</v>
      </c>
      <c r="C823" s="3">
        <f t="shared" si="25"/>
        <v>8</v>
      </c>
      <c r="D823" t="s">
        <v>1044</v>
      </c>
      <c r="E823" t="s">
        <v>23</v>
      </c>
      <c r="F823" t="s">
        <v>11</v>
      </c>
      <c r="G823" t="s">
        <v>43</v>
      </c>
      <c r="H823" t="s">
        <v>1045</v>
      </c>
      <c r="I823" s="2">
        <v>5.68</v>
      </c>
      <c r="J823">
        <v>2</v>
      </c>
      <c r="K823" s="2">
        <v>1.92</v>
      </c>
    </row>
    <row r="824" spans="1:11" x14ac:dyDescent="0.3">
      <c r="A824" s="1">
        <v>41853</v>
      </c>
      <c r="B824" s="3">
        <f t="shared" si="24"/>
        <v>2014</v>
      </c>
      <c r="C824" s="3">
        <f t="shared" si="25"/>
        <v>8</v>
      </c>
      <c r="D824" t="s">
        <v>1046</v>
      </c>
      <c r="E824" t="s">
        <v>186</v>
      </c>
      <c r="F824" t="s">
        <v>11</v>
      </c>
      <c r="G824" t="s">
        <v>20</v>
      </c>
      <c r="H824" t="s">
        <v>141</v>
      </c>
      <c r="I824" s="2">
        <v>26.7</v>
      </c>
      <c r="J824">
        <v>5</v>
      </c>
      <c r="K824" s="2">
        <v>12.55</v>
      </c>
    </row>
    <row r="825" spans="1:11" x14ac:dyDescent="0.3">
      <c r="A825" s="1">
        <v>41853</v>
      </c>
      <c r="B825" s="3">
        <f t="shared" si="24"/>
        <v>2014</v>
      </c>
      <c r="C825" s="3">
        <f t="shared" si="25"/>
        <v>8</v>
      </c>
      <c r="D825" t="s">
        <v>1046</v>
      </c>
      <c r="E825" t="s">
        <v>186</v>
      </c>
      <c r="F825" t="s">
        <v>39</v>
      </c>
      <c r="G825" t="s">
        <v>52</v>
      </c>
      <c r="H825" t="s">
        <v>1047</v>
      </c>
      <c r="I825" s="2">
        <v>21.2</v>
      </c>
      <c r="J825">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v>2</v>
      </c>
      <c r="K826" s="2">
        <v>226.36</v>
      </c>
    </row>
    <row r="827" spans="1:11" x14ac:dyDescent="0.3">
      <c r="A827" s="1">
        <v>41854</v>
      </c>
      <c r="B827" s="3">
        <f t="shared" si="24"/>
        <v>2014</v>
      </c>
      <c r="C827" s="3">
        <f t="shared" si="25"/>
        <v>8</v>
      </c>
      <c r="D827" t="s">
        <v>675</v>
      </c>
      <c r="E827" t="s">
        <v>278</v>
      </c>
      <c r="F827" t="s">
        <v>34</v>
      </c>
      <c r="G827" t="s">
        <v>145</v>
      </c>
      <c r="H827" t="s">
        <v>1049</v>
      </c>
      <c r="I827" s="2">
        <v>218.75</v>
      </c>
      <c r="J827">
        <v>2</v>
      </c>
      <c r="K827" s="2">
        <v>-161.88</v>
      </c>
    </row>
    <row r="828" spans="1:11" x14ac:dyDescent="0.3">
      <c r="A828" s="1">
        <v>41854</v>
      </c>
      <c r="B828" s="3">
        <f t="shared" si="24"/>
        <v>2014</v>
      </c>
      <c r="C828" s="3">
        <f t="shared" si="25"/>
        <v>8</v>
      </c>
      <c r="D828" t="s">
        <v>675</v>
      </c>
      <c r="E828" t="s">
        <v>278</v>
      </c>
      <c r="F828" t="s">
        <v>11</v>
      </c>
      <c r="G828" t="s">
        <v>92</v>
      </c>
      <c r="H828" t="s">
        <v>1050</v>
      </c>
      <c r="I828" s="2">
        <v>2.6</v>
      </c>
      <c r="J828">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v>2</v>
      </c>
      <c r="K829" s="2">
        <v>18.78</v>
      </c>
    </row>
    <row r="830" spans="1:11" x14ac:dyDescent="0.3">
      <c r="A830" s="1">
        <v>41854</v>
      </c>
      <c r="B830" s="3">
        <f t="shared" si="24"/>
        <v>2014</v>
      </c>
      <c r="C830" s="3">
        <f t="shared" si="25"/>
        <v>8</v>
      </c>
      <c r="D830" t="s">
        <v>1051</v>
      </c>
      <c r="E830" t="s">
        <v>149</v>
      </c>
      <c r="F830" t="s">
        <v>11</v>
      </c>
      <c r="G830" t="s">
        <v>200</v>
      </c>
      <c r="H830" t="s">
        <v>1053</v>
      </c>
      <c r="I830" s="2">
        <v>102.3</v>
      </c>
      <c r="J830">
        <v>10</v>
      </c>
      <c r="K830" s="2">
        <v>26.6</v>
      </c>
    </row>
    <row r="831" spans="1:11" x14ac:dyDescent="0.3">
      <c r="A831" s="1">
        <v>41854</v>
      </c>
      <c r="B831" s="3">
        <f t="shared" si="24"/>
        <v>2014</v>
      </c>
      <c r="C831" s="3">
        <f t="shared" si="25"/>
        <v>8</v>
      </c>
      <c r="D831" t="s">
        <v>1051</v>
      </c>
      <c r="E831" t="s">
        <v>149</v>
      </c>
      <c r="F831" t="s">
        <v>11</v>
      </c>
      <c r="G831" t="s">
        <v>18</v>
      </c>
      <c r="H831" t="s">
        <v>299</v>
      </c>
      <c r="I831" s="2">
        <v>21.36</v>
      </c>
      <c r="J831">
        <v>2</v>
      </c>
      <c r="K831" s="2">
        <v>5.77</v>
      </c>
    </row>
    <row r="832" spans="1:11" x14ac:dyDescent="0.3">
      <c r="A832" s="1">
        <v>41854</v>
      </c>
      <c r="B832" s="3">
        <f t="shared" si="24"/>
        <v>2014</v>
      </c>
      <c r="C832" s="3">
        <f t="shared" si="25"/>
        <v>8</v>
      </c>
      <c r="D832" t="s">
        <v>925</v>
      </c>
      <c r="E832" t="s">
        <v>95</v>
      </c>
      <c r="F832" t="s">
        <v>11</v>
      </c>
      <c r="G832" t="s">
        <v>12</v>
      </c>
      <c r="H832" t="s">
        <v>1054</v>
      </c>
      <c r="I832" s="2">
        <v>93.02</v>
      </c>
      <c r="J832">
        <v>3</v>
      </c>
      <c r="K832" s="2">
        <v>33.72</v>
      </c>
    </row>
    <row r="833" spans="1:11" x14ac:dyDescent="0.3">
      <c r="A833" s="1">
        <v>41855</v>
      </c>
      <c r="B833" s="3">
        <f t="shared" si="24"/>
        <v>2014</v>
      </c>
      <c r="C833" s="3">
        <f t="shared" si="25"/>
        <v>8</v>
      </c>
      <c r="D833" t="s">
        <v>1055</v>
      </c>
      <c r="E833" t="s">
        <v>296</v>
      </c>
      <c r="F833" t="s">
        <v>11</v>
      </c>
      <c r="G833" t="s">
        <v>92</v>
      </c>
      <c r="H833" t="s">
        <v>1056</v>
      </c>
      <c r="I833" s="2">
        <v>1089.75</v>
      </c>
      <c r="J83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v>5</v>
      </c>
      <c r="K835" s="2">
        <v>4.26</v>
      </c>
    </row>
    <row r="836" spans="1:11" x14ac:dyDescent="0.3">
      <c r="A836" s="1">
        <v>41855</v>
      </c>
      <c r="B836" s="3">
        <f t="shared" si="26"/>
        <v>2014</v>
      </c>
      <c r="C836" s="3">
        <f t="shared" si="27"/>
        <v>8</v>
      </c>
      <c r="D836" t="s">
        <v>1055</v>
      </c>
      <c r="E836" t="s">
        <v>296</v>
      </c>
      <c r="F836" t="s">
        <v>39</v>
      </c>
      <c r="G836" t="s">
        <v>40</v>
      </c>
      <c r="H836" t="s">
        <v>1059</v>
      </c>
      <c r="I836" s="2">
        <v>399.96</v>
      </c>
      <c r="J836">
        <v>5</v>
      </c>
      <c r="K836" s="2">
        <v>35</v>
      </c>
    </row>
    <row r="837" spans="1:11" x14ac:dyDescent="0.3">
      <c r="A837" s="1">
        <v>41855</v>
      </c>
      <c r="B837" s="3">
        <f t="shared" si="26"/>
        <v>2014</v>
      </c>
      <c r="C837" s="3">
        <f t="shared" si="27"/>
        <v>8</v>
      </c>
      <c r="D837" t="s">
        <v>1055</v>
      </c>
      <c r="E837" t="s">
        <v>296</v>
      </c>
      <c r="F837" t="s">
        <v>11</v>
      </c>
      <c r="G837" t="s">
        <v>18</v>
      </c>
      <c r="H837" t="s">
        <v>1060</v>
      </c>
      <c r="I837" s="2">
        <v>158.9</v>
      </c>
      <c r="J837">
        <v>5</v>
      </c>
      <c r="K837" s="2">
        <v>7.95</v>
      </c>
    </row>
    <row r="838" spans="1:11" x14ac:dyDescent="0.3">
      <c r="A838" s="1">
        <v>41855</v>
      </c>
      <c r="B838" s="3">
        <f t="shared" si="26"/>
        <v>2014</v>
      </c>
      <c r="C838" s="3">
        <f t="shared" si="27"/>
        <v>8</v>
      </c>
      <c r="D838" t="s">
        <v>1055</v>
      </c>
      <c r="E838" t="s">
        <v>296</v>
      </c>
      <c r="F838" t="s">
        <v>11</v>
      </c>
      <c r="G838" t="s">
        <v>20</v>
      </c>
      <c r="H838" t="s">
        <v>469</v>
      </c>
      <c r="I838" s="2">
        <v>13.18</v>
      </c>
      <c r="J838">
        <v>1</v>
      </c>
      <c r="K838" s="2">
        <v>4.78</v>
      </c>
    </row>
    <row r="839" spans="1:11" x14ac:dyDescent="0.3">
      <c r="A839" s="1">
        <v>41855</v>
      </c>
      <c r="B839" s="3">
        <f t="shared" si="26"/>
        <v>2014</v>
      </c>
      <c r="C839" s="3">
        <f t="shared" si="27"/>
        <v>8</v>
      </c>
      <c r="D839" t="s">
        <v>197</v>
      </c>
      <c r="E839" t="s">
        <v>1061</v>
      </c>
      <c r="F839" t="s">
        <v>11</v>
      </c>
      <c r="G839" t="s">
        <v>92</v>
      </c>
      <c r="H839" t="s">
        <v>1062</v>
      </c>
      <c r="I839" s="2">
        <v>101.96</v>
      </c>
      <c r="J839">
        <v>2</v>
      </c>
      <c r="K839" s="2">
        <v>27.53</v>
      </c>
    </row>
    <row r="840" spans="1:11" x14ac:dyDescent="0.3">
      <c r="A840" s="1">
        <v>41855</v>
      </c>
      <c r="B840" s="3">
        <f t="shared" si="26"/>
        <v>2014</v>
      </c>
      <c r="C840" s="3">
        <f t="shared" si="27"/>
        <v>8</v>
      </c>
      <c r="D840" t="s">
        <v>197</v>
      </c>
      <c r="E840" t="s">
        <v>1061</v>
      </c>
      <c r="F840" t="s">
        <v>11</v>
      </c>
      <c r="G840" t="s">
        <v>12</v>
      </c>
      <c r="H840" t="s">
        <v>647</v>
      </c>
      <c r="I840" s="2">
        <v>259.74</v>
      </c>
      <c r="J840">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v>9</v>
      </c>
      <c r="K841" s="2">
        <v>104.72</v>
      </c>
    </row>
    <row r="842" spans="1:11" x14ac:dyDescent="0.3">
      <c r="A842" s="1">
        <v>41856</v>
      </c>
      <c r="B842" s="3">
        <f t="shared" si="26"/>
        <v>2014</v>
      </c>
      <c r="C842" s="3">
        <f t="shared" si="27"/>
        <v>8</v>
      </c>
      <c r="D842" t="s">
        <v>1064</v>
      </c>
      <c r="E842" t="s">
        <v>27</v>
      </c>
      <c r="F842" t="s">
        <v>11</v>
      </c>
      <c r="G842" t="s">
        <v>12</v>
      </c>
      <c r="H842" t="s">
        <v>1065</v>
      </c>
      <c r="I842" s="2">
        <v>20.94</v>
      </c>
      <c r="J842">
        <v>3</v>
      </c>
      <c r="K842" s="2">
        <v>9.84</v>
      </c>
    </row>
    <row r="843" spans="1:11" x14ac:dyDescent="0.3">
      <c r="A843" s="1">
        <v>41856</v>
      </c>
      <c r="B843" s="3">
        <f t="shared" si="26"/>
        <v>2014</v>
      </c>
      <c r="C843" s="3">
        <f t="shared" si="27"/>
        <v>8</v>
      </c>
      <c r="D843" t="s">
        <v>1064</v>
      </c>
      <c r="E843" t="s">
        <v>27</v>
      </c>
      <c r="F843" t="s">
        <v>11</v>
      </c>
      <c r="G843" t="s">
        <v>12</v>
      </c>
      <c r="H843" t="s">
        <v>896</v>
      </c>
      <c r="I843" s="2">
        <v>110.96</v>
      </c>
      <c r="J843">
        <v>2</v>
      </c>
      <c r="K843" s="2">
        <v>53.26</v>
      </c>
    </row>
    <row r="844" spans="1:11" x14ac:dyDescent="0.3">
      <c r="A844" s="1">
        <v>41856</v>
      </c>
      <c r="B844" s="3">
        <f t="shared" si="26"/>
        <v>2014</v>
      </c>
      <c r="C844" s="3">
        <f t="shared" si="27"/>
        <v>8</v>
      </c>
      <c r="D844" t="s">
        <v>1064</v>
      </c>
      <c r="E844" t="s">
        <v>27</v>
      </c>
      <c r="F844" t="s">
        <v>34</v>
      </c>
      <c r="G844" t="s">
        <v>35</v>
      </c>
      <c r="H844" t="s">
        <v>1066</v>
      </c>
      <c r="I844" s="2">
        <v>340.14</v>
      </c>
      <c r="J844">
        <v>7</v>
      </c>
      <c r="K844" s="2">
        <v>21.26</v>
      </c>
    </row>
    <row r="845" spans="1:11" x14ac:dyDescent="0.3">
      <c r="A845" s="1">
        <v>41856</v>
      </c>
      <c r="B845" s="3">
        <f t="shared" si="26"/>
        <v>2014</v>
      </c>
      <c r="C845" s="3">
        <f t="shared" si="27"/>
        <v>8</v>
      </c>
      <c r="D845" t="s">
        <v>1067</v>
      </c>
      <c r="E845" t="s">
        <v>27</v>
      </c>
      <c r="F845" t="s">
        <v>39</v>
      </c>
      <c r="G845" t="s">
        <v>52</v>
      </c>
      <c r="H845" t="s">
        <v>1068</v>
      </c>
      <c r="I845" s="2">
        <v>16.36</v>
      </c>
      <c r="J845">
        <v>1</v>
      </c>
      <c r="K845" s="2">
        <v>1.64</v>
      </c>
    </row>
    <row r="846" spans="1:11" x14ac:dyDescent="0.3">
      <c r="A846" s="1">
        <v>41856</v>
      </c>
      <c r="B846" s="3">
        <f t="shared" si="26"/>
        <v>2014</v>
      </c>
      <c r="C846" s="3">
        <f t="shared" si="27"/>
        <v>8</v>
      </c>
      <c r="D846" t="s">
        <v>1067</v>
      </c>
      <c r="E846" t="s">
        <v>27</v>
      </c>
      <c r="F846" t="s">
        <v>11</v>
      </c>
      <c r="G846" t="s">
        <v>18</v>
      </c>
      <c r="H846" t="s">
        <v>211</v>
      </c>
      <c r="I846" s="2">
        <v>15.78</v>
      </c>
      <c r="J846">
        <v>2</v>
      </c>
      <c r="K846" s="2">
        <v>0.63</v>
      </c>
    </row>
    <row r="847" spans="1:11" x14ac:dyDescent="0.3">
      <c r="A847" s="1">
        <v>41856</v>
      </c>
      <c r="B847" s="3">
        <f t="shared" si="26"/>
        <v>2014</v>
      </c>
      <c r="C847" s="3">
        <f t="shared" si="27"/>
        <v>8</v>
      </c>
      <c r="D847" t="s">
        <v>1067</v>
      </c>
      <c r="E847" t="s">
        <v>27</v>
      </c>
      <c r="F847" t="s">
        <v>11</v>
      </c>
      <c r="G847" t="s">
        <v>24</v>
      </c>
      <c r="H847" t="s">
        <v>1069</v>
      </c>
      <c r="I847" s="2">
        <v>45.98</v>
      </c>
      <c r="J847">
        <v>2</v>
      </c>
      <c r="K847" s="2">
        <v>12.87</v>
      </c>
    </row>
    <row r="848" spans="1:11" x14ac:dyDescent="0.3">
      <c r="A848" s="1">
        <v>41856</v>
      </c>
      <c r="B848" s="3">
        <f t="shared" si="26"/>
        <v>2014</v>
      </c>
      <c r="C848" s="3">
        <f t="shared" si="27"/>
        <v>8</v>
      </c>
      <c r="D848" t="s">
        <v>1070</v>
      </c>
      <c r="E848" t="s">
        <v>613</v>
      </c>
      <c r="F848" t="s">
        <v>11</v>
      </c>
      <c r="G848" t="s">
        <v>92</v>
      </c>
      <c r="H848" t="s">
        <v>421</v>
      </c>
      <c r="I848" s="2">
        <v>79.47</v>
      </c>
      <c r="J848">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v>5</v>
      </c>
      <c r="K850" s="2">
        <v>294.67</v>
      </c>
    </row>
    <row r="851" spans="1:11" x14ac:dyDescent="0.3">
      <c r="A851" s="1">
        <v>41856</v>
      </c>
      <c r="B851" s="3">
        <f t="shared" si="26"/>
        <v>2014</v>
      </c>
      <c r="C851" s="3">
        <f t="shared" si="27"/>
        <v>8</v>
      </c>
      <c r="D851" t="s">
        <v>536</v>
      </c>
      <c r="E851" t="s">
        <v>149</v>
      </c>
      <c r="F851" t="s">
        <v>39</v>
      </c>
      <c r="G851" t="s">
        <v>40</v>
      </c>
      <c r="H851" t="s">
        <v>1073</v>
      </c>
      <c r="I851" s="2">
        <v>135.99</v>
      </c>
      <c r="J851">
        <v>1</v>
      </c>
      <c r="K851" s="2">
        <v>36.72</v>
      </c>
    </row>
    <row r="852" spans="1:11" x14ac:dyDescent="0.3">
      <c r="A852" s="1">
        <v>41856</v>
      </c>
      <c r="B852" s="3">
        <f t="shared" si="26"/>
        <v>2014</v>
      </c>
      <c r="C852" s="3">
        <f t="shared" si="27"/>
        <v>8</v>
      </c>
      <c r="D852" t="s">
        <v>536</v>
      </c>
      <c r="E852" t="s">
        <v>149</v>
      </c>
      <c r="F852" t="s">
        <v>11</v>
      </c>
      <c r="G852" t="s">
        <v>24</v>
      </c>
      <c r="H852" t="s">
        <v>1071</v>
      </c>
      <c r="I852" s="2">
        <v>15.96</v>
      </c>
      <c r="J852">
        <v>7</v>
      </c>
      <c r="K852" s="2">
        <v>7.02</v>
      </c>
    </row>
    <row r="853" spans="1:11" x14ac:dyDescent="0.3">
      <c r="A853" s="1">
        <v>41856</v>
      </c>
      <c r="B853" s="3">
        <f t="shared" si="26"/>
        <v>2014</v>
      </c>
      <c r="C853" s="3">
        <f t="shared" si="27"/>
        <v>8</v>
      </c>
      <c r="D853" t="s">
        <v>1074</v>
      </c>
      <c r="E853" t="s">
        <v>10</v>
      </c>
      <c r="F853" t="s">
        <v>34</v>
      </c>
      <c r="G853" t="s">
        <v>145</v>
      </c>
      <c r="H853" t="s">
        <v>1075</v>
      </c>
      <c r="I853" s="2">
        <v>489.23</v>
      </c>
      <c r="J853">
        <v>2</v>
      </c>
      <c r="K853" s="2">
        <v>41.93</v>
      </c>
    </row>
    <row r="854" spans="1:11" x14ac:dyDescent="0.3">
      <c r="A854" s="1">
        <v>41857</v>
      </c>
      <c r="B854" s="3">
        <f t="shared" si="26"/>
        <v>2014</v>
      </c>
      <c r="C854" s="3">
        <f t="shared" si="27"/>
        <v>8</v>
      </c>
      <c r="D854" t="s">
        <v>1076</v>
      </c>
      <c r="E854" t="s">
        <v>70</v>
      </c>
      <c r="F854" t="s">
        <v>39</v>
      </c>
      <c r="G854" t="s">
        <v>52</v>
      </c>
      <c r="H854" t="s">
        <v>986</v>
      </c>
      <c r="I854" s="2">
        <v>62.91</v>
      </c>
      <c r="J854">
        <v>3</v>
      </c>
      <c r="K854" s="2">
        <v>22.65</v>
      </c>
    </row>
    <row r="855" spans="1:11" x14ac:dyDescent="0.3">
      <c r="A855" s="1">
        <v>41857</v>
      </c>
      <c r="B855" s="3">
        <f t="shared" si="26"/>
        <v>2014</v>
      </c>
      <c r="C855" s="3">
        <f t="shared" si="27"/>
        <v>8</v>
      </c>
      <c r="D855" t="s">
        <v>1077</v>
      </c>
      <c r="E855" t="s">
        <v>149</v>
      </c>
      <c r="F855" t="s">
        <v>39</v>
      </c>
      <c r="G855" t="s">
        <v>52</v>
      </c>
      <c r="H855" t="s">
        <v>1078</v>
      </c>
      <c r="I855" s="2">
        <v>199.98</v>
      </c>
      <c r="J855">
        <v>2</v>
      </c>
      <c r="K855" s="2">
        <v>83.99</v>
      </c>
    </row>
    <row r="856" spans="1:11" x14ac:dyDescent="0.3">
      <c r="A856" s="1">
        <v>41859</v>
      </c>
      <c r="B856" s="3">
        <f t="shared" si="26"/>
        <v>2014</v>
      </c>
      <c r="C856" s="3">
        <f t="shared" si="27"/>
        <v>8</v>
      </c>
      <c r="D856" t="s">
        <v>1079</v>
      </c>
      <c r="E856" t="s">
        <v>27</v>
      </c>
      <c r="F856" t="s">
        <v>11</v>
      </c>
      <c r="G856" t="s">
        <v>92</v>
      </c>
      <c r="H856" t="s">
        <v>1080</v>
      </c>
      <c r="I856" s="2">
        <v>76.12</v>
      </c>
      <c r="J856">
        <v>2</v>
      </c>
      <c r="K856" s="2">
        <v>22.07</v>
      </c>
    </row>
    <row r="857" spans="1:11" x14ac:dyDescent="0.3">
      <c r="A857" s="1">
        <v>41859</v>
      </c>
      <c r="B857" s="3">
        <f t="shared" si="26"/>
        <v>2014</v>
      </c>
      <c r="C857" s="3">
        <f t="shared" si="27"/>
        <v>8</v>
      </c>
      <c r="D857" t="s">
        <v>1079</v>
      </c>
      <c r="E857" t="s">
        <v>27</v>
      </c>
      <c r="F857" t="s">
        <v>39</v>
      </c>
      <c r="G857" t="s">
        <v>603</v>
      </c>
      <c r="H857" t="s">
        <v>1081</v>
      </c>
      <c r="I857" s="2">
        <v>1199.98</v>
      </c>
      <c r="J857">
        <v>3</v>
      </c>
      <c r="K857" s="2">
        <v>434.99</v>
      </c>
    </row>
    <row r="858" spans="1:11" x14ac:dyDescent="0.3">
      <c r="A858" s="1">
        <v>41859</v>
      </c>
      <c r="B858" s="3">
        <f t="shared" si="26"/>
        <v>2014</v>
      </c>
      <c r="C858" s="3">
        <f t="shared" si="27"/>
        <v>8</v>
      </c>
      <c r="D858" t="s">
        <v>1079</v>
      </c>
      <c r="E858" t="s">
        <v>27</v>
      </c>
      <c r="F858" t="s">
        <v>39</v>
      </c>
      <c r="G858" t="s">
        <v>40</v>
      </c>
      <c r="H858" t="s">
        <v>1082</v>
      </c>
      <c r="I858" s="2">
        <v>445.96</v>
      </c>
      <c r="J858">
        <v>5</v>
      </c>
      <c r="K858" s="2">
        <v>55.75</v>
      </c>
    </row>
    <row r="859" spans="1:11" x14ac:dyDescent="0.3">
      <c r="A859" s="1">
        <v>41859</v>
      </c>
      <c r="B859" s="3">
        <f t="shared" si="26"/>
        <v>2014</v>
      </c>
      <c r="C859" s="3">
        <f t="shared" si="27"/>
        <v>8</v>
      </c>
      <c r="D859" t="s">
        <v>1079</v>
      </c>
      <c r="E859" t="s">
        <v>27</v>
      </c>
      <c r="F859" t="s">
        <v>34</v>
      </c>
      <c r="G859" t="s">
        <v>47</v>
      </c>
      <c r="H859" t="s">
        <v>1083</v>
      </c>
      <c r="I859" s="2">
        <v>327.76</v>
      </c>
      <c r="J859">
        <v>8</v>
      </c>
      <c r="K859" s="2">
        <v>91.77</v>
      </c>
    </row>
    <row r="860" spans="1:11" x14ac:dyDescent="0.3">
      <c r="A860" s="1">
        <v>41859</v>
      </c>
      <c r="B860" s="3">
        <f t="shared" si="26"/>
        <v>2014</v>
      </c>
      <c r="C860" s="3">
        <f t="shared" si="27"/>
        <v>8</v>
      </c>
      <c r="D860" t="s">
        <v>1084</v>
      </c>
      <c r="E860" t="s">
        <v>95</v>
      </c>
      <c r="F860" t="s">
        <v>34</v>
      </c>
      <c r="G860" t="s">
        <v>47</v>
      </c>
      <c r="H860" t="s">
        <v>1085</v>
      </c>
      <c r="I860" s="2">
        <v>121.38</v>
      </c>
      <c r="J860">
        <v>4</v>
      </c>
      <c r="K860" s="2">
        <v>-3.03</v>
      </c>
    </row>
    <row r="861" spans="1:11" x14ac:dyDescent="0.3">
      <c r="A861" s="1">
        <v>41859</v>
      </c>
      <c r="B861" s="3">
        <f t="shared" si="26"/>
        <v>2014</v>
      </c>
      <c r="C861" s="3">
        <f t="shared" si="27"/>
        <v>8</v>
      </c>
      <c r="D861" t="s">
        <v>1084</v>
      </c>
      <c r="E861" t="s">
        <v>95</v>
      </c>
      <c r="F861" t="s">
        <v>39</v>
      </c>
      <c r="G861" t="s">
        <v>52</v>
      </c>
      <c r="H861" t="s">
        <v>1086</v>
      </c>
      <c r="I861" s="2">
        <v>95.98</v>
      </c>
      <c r="J861">
        <v>3</v>
      </c>
      <c r="K861" s="2">
        <v>-10.8</v>
      </c>
    </row>
    <row r="862" spans="1:11" x14ac:dyDescent="0.3">
      <c r="A862" s="1">
        <v>41859</v>
      </c>
      <c r="B862" s="3">
        <f t="shared" si="26"/>
        <v>2014</v>
      </c>
      <c r="C862" s="3">
        <f t="shared" si="27"/>
        <v>8</v>
      </c>
      <c r="D862" t="s">
        <v>217</v>
      </c>
      <c r="E862" t="s">
        <v>27</v>
      </c>
      <c r="F862" t="s">
        <v>11</v>
      </c>
      <c r="G862" t="s">
        <v>18</v>
      </c>
      <c r="H862" t="s">
        <v>1087</v>
      </c>
      <c r="I862" s="2">
        <v>423.28</v>
      </c>
      <c r="J862">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v>1</v>
      </c>
      <c r="K863" s="2">
        <v>275</v>
      </c>
    </row>
    <row r="864" spans="1:11" x14ac:dyDescent="0.3">
      <c r="A864" s="1">
        <v>41859</v>
      </c>
      <c r="B864" s="3">
        <f t="shared" si="26"/>
        <v>2014</v>
      </c>
      <c r="C864" s="3">
        <f t="shared" si="27"/>
        <v>8</v>
      </c>
      <c r="D864" t="s">
        <v>1088</v>
      </c>
      <c r="E864" t="s">
        <v>110</v>
      </c>
      <c r="F864" t="s">
        <v>11</v>
      </c>
      <c r="G864" t="s">
        <v>92</v>
      </c>
      <c r="H864" t="s">
        <v>1090</v>
      </c>
      <c r="I864" s="2">
        <v>167.54</v>
      </c>
      <c r="J864">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v>3</v>
      </c>
      <c r="K865" s="2">
        <v>17.25</v>
      </c>
    </row>
    <row r="866" spans="1:11" x14ac:dyDescent="0.3">
      <c r="A866" s="1">
        <v>41859</v>
      </c>
      <c r="B866" s="3">
        <f t="shared" si="26"/>
        <v>2014</v>
      </c>
      <c r="C866" s="3">
        <f t="shared" si="27"/>
        <v>8</v>
      </c>
      <c r="D866" t="s">
        <v>1088</v>
      </c>
      <c r="E866" t="s">
        <v>110</v>
      </c>
      <c r="F866" t="s">
        <v>34</v>
      </c>
      <c r="G866" t="s">
        <v>47</v>
      </c>
      <c r="H866" t="s">
        <v>1092</v>
      </c>
      <c r="I866" s="2">
        <v>53.88</v>
      </c>
      <c r="J866">
        <v>6</v>
      </c>
      <c r="K866" s="2">
        <v>22.63</v>
      </c>
    </row>
    <row r="867" spans="1:11" x14ac:dyDescent="0.3">
      <c r="A867" s="1">
        <v>41859</v>
      </c>
      <c r="B867" s="3">
        <f t="shared" si="26"/>
        <v>2014</v>
      </c>
      <c r="C867" s="3">
        <f t="shared" si="27"/>
        <v>8</v>
      </c>
      <c r="D867" t="s">
        <v>1088</v>
      </c>
      <c r="E867" t="s">
        <v>110</v>
      </c>
      <c r="F867" t="s">
        <v>39</v>
      </c>
      <c r="G867" t="s">
        <v>40</v>
      </c>
      <c r="H867" t="s">
        <v>439</v>
      </c>
      <c r="I867" s="2">
        <v>299.98</v>
      </c>
      <c r="J867">
        <v>2</v>
      </c>
      <c r="K867" s="2">
        <v>83.99</v>
      </c>
    </row>
    <row r="868" spans="1:11" x14ac:dyDescent="0.3">
      <c r="A868" s="1">
        <v>41859</v>
      </c>
      <c r="B868" s="3">
        <f t="shared" si="26"/>
        <v>2014</v>
      </c>
      <c r="C868" s="3">
        <f t="shared" si="27"/>
        <v>8</v>
      </c>
      <c r="D868" t="s">
        <v>1093</v>
      </c>
      <c r="E868" t="s">
        <v>123</v>
      </c>
      <c r="F868" t="s">
        <v>34</v>
      </c>
      <c r="G868" t="s">
        <v>74</v>
      </c>
      <c r="H868" t="s">
        <v>1094</v>
      </c>
      <c r="I868" s="2">
        <v>155.46</v>
      </c>
      <c r="J868">
        <v>4</v>
      </c>
      <c r="K868" s="2">
        <v>-7.77</v>
      </c>
    </row>
    <row r="869" spans="1:11" x14ac:dyDescent="0.3">
      <c r="A869" s="1">
        <v>41860</v>
      </c>
      <c r="B869" s="3">
        <f t="shared" si="26"/>
        <v>2014</v>
      </c>
      <c r="C869" s="3">
        <f t="shared" si="27"/>
        <v>8</v>
      </c>
      <c r="D869" t="s">
        <v>1095</v>
      </c>
      <c r="E869" t="s">
        <v>123</v>
      </c>
      <c r="F869" t="s">
        <v>39</v>
      </c>
      <c r="G869" t="s">
        <v>40</v>
      </c>
      <c r="H869" t="s">
        <v>1082</v>
      </c>
      <c r="I869" s="2">
        <v>178.38</v>
      </c>
      <c r="J869">
        <v>2</v>
      </c>
      <c r="K869" s="2">
        <v>22.3</v>
      </c>
    </row>
    <row r="870" spans="1:11" x14ac:dyDescent="0.3">
      <c r="A870" s="1">
        <v>41860</v>
      </c>
      <c r="B870" s="3">
        <f t="shared" si="26"/>
        <v>2014</v>
      </c>
      <c r="C870" s="3">
        <f t="shared" si="27"/>
        <v>8</v>
      </c>
      <c r="D870" t="s">
        <v>1095</v>
      </c>
      <c r="E870" t="s">
        <v>123</v>
      </c>
      <c r="F870" t="s">
        <v>11</v>
      </c>
      <c r="G870" t="s">
        <v>12</v>
      </c>
      <c r="H870" t="s">
        <v>1096</v>
      </c>
      <c r="I870" s="2">
        <v>15.55</v>
      </c>
      <c r="J870">
        <v>3</v>
      </c>
      <c r="K870" s="2">
        <v>5.44</v>
      </c>
    </row>
    <row r="871" spans="1:11" x14ac:dyDescent="0.3">
      <c r="A871" s="1">
        <v>41860</v>
      </c>
      <c r="B871" s="3">
        <f t="shared" si="26"/>
        <v>2014</v>
      </c>
      <c r="C871" s="3">
        <f t="shared" si="27"/>
        <v>8</v>
      </c>
      <c r="D871" t="s">
        <v>1097</v>
      </c>
      <c r="E871" t="s">
        <v>27</v>
      </c>
      <c r="F871" t="s">
        <v>11</v>
      </c>
      <c r="G871" t="s">
        <v>16</v>
      </c>
      <c r="H871" t="s">
        <v>1098</v>
      </c>
      <c r="I871" s="2">
        <v>20.88</v>
      </c>
      <c r="J871">
        <v>8</v>
      </c>
      <c r="K871" s="2">
        <v>9.6</v>
      </c>
    </row>
    <row r="872" spans="1:11" x14ac:dyDescent="0.3">
      <c r="A872" s="1">
        <v>41860</v>
      </c>
      <c r="B872" s="3">
        <f t="shared" si="26"/>
        <v>2014</v>
      </c>
      <c r="C872" s="3">
        <f t="shared" si="27"/>
        <v>8</v>
      </c>
      <c r="D872" t="s">
        <v>1099</v>
      </c>
      <c r="E872" t="s">
        <v>164</v>
      </c>
      <c r="F872" t="s">
        <v>39</v>
      </c>
      <c r="G872" t="s">
        <v>40</v>
      </c>
      <c r="H872" t="s">
        <v>1100</v>
      </c>
      <c r="I872" s="2">
        <v>1091.17</v>
      </c>
      <c r="J872">
        <v>4</v>
      </c>
      <c r="K872" s="2">
        <v>68.2</v>
      </c>
    </row>
    <row r="873" spans="1:11" x14ac:dyDescent="0.3">
      <c r="A873" s="1">
        <v>41860</v>
      </c>
      <c r="B873" s="3">
        <f t="shared" si="26"/>
        <v>2014</v>
      </c>
      <c r="C873" s="3">
        <f t="shared" si="27"/>
        <v>8</v>
      </c>
      <c r="D873" t="s">
        <v>1099</v>
      </c>
      <c r="E873" t="s">
        <v>164</v>
      </c>
      <c r="F873" t="s">
        <v>39</v>
      </c>
      <c r="G873" t="s">
        <v>40</v>
      </c>
      <c r="H873" t="s">
        <v>1101</v>
      </c>
      <c r="I873" s="2">
        <v>219.17</v>
      </c>
      <c r="J87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v>7</v>
      </c>
      <c r="K874" s="2">
        <v>643.98</v>
      </c>
    </row>
    <row r="875" spans="1:11" x14ac:dyDescent="0.3">
      <c r="A875" s="1">
        <v>41860</v>
      </c>
      <c r="B875" s="3">
        <f t="shared" si="26"/>
        <v>2014</v>
      </c>
      <c r="C875" s="3">
        <f t="shared" si="27"/>
        <v>8</v>
      </c>
      <c r="D875" t="s">
        <v>1104</v>
      </c>
      <c r="E875" t="s">
        <v>27</v>
      </c>
      <c r="F875" t="s">
        <v>11</v>
      </c>
      <c r="G875" t="s">
        <v>12</v>
      </c>
      <c r="H875" t="s">
        <v>1105</v>
      </c>
      <c r="I875" s="2">
        <v>5.98</v>
      </c>
      <c r="J875">
        <v>1</v>
      </c>
      <c r="K875" s="2">
        <v>2.69</v>
      </c>
    </row>
    <row r="876" spans="1:11" x14ac:dyDescent="0.3">
      <c r="A876" s="1">
        <v>41860</v>
      </c>
      <c r="B876" s="3">
        <f t="shared" si="26"/>
        <v>2014</v>
      </c>
      <c r="C876" s="3">
        <f t="shared" si="27"/>
        <v>8</v>
      </c>
      <c r="D876" t="s">
        <v>983</v>
      </c>
      <c r="E876" t="s">
        <v>95</v>
      </c>
      <c r="F876" t="s">
        <v>11</v>
      </c>
      <c r="G876" t="s">
        <v>43</v>
      </c>
      <c r="H876" t="s">
        <v>1106</v>
      </c>
      <c r="I876" s="2">
        <v>4.46</v>
      </c>
      <c r="J876">
        <v>3</v>
      </c>
      <c r="K876" s="2">
        <v>-0.95</v>
      </c>
    </row>
    <row r="877" spans="1:11" x14ac:dyDescent="0.3">
      <c r="A877" s="1">
        <v>41860</v>
      </c>
      <c r="B877" s="3">
        <f t="shared" si="26"/>
        <v>2014</v>
      </c>
      <c r="C877" s="3">
        <f t="shared" si="27"/>
        <v>8</v>
      </c>
      <c r="D877" t="s">
        <v>983</v>
      </c>
      <c r="E877" t="s">
        <v>95</v>
      </c>
      <c r="F877" t="s">
        <v>11</v>
      </c>
      <c r="G877" t="s">
        <v>20</v>
      </c>
      <c r="H877" t="s">
        <v>428</v>
      </c>
      <c r="I877" s="2">
        <v>9.35</v>
      </c>
      <c r="J877">
        <v>5</v>
      </c>
      <c r="K877" s="2">
        <v>-6.54</v>
      </c>
    </row>
    <row r="878" spans="1:11" x14ac:dyDescent="0.3">
      <c r="A878" s="1">
        <v>41862</v>
      </c>
      <c r="B878" s="3">
        <f t="shared" si="26"/>
        <v>2014</v>
      </c>
      <c r="C878" s="3">
        <f t="shared" si="27"/>
        <v>8</v>
      </c>
      <c r="D878" t="s">
        <v>646</v>
      </c>
      <c r="E878" t="s">
        <v>164</v>
      </c>
      <c r="F878" t="s">
        <v>34</v>
      </c>
      <c r="G878" t="s">
        <v>47</v>
      </c>
      <c r="H878" t="s">
        <v>1107</v>
      </c>
      <c r="I878" s="2">
        <v>12.35</v>
      </c>
      <c r="J878">
        <v>1</v>
      </c>
      <c r="K878" s="2">
        <v>5.43</v>
      </c>
    </row>
    <row r="879" spans="1:11" x14ac:dyDescent="0.3">
      <c r="A879" s="1">
        <v>41862</v>
      </c>
      <c r="B879" s="3">
        <f t="shared" si="26"/>
        <v>2014</v>
      </c>
      <c r="C879" s="3">
        <f t="shared" si="27"/>
        <v>8</v>
      </c>
      <c r="D879" t="s">
        <v>646</v>
      </c>
      <c r="E879" t="s">
        <v>164</v>
      </c>
      <c r="F879" t="s">
        <v>11</v>
      </c>
      <c r="G879" t="s">
        <v>24</v>
      </c>
      <c r="H879" t="s">
        <v>1108</v>
      </c>
      <c r="I879" s="2">
        <v>40.97</v>
      </c>
      <c r="J879">
        <v>1</v>
      </c>
      <c r="K879" s="2">
        <v>10.65</v>
      </c>
    </row>
    <row r="880" spans="1:11" x14ac:dyDescent="0.3">
      <c r="A880" s="1">
        <v>41862</v>
      </c>
      <c r="B880" s="3">
        <f t="shared" si="26"/>
        <v>2014</v>
      </c>
      <c r="C880" s="3">
        <f t="shared" si="27"/>
        <v>8</v>
      </c>
      <c r="D880" t="s">
        <v>646</v>
      </c>
      <c r="E880" t="s">
        <v>164</v>
      </c>
      <c r="F880" t="s">
        <v>11</v>
      </c>
      <c r="G880" t="s">
        <v>43</v>
      </c>
      <c r="H880" t="s">
        <v>1109</v>
      </c>
      <c r="I880" s="2">
        <v>22.96</v>
      </c>
      <c r="J880">
        <v>2</v>
      </c>
      <c r="K880" s="2">
        <v>10.79</v>
      </c>
    </row>
    <row r="881" spans="1:11" x14ac:dyDescent="0.3">
      <c r="A881" s="1">
        <v>41862</v>
      </c>
      <c r="B881" s="3">
        <f t="shared" si="26"/>
        <v>2014</v>
      </c>
      <c r="C881" s="3">
        <f t="shared" si="27"/>
        <v>8</v>
      </c>
      <c r="D881" t="s">
        <v>1012</v>
      </c>
      <c r="E881" t="s">
        <v>149</v>
      </c>
      <c r="F881" t="s">
        <v>11</v>
      </c>
      <c r="G881" t="s">
        <v>18</v>
      </c>
      <c r="H881" t="s">
        <v>1110</v>
      </c>
      <c r="I881" s="2">
        <v>375.34</v>
      </c>
      <c r="J881">
        <v>1</v>
      </c>
      <c r="K881" s="2">
        <v>18.77</v>
      </c>
    </row>
    <row r="882" spans="1:11" x14ac:dyDescent="0.3">
      <c r="A882" s="1">
        <v>41863</v>
      </c>
      <c r="B882" s="3">
        <f t="shared" si="26"/>
        <v>2014</v>
      </c>
      <c r="C882" s="3">
        <f t="shared" si="27"/>
        <v>8</v>
      </c>
      <c r="D882" t="s">
        <v>1111</v>
      </c>
      <c r="E882" t="s">
        <v>177</v>
      </c>
      <c r="F882" t="s">
        <v>11</v>
      </c>
      <c r="G882" t="s">
        <v>20</v>
      </c>
      <c r="H882" t="s">
        <v>1112</v>
      </c>
      <c r="I882" s="2">
        <v>196.21</v>
      </c>
      <c r="J882">
        <v>7</v>
      </c>
      <c r="K882" s="2">
        <v>98.11</v>
      </c>
    </row>
    <row r="883" spans="1:11" x14ac:dyDescent="0.3">
      <c r="A883" s="1">
        <v>41863</v>
      </c>
      <c r="B883" s="3">
        <f t="shared" si="26"/>
        <v>2014</v>
      </c>
      <c r="C883" s="3">
        <f t="shared" si="27"/>
        <v>8</v>
      </c>
      <c r="D883" t="s">
        <v>1113</v>
      </c>
      <c r="E883" t="s">
        <v>27</v>
      </c>
      <c r="F883" t="s">
        <v>39</v>
      </c>
      <c r="G883" t="s">
        <v>40</v>
      </c>
      <c r="H883" t="s">
        <v>1114</v>
      </c>
      <c r="I883" s="2">
        <v>806.34</v>
      </c>
      <c r="J883">
        <v>8</v>
      </c>
      <c r="K883" s="2">
        <v>50.4</v>
      </c>
    </row>
    <row r="884" spans="1:11" x14ac:dyDescent="0.3">
      <c r="A884" s="1">
        <v>41863</v>
      </c>
      <c r="B884" s="3">
        <f t="shared" si="26"/>
        <v>2014</v>
      </c>
      <c r="C884" s="3">
        <f t="shared" si="27"/>
        <v>8</v>
      </c>
      <c r="D884" t="s">
        <v>1113</v>
      </c>
      <c r="E884" t="s">
        <v>27</v>
      </c>
      <c r="F884" t="s">
        <v>34</v>
      </c>
      <c r="G884" t="s">
        <v>47</v>
      </c>
      <c r="H884" t="s">
        <v>775</v>
      </c>
      <c r="I884" s="2">
        <v>85.44</v>
      </c>
      <c r="J884">
        <v>3</v>
      </c>
      <c r="K884" s="2">
        <v>31.61</v>
      </c>
    </row>
    <row r="885" spans="1:11" x14ac:dyDescent="0.3">
      <c r="A885" s="1">
        <v>41863</v>
      </c>
      <c r="B885" s="3">
        <f t="shared" si="26"/>
        <v>2014</v>
      </c>
      <c r="C885" s="3">
        <f t="shared" si="27"/>
        <v>8</v>
      </c>
      <c r="D885" t="s">
        <v>1115</v>
      </c>
      <c r="E885" t="s">
        <v>123</v>
      </c>
      <c r="F885" t="s">
        <v>11</v>
      </c>
      <c r="G885" t="s">
        <v>12</v>
      </c>
      <c r="H885" t="s">
        <v>1116</v>
      </c>
      <c r="I885" s="2">
        <v>31.1</v>
      </c>
      <c r="J885">
        <v>6</v>
      </c>
      <c r="K885" s="2">
        <v>10.89</v>
      </c>
    </row>
    <row r="886" spans="1:11" x14ac:dyDescent="0.3">
      <c r="A886" s="1">
        <v>41863</v>
      </c>
      <c r="B886" s="3">
        <f t="shared" si="26"/>
        <v>2014</v>
      </c>
      <c r="C886" s="3">
        <f t="shared" si="27"/>
        <v>8</v>
      </c>
      <c r="D886" t="s">
        <v>1115</v>
      </c>
      <c r="E886" t="s">
        <v>123</v>
      </c>
      <c r="F886" t="s">
        <v>11</v>
      </c>
      <c r="G886" t="s">
        <v>24</v>
      </c>
      <c r="H886" t="s">
        <v>1117</v>
      </c>
      <c r="I886" s="2">
        <v>47.96</v>
      </c>
      <c r="J886">
        <v>5</v>
      </c>
      <c r="K886" s="2">
        <v>4.2</v>
      </c>
    </row>
    <row r="887" spans="1:11" x14ac:dyDescent="0.3">
      <c r="A887" s="1">
        <v>41863</v>
      </c>
      <c r="B887" s="3">
        <f t="shared" si="26"/>
        <v>2014</v>
      </c>
      <c r="C887" s="3">
        <f t="shared" si="27"/>
        <v>8</v>
      </c>
      <c r="D887" t="s">
        <v>1115</v>
      </c>
      <c r="E887" t="s">
        <v>123</v>
      </c>
      <c r="F887" t="s">
        <v>39</v>
      </c>
      <c r="G887" t="s">
        <v>52</v>
      </c>
      <c r="H887" t="s">
        <v>1063</v>
      </c>
      <c r="I887" s="2">
        <v>158.93</v>
      </c>
      <c r="J887">
        <v>7</v>
      </c>
      <c r="K887" s="2">
        <v>41.72</v>
      </c>
    </row>
    <row r="888" spans="1:11" x14ac:dyDescent="0.3">
      <c r="A888" s="1">
        <v>41863</v>
      </c>
      <c r="B888" s="3">
        <f t="shared" si="26"/>
        <v>2014</v>
      </c>
      <c r="C888" s="3">
        <f t="shared" si="27"/>
        <v>8</v>
      </c>
      <c r="D888" t="s">
        <v>1115</v>
      </c>
      <c r="E888" t="s">
        <v>123</v>
      </c>
      <c r="F888" t="s">
        <v>11</v>
      </c>
      <c r="G888" t="s">
        <v>92</v>
      </c>
      <c r="H888" t="s">
        <v>1118</v>
      </c>
      <c r="I888" s="2">
        <v>211.25</v>
      </c>
      <c r="J888">
        <v>6</v>
      </c>
      <c r="K888" s="2">
        <v>15.84</v>
      </c>
    </row>
    <row r="889" spans="1:11" x14ac:dyDescent="0.3">
      <c r="A889" s="1">
        <v>41863</v>
      </c>
      <c r="B889" s="3">
        <f t="shared" si="26"/>
        <v>2014</v>
      </c>
      <c r="C889" s="3">
        <f t="shared" si="27"/>
        <v>8</v>
      </c>
      <c r="D889" t="s">
        <v>1115</v>
      </c>
      <c r="E889" t="s">
        <v>123</v>
      </c>
      <c r="F889" t="s">
        <v>11</v>
      </c>
      <c r="G889" t="s">
        <v>200</v>
      </c>
      <c r="H889" t="s">
        <v>1119</v>
      </c>
      <c r="I889" s="2">
        <v>5.55</v>
      </c>
      <c r="J889">
        <v>2</v>
      </c>
      <c r="K889" s="2">
        <v>-1.04</v>
      </c>
    </row>
    <row r="890" spans="1:11" x14ac:dyDescent="0.3">
      <c r="A890" s="1">
        <v>41863</v>
      </c>
      <c r="B890" s="3">
        <f t="shared" si="26"/>
        <v>2014</v>
      </c>
      <c r="C890" s="3">
        <f t="shared" si="27"/>
        <v>8</v>
      </c>
      <c r="D890" t="s">
        <v>1115</v>
      </c>
      <c r="E890" t="s">
        <v>123</v>
      </c>
      <c r="F890" t="s">
        <v>11</v>
      </c>
      <c r="G890" t="s">
        <v>16</v>
      </c>
      <c r="H890" t="s">
        <v>348</v>
      </c>
      <c r="I890" s="2">
        <v>2.95</v>
      </c>
      <c r="J890">
        <v>1</v>
      </c>
      <c r="K890" s="2">
        <v>1</v>
      </c>
    </row>
    <row r="891" spans="1:11" x14ac:dyDescent="0.3">
      <c r="A891" s="1">
        <v>41863</v>
      </c>
      <c r="B891" s="3">
        <f t="shared" si="26"/>
        <v>2014</v>
      </c>
      <c r="C891" s="3">
        <f t="shared" si="27"/>
        <v>8</v>
      </c>
      <c r="D891" t="s">
        <v>590</v>
      </c>
      <c r="E891" t="s">
        <v>30</v>
      </c>
      <c r="F891" t="s">
        <v>11</v>
      </c>
      <c r="G891" t="s">
        <v>20</v>
      </c>
      <c r="H891" t="s">
        <v>1120</v>
      </c>
      <c r="I891" s="2">
        <v>14.04</v>
      </c>
      <c r="J891">
        <v>3</v>
      </c>
      <c r="K891" s="2">
        <v>6.74</v>
      </c>
    </row>
    <row r="892" spans="1:11" x14ac:dyDescent="0.3">
      <c r="A892" s="1">
        <v>41863</v>
      </c>
      <c r="B892" s="3">
        <f t="shared" si="26"/>
        <v>2014</v>
      </c>
      <c r="C892" s="3">
        <f t="shared" si="27"/>
        <v>8</v>
      </c>
      <c r="D892" t="s">
        <v>590</v>
      </c>
      <c r="E892" t="s">
        <v>30</v>
      </c>
      <c r="F892" t="s">
        <v>39</v>
      </c>
      <c r="G892" t="s">
        <v>52</v>
      </c>
      <c r="H892" t="s">
        <v>986</v>
      </c>
      <c r="I892" s="2">
        <v>272.61</v>
      </c>
      <c r="J892">
        <v>13</v>
      </c>
      <c r="K892" s="2">
        <v>98.14</v>
      </c>
    </row>
    <row r="893" spans="1:11" x14ac:dyDescent="0.3">
      <c r="A893" s="1">
        <v>41866</v>
      </c>
      <c r="B893" s="3">
        <f t="shared" si="26"/>
        <v>2014</v>
      </c>
      <c r="C893" s="3">
        <f t="shared" si="27"/>
        <v>8</v>
      </c>
      <c r="D893" t="s">
        <v>1121</v>
      </c>
      <c r="E893" t="s">
        <v>10</v>
      </c>
      <c r="F893" t="s">
        <v>11</v>
      </c>
      <c r="G893" t="s">
        <v>20</v>
      </c>
      <c r="H893" t="s">
        <v>548</v>
      </c>
      <c r="I893" s="2">
        <v>30.96</v>
      </c>
      <c r="J893">
        <v>8</v>
      </c>
      <c r="K893" s="2">
        <v>-52.63</v>
      </c>
    </row>
    <row r="894" spans="1:11" x14ac:dyDescent="0.3">
      <c r="A894" s="1">
        <v>41866</v>
      </c>
      <c r="B894" s="3">
        <f t="shared" si="26"/>
        <v>2014</v>
      </c>
      <c r="C894" s="3">
        <f t="shared" si="27"/>
        <v>8</v>
      </c>
      <c r="D894" t="s">
        <v>1122</v>
      </c>
      <c r="E894" t="s">
        <v>613</v>
      </c>
      <c r="F894" t="s">
        <v>11</v>
      </c>
      <c r="G894" t="s">
        <v>20</v>
      </c>
      <c r="H894" t="s">
        <v>1123</v>
      </c>
      <c r="I894" s="2">
        <v>62.94</v>
      </c>
      <c r="J894">
        <v>3</v>
      </c>
      <c r="K894" s="2">
        <v>30.21</v>
      </c>
    </row>
    <row r="895" spans="1:11" x14ac:dyDescent="0.3">
      <c r="A895" s="1">
        <v>41866</v>
      </c>
      <c r="B895" s="3">
        <f t="shared" si="26"/>
        <v>2014</v>
      </c>
      <c r="C895" s="3">
        <f t="shared" si="27"/>
        <v>8</v>
      </c>
      <c r="D895" t="s">
        <v>1122</v>
      </c>
      <c r="E895" t="s">
        <v>123</v>
      </c>
      <c r="F895" t="s">
        <v>11</v>
      </c>
      <c r="G895" t="s">
        <v>12</v>
      </c>
      <c r="H895" t="s">
        <v>1124</v>
      </c>
      <c r="I895" s="2">
        <v>91.36</v>
      </c>
      <c r="J895">
        <v>5</v>
      </c>
      <c r="K895" s="2">
        <v>29.69</v>
      </c>
    </row>
    <row r="896" spans="1:11" x14ac:dyDescent="0.3">
      <c r="A896" s="1">
        <v>41866</v>
      </c>
      <c r="B896" s="3">
        <f t="shared" si="26"/>
        <v>2014</v>
      </c>
      <c r="C896" s="3">
        <f t="shared" si="27"/>
        <v>8</v>
      </c>
      <c r="D896" t="s">
        <v>1122</v>
      </c>
      <c r="E896" t="s">
        <v>123</v>
      </c>
      <c r="F896" t="s">
        <v>11</v>
      </c>
      <c r="G896" t="s">
        <v>92</v>
      </c>
      <c r="H896" t="s">
        <v>1080</v>
      </c>
      <c r="I896" s="2">
        <v>152.24</v>
      </c>
      <c r="J896">
        <v>5</v>
      </c>
      <c r="K896" s="2">
        <v>17.13</v>
      </c>
    </row>
    <row r="897" spans="1:11" x14ac:dyDescent="0.3">
      <c r="A897" s="1">
        <v>41866</v>
      </c>
      <c r="B897" s="3">
        <f t="shared" si="26"/>
        <v>2014</v>
      </c>
      <c r="C897" s="3">
        <f t="shared" si="27"/>
        <v>8</v>
      </c>
      <c r="D897" t="s">
        <v>72</v>
      </c>
      <c r="E897" t="s">
        <v>27</v>
      </c>
      <c r="F897" t="s">
        <v>11</v>
      </c>
      <c r="G897" t="s">
        <v>92</v>
      </c>
      <c r="H897" t="s">
        <v>1125</v>
      </c>
      <c r="I897" s="2">
        <v>152.91</v>
      </c>
      <c r="J897">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v>3</v>
      </c>
      <c r="K898" s="2">
        <v>41.82</v>
      </c>
    </row>
    <row r="899" spans="1:11" x14ac:dyDescent="0.3">
      <c r="A899" s="1">
        <v>41866</v>
      </c>
      <c r="B899" s="3">
        <f t="shared" si="28"/>
        <v>2014</v>
      </c>
      <c r="C899" s="3">
        <f t="shared" si="29"/>
        <v>8</v>
      </c>
      <c r="D899" t="s">
        <v>72</v>
      </c>
      <c r="E899" t="s">
        <v>27</v>
      </c>
      <c r="F899" t="s">
        <v>11</v>
      </c>
      <c r="G899" t="s">
        <v>20</v>
      </c>
      <c r="H899" t="s">
        <v>1127</v>
      </c>
      <c r="I899" s="2">
        <v>17.86</v>
      </c>
      <c r="J899">
        <v>4</v>
      </c>
      <c r="K899" s="2">
        <v>6.25</v>
      </c>
    </row>
    <row r="900" spans="1:11" x14ac:dyDescent="0.3">
      <c r="A900" s="1">
        <v>41866</v>
      </c>
      <c r="B900" s="3">
        <f t="shared" si="28"/>
        <v>2014</v>
      </c>
      <c r="C900" s="3">
        <f t="shared" si="29"/>
        <v>8</v>
      </c>
      <c r="D900" t="s">
        <v>72</v>
      </c>
      <c r="E900" t="s">
        <v>27</v>
      </c>
      <c r="F900" t="s">
        <v>11</v>
      </c>
      <c r="G900" t="s">
        <v>20</v>
      </c>
      <c r="H900" t="s">
        <v>548</v>
      </c>
      <c r="I900" s="2">
        <v>46.44</v>
      </c>
      <c r="J900">
        <v>3</v>
      </c>
      <c r="K900" s="2">
        <v>15.09</v>
      </c>
    </row>
    <row r="901" spans="1:11" x14ac:dyDescent="0.3">
      <c r="A901" s="1">
        <v>41866</v>
      </c>
      <c r="B901" s="3">
        <f t="shared" si="28"/>
        <v>2014</v>
      </c>
      <c r="C901" s="3">
        <f t="shared" si="29"/>
        <v>8</v>
      </c>
      <c r="D901" t="s">
        <v>72</v>
      </c>
      <c r="E901" t="s">
        <v>27</v>
      </c>
      <c r="F901" t="s">
        <v>34</v>
      </c>
      <c r="G901" t="s">
        <v>35</v>
      </c>
      <c r="H901" t="s">
        <v>1128</v>
      </c>
      <c r="I901" s="2">
        <v>195.14</v>
      </c>
      <c r="J901">
        <v>4</v>
      </c>
      <c r="K901" s="2">
        <v>-12.2</v>
      </c>
    </row>
    <row r="902" spans="1:11" x14ac:dyDescent="0.3">
      <c r="A902" s="1">
        <v>41867</v>
      </c>
      <c r="B902" s="3">
        <f t="shared" si="28"/>
        <v>2014</v>
      </c>
      <c r="C902" s="3">
        <f t="shared" si="29"/>
        <v>8</v>
      </c>
      <c r="D902" t="s">
        <v>1129</v>
      </c>
      <c r="E902" t="s">
        <v>23</v>
      </c>
      <c r="F902" t="s">
        <v>34</v>
      </c>
      <c r="G902" t="s">
        <v>145</v>
      </c>
      <c r="H902" t="s">
        <v>741</v>
      </c>
      <c r="I902" s="2">
        <v>853.09</v>
      </c>
      <c r="J902">
        <v>6</v>
      </c>
      <c r="K902" s="2">
        <v>-227.49</v>
      </c>
    </row>
    <row r="903" spans="1:11" x14ac:dyDescent="0.3">
      <c r="A903" s="1">
        <v>41868</v>
      </c>
      <c r="B903" s="3">
        <f t="shared" si="28"/>
        <v>2014</v>
      </c>
      <c r="C903" s="3">
        <f t="shared" si="29"/>
        <v>8</v>
      </c>
      <c r="D903" t="s">
        <v>452</v>
      </c>
      <c r="E903" t="s">
        <v>10</v>
      </c>
      <c r="F903" t="s">
        <v>11</v>
      </c>
      <c r="G903" t="s">
        <v>12</v>
      </c>
      <c r="H903" t="s">
        <v>1130</v>
      </c>
      <c r="I903" s="2">
        <v>15.55</v>
      </c>
      <c r="J903">
        <v>3</v>
      </c>
      <c r="K903" s="2">
        <v>5.44</v>
      </c>
    </row>
    <row r="904" spans="1:11" x14ac:dyDescent="0.3">
      <c r="A904" s="1">
        <v>41868</v>
      </c>
      <c r="B904" s="3">
        <f t="shared" si="28"/>
        <v>2014</v>
      </c>
      <c r="C904" s="3">
        <f t="shared" si="29"/>
        <v>8</v>
      </c>
      <c r="D904" t="s">
        <v>1131</v>
      </c>
      <c r="E904" t="s">
        <v>101</v>
      </c>
      <c r="F904" t="s">
        <v>11</v>
      </c>
      <c r="G904" t="s">
        <v>12</v>
      </c>
      <c r="H904" t="s">
        <v>1132</v>
      </c>
      <c r="I904" s="2">
        <v>114.2</v>
      </c>
      <c r="J904">
        <v>5</v>
      </c>
      <c r="K904" s="2">
        <v>52.53</v>
      </c>
    </row>
    <row r="905" spans="1:11" x14ac:dyDescent="0.3">
      <c r="A905" s="1">
        <v>41868</v>
      </c>
      <c r="B905" s="3">
        <f t="shared" si="28"/>
        <v>2014</v>
      </c>
      <c r="C905" s="3">
        <f t="shared" si="29"/>
        <v>8</v>
      </c>
      <c r="D905" t="s">
        <v>1131</v>
      </c>
      <c r="E905" t="s">
        <v>101</v>
      </c>
      <c r="F905" t="s">
        <v>11</v>
      </c>
      <c r="G905" t="s">
        <v>20</v>
      </c>
      <c r="H905" t="s">
        <v>451</v>
      </c>
      <c r="I905" s="2">
        <v>17.96</v>
      </c>
      <c r="J905">
        <v>4</v>
      </c>
      <c r="K905" s="2">
        <v>8.26</v>
      </c>
    </row>
    <row r="906" spans="1:11" x14ac:dyDescent="0.3">
      <c r="A906" s="1">
        <v>41868</v>
      </c>
      <c r="B906" s="3">
        <f t="shared" si="28"/>
        <v>2014</v>
      </c>
      <c r="C906" s="3">
        <f t="shared" si="29"/>
        <v>8</v>
      </c>
      <c r="D906" t="s">
        <v>1131</v>
      </c>
      <c r="E906" t="s">
        <v>101</v>
      </c>
      <c r="F906" t="s">
        <v>11</v>
      </c>
      <c r="G906" t="s">
        <v>43</v>
      </c>
      <c r="H906" t="s">
        <v>1133</v>
      </c>
      <c r="I906" s="2">
        <v>12.67</v>
      </c>
      <c r="J906">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v>4</v>
      </c>
      <c r="K907" s="2">
        <v>122.39</v>
      </c>
    </row>
    <row r="908" spans="1:11" x14ac:dyDescent="0.3">
      <c r="A908" s="1">
        <v>41870</v>
      </c>
      <c r="B908" s="3">
        <f t="shared" si="28"/>
        <v>2014</v>
      </c>
      <c r="C908" s="3">
        <f t="shared" si="29"/>
        <v>8</v>
      </c>
      <c r="D908" t="s">
        <v>749</v>
      </c>
      <c r="E908" t="s">
        <v>78</v>
      </c>
      <c r="F908" t="s">
        <v>11</v>
      </c>
      <c r="G908" t="s">
        <v>24</v>
      </c>
      <c r="H908" t="s">
        <v>1135</v>
      </c>
      <c r="I908" s="2">
        <v>10.72</v>
      </c>
      <c r="J908">
        <v>2</v>
      </c>
      <c r="K908" s="2">
        <v>1.74</v>
      </c>
    </row>
    <row r="909" spans="1:11" x14ac:dyDescent="0.3">
      <c r="A909" s="1">
        <v>41870</v>
      </c>
      <c r="B909" s="3">
        <f t="shared" si="28"/>
        <v>2014</v>
      </c>
      <c r="C909" s="3">
        <f t="shared" si="29"/>
        <v>8</v>
      </c>
      <c r="D909" t="s">
        <v>902</v>
      </c>
      <c r="E909" t="s">
        <v>78</v>
      </c>
      <c r="F909" t="s">
        <v>11</v>
      </c>
      <c r="G909" t="s">
        <v>20</v>
      </c>
      <c r="H909" t="s">
        <v>1136</v>
      </c>
      <c r="I909" s="2">
        <v>76.78</v>
      </c>
      <c r="J909">
        <v>4</v>
      </c>
      <c r="K909" s="2">
        <v>-58.86</v>
      </c>
    </row>
    <row r="910" spans="1:11" x14ac:dyDescent="0.3">
      <c r="A910" s="1">
        <v>41870</v>
      </c>
      <c r="B910" s="3">
        <f t="shared" si="28"/>
        <v>2014</v>
      </c>
      <c r="C910" s="3">
        <f t="shared" si="29"/>
        <v>8</v>
      </c>
      <c r="D910" t="s">
        <v>902</v>
      </c>
      <c r="E910" t="s">
        <v>78</v>
      </c>
      <c r="F910" t="s">
        <v>11</v>
      </c>
      <c r="G910" t="s">
        <v>200</v>
      </c>
      <c r="H910" t="s">
        <v>1137</v>
      </c>
      <c r="I910" s="2">
        <v>9.18</v>
      </c>
      <c r="J910">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v>9</v>
      </c>
      <c r="K911" s="2">
        <v>172.48</v>
      </c>
    </row>
    <row r="912" spans="1:11" x14ac:dyDescent="0.3">
      <c r="A912" s="1">
        <v>41870</v>
      </c>
      <c r="B912" s="3">
        <f t="shared" si="28"/>
        <v>2014</v>
      </c>
      <c r="C912" s="3">
        <f t="shared" si="29"/>
        <v>8</v>
      </c>
      <c r="D912" t="s">
        <v>90</v>
      </c>
      <c r="E912" t="s">
        <v>27</v>
      </c>
      <c r="F912" t="s">
        <v>34</v>
      </c>
      <c r="G912" t="s">
        <v>47</v>
      </c>
      <c r="H912" t="s">
        <v>654</v>
      </c>
      <c r="I912" s="2">
        <v>289.24</v>
      </c>
      <c r="J912">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v>2</v>
      </c>
      <c r="K913" s="2">
        <v>22.57</v>
      </c>
    </row>
    <row r="914" spans="1:11" x14ac:dyDescent="0.3">
      <c r="A914" s="1">
        <v>41870</v>
      </c>
      <c r="B914" s="3">
        <f t="shared" si="28"/>
        <v>2014</v>
      </c>
      <c r="C914" s="3">
        <f t="shared" si="29"/>
        <v>8</v>
      </c>
      <c r="D914" t="s">
        <v>615</v>
      </c>
      <c r="E914" t="s">
        <v>30</v>
      </c>
      <c r="F914" t="s">
        <v>11</v>
      </c>
      <c r="G914" t="s">
        <v>18</v>
      </c>
      <c r="H914" t="s">
        <v>153</v>
      </c>
      <c r="I914" s="2">
        <v>344.91</v>
      </c>
      <c r="J914">
        <v>3</v>
      </c>
      <c r="K914" s="2">
        <v>10.35</v>
      </c>
    </row>
    <row r="915" spans="1:11" x14ac:dyDescent="0.3">
      <c r="A915" s="1">
        <v>41871</v>
      </c>
      <c r="B915" s="3">
        <f t="shared" si="28"/>
        <v>2014</v>
      </c>
      <c r="C915" s="3">
        <f t="shared" si="29"/>
        <v>8</v>
      </c>
      <c r="D915" t="s">
        <v>1140</v>
      </c>
      <c r="E915" t="s">
        <v>15</v>
      </c>
      <c r="F915" t="s">
        <v>34</v>
      </c>
      <c r="G915" t="s">
        <v>35</v>
      </c>
      <c r="H915" t="s">
        <v>274</v>
      </c>
      <c r="I915" s="2">
        <v>421.37</v>
      </c>
      <c r="J915">
        <v>2</v>
      </c>
      <c r="K915" s="2">
        <v>-6.02</v>
      </c>
    </row>
    <row r="916" spans="1:11" x14ac:dyDescent="0.3">
      <c r="A916" s="1">
        <v>41871</v>
      </c>
      <c r="B916" s="3">
        <f t="shared" si="28"/>
        <v>2014</v>
      </c>
      <c r="C916" s="3">
        <f t="shared" si="29"/>
        <v>8</v>
      </c>
      <c r="D916" t="s">
        <v>1009</v>
      </c>
      <c r="E916" t="s">
        <v>55</v>
      </c>
      <c r="F916" t="s">
        <v>34</v>
      </c>
      <c r="G916" t="s">
        <v>35</v>
      </c>
      <c r="H916" t="s">
        <v>944</v>
      </c>
      <c r="I916" s="2">
        <v>500.24</v>
      </c>
      <c r="J916">
        <v>13</v>
      </c>
      <c r="K916" s="2">
        <v>145.07</v>
      </c>
    </row>
    <row r="917" spans="1:11" x14ac:dyDescent="0.3">
      <c r="A917" s="1">
        <v>41871</v>
      </c>
      <c r="B917" s="3">
        <f t="shared" si="28"/>
        <v>2014</v>
      </c>
      <c r="C917" s="3">
        <f t="shared" si="29"/>
        <v>8</v>
      </c>
      <c r="D917" t="s">
        <v>1009</v>
      </c>
      <c r="E917" t="s">
        <v>55</v>
      </c>
      <c r="F917" t="s">
        <v>11</v>
      </c>
      <c r="G917" t="s">
        <v>12</v>
      </c>
      <c r="H917" t="s">
        <v>1141</v>
      </c>
      <c r="I917" s="2">
        <v>20.12</v>
      </c>
      <c r="J917">
        <v>2</v>
      </c>
      <c r="K917" s="2">
        <v>9.26</v>
      </c>
    </row>
    <row r="918" spans="1:11" x14ac:dyDescent="0.3">
      <c r="A918" s="1">
        <v>41871</v>
      </c>
      <c r="B918" s="3">
        <f t="shared" si="28"/>
        <v>2014</v>
      </c>
      <c r="C918" s="3">
        <f t="shared" si="29"/>
        <v>8</v>
      </c>
      <c r="D918" t="s">
        <v>1009</v>
      </c>
      <c r="E918" t="s">
        <v>55</v>
      </c>
      <c r="F918" t="s">
        <v>11</v>
      </c>
      <c r="G918" t="s">
        <v>20</v>
      </c>
      <c r="H918" t="s">
        <v>1142</v>
      </c>
      <c r="I918" s="2">
        <v>896.99</v>
      </c>
      <c r="J918">
        <v>1</v>
      </c>
      <c r="K918" s="2">
        <v>421.59</v>
      </c>
    </row>
    <row r="919" spans="1:11" x14ac:dyDescent="0.3">
      <c r="A919" s="1">
        <v>41873</v>
      </c>
      <c r="B919" s="3">
        <f t="shared" si="28"/>
        <v>2014</v>
      </c>
      <c r="C919" s="3">
        <f t="shared" si="29"/>
        <v>8</v>
      </c>
      <c r="D919" t="s">
        <v>1143</v>
      </c>
      <c r="E919" t="s">
        <v>78</v>
      </c>
      <c r="F919" t="s">
        <v>11</v>
      </c>
      <c r="G919" t="s">
        <v>24</v>
      </c>
      <c r="H919" t="s">
        <v>1144</v>
      </c>
      <c r="I919" s="2">
        <v>3.91</v>
      </c>
      <c r="J919">
        <v>1</v>
      </c>
      <c r="K919" s="2">
        <v>1.03</v>
      </c>
    </row>
    <row r="920" spans="1:11" x14ac:dyDescent="0.3">
      <c r="A920" s="1">
        <v>41873</v>
      </c>
      <c r="B920" s="3">
        <f t="shared" si="28"/>
        <v>2014</v>
      </c>
      <c r="C920" s="3">
        <f t="shared" si="29"/>
        <v>8</v>
      </c>
      <c r="D920" t="s">
        <v>1145</v>
      </c>
      <c r="E920" t="s">
        <v>123</v>
      </c>
      <c r="F920" t="s">
        <v>11</v>
      </c>
      <c r="G920" t="s">
        <v>200</v>
      </c>
      <c r="H920" t="s">
        <v>1146</v>
      </c>
      <c r="I920" s="2">
        <v>7.63</v>
      </c>
      <c r="J920">
        <v>3</v>
      </c>
      <c r="K920" s="2">
        <v>-1.81</v>
      </c>
    </row>
    <row r="921" spans="1:11" x14ac:dyDescent="0.3">
      <c r="A921" s="1">
        <v>41873</v>
      </c>
      <c r="B921" s="3">
        <f t="shared" si="28"/>
        <v>2014</v>
      </c>
      <c r="C921" s="3">
        <f t="shared" si="29"/>
        <v>8</v>
      </c>
      <c r="D921" t="s">
        <v>829</v>
      </c>
      <c r="E921" t="s">
        <v>186</v>
      </c>
      <c r="F921" t="s">
        <v>11</v>
      </c>
      <c r="G921" t="s">
        <v>12</v>
      </c>
      <c r="H921" t="s">
        <v>1147</v>
      </c>
      <c r="I921" s="2">
        <v>11.56</v>
      </c>
      <c r="J921">
        <v>2</v>
      </c>
      <c r="K921" s="2">
        <v>5.66</v>
      </c>
    </row>
    <row r="922" spans="1:11" x14ac:dyDescent="0.3">
      <c r="A922" s="1">
        <v>41874</v>
      </c>
      <c r="B922" s="3">
        <f t="shared" si="28"/>
        <v>2014</v>
      </c>
      <c r="C922" s="3">
        <f t="shared" si="29"/>
        <v>8</v>
      </c>
      <c r="D922" t="s">
        <v>1148</v>
      </c>
      <c r="E922" t="s">
        <v>149</v>
      </c>
      <c r="F922" t="s">
        <v>11</v>
      </c>
      <c r="G922" t="s">
        <v>12</v>
      </c>
      <c r="H922" t="s">
        <v>1149</v>
      </c>
      <c r="I922" s="2">
        <v>25.92</v>
      </c>
      <c r="J922">
        <v>4</v>
      </c>
      <c r="K922" s="2">
        <v>12.44</v>
      </c>
    </row>
    <row r="923" spans="1:11" x14ac:dyDescent="0.3">
      <c r="A923" s="1">
        <v>41874</v>
      </c>
      <c r="B923" s="3">
        <f t="shared" si="28"/>
        <v>2014</v>
      </c>
      <c r="C923" s="3">
        <f t="shared" si="29"/>
        <v>8</v>
      </c>
      <c r="D923" t="s">
        <v>1148</v>
      </c>
      <c r="E923" t="s">
        <v>149</v>
      </c>
      <c r="F923" t="s">
        <v>11</v>
      </c>
      <c r="G923" t="s">
        <v>12</v>
      </c>
      <c r="H923" t="s">
        <v>1150</v>
      </c>
      <c r="I923" s="2">
        <v>45.92</v>
      </c>
      <c r="J923">
        <v>4</v>
      </c>
      <c r="K923" s="2">
        <v>22.5</v>
      </c>
    </row>
    <row r="924" spans="1:11" x14ac:dyDescent="0.3">
      <c r="A924" s="1">
        <v>41874</v>
      </c>
      <c r="B924" s="3">
        <f t="shared" si="28"/>
        <v>2014</v>
      </c>
      <c r="C924" s="3">
        <f t="shared" si="29"/>
        <v>8</v>
      </c>
      <c r="D924" t="s">
        <v>1151</v>
      </c>
      <c r="E924" t="s">
        <v>27</v>
      </c>
      <c r="F924" t="s">
        <v>11</v>
      </c>
      <c r="G924" t="s">
        <v>20</v>
      </c>
      <c r="H924" t="s">
        <v>88</v>
      </c>
      <c r="I924" s="2">
        <v>49.57</v>
      </c>
      <c r="J924">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v>3</v>
      </c>
      <c r="K925" s="2">
        <v>5.44</v>
      </c>
    </row>
    <row r="926" spans="1:11" x14ac:dyDescent="0.3">
      <c r="A926" s="1">
        <v>41874</v>
      </c>
      <c r="B926" s="3">
        <f t="shared" si="28"/>
        <v>2014</v>
      </c>
      <c r="C926" s="3">
        <f t="shared" si="29"/>
        <v>8</v>
      </c>
      <c r="D926" t="s">
        <v>1152</v>
      </c>
      <c r="E926" t="s">
        <v>278</v>
      </c>
      <c r="F926" t="s">
        <v>11</v>
      </c>
      <c r="G926" t="s">
        <v>200</v>
      </c>
      <c r="H926" t="s">
        <v>1154</v>
      </c>
      <c r="I926" s="2">
        <v>6.8</v>
      </c>
      <c r="J926">
        <v>1</v>
      </c>
      <c r="K926" s="2">
        <v>0.51</v>
      </c>
    </row>
    <row r="927" spans="1:11" x14ac:dyDescent="0.3">
      <c r="A927" s="1">
        <v>41874</v>
      </c>
      <c r="B927" s="3">
        <f t="shared" si="28"/>
        <v>2014</v>
      </c>
      <c r="C927" s="3">
        <f t="shared" si="29"/>
        <v>8</v>
      </c>
      <c r="D927" t="s">
        <v>1152</v>
      </c>
      <c r="E927" t="s">
        <v>278</v>
      </c>
      <c r="F927" t="s">
        <v>34</v>
      </c>
      <c r="G927" t="s">
        <v>47</v>
      </c>
      <c r="H927" t="s">
        <v>1155</v>
      </c>
      <c r="I927" s="2">
        <v>4.22</v>
      </c>
      <c r="J927">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v>9</v>
      </c>
      <c r="K928" s="2">
        <v>10.77</v>
      </c>
    </row>
    <row r="929" spans="1:11" x14ac:dyDescent="0.3">
      <c r="A929" s="1">
        <v>41874</v>
      </c>
      <c r="B929" s="3">
        <f t="shared" si="28"/>
        <v>2014</v>
      </c>
      <c r="C929" s="3">
        <f t="shared" si="29"/>
        <v>8</v>
      </c>
      <c r="D929" t="s">
        <v>1152</v>
      </c>
      <c r="E929" t="s">
        <v>278</v>
      </c>
      <c r="F929" t="s">
        <v>11</v>
      </c>
      <c r="G929" t="s">
        <v>12</v>
      </c>
      <c r="H929" t="s">
        <v>1157</v>
      </c>
      <c r="I929" s="2">
        <v>31.1</v>
      </c>
      <c r="J929">
        <v>6</v>
      </c>
      <c r="K929" s="2">
        <v>10.89</v>
      </c>
    </row>
    <row r="930" spans="1:11" x14ac:dyDescent="0.3">
      <c r="A930" s="1">
        <v>41874</v>
      </c>
      <c r="B930" s="3">
        <f t="shared" si="28"/>
        <v>2014</v>
      </c>
      <c r="C930" s="3">
        <f t="shared" si="29"/>
        <v>8</v>
      </c>
      <c r="D930" t="s">
        <v>1152</v>
      </c>
      <c r="E930" t="s">
        <v>278</v>
      </c>
      <c r="F930" t="s">
        <v>11</v>
      </c>
      <c r="G930" t="s">
        <v>12</v>
      </c>
      <c r="H930" t="s">
        <v>1158</v>
      </c>
      <c r="I930" s="2">
        <v>223.06</v>
      </c>
      <c r="J930">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v>2</v>
      </c>
      <c r="K932" s="2">
        <v>2.69</v>
      </c>
    </row>
    <row r="933" spans="1:11" x14ac:dyDescent="0.3">
      <c r="A933" s="1">
        <v>41875</v>
      </c>
      <c r="B933" s="3">
        <f t="shared" si="28"/>
        <v>2014</v>
      </c>
      <c r="C933" s="3">
        <f t="shared" si="29"/>
        <v>8</v>
      </c>
      <c r="D933" t="s">
        <v>1161</v>
      </c>
      <c r="E933" t="s">
        <v>149</v>
      </c>
      <c r="F933" t="s">
        <v>34</v>
      </c>
      <c r="G933" t="s">
        <v>47</v>
      </c>
      <c r="H933" t="s">
        <v>1162</v>
      </c>
      <c r="I933" s="2">
        <v>13.28</v>
      </c>
      <c r="J933">
        <v>2</v>
      </c>
      <c r="K933" s="2">
        <v>6.37</v>
      </c>
    </row>
    <row r="934" spans="1:11" x14ac:dyDescent="0.3">
      <c r="A934" s="1">
        <v>41875</v>
      </c>
      <c r="B934" s="3">
        <f t="shared" si="28"/>
        <v>2014</v>
      </c>
      <c r="C934" s="3">
        <f t="shared" si="29"/>
        <v>8</v>
      </c>
      <c r="D934" t="s">
        <v>1161</v>
      </c>
      <c r="E934" t="s">
        <v>149</v>
      </c>
      <c r="F934" t="s">
        <v>11</v>
      </c>
      <c r="G934" t="s">
        <v>20</v>
      </c>
      <c r="H934" t="s">
        <v>846</v>
      </c>
      <c r="I934" s="2">
        <v>12.67</v>
      </c>
      <c r="J934">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v>3</v>
      </c>
      <c r="K935" s="2">
        <v>6.63</v>
      </c>
    </row>
    <row r="936" spans="1:11" x14ac:dyDescent="0.3">
      <c r="A936" s="1">
        <v>41876</v>
      </c>
      <c r="B936" s="3">
        <f t="shared" si="28"/>
        <v>2014</v>
      </c>
      <c r="C936" s="3">
        <f t="shared" si="29"/>
        <v>8</v>
      </c>
      <c r="D936" t="s">
        <v>1164</v>
      </c>
      <c r="E936" t="s">
        <v>78</v>
      </c>
      <c r="F936" t="s">
        <v>11</v>
      </c>
      <c r="G936" t="s">
        <v>43</v>
      </c>
      <c r="H936" t="s">
        <v>1036</v>
      </c>
      <c r="I936" s="2">
        <v>40.1</v>
      </c>
      <c r="J936">
        <v>14</v>
      </c>
      <c r="K936" s="2">
        <v>14.53</v>
      </c>
    </row>
    <row r="937" spans="1:11" x14ac:dyDescent="0.3">
      <c r="A937" s="1">
        <v>41876</v>
      </c>
      <c r="B937" s="3">
        <f t="shared" si="28"/>
        <v>2014</v>
      </c>
      <c r="C937" s="3">
        <f t="shared" si="29"/>
        <v>8</v>
      </c>
      <c r="D937" t="s">
        <v>1164</v>
      </c>
      <c r="E937" t="s">
        <v>78</v>
      </c>
      <c r="F937" t="s">
        <v>11</v>
      </c>
      <c r="G937" t="s">
        <v>63</v>
      </c>
      <c r="H937" t="s">
        <v>1165</v>
      </c>
      <c r="I937" s="2">
        <v>4.72</v>
      </c>
      <c r="J937">
        <v>2</v>
      </c>
      <c r="K937" s="2">
        <v>1.65</v>
      </c>
    </row>
    <row r="938" spans="1:11" x14ac:dyDescent="0.3">
      <c r="A938" s="1">
        <v>41876</v>
      </c>
      <c r="B938" s="3">
        <f t="shared" si="28"/>
        <v>2014</v>
      </c>
      <c r="C938" s="3">
        <f t="shared" si="29"/>
        <v>8</v>
      </c>
      <c r="D938" t="s">
        <v>1164</v>
      </c>
      <c r="E938" t="s">
        <v>78</v>
      </c>
      <c r="F938" t="s">
        <v>11</v>
      </c>
      <c r="G938" t="s">
        <v>12</v>
      </c>
      <c r="H938" t="s">
        <v>1166</v>
      </c>
      <c r="I938" s="2">
        <v>23.98</v>
      </c>
      <c r="J938">
        <v>3</v>
      </c>
      <c r="K938" s="2">
        <v>7.49</v>
      </c>
    </row>
    <row r="939" spans="1:11" x14ac:dyDescent="0.3">
      <c r="A939" s="1">
        <v>41876</v>
      </c>
      <c r="B939" s="3">
        <f t="shared" si="28"/>
        <v>2014</v>
      </c>
      <c r="C939" s="3">
        <f t="shared" si="29"/>
        <v>8</v>
      </c>
      <c r="D939" t="s">
        <v>1164</v>
      </c>
      <c r="E939" t="s">
        <v>78</v>
      </c>
      <c r="F939" t="s">
        <v>11</v>
      </c>
      <c r="G939" t="s">
        <v>63</v>
      </c>
      <c r="H939" t="s">
        <v>98</v>
      </c>
      <c r="I939" s="2">
        <v>130.46</v>
      </c>
      <c r="J939">
        <v>6</v>
      </c>
      <c r="K939" s="2">
        <v>44.03</v>
      </c>
    </row>
    <row r="940" spans="1:11" x14ac:dyDescent="0.3">
      <c r="A940" s="1">
        <v>41876</v>
      </c>
      <c r="B940" s="3">
        <f t="shared" si="28"/>
        <v>2014</v>
      </c>
      <c r="C940" s="3">
        <f t="shared" si="29"/>
        <v>8</v>
      </c>
      <c r="D940" t="s">
        <v>1167</v>
      </c>
      <c r="E940" t="s">
        <v>27</v>
      </c>
      <c r="F940" t="s">
        <v>34</v>
      </c>
      <c r="G940" t="s">
        <v>47</v>
      </c>
      <c r="H940" t="s">
        <v>1168</v>
      </c>
      <c r="I940" s="2">
        <v>6.28</v>
      </c>
      <c r="J940">
        <v>1</v>
      </c>
      <c r="K940" s="2">
        <v>2.64</v>
      </c>
    </row>
    <row r="941" spans="1:11" x14ac:dyDescent="0.3">
      <c r="A941" s="1">
        <v>41876</v>
      </c>
      <c r="B941" s="3">
        <f t="shared" si="28"/>
        <v>2014</v>
      </c>
      <c r="C941" s="3">
        <f t="shared" si="29"/>
        <v>8</v>
      </c>
      <c r="D941" t="s">
        <v>1167</v>
      </c>
      <c r="E941" t="s">
        <v>27</v>
      </c>
      <c r="F941" t="s">
        <v>39</v>
      </c>
      <c r="G941" t="s">
        <v>52</v>
      </c>
      <c r="H941" t="s">
        <v>1169</v>
      </c>
      <c r="I941" s="2">
        <v>95.1</v>
      </c>
      <c r="J941">
        <v>5</v>
      </c>
      <c r="K941" s="2">
        <v>30.43</v>
      </c>
    </row>
    <row r="942" spans="1:11" x14ac:dyDescent="0.3">
      <c r="A942" s="1">
        <v>41876</v>
      </c>
      <c r="B942" s="3">
        <f t="shared" si="28"/>
        <v>2014</v>
      </c>
      <c r="C942" s="3">
        <f t="shared" si="29"/>
        <v>8</v>
      </c>
      <c r="D942" t="s">
        <v>1167</v>
      </c>
      <c r="E942" t="s">
        <v>27</v>
      </c>
      <c r="F942" t="s">
        <v>11</v>
      </c>
      <c r="G942" t="s">
        <v>12</v>
      </c>
      <c r="H942" t="s">
        <v>1170</v>
      </c>
      <c r="I942" s="2">
        <v>25.92</v>
      </c>
      <c r="J942">
        <v>4</v>
      </c>
      <c r="K942" s="2">
        <v>12.44</v>
      </c>
    </row>
    <row r="943" spans="1:11" x14ac:dyDescent="0.3">
      <c r="A943" s="1">
        <v>41876</v>
      </c>
      <c r="B943" s="3">
        <f t="shared" si="28"/>
        <v>2014</v>
      </c>
      <c r="C943" s="3">
        <f t="shared" si="29"/>
        <v>8</v>
      </c>
      <c r="D943" t="s">
        <v>1167</v>
      </c>
      <c r="E943" t="s">
        <v>27</v>
      </c>
      <c r="F943" t="s">
        <v>11</v>
      </c>
      <c r="G943" t="s">
        <v>18</v>
      </c>
      <c r="H943" t="s">
        <v>1171</v>
      </c>
      <c r="I943" s="2">
        <v>48.84</v>
      </c>
      <c r="J943">
        <v>4</v>
      </c>
      <c r="K943" s="2">
        <v>13.19</v>
      </c>
    </row>
    <row r="944" spans="1:11" x14ac:dyDescent="0.3">
      <c r="A944" s="1">
        <v>41876</v>
      </c>
      <c r="B944" s="3">
        <f t="shared" si="28"/>
        <v>2014</v>
      </c>
      <c r="C944" s="3">
        <f t="shared" si="29"/>
        <v>8</v>
      </c>
      <c r="D944" t="s">
        <v>1172</v>
      </c>
      <c r="E944" t="s">
        <v>164</v>
      </c>
      <c r="F944" t="s">
        <v>39</v>
      </c>
      <c r="G944" t="s">
        <v>40</v>
      </c>
      <c r="H944" t="s">
        <v>933</v>
      </c>
      <c r="I944" s="2">
        <v>1007.94</v>
      </c>
      <c r="J944">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v>4</v>
      </c>
      <c r="K947" s="2">
        <v>-4.57</v>
      </c>
    </row>
    <row r="948" spans="1:11" x14ac:dyDescent="0.3">
      <c r="A948" s="1">
        <v>41876</v>
      </c>
      <c r="B948" s="3">
        <f t="shared" si="28"/>
        <v>2014</v>
      </c>
      <c r="C948" s="3">
        <f t="shared" si="29"/>
        <v>8</v>
      </c>
      <c r="D948" t="s">
        <v>81</v>
      </c>
      <c r="E948" t="s">
        <v>78</v>
      </c>
      <c r="F948" t="s">
        <v>11</v>
      </c>
      <c r="G948" t="s">
        <v>20</v>
      </c>
      <c r="H948" t="s">
        <v>1176</v>
      </c>
      <c r="I948" s="2">
        <v>2.86</v>
      </c>
      <c r="J948">
        <v>3</v>
      </c>
      <c r="K948" s="2">
        <v>-2.29</v>
      </c>
    </row>
    <row r="949" spans="1:11" x14ac:dyDescent="0.3">
      <c r="A949" s="1">
        <v>41876</v>
      </c>
      <c r="B949" s="3">
        <f t="shared" si="28"/>
        <v>2014</v>
      </c>
      <c r="C949" s="3">
        <f t="shared" si="29"/>
        <v>8</v>
      </c>
      <c r="D949" t="s">
        <v>81</v>
      </c>
      <c r="E949" t="s">
        <v>78</v>
      </c>
      <c r="F949" t="s">
        <v>11</v>
      </c>
      <c r="G949" t="s">
        <v>20</v>
      </c>
      <c r="H949" t="s">
        <v>966</v>
      </c>
      <c r="I949" s="2">
        <v>20.86</v>
      </c>
      <c r="J949">
        <v>8</v>
      </c>
      <c r="K949" s="2">
        <v>-16.68</v>
      </c>
    </row>
    <row r="950" spans="1:11" x14ac:dyDescent="0.3">
      <c r="A950" s="1">
        <v>41877</v>
      </c>
      <c r="B950" s="3">
        <f t="shared" si="28"/>
        <v>2014</v>
      </c>
      <c r="C950" s="3">
        <f t="shared" si="29"/>
        <v>8</v>
      </c>
      <c r="D950" t="s">
        <v>1177</v>
      </c>
      <c r="E950" t="s">
        <v>27</v>
      </c>
      <c r="F950" t="s">
        <v>39</v>
      </c>
      <c r="G950" t="s">
        <v>52</v>
      </c>
      <c r="H950" t="s">
        <v>388</v>
      </c>
      <c r="I950" s="2">
        <v>176.8</v>
      </c>
      <c r="J950">
        <v>8</v>
      </c>
      <c r="K950" s="2">
        <v>22.98</v>
      </c>
    </row>
    <row r="951" spans="1:11" x14ac:dyDescent="0.3">
      <c r="A951" s="1">
        <v>41877</v>
      </c>
      <c r="B951" s="3">
        <f t="shared" si="28"/>
        <v>2014</v>
      </c>
      <c r="C951" s="3">
        <f t="shared" si="29"/>
        <v>8</v>
      </c>
      <c r="D951" t="s">
        <v>1178</v>
      </c>
      <c r="E951" t="s">
        <v>59</v>
      </c>
      <c r="F951" t="s">
        <v>34</v>
      </c>
      <c r="G951" t="s">
        <v>47</v>
      </c>
      <c r="H951" t="s">
        <v>872</v>
      </c>
      <c r="I951" s="2">
        <v>10.68</v>
      </c>
      <c r="J951">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v>3</v>
      </c>
      <c r="K952" s="2">
        <v>8.5</v>
      </c>
    </row>
    <row r="953" spans="1:11" x14ac:dyDescent="0.3">
      <c r="A953" s="1">
        <v>41877</v>
      </c>
      <c r="B953" s="3">
        <f t="shared" si="28"/>
        <v>2014</v>
      </c>
      <c r="C953" s="3">
        <f t="shared" si="29"/>
        <v>8</v>
      </c>
      <c r="D953" t="s">
        <v>1178</v>
      </c>
      <c r="E953" t="s">
        <v>59</v>
      </c>
      <c r="F953" t="s">
        <v>11</v>
      </c>
      <c r="G953" t="s">
        <v>12</v>
      </c>
      <c r="H953" t="s">
        <v>1180</v>
      </c>
      <c r="I953" s="2">
        <v>3.38</v>
      </c>
      <c r="J953">
        <v>1</v>
      </c>
      <c r="K953" s="2">
        <v>1.55</v>
      </c>
    </row>
    <row r="954" spans="1:11" x14ac:dyDescent="0.3">
      <c r="A954" s="1">
        <v>41877</v>
      </c>
      <c r="B954" s="3">
        <f t="shared" si="28"/>
        <v>2014</v>
      </c>
      <c r="C954" s="3">
        <f t="shared" si="29"/>
        <v>8</v>
      </c>
      <c r="D954" t="s">
        <v>1181</v>
      </c>
      <c r="E954" t="s">
        <v>59</v>
      </c>
      <c r="F954" t="s">
        <v>11</v>
      </c>
      <c r="G954" t="s">
        <v>24</v>
      </c>
      <c r="H954" t="s">
        <v>1182</v>
      </c>
      <c r="I954" s="2">
        <v>8.64</v>
      </c>
      <c r="J954">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v>3</v>
      </c>
      <c r="K955" s="2">
        <v>52.49</v>
      </c>
    </row>
    <row r="956" spans="1:11" x14ac:dyDescent="0.3">
      <c r="A956" s="1">
        <v>41878</v>
      </c>
      <c r="B956" s="3">
        <f t="shared" si="28"/>
        <v>2014</v>
      </c>
      <c r="C956" s="3">
        <f t="shared" si="29"/>
        <v>8</v>
      </c>
      <c r="D956" t="s">
        <v>1183</v>
      </c>
      <c r="E956" t="s">
        <v>27</v>
      </c>
      <c r="F956" t="s">
        <v>11</v>
      </c>
      <c r="G956" t="s">
        <v>24</v>
      </c>
      <c r="H956" t="s">
        <v>845</v>
      </c>
      <c r="I956" s="2">
        <v>8.56</v>
      </c>
      <c r="J956">
        <v>2</v>
      </c>
      <c r="K956" s="2">
        <v>2.48</v>
      </c>
    </row>
    <row r="957" spans="1:11" x14ac:dyDescent="0.3">
      <c r="A957" s="1">
        <v>41878</v>
      </c>
      <c r="B957" s="3">
        <f t="shared" si="28"/>
        <v>2014</v>
      </c>
      <c r="C957" s="3">
        <f t="shared" si="29"/>
        <v>8</v>
      </c>
      <c r="D957" t="s">
        <v>1183</v>
      </c>
      <c r="E957" t="s">
        <v>27</v>
      </c>
      <c r="F957" t="s">
        <v>39</v>
      </c>
      <c r="G957" t="s">
        <v>40</v>
      </c>
      <c r="H957" t="s">
        <v>1184</v>
      </c>
      <c r="I957" s="2">
        <v>213.48</v>
      </c>
      <c r="J957">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v>5</v>
      </c>
      <c r="K959" s="2">
        <v>168.19</v>
      </c>
    </row>
    <row r="960" spans="1:11" x14ac:dyDescent="0.3">
      <c r="A960" s="1">
        <v>41878</v>
      </c>
      <c r="B960" s="3">
        <f t="shared" si="28"/>
        <v>2014</v>
      </c>
      <c r="C960" s="3">
        <f t="shared" si="29"/>
        <v>8</v>
      </c>
      <c r="D960" t="s">
        <v>1186</v>
      </c>
      <c r="E960" t="s">
        <v>55</v>
      </c>
      <c r="F960" t="s">
        <v>34</v>
      </c>
      <c r="G960" t="s">
        <v>47</v>
      </c>
      <c r="H960" t="s">
        <v>1188</v>
      </c>
      <c r="I960" s="2">
        <v>29.12</v>
      </c>
      <c r="J960">
        <v>4</v>
      </c>
      <c r="K960" s="2">
        <v>12.52</v>
      </c>
    </row>
    <row r="961" spans="1:11" x14ac:dyDescent="0.3">
      <c r="A961" s="1">
        <v>41878</v>
      </c>
      <c r="B961" s="3">
        <f t="shared" si="28"/>
        <v>2014</v>
      </c>
      <c r="C961" s="3">
        <f t="shared" si="29"/>
        <v>8</v>
      </c>
      <c r="D961" t="s">
        <v>1186</v>
      </c>
      <c r="E961" t="s">
        <v>55</v>
      </c>
      <c r="F961" t="s">
        <v>34</v>
      </c>
      <c r="G961" t="s">
        <v>145</v>
      </c>
      <c r="H961" t="s">
        <v>1189</v>
      </c>
      <c r="I961" s="2">
        <v>1202.94</v>
      </c>
      <c r="J961">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v>2</v>
      </c>
      <c r="K962" s="2">
        <v>6.41</v>
      </c>
    </row>
    <row r="963" spans="1:11" x14ac:dyDescent="0.3">
      <c r="A963" s="1">
        <v>41880</v>
      </c>
      <c r="B963" s="3">
        <f t="shared" si="30"/>
        <v>2014</v>
      </c>
      <c r="C963" s="3">
        <f t="shared" si="31"/>
        <v>8</v>
      </c>
      <c r="D963" t="s">
        <v>1190</v>
      </c>
      <c r="E963" t="s">
        <v>27</v>
      </c>
      <c r="F963" t="s">
        <v>11</v>
      </c>
      <c r="G963" t="s">
        <v>12</v>
      </c>
      <c r="H963" t="s">
        <v>1191</v>
      </c>
      <c r="I963" s="2">
        <v>109.92</v>
      </c>
      <c r="J963">
        <v>2</v>
      </c>
      <c r="K963" s="2">
        <v>53.86</v>
      </c>
    </row>
    <row r="964" spans="1:11" x14ac:dyDescent="0.3">
      <c r="A964" s="1">
        <v>41880</v>
      </c>
      <c r="B964" s="3">
        <f t="shared" si="30"/>
        <v>2014</v>
      </c>
      <c r="C964" s="3">
        <f t="shared" si="31"/>
        <v>8</v>
      </c>
      <c r="D964" t="s">
        <v>1190</v>
      </c>
      <c r="E964" t="s">
        <v>27</v>
      </c>
      <c r="F964" t="s">
        <v>11</v>
      </c>
      <c r="G964" t="s">
        <v>12</v>
      </c>
      <c r="H964" t="s">
        <v>1192</v>
      </c>
      <c r="I964" s="2">
        <v>13.36</v>
      </c>
      <c r="J964">
        <v>2</v>
      </c>
      <c r="K964" s="2">
        <v>6.41</v>
      </c>
    </row>
    <row r="965" spans="1:11" x14ac:dyDescent="0.3">
      <c r="A965" s="1">
        <v>41880</v>
      </c>
      <c r="B965" s="3">
        <f t="shared" si="30"/>
        <v>2014</v>
      </c>
      <c r="C965" s="3">
        <f t="shared" si="31"/>
        <v>8</v>
      </c>
      <c r="D965" t="s">
        <v>1193</v>
      </c>
      <c r="E965" t="s">
        <v>123</v>
      </c>
      <c r="F965" t="s">
        <v>11</v>
      </c>
      <c r="G965" t="s">
        <v>63</v>
      </c>
      <c r="H965" t="s">
        <v>1194</v>
      </c>
      <c r="I965" s="2">
        <v>29.81</v>
      </c>
      <c r="J965">
        <v>2</v>
      </c>
      <c r="K965" s="2">
        <v>10.81</v>
      </c>
    </row>
    <row r="966" spans="1:11" x14ac:dyDescent="0.3">
      <c r="A966" s="1">
        <v>41880</v>
      </c>
      <c r="B966" s="3">
        <f t="shared" si="30"/>
        <v>2014</v>
      </c>
      <c r="C966" s="3">
        <f t="shared" si="31"/>
        <v>8</v>
      </c>
      <c r="D966" t="s">
        <v>1193</v>
      </c>
      <c r="E966" t="s">
        <v>123</v>
      </c>
      <c r="F966" t="s">
        <v>11</v>
      </c>
      <c r="G966" t="s">
        <v>20</v>
      </c>
      <c r="H966" t="s">
        <v>420</v>
      </c>
      <c r="I966" s="2">
        <v>505.18</v>
      </c>
      <c r="J966">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v>3</v>
      </c>
      <c r="K967" s="2">
        <v>-110.76</v>
      </c>
    </row>
    <row r="968" spans="1:11" x14ac:dyDescent="0.3">
      <c r="A968" s="1">
        <v>41881</v>
      </c>
      <c r="B968" s="3">
        <f t="shared" si="30"/>
        <v>2014</v>
      </c>
      <c r="C968" s="3">
        <f t="shared" si="31"/>
        <v>8</v>
      </c>
      <c r="D968" t="s">
        <v>1196</v>
      </c>
      <c r="E968" t="s">
        <v>613</v>
      </c>
      <c r="F968" t="s">
        <v>11</v>
      </c>
      <c r="G968" t="s">
        <v>20</v>
      </c>
      <c r="H968" t="s">
        <v>1197</v>
      </c>
      <c r="I968" s="2">
        <v>25.3</v>
      </c>
      <c r="J968">
        <v>5</v>
      </c>
      <c r="K968" s="2">
        <v>11.89</v>
      </c>
    </row>
    <row r="969" spans="1:11" x14ac:dyDescent="0.3">
      <c r="A969" s="1">
        <v>41881</v>
      </c>
      <c r="B969" s="3">
        <f t="shared" si="30"/>
        <v>2014</v>
      </c>
      <c r="C969" s="3">
        <f t="shared" si="31"/>
        <v>8</v>
      </c>
      <c r="D969" t="s">
        <v>1196</v>
      </c>
      <c r="E969" t="s">
        <v>613</v>
      </c>
      <c r="F969" t="s">
        <v>11</v>
      </c>
      <c r="G969" t="s">
        <v>18</v>
      </c>
      <c r="H969" t="s">
        <v>909</v>
      </c>
      <c r="I969" s="2">
        <v>95.94</v>
      </c>
      <c r="J969">
        <v>3</v>
      </c>
      <c r="K969" s="2">
        <v>9.59</v>
      </c>
    </row>
    <row r="970" spans="1:11" x14ac:dyDescent="0.3">
      <c r="A970" s="1">
        <v>41882</v>
      </c>
      <c r="B970" s="3">
        <f t="shared" si="30"/>
        <v>2014</v>
      </c>
      <c r="C970" s="3">
        <f t="shared" si="31"/>
        <v>8</v>
      </c>
      <c r="D970" t="s">
        <v>1198</v>
      </c>
      <c r="E970" t="s">
        <v>399</v>
      </c>
      <c r="F970" t="s">
        <v>39</v>
      </c>
      <c r="G970" t="s">
        <v>52</v>
      </c>
      <c r="H970" t="s">
        <v>1199</v>
      </c>
      <c r="I970" s="2">
        <v>92.52</v>
      </c>
      <c r="J970">
        <v>9</v>
      </c>
      <c r="K970" s="2">
        <v>18.5</v>
      </c>
    </row>
    <row r="971" spans="1:11" x14ac:dyDescent="0.3">
      <c r="A971" s="1">
        <v>41883</v>
      </c>
      <c r="B971" s="3">
        <f t="shared" si="30"/>
        <v>2014</v>
      </c>
      <c r="C971" s="3">
        <f t="shared" si="31"/>
        <v>9</v>
      </c>
      <c r="D971" t="s">
        <v>1200</v>
      </c>
      <c r="E971" t="s">
        <v>27</v>
      </c>
      <c r="F971" t="s">
        <v>11</v>
      </c>
      <c r="G971" t="s">
        <v>24</v>
      </c>
      <c r="H971" t="s">
        <v>1201</v>
      </c>
      <c r="I971" s="2">
        <v>53.94</v>
      </c>
      <c r="J971">
        <v>3</v>
      </c>
      <c r="K971" s="2">
        <v>15.64</v>
      </c>
    </row>
    <row r="972" spans="1:11" x14ac:dyDescent="0.3">
      <c r="A972" s="1">
        <v>41883</v>
      </c>
      <c r="B972" s="3">
        <f t="shared" si="30"/>
        <v>2014</v>
      </c>
      <c r="C972" s="3">
        <f t="shared" si="31"/>
        <v>9</v>
      </c>
      <c r="D972" t="s">
        <v>965</v>
      </c>
      <c r="E972" t="s">
        <v>10</v>
      </c>
      <c r="F972" t="s">
        <v>11</v>
      </c>
      <c r="G972" t="s">
        <v>20</v>
      </c>
      <c r="H972" t="s">
        <v>1202</v>
      </c>
      <c r="I972" s="2">
        <v>3.65</v>
      </c>
      <c r="J972">
        <v>3</v>
      </c>
      <c r="K972" s="2">
        <v>-6.02</v>
      </c>
    </row>
    <row r="973" spans="1:11" x14ac:dyDescent="0.3">
      <c r="A973" s="1">
        <v>41883</v>
      </c>
      <c r="B973" s="3">
        <f t="shared" si="30"/>
        <v>2014</v>
      </c>
      <c r="C973" s="3">
        <f t="shared" si="31"/>
        <v>9</v>
      </c>
      <c r="D973" t="s">
        <v>965</v>
      </c>
      <c r="E973" t="s">
        <v>10</v>
      </c>
      <c r="F973" t="s">
        <v>11</v>
      </c>
      <c r="G973" t="s">
        <v>12</v>
      </c>
      <c r="H973" t="s">
        <v>1203</v>
      </c>
      <c r="I973" s="2">
        <v>31.1</v>
      </c>
      <c r="J973">
        <v>6</v>
      </c>
      <c r="K973" s="2">
        <v>10.89</v>
      </c>
    </row>
    <row r="974" spans="1:11" x14ac:dyDescent="0.3">
      <c r="A974" s="1">
        <v>41883</v>
      </c>
      <c r="B974" s="3">
        <f t="shared" si="30"/>
        <v>2014</v>
      </c>
      <c r="C974" s="3">
        <f t="shared" si="31"/>
        <v>9</v>
      </c>
      <c r="D974" t="s">
        <v>1138</v>
      </c>
      <c r="E974" t="s">
        <v>149</v>
      </c>
      <c r="F974" t="s">
        <v>11</v>
      </c>
      <c r="G974" t="s">
        <v>20</v>
      </c>
      <c r="H974" t="s">
        <v>1204</v>
      </c>
      <c r="I974" s="2">
        <v>23.74</v>
      </c>
      <c r="J974">
        <v>2</v>
      </c>
      <c r="K974" s="2">
        <v>8.31</v>
      </c>
    </row>
    <row r="975" spans="1:11" x14ac:dyDescent="0.3">
      <c r="A975" s="1">
        <v>41883</v>
      </c>
      <c r="B975" s="3">
        <f t="shared" si="30"/>
        <v>2014</v>
      </c>
      <c r="C975" s="3">
        <f t="shared" si="31"/>
        <v>9</v>
      </c>
      <c r="D975" t="s">
        <v>1138</v>
      </c>
      <c r="E975" t="s">
        <v>149</v>
      </c>
      <c r="F975" t="s">
        <v>39</v>
      </c>
      <c r="G975" t="s">
        <v>52</v>
      </c>
      <c r="H975" t="s">
        <v>1032</v>
      </c>
      <c r="I975" s="2">
        <v>357</v>
      </c>
      <c r="J975">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v>1</v>
      </c>
      <c r="K977" s="2">
        <v>4.95</v>
      </c>
    </row>
    <row r="978" spans="1:11" x14ac:dyDescent="0.3">
      <c r="A978" s="1">
        <v>41884</v>
      </c>
      <c r="B978" s="3">
        <f t="shared" si="30"/>
        <v>2014</v>
      </c>
      <c r="C978" s="3">
        <f t="shared" si="31"/>
        <v>9</v>
      </c>
      <c r="D978" t="s">
        <v>256</v>
      </c>
      <c r="E978" t="s">
        <v>149</v>
      </c>
      <c r="F978" t="s">
        <v>11</v>
      </c>
      <c r="G978" t="s">
        <v>24</v>
      </c>
      <c r="H978" t="s">
        <v>1206</v>
      </c>
      <c r="I978" s="2">
        <v>21.24</v>
      </c>
      <c r="J978">
        <v>3</v>
      </c>
      <c r="K978" s="2">
        <v>8.07</v>
      </c>
    </row>
    <row r="979" spans="1:11" x14ac:dyDescent="0.3">
      <c r="A979" s="1">
        <v>41884</v>
      </c>
      <c r="B979" s="3">
        <f t="shared" si="30"/>
        <v>2014</v>
      </c>
      <c r="C979" s="3">
        <f t="shared" si="31"/>
        <v>9</v>
      </c>
      <c r="D979" t="s">
        <v>1207</v>
      </c>
      <c r="E979" t="s">
        <v>149</v>
      </c>
      <c r="F979" t="s">
        <v>11</v>
      </c>
      <c r="G979" t="s">
        <v>24</v>
      </c>
      <c r="H979" t="s">
        <v>1006</v>
      </c>
      <c r="I979" s="2">
        <v>57.75</v>
      </c>
      <c r="J979">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v>3</v>
      </c>
      <c r="K980" s="2">
        <v>7.02</v>
      </c>
    </row>
    <row r="981" spans="1:11" x14ac:dyDescent="0.3">
      <c r="A981" s="1">
        <v>41884</v>
      </c>
      <c r="B981" s="3">
        <f t="shared" si="30"/>
        <v>2014</v>
      </c>
      <c r="C981" s="3">
        <f t="shared" si="31"/>
        <v>9</v>
      </c>
      <c r="D981" t="s">
        <v>394</v>
      </c>
      <c r="E981" t="s">
        <v>15</v>
      </c>
      <c r="F981" t="s">
        <v>39</v>
      </c>
      <c r="G981" t="s">
        <v>52</v>
      </c>
      <c r="H981" t="s">
        <v>731</v>
      </c>
      <c r="I981" s="2">
        <v>239.98</v>
      </c>
      <c r="J981">
        <v>3</v>
      </c>
      <c r="K981" s="2">
        <v>53.99</v>
      </c>
    </row>
    <row r="982" spans="1:11" x14ac:dyDescent="0.3">
      <c r="A982" s="1">
        <v>41884</v>
      </c>
      <c r="B982" s="3">
        <f t="shared" si="30"/>
        <v>2014</v>
      </c>
      <c r="C982" s="3">
        <f t="shared" si="31"/>
        <v>9</v>
      </c>
      <c r="D982" t="s">
        <v>1095</v>
      </c>
      <c r="E982" t="s">
        <v>10</v>
      </c>
      <c r="F982" t="s">
        <v>39</v>
      </c>
      <c r="G982" t="s">
        <v>302</v>
      </c>
      <c r="H982" t="s">
        <v>1208</v>
      </c>
      <c r="I982" s="2">
        <v>559.71</v>
      </c>
      <c r="J982">
        <v>3</v>
      </c>
      <c r="K982" s="2">
        <v>-121.27</v>
      </c>
    </row>
    <row r="983" spans="1:11" x14ac:dyDescent="0.3">
      <c r="A983" s="1">
        <v>41884</v>
      </c>
      <c r="B983" s="3">
        <f t="shared" si="30"/>
        <v>2014</v>
      </c>
      <c r="C983" s="3">
        <f t="shared" si="31"/>
        <v>9</v>
      </c>
      <c r="D983" t="s">
        <v>193</v>
      </c>
      <c r="E983" t="s">
        <v>101</v>
      </c>
      <c r="F983" t="s">
        <v>11</v>
      </c>
      <c r="G983" t="s">
        <v>20</v>
      </c>
      <c r="H983" t="s">
        <v>1142</v>
      </c>
      <c r="I983" s="2">
        <v>1793.98</v>
      </c>
      <c r="J983">
        <v>2</v>
      </c>
      <c r="K983" s="2">
        <v>843.17</v>
      </c>
    </row>
    <row r="984" spans="1:11" x14ac:dyDescent="0.3">
      <c r="A984" s="1">
        <v>41884</v>
      </c>
      <c r="B984" s="3">
        <f t="shared" si="30"/>
        <v>2014</v>
      </c>
      <c r="C984" s="3">
        <f t="shared" si="31"/>
        <v>9</v>
      </c>
      <c r="D984" t="s">
        <v>778</v>
      </c>
      <c r="E984" t="s">
        <v>15</v>
      </c>
      <c r="F984" t="s">
        <v>39</v>
      </c>
      <c r="G984" t="s">
        <v>52</v>
      </c>
      <c r="H984" t="s">
        <v>1134</v>
      </c>
      <c r="I984" s="2">
        <v>475.94</v>
      </c>
      <c r="J984">
        <v>7</v>
      </c>
      <c r="K984" s="2">
        <v>95.19</v>
      </c>
    </row>
    <row r="985" spans="1:11" x14ac:dyDescent="0.3">
      <c r="A985" s="1">
        <v>41885</v>
      </c>
      <c r="B985" s="3">
        <f t="shared" si="30"/>
        <v>2014</v>
      </c>
      <c r="C985" s="3">
        <f t="shared" si="31"/>
        <v>9</v>
      </c>
      <c r="D985" t="s">
        <v>547</v>
      </c>
      <c r="E985" t="s">
        <v>149</v>
      </c>
      <c r="F985" t="s">
        <v>11</v>
      </c>
      <c r="G985" t="s">
        <v>16</v>
      </c>
      <c r="H985" t="s">
        <v>932</v>
      </c>
      <c r="I985" s="2">
        <v>14.4</v>
      </c>
      <c r="J985">
        <v>5</v>
      </c>
      <c r="K985" s="2">
        <v>7.06</v>
      </c>
    </row>
    <row r="986" spans="1:11" x14ac:dyDescent="0.3">
      <c r="A986" s="1">
        <v>41885</v>
      </c>
      <c r="B986" s="3">
        <f t="shared" si="30"/>
        <v>2014</v>
      </c>
      <c r="C986" s="3">
        <f t="shared" si="31"/>
        <v>9</v>
      </c>
      <c r="D986" t="s">
        <v>1209</v>
      </c>
      <c r="E986" t="s">
        <v>10</v>
      </c>
      <c r="F986" t="s">
        <v>11</v>
      </c>
      <c r="G986" t="s">
        <v>20</v>
      </c>
      <c r="H986" t="s">
        <v>1210</v>
      </c>
      <c r="I986" s="2">
        <v>7.68</v>
      </c>
      <c r="J986">
        <v>5</v>
      </c>
      <c r="K986" s="2">
        <v>-11.52</v>
      </c>
    </row>
    <row r="987" spans="1:11" x14ac:dyDescent="0.3">
      <c r="A987" s="1">
        <v>41887</v>
      </c>
      <c r="B987" s="3">
        <f t="shared" si="30"/>
        <v>2014</v>
      </c>
      <c r="C987" s="3">
        <f t="shared" si="31"/>
        <v>9</v>
      </c>
      <c r="D987" t="s">
        <v>1211</v>
      </c>
      <c r="E987" t="s">
        <v>78</v>
      </c>
      <c r="F987" t="s">
        <v>11</v>
      </c>
      <c r="G987" t="s">
        <v>18</v>
      </c>
      <c r="H987" t="s">
        <v>374</v>
      </c>
      <c r="I987" s="2">
        <v>264.32</v>
      </c>
      <c r="J987">
        <v>2</v>
      </c>
      <c r="K987" s="2">
        <v>19.82</v>
      </c>
    </row>
    <row r="988" spans="1:11" x14ac:dyDescent="0.3">
      <c r="A988" s="1">
        <v>41887</v>
      </c>
      <c r="B988" s="3">
        <f t="shared" si="30"/>
        <v>2014</v>
      </c>
      <c r="C988" s="3">
        <f t="shared" si="31"/>
        <v>9</v>
      </c>
      <c r="D988" t="s">
        <v>1212</v>
      </c>
      <c r="E988" t="s">
        <v>123</v>
      </c>
      <c r="F988" t="s">
        <v>34</v>
      </c>
      <c r="G988" t="s">
        <v>47</v>
      </c>
      <c r="H988" t="s">
        <v>1213</v>
      </c>
      <c r="I988" s="2">
        <v>31.98</v>
      </c>
      <c r="J988">
        <v>2</v>
      </c>
      <c r="K988" s="2">
        <v>2</v>
      </c>
    </row>
    <row r="989" spans="1:11" x14ac:dyDescent="0.3">
      <c r="A989" s="1">
        <v>41888</v>
      </c>
      <c r="B989" s="3">
        <f t="shared" si="30"/>
        <v>2014</v>
      </c>
      <c r="C989" s="3">
        <f t="shared" si="31"/>
        <v>9</v>
      </c>
      <c r="D989" t="s">
        <v>1214</v>
      </c>
      <c r="E989" t="s">
        <v>27</v>
      </c>
      <c r="F989" t="s">
        <v>34</v>
      </c>
      <c r="G989" t="s">
        <v>47</v>
      </c>
      <c r="H989" t="s">
        <v>797</v>
      </c>
      <c r="I989" s="2">
        <v>41.88</v>
      </c>
      <c r="J989">
        <v>6</v>
      </c>
      <c r="K989" s="2">
        <v>12.15</v>
      </c>
    </row>
    <row r="990" spans="1:11" x14ac:dyDescent="0.3">
      <c r="A990" s="1">
        <v>41888</v>
      </c>
      <c r="B990" s="3">
        <f t="shared" si="30"/>
        <v>2014</v>
      </c>
      <c r="C990" s="3">
        <f t="shared" si="31"/>
        <v>9</v>
      </c>
      <c r="D990" t="s">
        <v>1214</v>
      </c>
      <c r="E990" t="s">
        <v>27</v>
      </c>
      <c r="F990" t="s">
        <v>11</v>
      </c>
      <c r="G990" t="s">
        <v>16</v>
      </c>
      <c r="H990" t="s">
        <v>906</v>
      </c>
      <c r="I990" s="2">
        <v>58.48</v>
      </c>
      <c r="J990">
        <v>8</v>
      </c>
      <c r="K990" s="2">
        <v>27.49</v>
      </c>
    </row>
    <row r="991" spans="1:11" x14ac:dyDescent="0.3">
      <c r="A991" s="1">
        <v>41889</v>
      </c>
      <c r="B991" s="3">
        <f t="shared" si="30"/>
        <v>2014</v>
      </c>
      <c r="C991" s="3">
        <f t="shared" si="31"/>
        <v>9</v>
      </c>
      <c r="D991" t="s">
        <v>637</v>
      </c>
      <c r="E991" t="s">
        <v>23</v>
      </c>
      <c r="F991" t="s">
        <v>11</v>
      </c>
      <c r="G991" t="s">
        <v>18</v>
      </c>
      <c r="H991" t="s">
        <v>267</v>
      </c>
      <c r="I991" s="2">
        <v>64.78</v>
      </c>
      <c r="J991">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v>3</v>
      </c>
      <c r="K992" s="2">
        <v>4.32</v>
      </c>
    </row>
    <row r="993" spans="1:11" x14ac:dyDescent="0.3">
      <c r="A993" s="1">
        <v>41889</v>
      </c>
      <c r="B993" s="3">
        <f t="shared" si="30"/>
        <v>2014</v>
      </c>
      <c r="C993" s="3">
        <f t="shared" si="31"/>
        <v>9</v>
      </c>
      <c r="D993" t="s">
        <v>637</v>
      </c>
      <c r="E993" t="s">
        <v>23</v>
      </c>
      <c r="F993" t="s">
        <v>34</v>
      </c>
      <c r="G993" t="s">
        <v>47</v>
      </c>
      <c r="H993" t="s">
        <v>1216</v>
      </c>
      <c r="I993" s="2">
        <v>42.37</v>
      </c>
      <c r="J99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v>4</v>
      </c>
      <c r="K994" s="2">
        <v>-559.36</v>
      </c>
    </row>
    <row r="995" spans="1:11" x14ac:dyDescent="0.3">
      <c r="A995" s="1">
        <v>41889</v>
      </c>
      <c r="B995" s="3">
        <f t="shared" si="30"/>
        <v>2014</v>
      </c>
      <c r="C995" s="3">
        <f t="shared" si="31"/>
        <v>9</v>
      </c>
      <c r="D995" t="s">
        <v>122</v>
      </c>
      <c r="E995" t="s">
        <v>840</v>
      </c>
      <c r="F995" t="s">
        <v>34</v>
      </c>
      <c r="G995" t="s">
        <v>47</v>
      </c>
      <c r="H995" t="s">
        <v>339</v>
      </c>
      <c r="I995" s="2">
        <v>57.69</v>
      </c>
      <c r="J995">
        <v>3</v>
      </c>
      <c r="K995" s="2">
        <v>23.65</v>
      </c>
    </row>
    <row r="996" spans="1:11" x14ac:dyDescent="0.3">
      <c r="A996" s="1">
        <v>41889</v>
      </c>
      <c r="B996" s="3">
        <f t="shared" si="30"/>
        <v>2014</v>
      </c>
      <c r="C996" s="3">
        <f t="shared" si="31"/>
        <v>9</v>
      </c>
      <c r="D996" t="s">
        <v>122</v>
      </c>
      <c r="E996" t="s">
        <v>840</v>
      </c>
      <c r="F996" t="s">
        <v>11</v>
      </c>
      <c r="G996" t="s">
        <v>20</v>
      </c>
      <c r="H996" t="s">
        <v>1218</v>
      </c>
      <c r="I996" s="2">
        <v>42.81</v>
      </c>
      <c r="J996">
        <v>3</v>
      </c>
      <c r="K996" s="2">
        <v>20.12</v>
      </c>
    </row>
    <row r="997" spans="1:11" x14ac:dyDescent="0.3">
      <c r="A997" s="1">
        <v>41889</v>
      </c>
      <c r="B997" s="3">
        <f t="shared" si="30"/>
        <v>2014</v>
      </c>
      <c r="C997" s="3">
        <f t="shared" si="31"/>
        <v>9</v>
      </c>
      <c r="D997" t="s">
        <v>122</v>
      </c>
      <c r="E997" t="s">
        <v>840</v>
      </c>
      <c r="F997" t="s">
        <v>11</v>
      </c>
      <c r="G997" t="s">
        <v>12</v>
      </c>
      <c r="H997" t="s">
        <v>1219</v>
      </c>
      <c r="I997" s="2">
        <v>12.96</v>
      </c>
      <c r="J997">
        <v>2</v>
      </c>
      <c r="K997" s="2">
        <v>6.22</v>
      </c>
    </row>
    <row r="998" spans="1:11" x14ac:dyDescent="0.3">
      <c r="A998" s="1">
        <v>41889</v>
      </c>
      <c r="B998" s="3">
        <f t="shared" si="30"/>
        <v>2014</v>
      </c>
      <c r="C998" s="3">
        <f t="shared" si="31"/>
        <v>9</v>
      </c>
      <c r="D998" t="s">
        <v>122</v>
      </c>
      <c r="E998" t="s">
        <v>840</v>
      </c>
      <c r="F998" t="s">
        <v>34</v>
      </c>
      <c r="G998" t="s">
        <v>47</v>
      </c>
      <c r="H998" t="s">
        <v>1220</v>
      </c>
      <c r="I998" s="2">
        <v>821.88</v>
      </c>
      <c r="J998">
        <v>6</v>
      </c>
      <c r="K998" s="2">
        <v>213.69</v>
      </c>
    </row>
    <row r="999" spans="1:11" x14ac:dyDescent="0.3">
      <c r="A999" s="1">
        <v>41889</v>
      </c>
      <c r="B999" s="3">
        <f t="shared" si="30"/>
        <v>2014</v>
      </c>
      <c r="C999" s="3">
        <f t="shared" si="31"/>
        <v>9</v>
      </c>
      <c r="D999" t="s">
        <v>122</v>
      </c>
      <c r="E999" t="s">
        <v>840</v>
      </c>
      <c r="F999" t="s">
        <v>39</v>
      </c>
      <c r="G999" t="s">
        <v>40</v>
      </c>
      <c r="H999" t="s">
        <v>832</v>
      </c>
      <c r="I999" s="2">
        <v>104.85</v>
      </c>
      <c r="J999">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v>1</v>
      </c>
      <c r="K9985" s="2">
        <v>10.029999999999999</v>
      </c>
    </row>
    <row r="9986" spans="1:11" x14ac:dyDescent="0.3">
      <c r="A9986" s="1">
        <v>43098</v>
      </c>
      <c r="B9986" s="3">
        <f t="shared" ref="B9986:B10049" si="312">YEAR(A9986)</f>
        <v>2017</v>
      </c>
      <c r="C9986" s="3">
        <f t="shared" ref="C9986:C9994" si="313">MONTH(A9986)</f>
        <v>12</v>
      </c>
      <c r="D9986" t="s">
        <v>596</v>
      </c>
      <c r="E9986" t="s">
        <v>33</v>
      </c>
      <c r="F9986" t="s">
        <v>34</v>
      </c>
      <c r="G9986" t="s">
        <v>35</v>
      </c>
      <c r="H9986" t="s">
        <v>274</v>
      </c>
      <c r="I9986" s="2">
        <v>300.98</v>
      </c>
      <c r="J9986">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v>3</v>
      </c>
      <c r="K9994" s="2">
        <v>-0.6</v>
      </c>
    </row>
    <row r="9995" spans="1:11" x14ac:dyDescent="0.3">
      <c r="B9995"/>
      <c r="I9995"/>
      <c r="K9995"/>
    </row>
    <row r="9998" spans="1:11" x14ac:dyDescent="0.3">
      <c r="I9998"/>
    </row>
    <row r="9999" spans="1:11" x14ac:dyDescent="0.3">
      <c r="I9999"/>
    </row>
    <row r="10000" spans="1:11" x14ac:dyDescent="0.3">
      <c r="I10000"/>
    </row>
    <row r="10001" spans="9:9" x14ac:dyDescent="0.3">
      <c r="I10001"/>
    </row>
    <row r="10002" spans="9:9" x14ac:dyDescent="0.3">
      <c r="I10002"/>
    </row>
    <row r="10003" spans="9:9" x14ac:dyDescent="0.3">
      <c r="I10003"/>
    </row>
    <row r="10004" spans="9:9" x14ac:dyDescent="0.3">
      <c r="I10004"/>
    </row>
    <row r="10005" spans="9:9" x14ac:dyDescent="0.3">
      <c r="I10005"/>
    </row>
    <row r="10006" spans="9:9" x14ac:dyDescent="0.3">
      <c r="I10006"/>
    </row>
    <row r="10007" spans="9:9" x14ac:dyDescent="0.3">
      <c r="I10007"/>
    </row>
    <row r="10008" spans="9:9" x14ac:dyDescent="0.3">
      <c r="I10008"/>
    </row>
    <row r="10009" spans="9:9" x14ac:dyDescent="0.3">
      <c r="I10009"/>
    </row>
    <row r="10010" spans="9:9" x14ac:dyDescent="0.3">
      <c r="I10010"/>
    </row>
    <row r="10011" spans="9:9" x14ac:dyDescent="0.3">
      <c r="I10011"/>
    </row>
    <row r="10012" spans="9:9" x14ac:dyDescent="0.3">
      <c r="I10012"/>
    </row>
    <row r="10013" spans="9:9" x14ac:dyDescent="0.3">
      <c r="I10013"/>
    </row>
    <row r="10014" spans="9:9" x14ac:dyDescent="0.3">
      <c r="I10014"/>
    </row>
    <row r="10015" spans="9:9" x14ac:dyDescent="0.3">
      <c r="I100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1227-9149-4072-9989-C0FA6F2D0173}">
  <dimension ref="A1:H9995"/>
  <sheetViews>
    <sheetView workbookViewId="0">
      <selection activeCell="H23" sqref="H23"/>
    </sheetView>
  </sheetViews>
  <sheetFormatPr defaultRowHeight="14.4" x14ac:dyDescent="0.3"/>
  <cols>
    <col min="1" max="1" width="11.21875" style="3" customWidth="1"/>
    <col min="2" max="2" width="20.44140625" bestFit="1" customWidth="1"/>
    <col min="4" max="4" width="12.44140625" bestFit="1" customWidth="1"/>
    <col min="5" max="5" width="21.88671875" bestFit="1" customWidth="1"/>
    <col min="7" max="7" width="10.21875" bestFit="1" customWidth="1"/>
    <col min="8" max="8" width="21.88671875" bestFit="1"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5">
        <v>2014</v>
      </c>
      <c r="E3" s="8">
        <v>595</v>
      </c>
    </row>
    <row r="4" spans="1:5" x14ac:dyDescent="0.3">
      <c r="A4" s="3">
        <v>2014</v>
      </c>
      <c r="B4" t="s">
        <v>22</v>
      </c>
      <c r="D4" s="5">
        <v>2015</v>
      </c>
      <c r="E4" s="8">
        <v>573</v>
      </c>
    </row>
    <row r="5" spans="1:5" x14ac:dyDescent="0.3">
      <c r="A5" s="3">
        <v>2014</v>
      </c>
      <c r="B5" t="s">
        <v>26</v>
      </c>
      <c r="D5" s="5">
        <v>2016</v>
      </c>
      <c r="E5" s="8">
        <v>638</v>
      </c>
    </row>
    <row r="6" spans="1:5" x14ac:dyDescent="0.3">
      <c r="A6" s="3">
        <v>2014</v>
      </c>
      <c r="B6" t="s">
        <v>29</v>
      </c>
      <c r="D6" s="5">
        <v>2017</v>
      </c>
      <c r="E6" s="8">
        <v>693</v>
      </c>
    </row>
    <row r="7" spans="1:5" x14ac:dyDescent="0.3">
      <c r="A7" s="3">
        <v>2014</v>
      </c>
      <c r="B7" t="s">
        <v>32</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8" x14ac:dyDescent="0.3">
      <c r="A2465" s="3">
        <v>2017</v>
      </c>
      <c r="B2465" t="s">
        <v>1475</v>
      </c>
    </row>
    <row r="2466" spans="1:8" x14ac:dyDescent="0.3">
      <c r="A2466" s="3">
        <v>2017</v>
      </c>
      <c r="B2466" t="s">
        <v>1186</v>
      </c>
    </row>
    <row r="2467" spans="1:8" x14ac:dyDescent="0.3">
      <c r="A2467" s="3">
        <v>2017</v>
      </c>
      <c r="B2467" t="s">
        <v>1544</v>
      </c>
    </row>
    <row r="2468" spans="1:8" x14ac:dyDescent="0.3">
      <c r="A2468" s="3">
        <v>2017</v>
      </c>
      <c r="B2468" t="s">
        <v>1102</v>
      </c>
    </row>
    <row r="2469" spans="1:8" x14ac:dyDescent="0.3">
      <c r="A2469" s="3">
        <v>2017</v>
      </c>
      <c r="B2469" t="s">
        <v>405</v>
      </c>
    </row>
    <row r="2470" spans="1:8" x14ac:dyDescent="0.3">
      <c r="A2470" s="3">
        <v>2017</v>
      </c>
      <c r="B2470" t="s">
        <v>892</v>
      </c>
    </row>
    <row r="2471" spans="1:8" x14ac:dyDescent="0.3">
      <c r="A2471" s="3">
        <v>2017</v>
      </c>
      <c r="B2471" t="s">
        <v>1079</v>
      </c>
    </row>
    <row r="2472" spans="1:8" x14ac:dyDescent="0.3">
      <c r="A2472" s="3">
        <v>2017</v>
      </c>
      <c r="B2472" t="s">
        <v>1200</v>
      </c>
    </row>
    <row r="2473" spans="1:8" x14ac:dyDescent="0.3">
      <c r="A2473" s="3">
        <v>2017</v>
      </c>
      <c r="B2473" t="s">
        <v>667</v>
      </c>
      <c r="G2473" s="6"/>
      <c r="H2473" s="6"/>
    </row>
    <row r="2474" spans="1:8" x14ac:dyDescent="0.3">
      <c r="A2474" s="3">
        <v>2017</v>
      </c>
      <c r="B2474" t="s">
        <v>2346</v>
      </c>
      <c r="G2474" s="5"/>
      <c r="H2474" s="8"/>
    </row>
    <row r="2475" spans="1:8" x14ac:dyDescent="0.3">
      <c r="A2475" s="3">
        <v>2017</v>
      </c>
      <c r="B2475" t="s">
        <v>1557</v>
      </c>
      <c r="G2475" s="5"/>
      <c r="H2475" s="8"/>
    </row>
    <row r="2476" spans="1:8" x14ac:dyDescent="0.3">
      <c r="A2476" s="3">
        <v>2017</v>
      </c>
      <c r="B2476" t="s">
        <v>1145</v>
      </c>
      <c r="G2476" s="5"/>
      <c r="H2476" s="8"/>
    </row>
    <row r="2477" spans="1:8" x14ac:dyDescent="0.3">
      <c r="A2477" s="3">
        <v>2017</v>
      </c>
      <c r="B2477" t="s">
        <v>967</v>
      </c>
      <c r="G2477" s="5"/>
      <c r="H2477" s="8"/>
    </row>
    <row r="2478" spans="1:8" x14ac:dyDescent="0.3">
      <c r="A2478" s="3">
        <v>2017</v>
      </c>
      <c r="B2478" t="s">
        <v>722</v>
      </c>
    </row>
    <row r="2479" spans="1:8" x14ac:dyDescent="0.3">
      <c r="A2479" s="3">
        <v>2017</v>
      </c>
      <c r="B2479" t="s">
        <v>2578</v>
      </c>
    </row>
    <row r="2480" spans="1:8"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060F-AF95-4712-B1F8-9256E198CCBA}">
  <dimension ref="A1"/>
  <sheetViews>
    <sheetView showGridLines="0" showRowColHeaders="0" workbookViewId="0">
      <selection activeCell="X1" sqref="X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2026-06-14T11:42:03Z</dcterms:created>
  <dcterms:modified xsi:type="dcterms:W3CDTF">2026-06-15T16:29:30Z</dcterms:modified>
</cp:coreProperties>
</file>