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filterPrivacy="1"/>
  <xr:revisionPtr revIDLastSave="0" documentId="8_{F6ED5771-CF4C-4C71-930C-DA6017B49E65}" xr6:coauthVersionLast="47" xr6:coauthVersionMax="47" xr10:uidLastSave="{00000000-0000-0000-0000-000000000000}"/>
  <bookViews>
    <workbookView xWindow="0" yWindow="0" windowWidth="19200" windowHeight="7800" xr2:uid="{00000000-000D-0000-FFFF-FFFF00000000}"/>
  </bookViews>
  <sheets>
    <sheet name="訂單交易" sheetId="4" r:id="rId1"/>
    <sheet name="各縣市產品原價與新價格" sheetId="6" r:id="rId2"/>
  </sheets>
  <definedNames>
    <definedName name="_xlcn.WorksheetConnection_活頁簿A3.xlsx表格1" hidden="1">訂單交易表格[]</definedName>
  </definedNames>
  <calcPr calcId="18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表格1" name="表格1" connection="WorksheetConnection_活頁簿A3.xlsx!表格1"/>
        </x15:modelTables>
        <x15:extLst>
          <ext xmlns:x16="http://schemas.microsoft.com/office/spreadsheetml/2014/11/main" uri="{9835A34E-60A6-4A7C-AAB8-D5F71C897F49}">
            <x16:modelTimeGroupings>
              <x16:modelTimeGrouping tableName="表格1" columnName="日期" columnId="日期">
                <x16:calculatedTimeColumn columnName="日期 (月份索引)" columnId="日期 (月份索引)" contentType="monthsindex" isSelected="0"/>
                <x16:calculatedTimeColumn columnName="日期 (月)" columnId="日期 (月)" contentType="months" isSelected="0"/>
                <x16:calculatedTimeColumn columnName="日期 (日索引)" columnId="日期 (日索引)" contentType="daysindex" isSelected="1"/>
                <x16:calculatedTimeColumn columnName="日期 (日)" columnId="日期 (日)" contentType="days" isSelected="1"/>
              </x16:modelTimeGrouping>
            </x16:modelTimeGroupings>
          </ext>
        </x15:extLst>
      </x15:dataModel>
    </ext>
  </extLst>
</workbook>
</file>

<file path=xl/calcChain.xml><?xml version="1.0" encoding="utf-8"?>
<calcChain xmlns="http://schemas.openxmlformats.org/spreadsheetml/2006/main">
  <c r="I2" i="4" l="1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ThisWorkbookDataModel" description="資料模型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0000000-0015-0000-FFFF-FFFF01000000}" name="WorksheetConnection_活頁簿A3.xlsx!表格1" type="102" refreshedVersion="6" minRefreshableVersion="5">
    <extLst>
      <ext xmlns:x15="http://schemas.microsoft.com/office/spreadsheetml/2010/11/main" uri="{DE250136-89BD-433C-8126-D09CA5730AF9}">
        <x15:connection id="表格1" autoDelete="1">
          <x15:rangePr sourceName="_xlcn.WorksheetConnection_活頁簿A3.xlsx表格1"/>
        </x15:connection>
      </ext>
    </extLst>
  </connection>
</connections>
</file>

<file path=xl/sharedStrings.xml><?xml version="1.0" encoding="utf-8"?>
<sst xmlns="http://schemas.openxmlformats.org/spreadsheetml/2006/main" count="412" uniqueCount="146">
  <si>
    <t>總計</t>
  </si>
  <si>
    <t>交易編號</t>
    <phoneticPr fontId="2" type="noConversion"/>
  </si>
  <si>
    <t>日期</t>
    <phoneticPr fontId="2" type="noConversion"/>
  </si>
  <si>
    <t>客戶編號</t>
    <phoneticPr fontId="2" type="noConversion"/>
  </si>
  <si>
    <t>訂購量</t>
    <phoneticPr fontId="2" type="noConversion"/>
  </si>
  <si>
    <t>承辦人</t>
    <phoneticPr fontId="2" type="noConversion"/>
  </si>
  <si>
    <t>R00102344</t>
  </si>
  <si>
    <t>TS032</t>
  </si>
  <si>
    <t>陳思嘉</t>
  </si>
  <si>
    <t>R00102345</t>
  </si>
  <si>
    <t>TS039</t>
  </si>
  <si>
    <t>R00102350</t>
  </si>
  <si>
    <t>TS024</t>
  </si>
  <si>
    <t>劉美莉</t>
  </si>
  <si>
    <t>R00102353</t>
  </si>
  <si>
    <t>TS031</t>
  </si>
  <si>
    <t>R00102356</t>
  </si>
  <si>
    <t>R00102357</t>
  </si>
  <si>
    <t>趙小威</t>
  </si>
  <si>
    <t>R00102359</t>
  </si>
  <si>
    <t>TS023</t>
  </si>
  <si>
    <t>周述德</t>
  </si>
  <si>
    <t>R00102361</t>
  </si>
  <si>
    <t>馮賜民</t>
  </si>
  <si>
    <t>R00102363</t>
  </si>
  <si>
    <t>TS033</t>
  </si>
  <si>
    <t>R00102365</t>
  </si>
  <si>
    <t>TS026</t>
  </si>
  <si>
    <t>R00102383</t>
  </si>
  <si>
    <t>TS034</t>
  </si>
  <si>
    <t>R00102388</t>
  </si>
  <si>
    <t>TS025</t>
  </si>
  <si>
    <t>R00102406</t>
  </si>
  <si>
    <t>R00102412</t>
  </si>
  <si>
    <t>TS037</t>
  </si>
  <si>
    <t>R00102413</t>
  </si>
  <si>
    <t>林柏崇</t>
  </si>
  <si>
    <t>R00102418</t>
  </si>
  <si>
    <t>朱南國</t>
  </si>
  <si>
    <t>R00102428</t>
  </si>
  <si>
    <t>R00102431</t>
  </si>
  <si>
    <t>R00102434</t>
  </si>
  <si>
    <t>TS021</t>
  </si>
  <si>
    <t>R00102435</t>
  </si>
  <si>
    <t>黃本豪</t>
  </si>
  <si>
    <t>R00102437</t>
  </si>
  <si>
    <t>R00102440</t>
  </si>
  <si>
    <t>R00102442</t>
  </si>
  <si>
    <t>TS040</t>
  </si>
  <si>
    <t>R00102447</t>
  </si>
  <si>
    <t>R00102462</t>
  </si>
  <si>
    <t>R00102463</t>
  </si>
  <si>
    <t>李立誠</t>
  </si>
  <si>
    <t>R00102466</t>
  </si>
  <si>
    <t>R00102469</t>
  </si>
  <si>
    <t>R00102488</t>
  </si>
  <si>
    <t>R00102489</t>
  </si>
  <si>
    <t>TS027</t>
  </si>
  <si>
    <t>R00102493</t>
  </si>
  <si>
    <t>R00102494</t>
  </si>
  <si>
    <t>R00102501</t>
  </si>
  <si>
    <t>R00102511</t>
  </si>
  <si>
    <t>TS035</t>
  </si>
  <si>
    <t>R00102512</t>
  </si>
  <si>
    <t>R00102520</t>
  </si>
  <si>
    <t>R00102524</t>
  </si>
  <si>
    <t>TS028</t>
  </si>
  <si>
    <t>R00102525</t>
  </si>
  <si>
    <t>R00102529</t>
  </si>
  <si>
    <t>TS030</t>
  </si>
  <si>
    <t>R00102534</t>
  </si>
  <si>
    <t>R00102536</t>
  </si>
  <si>
    <t>R00102538</t>
  </si>
  <si>
    <t>TS029</t>
  </si>
  <si>
    <t>R00102542</t>
  </si>
  <si>
    <t>R00102543</t>
  </si>
  <si>
    <t>R00102547</t>
  </si>
  <si>
    <t>R00102548</t>
  </si>
  <si>
    <t>R00102551</t>
  </si>
  <si>
    <t>R00102559</t>
  </si>
  <si>
    <t>R00102572</t>
  </si>
  <si>
    <t>R00102577</t>
  </si>
  <si>
    <t>R00102578</t>
  </si>
  <si>
    <t>R00102579</t>
  </si>
  <si>
    <t>R00102580</t>
  </si>
  <si>
    <t>R00102582</t>
  </si>
  <si>
    <t>R00102583</t>
  </si>
  <si>
    <t>R00102586</t>
  </si>
  <si>
    <t>R00102595</t>
  </si>
  <si>
    <t>R00102604</t>
  </si>
  <si>
    <t>R00102611</t>
  </si>
  <si>
    <t>R00102617</t>
  </si>
  <si>
    <t>R00102626</t>
  </si>
  <si>
    <t>R00102627</t>
  </si>
  <si>
    <t>R00102629</t>
  </si>
  <si>
    <t>R00102632</t>
  </si>
  <si>
    <t>R00102640</t>
  </si>
  <si>
    <t>R00102651</t>
  </si>
  <si>
    <t>R00102654</t>
  </si>
  <si>
    <t>R00102660</t>
  </si>
  <si>
    <t>R00102666</t>
  </si>
  <si>
    <t>R00102667</t>
  </si>
  <si>
    <t>R00102671</t>
  </si>
  <si>
    <t>R00102677</t>
  </si>
  <si>
    <t>原價</t>
    <phoneticPr fontId="2" type="noConversion"/>
  </si>
  <si>
    <t>調漲比例</t>
    <phoneticPr fontId="1" type="noConversion"/>
  </si>
  <si>
    <t>新價格</t>
    <phoneticPr fontId="1" type="noConversion"/>
  </si>
  <si>
    <t>品名</t>
    <phoneticPr fontId="1" type="noConversion"/>
  </si>
  <si>
    <t>沙拉油</t>
  </si>
  <si>
    <t>沙拉油</t>
    <phoneticPr fontId="1" type="noConversion"/>
  </si>
  <si>
    <t>沙拉油</t>
    <phoneticPr fontId="1" type="noConversion"/>
  </si>
  <si>
    <t>沙拉油</t>
    <phoneticPr fontId="1" type="noConversion"/>
  </si>
  <si>
    <t>橄欖油</t>
  </si>
  <si>
    <t>橄欖油</t>
    <phoneticPr fontId="1" type="noConversion"/>
  </si>
  <si>
    <t>橄欖油</t>
    <phoneticPr fontId="1" type="noConversion"/>
  </si>
  <si>
    <t>玉米油</t>
  </si>
  <si>
    <t>玉米油</t>
    <phoneticPr fontId="1" type="noConversion"/>
  </si>
  <si>
    <t>玉米油</t>
    <phoneticPr fontId="1" type="noConversion"/>
  </si>
  <si>
    <t>玉米油</t>
    <phoneticPr fontId="1" type="noConversion"/>
  </si>
  <si>
    <t>苦茶油</t>
  </si>
  <si>
    <t>苦茶油</t>
    <phoneticPr fontId="1" type="noConversion"/>
  </si>
  <si>
    <t>苦茶油</t>
    <phoneticPr fontId="1" type="noConversion"/>
  </si>
  <si>
    <t>沙拉油</t>
    <phoneticPr fontId="1" type="noConversion"/>
  </si>
  <si>
    <t>葵花油</t>
  </si>
  <si>
    <t>葵花油</t>
    <phoneticPr fontId="1" type="noConversion"/>
  </si>
  <si>
    <t>棕櫚油</t>
  </si>
  <si>
    <t>棕櫚油</t>
    <phoneticPr fontId="1" type="noConversion"/>
  </si>
  <si>
    <t>送貨縣市</t>
    <phoneticPr fontId="2" type="noConversion"/>
  </si>
  <si>
    <t>台北市</t>
  </si>
  <si>
    <t>新北市</t>
  </si>
  <si>
    <t>新竹市</t>
  </si>
  <si>
    <t>桃園市</t>
  </si>
  <si>
    <t>基隆市</t>
  </si>
  <si>
    <t>台中市</t>
  </si>
  <si>
    <t>宜蘭縣</t>
  </si>
  <si>
    <t>列標籤</t>
  </si>
  <si>
    <t>棕櫚油</t>
    <phoneticPr fontId="1" type="noConversion"/>
  </si>
  <si>
    <t>玉米油</t>
    <phoneticPr fontId="1" type="noConversion"/>
  </si>
  <si>
    <t>葵花油</t>
    <phoneticPr fontId="1" type="noConversion"/>
  </si>
  <si>
    <t>棕櫚油</t>
    <phoneticPr fontId="1" type="noConversion"/>
  </si>
  <si>
    <t>棕櫚油</t>
    <phoneticPr fontId="1" type="noConversion"/>
  </si>
  <si>
    <t>橄欖油</t>
    <phoneticPr fontId="1" type="noConversion"/>
  </si>
  <si>
    <t>橄欖油</t>
    <phoneticPr fontId="1" type="noConversion"/>
  </si>
  <si>
    <t>以下資料的總和: 原價</t>
  </si>
  <si>
    <t>以下資料的總和: 新價格</t>
  </si>
  <si>
    <t>苦茶油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</si>
</sst>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$&quot;#,##0"/>
    <numFmt numFmtId="177" formatCode="[$-411]ggge&quot;年&quot;m&quot;月&quot;d&quot;日&quot;;@"/>
  </numFmts>
  <fonts count="7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9"/>
      <name val="新細明體"/>
      <family val="2"/>
      <charset val="136"/>
      <scheme val="minor"/>
    </font>
    <font>
      <b/>
      <sz val="11"/>
      <color indexed="16"/>
      <name val="微軟正黑體"/>
      <family val="2"/>
      <charset val="136"/>
    </font>
    <font>
      <sz val="11"/>
      <name val="微軟正黑體"/>
      <family val="2"/>
      <charset val="136"/>
    </font>
    <font>
      <sz val="11"/>
      <name val="Tahoma"/>
      <family val="2"/>
    </font>
    <font>
      <sz val="11"/>
      <color theme="1"/>
      <name val="微軟正黑體"/>
      <family val="2"/>
      <charset val="136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theme="8" tint="0.79998168889431442"/>
      </patternFill>
    </fill>
  </fills>
  <borders count="7">
    <border>
      <left/>
      <right/>
      <top/>
      <bottom/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/>
      <bottom style="thin">
        <color indexed="22"/>
      </bottom>
      <diagonal/>
    </border>
    <border>
      <left/>
      <right/>
      <top/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/>
      <diagonal/>
    </border>
    <border>
      <left/>
      <right/>
      <top style="thin">
        <color indexed="22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176" fontId="4" fillId="3" borderId="1" xfId="0" applyNumberFormat="1" applyFont="1" applyFill="1" applyBorder="1" applyAlignment="1">
      <alignment horizontal="left"/>
    </xf>
    <xf numFmtId="176" fontId="4" fillId="3" borderId="1" xfId="0" applyNumberFormat="1" applyFont="1" applyFill="1" applyBorder="1" applyAlignment="1">
      <alignment horizontal="center"/>
    </xf>
    <xf numFmtId="0" fontId="5" fillId="3" borderId="1" xfId="0" applyNumberFormat="1" applyFont="1" applyFill="1" applyBorder="1" applyAlignment="1">
      <alignment horizontal="center"/>
    </xf>
    <xf numFmtId="176" fontId="4" fillId="0" borderId="1" xfId="0" applyNumberFormat="1" applyFont="1" applyBorder="1" applyAlignment="1">
      <alignment horizontal="left"/>
    </xf>
    <xf numFmtId="176" fontId="4" fillId="0" borderId="1" xfId="0" applyNumberFormat="1" applyFont="1" applyBorder="1" applyAlignment="1">
      <alignment horizontal="center"/>
    </xf>
    <xf numFmtId="0" fontId="5" fillId="0" borderId="1" xfId="0" applyNumberFormat="1" applyFont="1" applyBorder="1" applyAlignment="1">
      <alignment horizontal="center"/>
    </xf>
    <xf numFmtId="9" fontId="4" fillId="3" borderId="1" xfId="0" applyNumberFormat="1" applyFont="1" applyFill="1" applyBorder="1" applyAlignment="1">
      <alignment horizontal="center"/>
    </xf>
    <xf numFmtId="9" fontId="4" fillId="0" borderId="1" xfId="0" applyNumberFormat="1" applyFont="1" applyBorder="1" applyAlignment="1">
      <alignment horizontal="center"/>
    </xf>
    <xf numFmtId="176" fontId="4" fillId="3" borderId="2" xfId="0" applyNumberFormat="1" applyFont="1" applyFill="1" applyBorder="1" applyAlignment="1">
      <alignment horizontal="center"/>
    </xf>
    <xf numFmtId="176" fontId="4" fillId="0" borderId="2" xfId="0" applyNumberFormat="1" applyFont="1" applyBorder="1" applyAlignment="1">
      <alignment horizontal="center"/>
    </xf>
    <xf numFmtId="0" fontId="3" fillId="2" borderId="3" xfId="0" applyFont="1" applyFill="1" applyBorder="1" applyAlignment="1">
      <alignment horizontal="left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176" fontId="4" fillId="0" borderId="5" xfId="0" applyNumberFormat="1" applyFont="1" applyBorder="1" applyAlignment="1">
      <alignment horizontal="left"/>
    </xf>
    <xf numFmtId="176" fontId="4" fillId="0" borderId="5" xfId="0" applyNumberFormat="1" applyFont="1" applyBorder="1" applyAlignment="1">
      <alignment horizontal="center"/>
    </xf>
    <xf numFmtId="0" fontId="5" fillId="0" borderId="5" xfId="0" applyNumberFormat="1" applyFont="1" applyBorder="1" applyAlignment="1">
      <alignment horizontal="center"/>
    </xf>
    <xf numFmtId="9" fontId="4" fillId="0" borderId="5" xfId="0" applyNumberFormat="1" applyFont="1" applyBorder="1" applyAlignment="1">
      <alignment horizontal="center"/>
    </xf>
    <xf numFmtId="176" fontId="4" fillId="0" borderId="6" xfId="0" applyNumberFormat="1" applyFont="1" applyBorder="1" applyAlignment="1">
      <alignment horizontal="center"/>
    </xf>
    <xf numFmtId="0" fontId="6" fillId="0" borderId="0" xfId="0" pivotButton="1" applyFont="1"/>
    <xf numFmtId="0" fontId="6" fillId="0" borderId="0" xfId="0" applyFont="1"/>
    <xf numFmtId="0" fontId="6" fillId="0" borderId="0" xfId="0" applyFont="1" applyAlignment="1">
      <alignment horizontal="left"/>
    </xf>
    <xf numFmtId="0" fontId="6" fillId="0" borderId="0" xfId="0" applyNumberFormat="1" applyFont="1"/>
    <xf numFmtId="0" fontId="6" fillId="0" borderId="0" xfId="0" applyFont="1" applyAlignment="1">
      <alignment horizontal="left" indent="1"/>
    </xf>
    <xf numFmtId="177" fontId="4" fillId="3" borderId="1" xfId="0" applyNumberFormat="1" applyFont="1" applyFill="1" applyBorder="1" applyAlignment="1">
      <alignment horizontal="center"/>
    </xf>
    <xf numFmtId="177" fontId="4" fillId="0" borderId="1" xfId="0" applyNumberFormat="1" applyFont="1" applyBorder="1" applyAlignment="1">
      <alignment horizontal="center"/>
    </xf>
    <xf numFmtId="177" fontId="4" fillId="0" borderId="5" xfId="0" applyNumberFormat="1" applyFont="1" applyBorder="1" applyAlignment="1">
      <alignment horizontal="center"/>
    </xf>
  </cellXfs>
  <cellStyles count="1">
    <cellStyle name="一般" xfId="0" builtinId="0"/>
  </cellStyles>
  <dxfs count="28">
    <dxf>
      <font>
        <name val="微軟正黑體"/>
        <family val="2"/>
        <charset val="136"/>
        <scheme val="none"/>
      </font>
    </dxf>
    <dxf>
      <font>
        <name val="微軟正黑體"/>
        <family val="2"/>
        <charset val="136"/>
        <scheme val="none"/>
      </font>
    </dxf>
    <dxf>
      <font>
        <name val="微軟正黑體"/>
        <family val="2"/>
        <charset val="136"/>
        <scheme val="none"/>
      </font>
    </dxf>
    <dxf>
      <font>
        <name val="微軟正黑體"/>
        <family val="2"/>
        <charset val="136"/>
        <scheme val="none"/>
      </font>
    </dxf>
    <dxf>
      <font>
        <name val="微軟正黑體"/>
        <family val="2"/>
        <charset val="136"/>
        <scheme val="none"/>
      </font>
    </dxf>
    <dxf>
      <font>
        <name val="微軟正黑體"/>
        <family val="2"/>
        <charset val="136"/>
        <scheme val="none"/>
      </font>
    </dxf>
    <dxf>
      <font>
        <name val="微軟正黑體"/>
        <family val="2"/>
        <charset val="136"/>
        <scheme val="none"/>
      </font>
    </dxf>
    <dxf>
      <font>
        <name val="微軟正黑體"/>
        <family val="2"/>
        <charset val="136"/>
        <scheme val="none"/>
      </font>
    </dxf>
    <dxf>
      <font>
        <name val="微軟正黑體"/>
        <family val="2"/>
        <charset val="136"/>
        <scheme val="none"/>
      </font>
    </dxf>
    <dxf>
      <font>
        <name val="微軟正黑體"/>
        <family val="2"/>
        <charset val="136"/>
        <scheme val="none"/>
      </font>
    </dxf>
    <dxf>
      <font>
        <name val="微軟正黑體"/>
        <family val="2"/>
        <charset val="136"/>
        <scheme val="none"/>
      </font>
    </dxf>
    <dxf>
      <font>
        <name val="微軟正黑體"/>
        <family val="2"/>
        <charset val="136"/>
        <scheme val="none"/>
      </font>
    </dxf>
    <dxf>
      <font>
        <name val="微軟正黑體"/>
        <family val="2"/>
        <charset val="136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軟正黑體"/>
        <family val="2"/>
        <charset val="136"/>
        <scheme val="none"/>
      </font>
      <numFmt numFmtId="176" formatCode="&quot;$&quot;#,##0"/>
      <alignment horizontal="center" vertical="bottom" textRotation="0" wrapText="0" indent="0" justifyLastLine="0" shrinkToFit="0" readingOrder="0"/>
      <border diagonalUp="0" diagonalDown="0">
        <left/>
        <right/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軟正黑體"/>
        <family val="2"/>
        <charset val="136"/>
        <scheme val="none"/>
      </font>
      <numFmt numFmtId="176" formatCode="&quot;$&quot;#,##0"/>
      <alignment horizontal="center" vertical="bottom" textRotation="0" wrapText="0" indent="0" justifyLastLine="0" shrinkToFit="0" readingOrder="0"/>
      <border diagonalUp="0" diagonalDown="0">
        <left/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軟正黑體"/>
        <family val="2"/>
        <charset val="136"/>
        <scheme val="none"/>
      </font>
      <numFmt numFmtId="13" formatCode="0%"/>
      <alignment horizontal="center" vertical="bottom" textRotation="0" wrapText="0" indent="0" justifyLastLine="0" shrinkToFit="0" readingOrder="0"/>
      <border diagonalUp="0" diagonalDown="0">
        <left/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軟正黑體"/>
        <family val="2"/>
        <charset val="136"/>
        <scheme val="none"/>
      </font>
      <numFmt numFmtId="176" formatCode="&quot;$&quot;#,##0"/>
      <alignment horizontal="center" vertical="bottom" textRotation="0" wrapText="0" indent="0" justifyLastLine="0" shrinkToFit="0" readingOrder="0"/>
      <border diagonalUp="0" diagonalDown="0">
        <left/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family val="2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>
        <left/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軟正黑體"/>
        <family val="2"/>
        <charset val="136"/>
        <scheme val="none"/>
      </font>
      <numFmt numFmtId="176" formatCode="&quot;$&quot;#,##0"/>
      <alignment horizontal="center" vertical="bottom" textRotation="0" wrapText="0" indent="0" justifyLastLine="0" shrinkToFit="0" readingOrder="0"/>
      <border diagonalUp="0" diagonalDown="0">
        <left/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軟正黑體"/>
        <family val="2"/>
        <charset val="136"/>
        <scheme val="none"/>
      </font>
      <numFmt numFmtId="176" formatCode="&quot;$&quot;#,##0"/>
      <alignment horizontal="left" vertical="bottom" textRotation="0" wrapText="0" indent="0" justifyLastLine="0" shrinkToFit="0" readingOrder="0"/>
      <border diagonalUp="0" diagonalDown="0">
        <left/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軟正黑體"/>
        <family val="2"/>
        <charset val="136"/>
        <scheme val="none"/>
      </font>
      <numFmt numFmtId="176" formatCode="&quot;$&quot;#,##0"/>
      <alignment horizontal="center" vertical="bottom" textRotation="0" wrapText="0" indent="0" justifyLastLine="0" shrinkToFit="0" readingOrder="0"/>
      <border diagonalUp="0" diagonalDown="0">
        <left/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軟正黑體"/>
        <family val="2"/>
        <charset val="136"/>
        <scheme val="none"/>
      </font>
      <numFmt numFmtId="177" formatCode="[$-411]ggge&quot;年&quot;m&quot;月&quot;d&quot;日&quot;;@"/>
      <alignment horizontal="center" vertical="bottom" textRotation="0" wrapText="0" indent="0" justifyLastLine="0" shrinkToFit="0" readingOrder="0"/>
      <border diagonalUp="0" diagonalDown="0">
        <left/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軟正黑體"/>
        <family val="2"/>
        <charset val="136"/>
        <scheme val="none"/>
      </font>
      <numFmt numFmtId="176" formatCode="&quot;$&quot;#,##0"/>
      <alignment horizontal="left" vertical="bottom" textRotation="0" wrapText="0" indent="0" justifyLastLine="0" shrinkToFit="0" readingOrder="0"/>
      <border diagonalUp="0" diagonalDown="0">
        <left/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border outline="0">
        <top style="thin">
          <color indexed="22"/>
        </top>
      </border>
    </dxf>
    <dxf>
      <border outline="0"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軟正黑體"/>
        <family val="2"/>
        <charset val="136"/>
        <scheme val="none"/>
      </font>
      <alignment horizontal="center" vertical="bottom" textRotation="0" wrapText="0" indent="0" justifyLastLine="0" shrinkToFit="0" readingOrder="0"/>
    </dxf>
    <dxf>
      <border outline="0">
        <bottom style="thin">
          <color indexed="2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16"/>
        <name val="微軟正黑體"/>
        <family val="2"/>
        <charset val="136"/>
        <scheme val="none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alcChain" Target="calcChain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作者" refreshedDate="42904.822028587965" backgroundQuery="1" createdVersion="6" refreshedVersion="6" minRefreshableVersion="3" recordCount="0" supportSubquery="1" supportAdvancedDrill="1" xr:uid="{00000000-000A-0000-FFFF-FFFF13000000}">
  <cacheSource type="external" connectionId="1"/>
  <cacheFields count="5">
    <cacheField name="[表格1].[送貨縣市].[送貨縣市]" caption="送貨縣市" numFmtId="0" hierarchy="9" level="1">
      <sharedItems count="7">
        <s v="台中市"/>
        <s v="台北市"/>
        <s v="宜蘭縣"/>
        <s v="桃園市"/>
        <s v="基隆市"/>
        <s v="新北市"/>
        <s v="新竹市"/>
      </sharedItems>
    </cacheField>
    <cacheField name="[表格1].[品名].[品名]" caption="品名" numFmtId="0" hierarchy="5" level="1">
      <sharedItems count="6">
        <s v="玉米油"/>
        <s v="沙拉油"/>
        <s v="苦茶油"/>
        <s v="棕櫚油"/>
        <s v="葵花油"/>
        <s v="橄欖油"/>
      </sharedItems>
    </cacheField>
    <cacheField name="[Measures].[以下資料的總和: 原價]" caption="以下資料的總和: 原價" numFmtId="0" hierarchy="16" level="32767"/>
    <cacheField name="[Measures].[以下資料的總和: 新價格]" caption="以下資料的總和: 新價格" numFmtId="0" hierarchy="17" level="32767"/>
    <cacheField name="[表格1].[日期 (日)].[日期 (日)]" caption="日期 (日)" numFmtId="0" hierarchy="1" level="1">
      <sharedItems containsNonDate="0" count="10">
        <s v="5-Nov"/>
        <s v="15-Nov"/>
        <s v="7-Nov"/>
        <s v="14-Nov"/>
        <s v="3-Oct"/>
        <s v="1-Nov"/>
        <s v="20-Oct"/>
        <s v="21-Oct"/>
        <s v="11-Nov"/>
        <s v="2-Nov"/>
      </sharedItems>
    </cacheField>
  </cacheFields>
  <cacheHierarchies count="18">
    <cacheHierarchy uniqueName="[表格1].[日期]" caption="日期" attribute="1" time="1" defaultMemberUniqueName="[表格1].[日期].[All]" allUniqueName="[表格1].[日期].[All]" dimensionUniqueName="[表格1]" displayFolder="" count="2" memberValueDatatype="7" unbalanced="0"/>
    <cacheHierarchy uniqueName="[表格1].[日期 (日)]" caption="日期 (日)" attribute="1" defaultMemberUniqueName="[表格1].[日期 (日)].[All]" allUniqueName="[表格1].[日期 (日)].[All]" dimensionUniqueName="[表格1]" displayFolder="" count="2" memberValueDatatype="130" unbalanced="0">
      <fieldsUsage count="2">
        <fieldUsage x="-1"/>
        <fieldUsage x="4"/>
      </fieldsUsage>
    </cacheHierarchy>
    <cacheHierarchy uniqueName="[表格1].[日期 (月)]" caption="日期 (月)" attribute="1" defaultMemberUniqueName="[表格1].[日期 (月)].[All]" allUniqueName="[表格1].[日期 (月)].[All]" dimensionUniqueName="[表格1]" displayFolder="" count="2" memberValueDatatype="130" unbalanced="0"/>
    <cacheHierarchy uniqueName="[表格1].[交易編號]" caption="交易編號" attribute="1" defaultMemberUniqueName="[表格1].[交易編號].[All]" allUniqueName="[表格1].[交易編號].[All]" dimensionUniqueName="[表格1]" displayFolder="" count="0" memberValueDatatype="130" unbalanced="0"/>
    <cacheHierarchy uniqueName="[表格1].[承辦人]" caption="承辦人" attribute="1" defaultMemberUniqueName="[表格1].[承辦人].[All]" allUniqueName="[表格1].[承辦人].[All]" dimensionUniqueName="[表格1]" displayFolder="" count="0" memberValueDatatype="130" unbalanced="0"/>
    <cacheHierarchy uniqueName="[表格1].[品名]" caption="品名" attribute="1" defaultMemberUniqueName="[表格1].[品名].[All]" allUniqueName="[表格1].[品名].[All]" dimensionUniqueName="[表格1]" displayFolder="" count="2" memberValueDatatype="130" unbalanced="0">
      <fieldsUsage count="2">
        <fieldUsage x="-1"/>
        <fieldUsage x="1"/>
      </fieldsUsage>
    </cacheHierarchy>
    <cacheHierarchy uniqueName="[表格1].[客戶編號]" caption="客戶編號" attribute="1" defaultMemberUniqueName="[表格1].[客戶編號].[All]" allUniqueName="[表格1].[客戶編號].[All]" dimensionUniqueName="[表格1]" displayFolder="" count="0" memberValueDatatype="130" unbalanced="0"/>
    <cacheHierarchy uniqueName="[表格1].[訂購量]" caption="訂購量" attribute="1" defaultMemberUniqueName="[表格1].[訂購量].[All]" allUniqueName="[表格1].[訂購量].[All]" dimensionUniqueName="[表格1]" displayFolder="" count="0" memberValueDatatype="20" unbalanced="0"/>
    <cacheHierarchy uniqueName="[表格1].[原價]" caption="原價" attribute="1" defaultMemberUniqueName="[表格1].[原價].[All]" allUniqueName="[表格1].[原價].[All]" dimensionUniqueName="[表格1]" displayFolder="" count="0" memberValueDatatype="20" unbalanced="0"/>
    <cacheHierarchy uniqueName="[表格1].[送貨縣市]" caption="送貨縣市" attribute="1" defaultMemberUniqueName="[表格1].[送貨縣市].[All]" allUniqueName="[表格1].[送貨縣市].[All]" dimensionUniqueName="[表格1]" displayFolder="" count="2" memberValueDatatype="130" unbalanced="0">
      <fieldsUsage count="2">
        <fieldUsage x="-1"/>
        <fieldUsage x="0"/>
      </fieldsUsage>
    </cacheHierarchy>
    <cacheHierarchy uniqueName="[表格1].[新價格]" caption="新價格" attribute="1" defaultMemberUniqueName="[表格1].[新價格].[All]" allUniqueName="[表格1].[新價格].[All]" dimensionUniqueName="[表格1]" displayFolder="" count="0" memberValueDatatype="20" unbalanced="0"/>
    <cacheHierarchy uniqueName="[表格1].[調漲比例]" caption="調漲比例" attribute="1" defaultMemberUniqueName="[表格1].[調漲比例].[All]" allUniqueName="[表格1].[調漲比例].[All]" dimensionUniqueName="[表格1]" displayFolder="" count="0" memberValueDatatype="5" unbalanced="0"/>
    <cacheHierarchy uniqueName="[表格1].[日期 (日索引)]" caption="日期 (日索引)" attribute="1" defaultMemberUniqueName="[表格1].[日期 (日索引)].[All]" allUniqueName="[表格1].[日期 (日索引)].[All]" dimensionUniqueName="[表格1]" displayFolder="" count="0" memberValueDatatype="5" unbalanced="0" hidden="1"/>
    <cacheHierarchy uniqueName="[表格1].[日期 (月份索引)]" caption="日期 (月份索引)" attribute="1" defaultMemberUniqueName="[表格1].[日期 (月份索引)].[All]" allUniqueName="[表格1].[日期 (月份索引)].[All]" dimensionUniqueName="[表格1]" displayFolder="" count="0" memberValueDatatype="20" unbalanced="0" hidden="1"/>
    <cacheHierarchy uniqueName="[Measures].[__XL_Count 表格1]" caption="__XL_Count 表格1" measure="1" displayFolder="" measureGroup="表格1" count="0" hidden="1"/>
    <cacheHierarchy uniqueName="[Measures].[__No measures defined]" caption="__No measures defined" measure="1" displayFolder="" count="0" hidden="1"/>
    <cacheHierarchy uniqueName="[Measures].[以下資料的總和: 原價]" caption="以下資料的總和: 原價" measure="1" displayFolder="" measureGroup="表格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以下資料的總和: 新價格]" caption="以下資料的總和: 新價格" measure="1" displayFolder="" measureGroup="表格1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</cacheHierarchies>
  <kpis count="0"/>
  <dimensions count="2">
    <dimension measure="1" name="Measures" uniqueName="[Measures]" caption="Measures"/>
    <dimension name="表格1" uniqueName="[表格1]" caption="表格1"/>
  </dimensions>
  <measureGroups count="1">
    <measureGroup name="表格1" caption="表格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樞紐分析表2" cacheId="0" applyNumberFormats="0" applyBorderFormats="0" applyFontFormats="0" applyPatternFormats="0" applyAlignmentFormats="0" applyWidthHeightFormats="1" dataCaption="數值" updatedVersion="6" minRefreshableVersion="3" useAutoFormatting="1" subtotalHiddenItems="1" itemPrintTitles="1" createdVersion="6" indent="0" outline="1" outlineData="1" multipleFieldFilters="0">
  <location ref="A3:C42" firstHeaderRow="0" firstDataRow="1" firstDataCol="1"/>
  <pivotFields count="5">
    <pivotField axis="axisRow" allDrilled="1" showAll="0" dataSourceSort="1" defaultAttributeDrillState="1">
      <items count="8">
        <item x="0"/>
        <item x="1"/>
        <item x="2"/>
        <item x="3"/>
        <item x="4"/>
        <item x="5"/>
        <item x="6"/>
        <item t="default"/>
      </items>
    </pivotField>
    <pivotField axis="axisRow" allDrilled="1" showAll="0" dataSourceSort="1" defaultAttributeDrillState="1">
      <items count="7">
        <item x="0" e="0"/>
        <item x="1" e="0"/>
        <item x="2" e="0"/>
        <item x="3" e="0"/>
        <item x="4" e="0"/>
        <item x="5" e="0"/>
        <item t="default"/>
      </items>
    </pivotField>
    <pivotField dataField="1" showAll="0"/>
    <pivotField dataField="1" showAll="0"/>
    <pivotField axis="axisRow" allDrilled="1" showAll="0" dataSourceSort="1">
      <items count="11">
        <item x="0" e="0"/>
        <item x="1" e="0"/>
        <item x="2" e="0"/>
        <item x="3" e="0"/>
        <item x="4" e="0"/>
        <item x="5" e="0"/>
        <item x="6" e="0"/>
        <item x="7" e="0"/>
        <item x="8" e="0"/>
        <item x="9" e="0"/>
        <item t="default"/>
      </items>
    </pivotField>
  </pivotFields>
  <rowFields count="3">
    <field x="0"/>
    <field x="1"/>
    <field x="4"/>
  </rowFields>
  <rowItems count="39">
    <i>
      <x/>
    </i>
    <i r="1">
      <x/>
    </i>
    <i r="1">
      <x v="1"/>
    </i>
    <i r="1">
      <x v="2"/>
    </i>
    <i r="1">
      <x v="3"/>
    </i>
    <i>
      <x v="1"/>
    </i>
    <i r="1">
      <x/>
    </i>
    <i r="1">
      <x v="2"/>
    </i>
    <i r="1">
      <x v="4"/>
    </i>
    <i r="1">
      <x v="5"/>
    </i>
    <i>
      <x v="2"/>
    </i>
    <i r="1">
      <x v="1"/>
    </i>
    <i r="1">
      <x v="3"/>
    </i>
    <i r="1">
      <x v="4"/>
    </i>
    <i r="1">
      <x v="5"/>
    </i>
    <i>
      <x v="3"/>
    </i>
    <i r="1">
      <x v="1"/>
    </i>
    <i r="1">
      <x v="2"/>
    </i>
    <i r="1">
      <x v="4"/>
    </i>
    <i r="1">
      <x v="5"/>
    </i>
    <i>
      <x v="4"/>
    </i>
    <i r="1">
      <x/>
    </i>
    <i r="1">
      <x v="1"/>
    </i>
    <i r="1">
      <x v="3"/>
    </i>
    <i r="1">
      <x v="4"/>
    </i>
    <i r="1">
      <x v="5"/>
    </i>
    <i>
      <x v="5"/>
    </i>
    <i r="1">
      <x/>
    </i>
    <i r="1">
      <x v="1"/>
    </i>
    <i r="1">
      <x v="3"/>
    </i>
    <i r="1">
      <x v="5"/>
    </i>
    <i>
      <x v="6"/>
    </i>
    <i r="1">
      <x/>
    </i>
    <i r="1">
      <x v="1"/>
    </i>
    <i r="1">
      <x v="2"/>
    </i>
    <i r="1">
      <x v="3"/>
    </i>
    <i r="1">
      <x v="4"/>
    </i>
    <i r="1"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以下資料的總和: 原價" fld="2" baseField="0" baseItem="0"/>
    <dataField name="以下資料的總和: 新價格" fld="3" baseField="0" baseItem="0"/>
  </dataFields>
  <formats count="13">
    <format dxfId="12">
      <pivotArea type="all" dataOnly="0" outline="0" fieldPosition="0"/>
    </format>
    <format dxfId="11">
      <pivotArea outline="0" collapsedLevelsAreSubtotals="1" fieldPosition="0"/>
    </format>
    <format dxfId="10">
      <pivotArea field="0" type="button" dataOnly="0" labelOnly="1" outline="0" axis="axisRow" fieldPosition="0"/>
    </format>
    <format dxfId="9">
      <pivotArea dataOnly="0" labelOnly="1" fieldPosition="0">
        <references count="1">
          <reference field="0" count="0"/>
        </references>
      </pivotArea>
    </format>
    <format dxfId="8">
      <pivotArea dataOnly="0" labelOnly="1" grandRow="1" outline="0" fieldPosition="0"/>
    </format>
    <format dxfId="7">
      <pivotArea dataOnly="0" labelOnly="1" fieldPosition="0">
        <references count="2">
          <reference field="0" count="1" selected="0">
            <x v="0"/>
          </reference>
          <reference field="1" count="4">
            <x v="0"/>
            <x v="1"/>
            <x v="2"/>
            <x v="3"/>
          </reference>
        </references>
      </pivotArea>
    </format>
    <format dxfId="6">
      <pivotArea dataOnly="0" labelOnly="1" fieldPosition="0">
        <references count="2">
          <reference field="0" count="1" selected="0">
            <x v="1"/>
          </reference>
          <reference field="1" count="4">
            <x v="0"/>
            <x v="2"/>
            <x v="4"/>
            <x v="5"/>
          </reference>
        </references>
      </pivotArea>
    </format>
    <format dxfId="5">
      <pivotArea dataOnly="0" labelOnly="1" fieldPosition="0">
        <references count="2">
          <reference field="0" count="1" selected="0">
            <x v="2"/>
          </reference>
          <reference field="1" count="2">
            <x v="4"/>
            <x v="5"/>
          </reference>
        </references>
      </pivotArea>
    </format>
    <format dxfId="4">
      <pivotArea dataOnly="0" labelOnly="1" fieldPosition="0">
        <references count="2">
          <reference field="0" count="1" selected="0">
            <x v="3"/>
          </reference>
          <reference field="1" count="4">
            <x v="1"/>
            <x v="2"/>
            <x v="4"/>
            <x v="5"/>
          </reference>
        </references>
      </pivotArea>
    </format>
    <format dxfId="3">
      <pivotArea dataOnly="0" labelOnly="1" fieldPosition="0">
        <references count="2">
          <reference field="0" count="1" selected="0">
            <x v="4"/>
          </reference>
          <reference field="1" count="5">
            <x v="0"/>
            <x v="1"/>
            <x v="3"/>
            <x v="4"/>
            <x v="5"/>
          </reference>
        </references>
      </pivotArea>
    </format>
    <format dxfId="2">
      <pivotArea dataOnly="0" labelOnly="1" fieldPosition="0">
        <references count="2">
          <reference field="0" count="1" selected="0">
            <x v="5"/>
          </reference>
          <reference field="1" count="4">
            <x v="0"/>
            <x v="1"/>
            <x v="3"/>
            <x v="5"/>
          </reference>
        </references>
      </pivotArea>
    </format>
    <format dxfId="1">
      <pivotArea dataOnly="0" labelOnly="1" fieldPosition="0">
        <references count="2">
          <reference field="0" count="1" selected="0">
            <x v="6"/>
          </reference>
          <reference field="1" count="5">
            <x v="0"/>
            <x v="1"/>
            <x v="2"/>
            <x v="3"/>
            <x v="4"/>
          </reference>
        </references>
      </pivotArea>
    </format>
    <format dxfId="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Hierarchies count="1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3">
    <rowHierarchyUsage hierarchyUsage="9"/>
    <rowHierarchyUsage hierarchyUsage="5"/>
    <rowHierarchyUsage hierarchyUsage="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活頁簿A3.xlsx!表格1">
        <x15:activeTabTopLevelEntity name="[表格1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訂單交易表格" displayName="訂單交易表格" ref="A1:J73" totalsRowShown="0" headerRowDxfId="27" dataDxfId="25" headerRowBorderDxfId="26" tableBorderDxfId="24" totalsRowBorderDxfId="23">
  <autoFilter ref="A1:J73" xr:uid="{00000000-0009-0000-0100-000001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sortState xmlns:xlrd2="http://schemas.microsoft.com/office/spreadsheetml/2017/richdata2" ref="A2:J73">
    <sortCondition ref="A3"/>
  </sortState>
  <tableColumns count="10">
    <tableColumn id="1" xr3:uid="{00000000-0010-0000-0000-000001000000}" name="交易編號" dataDxfId="22"/>
    <tableColumn id="2" xr3:uid="{00000000-0010-0000-0000-000002000000}" name="日期" dataDxfId="21"/>
    <tableColumn id="3" xr3:uid="{00000000-0010-0000-0000-000003000000}" name="客戶編號" dataDxfId="20"/>
    <tableColumn id="4" xr3:uid="{00000000-0010-0000-0000-000004000000}" name="送貨縣市" dataDxfId="19"/>
    <tableColumn id="5" xr3:uid="{00000000-0010-0000-0000-000005000000}" name="品名" dataDxfId="18"/>
    <tableColumn id="6" xr3:uid="{00000000-0010-0000-0000-000006000000}" name="訂購量" dataDxfId="17"/>
    <tableColumn id="7" xr3:uid="{00000000-0010-0000-0000-000007000000}" name="原價" dataDxfId="16"/>
    <tableColumn id="8" xr3:uid="{00000000-0010-0000-0000-000008000000}" name="調漲比例" dataDxfId="15"/>
    <tableColumn id="9" xr3:uid="{00000000-0010-0000-0000-000009000000}" name="新價格" dataDxfId="14">
      <calculatedColumnFormula>ROUND(G2*(1+H2),0)</calculatedColumnFormula>
    </tableColumn>
    <tableColumn id="10" xr3:uid="{00000000-0010-0000-0000-00000A000000}" name="承辦人" dataDxfId="13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3"/>
  <sheetViews>
    <sheetView tabSelected="1" zoomScaleNormal="100" workbookViewId="0"/>
  </sheetViews>
  <sheetFormatPr defaultRowHeight="14.5" x14ac:dyDescent="0.3"/>
  <cols>
    <col min="1" max="1" width="14.09765625" bestFit="1" customWidth="1"/>
    <col min="2" max="2" width="23.09765625" bestFit="1" customWidth="1"/>
    <col min="3" max="4" width="11.69921875" customWidth="1"/>
    <col min="5" max="5" width="10.59765625" customWidth="1"/>
    <col min="6" max="6" width="9.59765625" customWidth="1"/>
    <col min="7" max="7" width="10.09765625" bestFit="1" customWidth="1"/>
    <col min="8" max="8" width="11.69921875" customWidth="1"/>
    <col min="9" max="9" width="10.09765625" customWidth="1"/>
    <col min="10" max="10" width="9.59765625" customWidth="1"/>
  </cols>
  <sheetData>
    <row r="1" spans="1:10" ht="15" x14ac:dyDescent="0.35">
      <c r="A1" s="11" t="s">
        <v>1</v>
      </c>
      <c r="B1" s="12" t="s">
        <v>2</v>
      </c>
      <c r="C1" s="12" t="s">
        <v>3</v>
      </c>
      <c r="D1" s="11" t="s">
        <v>127</v>
      </c>
      <c r="E1" s="12" t="s">
        <v>107</v>
      </c>
      <c r="F1" s="12" t="s">
        <v>4</v>
      </c>
      <c r="G1" s="12" t="s">
        <v>104</v>
      </c>
      <c r="H1" s="12" t="s">
        <v>105</v>
      </c>
      <c r="I1" s="12" t="s">
        <v>106</v>
      </c>
      <c r="J1" s="13" t="s">
        <v>5</v>
      </c>
    </row>
    <row r="2" spans="1:10" ht="15" x14ac:dyDescent="0.35">
      <c r="A2" s="1" t="s">
        <v>6</v>
      </c>
      <c r="B2" s="24">
        <v>42644</v>
      </c>
      <c r="C2" s="2" t="s">
        <v>7</v>
      </c>
      <c r="D2" s="1" t="s">
        <v>129</v>
      </c>
      <c r="E2" s="2" t="s">
        <v>137</v>
      </c>
      <c r="F2" s="3">
        <v>3</v>
      </c>
      <c r="G2" s="2">
        <v>1170</v>
      </c>
      <c r="H2" s="7">
        <v>0.15</v>
      </c>
      <c r="I2" s="2">
        <f t="shared" ref="I2:I33" si="0">ROUND(G2*(1+H2),0)</f>
        <v>1346</v>
      </c>
      <c r="J2" s="9" t="s">
        <v>8</v>
      </c>
    </row>
    <row r="3" spans="1:10" ht="15" x14ac:dyDescent="0.35">
      <c r="A3" s="4" t="s">
        <v>9</v>
      </c>
      <c r="B3" s="25">
        <v>42645</v>
      </c>
      <c r="C3" s="5" t="s">
        <v>10</v>
      </c>
      <c r="D3" s="4" t="s">
        <v>132</v>
      </c>
      <c r="E3" s="5" t="s">
        <v>117</v>
      </c>
      <c r="F3" s="6">
        <v>4</v>
      </c>
      <c r="G3" s="5">
        <v>1495</v>
      </c>
      <c r="H3" s="8">
        <v>0.2</v>
      </c>
      <c r="I3" s="5">
        <f t="shared" si="0"/>
        <v>1794</v>
      </c>
      <c r="J3" s="10" t="s">
        <v>8</v>
      </c>
    </row>
    <row r="4" spans="1:10" ht="15" x14ac:dyDescent="0.35">
      <c r="A4" s="1" t="s">
        <v>11</v>
      </c>
      <c r="B4" s="24">
        <v>42646</v>
      </c>
      <c r="C4" s="2" t="s">
        <v>12</v>
      </c>
      <c r="D4" s="1" t="s">
        <v>131</v>
      </c>
      <c r="E4" s="2" t="s">
        <v>114</v>
      </c>
      <c r="F4" s="3">
        <v>5</v>
      </c>
      <c r="G4" s="2">
        <v>2723</v>
      </c>
      <c r="H4" s="7">
        <v>0.1</v>
      </c>
      <c r="I4" s="2">
        <f t="shared" si="0"/>
        <v>2995</v>
      </c>
      <c r="J4" s="9" t="s">
        <v>13</v>
      </c>
    </row>
    <row r="5" spans="1:10" ht="15" x14ac:dyDescent="0.35">
      <c r="A5" s="4" t="s">
        <v>14</v>
      </c>
      <c r="B5" s="25">
        <v>42646</v>
      </c>
      <c r="C5" s="5" t="s">
        <v>15</v>
      </c>
      <c r="D5" s="4" t="s">
        <v>133</v>
      </c>
      <c r="E5" s="5" t="s">
        <v>145</v>
      </c>
      <c r="F5" s="6">
        <v>2</v>
      </c>
      <c r="G5" s="5">
        <v>765</v>
      </c>
      <c r="H5" s="8">
        <v>0.25</v>
      </c>
      <c r="I5" s="5">
        <f t="shared" si="0"/>
        <v>956</v>
      </c>
      <c r="J5" s="10" t="s">
        <v>8</v>
      </c>
    </row>
    <row r="6" spans="1:10" ht="15" x14ac:dyDescent="0.35">
      <c r="A6" s="1" t="s">
        <v>16</v>
      </c>
      <c r="B6" s="24">
        <v>42647</v>
      </c>
      <c r="C6" s="2" t="s">
        <v>12</v>
      </c>
      <c r="D6" s="1" t="s">
        <v>134</v>
      </c>
      <c r="E6" s="2" t="s">
        <v>136</v>
      </c>
      <c r="F6" s="3">
        <v>4</v>
      </c>
      <c r="G6" s="2">
        <v>2450</v>
      </c>
      <c r="H6" s="7">
        <v>0.25</v>
      </c>
      <c r="I6" s="2">
        <f t="shared" si="0"/>
        <v>3063</v>
      </c>
      <c r="J6" s="9" t="s">
        <v>13</v>
      </c>
    </row>
    <row r="7" spans="1:10" ht="15" x14ac:dyDescent="0.35">
      <c r="A7" s="4" t="s">
        <v>17</v>
      </c>
      <c r="B7" s="25">
        <v>42648</v>
      </c>
      <c r="C7" s="5" t="s">
        <v>15</v>
      </c>
      <c r="D7" s="4" t="s">
        <v>130</v>
      </c>
      <c r="E7" s="5" t="s">
        <v>120</v>
      </c>
      <c r="F7" s="6">
        <v>4</v>
      </c>
      <c r="G7" s="5">
        <v>1867</v>
      </c>
      <c r="H7" s="8">
        <v>0.2</v>
      </c>
      <c r="I7" s="5">
        <f t="shared" si="0"/>
        <v>2240</v>
      </c>
      <c r="J7" s="10" t="s">
        <v>18</v>
      </c>
    </row>
    <row r="8" spans="1:10" ht="15" x14ac:dyDescent="0.35">
      <c r="A8" s="1" t="s">
        <v>19</v>
      </c>
      <c r="B8" s="24">
        <v>42649</v>
      </c>
      <c r="C8" s="2" t="s">
        <v>20</v>
      </c>
      <c r="D8" s="1" t="s">
        <v>134</v>
      </c>
      <c r="E8" s="2" t="s">
        <v>111</v>
      </c>
      <c r="F8" s="3">
        <v>1</v>
      </c>
      <c r="G8" s="2">
        <v>260</v>
      </c>
      <c r="H8" s="7">
        <v>0.5</v>
      </c>
      <c r="I8" s="2">
        <f t="shared" si="0"/>
        <v>390</v>
      </c>
      <c r="J8" s="9" t="s">
        <v>21</v>
      </c>
    </row>
    <row r="9" spans="1:10" ht="15" x14ac:dyDescent="0.35">
      <c r="A9" s="4" t="s">
        <v>22</v>
      </c>
      <c r="B9" s="25">
        <v>42650</v>
      </c>
      <c r="C9" s="5" t="s">
        <v>20</v>
      </c>
      <c r="D9" s="4" t="s">
        <v>131</v>
      </c>
      <c r="E9" s="5" t="s">
        <v>138</v>
      </c>
      <c r="F9" s="6">
        <v>5</v>
      </c>
      <c r="G9" s="5">
        <v>1727</v>
      </c>
      <c r="H9" s="8">
        <v>0.4</v>
      </c>
      <c r="I9" s="5">
        <f t="shared" si="0"/>
        <v>2418</v>
      </c>
      <c r="J9" s="10" t="s">
        <v>23</v>
      </c>
    </row>
    <row r="10" spans="1:10" ht="15" x14ac:dyDescent="0.35">
      <c r="A10" s="1" t="s">
        <v>24</v>
      </c>
      <c r="B10" s="24">
        <v>42650</v>
      </c>
      <c r="C10" s="2" t="s">
        <v>25</v>
      </c>
      <c r="D10" s="1" t="s">
        <v>130</v>
      </c>
      <c r="E10" s="2" t="s">
        <v>122</v>
      </c>
      <c r="F10" s="3">
        <v>3</v>
      </c>
      <c r="G10" s="2">
        <v>1021</v>
      </c>
      <c r="H10" s="7">
        <v>0.2</v>
      </c>
      <c r="I10" s="2">
        <f t="shared" si="0"/>
        <v>1225</v>
      </c>
      <c r="J10" s="9" t="s">
        <v>13</v>
      </c>
    </row>
    <row r="11" spans="1:10" ht="15" x14ac:dyDescent="0.35">
      <c r="A11" s="4" t="s">
        <v>26</v>
      </c>
      <c r="B11" s="25">
        <v>42651</v>
      </c>
      <c r="C11" s="5" t="s">
        <v>27</v>
      </c>
      <c r="D11" s="4" t="s">
        <v>133</v>
      </c>
      <c r="E11" s="5" t="s">
        <v>137</v>
      </c>
      <c r="F11" s="6">
        <v>3</v>
      </c>
      <c r="G11" s="5">
        <v>1485</v>
      </c>
      <c r="H11" s="8">
        <v>0.05</v>
      </c>
      <c r="I11" s="5">
        <f t="shared" si="0"/>
        <v>1559</v>
      </c>
      <c r="J11" s="10" t="s">
        <v>8</v>
      </c>
    </row>
    <row r="12" spans="1:10" ht="15" x14ac:dyDescent="0.35">
      <c r="A12" s="1" t="s">
        <v>28</v>
      </c>
      <c r="B12" s="24">
        <v>42652</v>
      </c>
      <c r="C12" s="2" t="s">
        <v>29</v>
      </c>
      <c r="D12" s="1" t="s">
        <v>130</v>
      </c>
      <c r="E12" s="2" t="s">
        <v>109</v>
      </c>
      <c r="F12" s="3">
        <v>2</v>
      </c>
      <c r="G12" s="2">
        <v>1053</v>
      </c>
      <c r="H12" s="7">
        <v>0.3</v>
      </c>
      <c r="I12" s="2">
        <f t="shared" si="0"/>
        <v>1369</v>
      </c>
      <c r="J12" s="9" t="s">
        <v>23</v>
      </c>
    </row>
    <row r="13" spans="1:10" ht="15" x14ac:dyDescent="0.35">
      <c r="A13" s="4" t="s">
        <v>30</v>
      </c>
      <c r="B13" s="25">
        <v>42653</v>
      </c>
      <c r="C13" s="5" t="s">
        <v>31</v>
      </c>
      <c r="D13" s="4" t="s">
        <v>132</v>
      </c>
      <c r="E13" s="5" t="s">
        <v>138</v>
      </c>
      <c r="F13" s="6">
        <v>4</v>
      </c>
      <c r="G13" s="5">
        <v>1650</v>
      </c>
      <c r="H13" s="8">
        <v>0.3</v>
      </c>
      <c r="I13" s="5">
        <f t="shared" si="0"/>
        <v>2145</v>
      </c>
      <c r="J13" s="10" t="s">
        <v>8</v>
      </c>
    </row>
    <row r="14" spans="1:10" ht="15" x14ac:dyDescent="0.35">
      <c r="A14" s="1" t="s">
        <v>32</v>
      </c>
      <c r="B14" s="24">
        <v>42653</v>
      </c>
      <c r="C14" s="2" t="s">
        <v>20</v>
      </c>
      <c r="D14" s="1" t="s">
        <v>129</v>
      </c>
      <c r="E14" s="2" t="s">
        <v>116</v>
      </c>
      <c r="F14" s="3">
        <v>3</v>
      </c>
      <c r="G14" s="2">
        <v>1449</v>
      </c>
      <c r="H14" s="7">
        <v>0.35</v>
      </c>
      <c r="I14" s="2">
        <f t="shared" si="0"/>
        <v>1956</v>
      </c>
      <c r="J14" s="9" t="s">
        <v>21</v>
      </c>
    </row>
    <row r="15" spans="1:10" ht="15" x14ac:dyDescent="0.35">
      <c r="A15" s="4" t="s">
        <v>33</v>
      </c>
      <c r="B15" s="25">
        <v>42654</v>
      </c>
      <c r="C15" s="5" t="s">
        <v>34</v>
      </c>
      <c r="D15" s="4" t="s">
        <v>130</v>
      </c>
      <c r="E15" s="5" t="s">
        <v>140</v>
      </c>
      <c r="F15" s="6">
        <v>5</v>
      </c>
      <c r="G15" s="5">
        <v>2271</v>
      </c>
      <c r="H15" s="8">
        <v>0.45</v>
      </c>
      <c r="I15" s="5">
        <f t="shared" si="0"/>
        <v>3293</v>
      </c>
      <c r="J15" s="10" t="s">
        <v>18</v>
      </c>
    </row>
    <row r="16" spans="1:10" ht="15" x14ac:dyDescent="0.35">
      <c r="A16" s="1" t="s">
        <v>35</v>
      </c>
      <c r="B16" s="24">
        <v>42655</v>
      </c>
      <c r="C16" s="2" t="s">
        <v>7</v>
      </c>
      <c r="D16" s="1" t="s">
        <v>134</v>
      </c>
      <c r="E16" s="2" t="s">
        <v>138</v>
      </c>
      <c r="F16" s="3">
        <v>4</v>
      </c>
      <c r="G16" s="2">
        <v>1676</v>
      </c>
      <c r="H16" s="7">
        <v>0.3</v>
      </c>
      <c r="I16" s="2">
        <f t="shared" si="0"/>
        <v>2179</v>
      </c>
      <c r="J16" s="9" t="s">
        <v>36</v>
      </c>
    </row>
    <row r="17" spans="1:10" ht="15" x14ac:dyDescent="0.35">
      <c r="A17" s="4" t="s">
        <v>37</v>
      </c>
      <c r="B17" s="25">
        <v>42656</v>
      </c>
      <c r="C17" s="5" t="s">
        <v>10</v>
      </c>
      <c r="D17" s="4" t="s">
        <v>131</v>
      </c>
      <c r="E17" s="5" t="s">
        <v>120</v>
      </c>
      <c r="F17" s="6">
        <v>5</v>
      </c>
      <c r="G17" s="5">
        <v>1979</v>
      </c>
      <c r="H17" s="8">
        <v>0.25</v>
      </c>
      <c r="I17" s="5">
        <f t="shared" si="0"/>
        <v>2474</v>
      </c>
      <c r="J17" s="10" t="s">
        <v>38</v>
      </c>
    </row>
    <row r="18" spans="1:10" ht="15" x14ac:dyDescent="0.35">
      <c r="A18" s="1" t="s">
        <v>39</v>
      </c>
      <c r="B18" s="24">
        <v>42657</v>
      </c>
      <c r="C18" s="2" t="s">
        <v>7</v>
      </c>
      <c r="D18" s="1" t="s">
        <v>130</v>
      </c>
      <c r="E18" s="2" t="s">
        <v>120</v>
      </c>
      <c r="F18" s="3">
        <v>5</v>
      </c>
      <c r="G18" s="2">
        <v>1964</v>
      </c>
      <c r="H18" s="7">
        <v>0.45</v>
      </c>
      <c r="I18" s="2">
        <f t="shared" si="0"/>
        <v>2848</v>
      </c>
      <c r="J18" s="9" t="s">
        <v>8</v>
      </c>
    </row>
    <row r="19" spans="1:10" ht="15" x14ac:dyDescent="0.35">
      <c r="A19" s="4" t="s">
        <v>40</v>
      </c>
      <c r="B19" s="25">
        <v>42658</v>
      </c>
      <c r="C19" s="5" t="s">
        <v>27</v>
      </c>
      <c r="D19" s="4" t="s">
        <v>128</v>
      </c>
      <c r="E19" s="5" t="s">
        <v>118</v>
      </c>
      <c r="F19" s="6">
        <v>2</v>
      </c>
      <c r="G19" s="5">
        <v>982</v>
      </c>
      <c r="H19" s="8">
        <v>0.4</v>
      </c>
      <c r="I19" s="5">
        <f t="shared" si="0"/>
        <v>1375</v>
      </c>
      <c r="J19" s="10" t="s">
        <v>36</v>
      </c>
    </row>
    <row r="20" spans="1:10" ht="15" x14ac:dyDescent="0.35">
      <c r="A20" s="1" t="s">
        <v>41</v>
      </c>
      <c r="B20" s="24">
        <v>42658</v>
      </c>
      <c r="C20" s="2" t="s">
        <v>42</v>
      </c>
      <c r="D20" s="1" t="s">
        <v>133</v>
      </c>
      <c r="E20" s="2" t="s">
        <v>120</v>
      </c>
      <c r="F20" s="3">
        <v>6</v>
      </c>
      <c r="G20" s="2">
        <v>2077</v>
      </c>
      <c r="H20" s="7">
        <v>0.25</v>
      </c>
      <c r="I20" s="2">
        <f t="shared" si="0"/>
        <v>2596</v>
      </c>
      <c r="J20" s="9" t="s">
        <v>8</v>
      </c>
    </row>
    <row r="21" spans="1:10" ht="15" x14ac:dyDescent="0.35">
      <c r="A21" s="4" t="s">
        <v>43</v>
      </c>
      <c r="B21" s="25">
        <v>42659</v>
      </c>
      <c r="C21" s="5" t="s">
        <v>7</v>
      </c>
      <c r="D21" s="4" t="s">
        <v>128</v>
      </c>
      <c r="E21" s="5" t="s">
        <v>116</v>
      </c>
      <c r="F21" s="6">
        <v>3</v>
      </c>
      <c r="G21" s="5">
        <v>812</v>
      </c>
      <c r="H21" s="8">
        <v>0.25</v>
      </c>
      <c r="I21" s="5">
        <f t="shared" si="0"/>
        <v>1015</v>
      </c>
      <c r="J21" s="10" t="s">
        <v>44</v>
      </c>
    </row>
    <row r="22" spans="1:10" ht="15" x14ac:dyDescent="0.35">
      <c r="A22" s="1" t="s">
        <v>45</v>
      </c>
      <c r="B22" s="24">
        <v>42660</v>
      </c>
      <c r="C22" s="2" t="s">
        <v>27</v>
      </c>
      <c r="D22" s="1" t="s">
        <v>128</v>
      </c>
      <c r="E22" s="2" t="s">
        <v>138</v>
      </c>
      <c r="F22" s="3">
        <v>4</v>
      </c>
      <c r="G22" s="2">
        <v>1647</v>
      </c>
      <c r="H22" s="7">
        <v>0.15</v>
      </c>
      <c r="I22" s="2">
        <f t="shared" si="0"/>
        <v>1894</v>
      </c>
      <c r="J22" s="9" t="s">
        <v>21</v>
      </c>
    </row>
    <row r="23" spans="1:10" ht="15" x14ac:dyDescent="0.35">
      <c r="A23" s="4" t="s">
        <v>46</v>
      </c>
      <c r="B23" s="25">
        <v>42661</v>
      </c>
      <c r="C23" s="5" t="s">
        <v>10</v>
      </c>
      <c r="D23" s="4" t="s">
        <v>130</v>
      </c>
      <c r="E23" s="5" t="s">
        <v>137</v>
      </c>
      <c r="F23" s="6">
        <v>4</v>
      </c>
      <c r="G23" s="5">
        <v>1372</v>
      </c>
      <c r="H23" s="8">
        <v>0.1</v>
      </c>
      <c r="I23" s="5">
        <f t="shared" si="0"/>
        <v>1509</v>
      </c>
      <c r="J23" s="10" t="s">
        <v>8</v>
      </c>
    </row>
    <row r="24" spans="1:10" ht="15" x14ac:dyDescent="0.35">
      <c r="A24" s="1" t="s">
        <v>47</v>
      </c>
      <c r="B24" s="24">
        <v>42662</v>
      </c>
      <c r="C24" s="2" t="s">
        <v>48</v>
      </c>
      <c r="D24" s="1" t="s">
        <v>131</v>
      </c>
      <c r="E24" s="2" t="s">
        <v>138</v>
      </c>
      <c r="F24" s="3">
        <v>4</v>
      </c>
      <c r="G24" s="2">
        <v>1855</v>
      </c>
      <c r="H24" s="7">
        <v>0.15</v>
      </c>
      <c r="I24" s="2">
        <f t="shared" si="0"/>
        <v>2133</v>
      </c>
      <c r="J24" s="9" t="s">
        <v>21</v>
      </c>
    </row>
    <row r="25" spans="1:10" ht="15" x14ac:dyDescent="0.35">
      <c r="A25" s="4" t="s">
        <v>49</v>
      </c>
      <c r="B25" s="25">
        <v>42663</v>
      </c>
      <c r="C25" s="5" t="s">
        <v>20</v>
      </c>
      <c r="D25" s="4" t="s">
        <v>133</v>
      </c>
      <c r="E25" s="5" t="s">
        <v>140</v>
      </c>
      <c r="F25" s="6">
        <v>6</v>
      </c>
      <c r="G25" s="5">
        <v>2528</v>
      </c>
      <c r="H25" s="8">
        <v>0.4</v>
      </c>
      <c r="I25" s="5">
        <f t="shared" si="0"/>
        <v>3539</v>
      </c>
      <c r="J25" s="10" t="s">
        <v>8</v>
      </c>
    </row>
    <row r="26" spans="1:10" ht="15" x14ac:dyDescent="0.35">
      <c r="A26" s="1" t="s">
        <v>50</v>
      </c>
      <c r="B26" s="24">
        <v>42663</v>
      </c>
      <c r="C26" s="2" t="s">
        <v>31</v>
      </c>
      <c r="D26" s="1" t="s">
        <v>132</v>
      </c>
      <c r="E26" s="2" t="s">
        <v>113</v>
      </c>
      <c r="F26" s="3">
        <v>6</v>
      </c>
      <c r="G26" s="2">
        <v>2821</v>
      </c>
      <c r="H26" s="7">
        <v>0.25</v>
      </c>
      <c r="I26" s="2">
        <f t="shared" si="0"/>
        <v>3526</v>
      </c>
      <c r="J26" s="9" t="s">
        <v>13</v>
      </c>
    </row>
    <row r="27" spans="1:10" ht="15" x14ac:dyDescent="0.35">
      <c r="A27" s="4" t="s">
        <v>51</v>
      </c>
      <c r="B27" s="25">
        <v>42664</v>
      </c>
      <c r="C27" s="5" t="s">
        <v>7</v>
      </c>
      <c r="D27" s="4" t="s">
        <v>129</v>
      </c>
      <c r="E27" s="5" t="s">
        <v>114</v>
      </c>
      <c r="F27" s="6">
        <v>6</v>
      </c>
      <c r="G27" s="5">
        <v>3262</v>
      </c>
      <c r="H27" s="8">
        <v>0.25</v>
      </c>
      <c r="I27" s="5">
        <f t="shared" si="0"/>
        <v>4078</v>
      </c>
      <c r="J27" s="10" t="s">
        <v>52</v>
      </c>
    </row>
    <row r="28" spans="1:10" ht="15" x14ac:dyDescent="0.35">
      <c r="A28" s="1" t="s">
        <v>53</v>
      </c>
      <c r="B28" s="24">
        <v>42665</v>
      </c>
      <c r="C28" s="2" t="s">
        <v>25</v>
      </c>
      <c r="D28" s="1" t="s">
        <v>133</v>
      </c>
      <c r="E28" s="2" t="s">
        <v>122</v>
      </c>
      <c r="F28" s="3">
        <v>2</v>
      </c>
      <c r="G28" s="2">
        <v>876</v>
      </c>
      <c r="H28" s="7">
        <v>0.35</v>
      </c>
      <c r="I28" s="2">
        <f t="shared" si="0"/>
        <v>1183</v>
      </c>
      <c r="J28" s="9" t="s">
        <v>44</v>
      </c>
    </row>
    <row r="29" spans="1:10" ht="15" x14ac:dyDescent="0.35">
      <c r="A29" s="4" t="s">
        <v>54</v>
      </c>
      <c r="B29" s="25">
        <v>42666</v>
      </c>
      <c r="C29" s="5" t="s">
        <v>10</v>
      </c>
      <c r="D29" s="4" t="s">
        <v>133</v>
      </c>
      <c r="E29" s="5" t="s">
        <v>126</v>
      </c>
      <c r="F29" s="6">
        <v>3</v>
      </c>
      <c r="G29" s="5">
        <v>957</v>
      </c>
      <c r="H29" s="8">
        <v>0.15</v>
      </c>
      <c r="I29" s="5">
        <f t="shared" si="0"/>
        <v>1101</v>
      </c>
      <c r="J29" s="10" t="s">
        <v>21</v>
      </c>
    </row>
    <row r="30" spans="1:10" ht="15" x14ac:dyDescent="0.35">
      <c r="A30" s="1" t="s">
        <v>55</v>
      </c>
      <c r="B30" s="24">
        <v>42667</v>
      </c>
      <c r="C30" s="2" t="s">
        <v>29</v>
      </c>
      <c r="D30" s="1" t="s">
        <v>133</v>
      </c>
      <c r="E30" s="2" t="s">
        <v>136</v>
      </c>
      <c r="F30" s="3">
        <v>2</v>
      </c>
      <c r="G30" s="2">
        <v>804</v>
      </c>
      <c r="H30" s="7">
        <v>0.55000000000000004</v>
      </c>
      <c r="I30" s="2">
        <f t="shared" si="0"/>
        <v>1246</v>
      </c>
      <c r="J30" s="9" t="s">
        <v>13</v>
      </c>
    </row>
    <row r="31" spans="1:10" ht="15" x14ac:dyDescent="0.35">
      <c r="A31" s="4" t="s">
        <v>56</v>
      </c>
      <c r="B31" s="25">
        <v>42668</v>
      </c>
      <c r="C31" s="5" t="s">
        <v>57</v>
      </c>
      <c r="D31" s="4" t="s">
        <v>130</v>
      </c>
      <c r="E31" s="5" t="s">
        <v>137</v>
      </c>
      <c r="F31" s="6">
        <v>5</v>
      </c>
      <c r="G31" s="5">
        <v>1403</v>
      </c>
      <c r="H31" s="8">
        <v>0.2</v>
      </c>
      <c r="I31" s="5">
        <f t="shared" si="0"/>
        <v>1684</v>
      </c>
      <c r="J31" s="10" t="s">
        <v>44</v>
      </c>
    </row>
    <row r="32" spans="1:10" ht="15" x14ac:dyDescent="0.35">
      <c r="A32" s="1" t="s">
        <v>58</v>
      </c>
      <c r="B32" s="24">
        <v>42669</v>
      </c>
      <c r="C32" s="2" t="s">
        <v>34</v>
      </c>
      <c r="D32" s="1" t="s">
        <v>134</v>
      </c>
      <c r="E32" s="2" t="s">
        <v>111</v>
      </c>
      <c r="F32" s="3">
        <v>1</v>
      </c>
      <c r="G32" s="2">
        <v>264</v>
      </c>
      <c r="H32" s="7">
        <v>0.3</v>
      </c>
      <c r="I32" s="2">
        <f t="shared" si="0"/>
        <v>343</v>
      </c>
      <c r="J32" s="9" t="s">
        <v>38</v>
      </c>
    </row>
    <row r="33" spans="1:10" ht="15" x14ac:dyDescent="0.35">
      <c r="A33" s="4" t="s">
        <v>59</v>
      </c>
      <c r="B33" s="25">
        <v>42670</v>
      </c>
      <c r="C33" s="5" t="s">
        <v>29</v>
      </c>
      <c r="D33" s="4" t="s">
        <v>134</v>
      </c>
      <c r="E33" s="5" t="s">
        <v>109</v>
      </c>
      <c r="F33" s="6">
        <v>1</v>
      </c>
      <c r="G33" s="5">
        <v>415</v>
      </c>
      <c r="H33" s="8">
        <v>0.15</v>
      </c>
      <c r="I33" s="5">
        <f t="shared" si="0"/>
        <v>477</v>
      </c>
      <c r="J33" s="10" t="s">
        <v>8</v>
      </c>
    </row>
    <row r="34" spans="1:10" ht="15" x14ac:dyDescent="0.35">
      <c r="A34" s="1" t="s">
        <v>60</v>
      </c>
      <c r="B34" s="24">
        <v>42671</v>
      </c>
      <c r="C34" s="2" t="s">
        <v>10</v>
      </c>
      <c r="D34" s="1" t="s">
        <v>134</v>
      </c>
      <c r="E34" s="2" t="s">
        <v>110</v>
      </c>
      <c r="F34" s="3">
        <v>3</v>
      </c>
      <c r="G34" s="2">
        <v>875</v>
      </c>
      <c r="H34" s="7">
        <v>0.2</v>
      </c>
      <c r="I34" s="2">
        <f t="shared" ref="I34:I65" si="1">ROUND(G34*(1+H34),0)</f>
        <v>1050</v>
      </c>
      <c r="J34" s="9" t="s">
        <v>38</v>
      </c>
    </row>
    <row r="35" spans="1:10" ht="15" x14ac:dyDescent="0.35">
      <c r="A35" s="4" t="s">
        <v>61</v>
      </c>
      <c r="B35" s="25">
        <v>42672</v>
      </c>
      <c r="C35" s="5" t="s">
        <v>62</v>
      </c>
      <c r="D35" s="4" t="s">
        <v>128</v>
      </c>
      <c r="E35" s="5" t="s">
        <v>120</v>
      </c>
      <c r="F35" s="6">
        <v>4</v>
      </c>
      <c r="G35" s="5">
        <v>2128</v>
      </c>
      <c r="H35" s="8">
        <v>0.45</v>
      </c>
      <c r="I35" s="5">
        <f t="shared" si="1"/>
        <v>3086</v>
      </c>
      <c r="J35" s="10" t="s">
        <v>8</v>
      </c>
    </row>
    <row r="36" spans="1:10" ht="15" x14ac:dyDescent="0.35">
      <c r="A36" s="1" t="s">
        <v>63</v>
      </c>
      <c r="B36" s="24">
        <v>42673</v>
      </c>
      <c r="C36" s="2" t="s">
        <v>48</v>
      </c>
      <c r="D36" s="1" t="s">
        <v>130</v>
      </c>
      <c r="E36" s="2" t="s">
        <v>140</v>
      </c>
      <c r="F36" s="3">
        <v>5</v>
      </c>
      <c r="G36" s="2">
        <v>2220</v>
      </c>
      <c r="H36" s="7">
        <v>0.45</v>
      </c>
      <c r="I36" s="2">
        <f t="shared" si="1"/>
        <v>3219</v>
      </c>
      <c r="J36" s="9" t="s">
        <v>23</v>
      </c>
    </row>
    <row r="37" spans="1:10" ht="15" x14ac:dyDescent="0.35">
      <c r="A37" s="4" t="s">
        <v>64</v>
      </c>
      <c r="B37" s="25">
        <v>42674</v>
      </c>
      <c r="C37" s="5" t="s">
        <v>31</v>
      </c>
      <c r="D37" s="4" t="s">
        <v>128</v>
      </c>
      <c r="E37" s="5" t="s">
        <v>121</v>
      </c>
      <c r="F37" s="6">
        <v>4</v>
      </c>
      <c r="G37" s="5">
        <v>1961</v>
      </c>
      <c r="H37" s="8">
        <v>0.1</v>
      </c>
      <c r="I37" s="5">
        <f t="shared" si="1"/>
        <v>2157</v>
      </c>
      <c r="J37" s="10" t="s">
        <v>38</v>
      </c>
    </row>
    <row r="38" spans="1:10" ht="15" x14ac:dyDescent="0.35">
      <c r="A38" s="1" t="s">
        <v>65</v>
      </c>
      <c r="B38" s="24">
        <v>42675</v>
      </c>
      <c r="C38" s="2" t="s">
        <v>66</v>
      </c>
      <c r="D38" s="1" t="s">
        <v>129</v>
      </c>
      <c r="E38" s="2" t="s">
        <v>114</v>
      </c>
      <c r="F38" s="3">
        <v>6</v>
      </c>
      <c r="G38" s="2">
        <v>3070</v>
      </c>
      <c r="H38" s="7">
        <v>0.5</v>
      </c>
      <c r="I38" s="2">
        <f t="shared" si="1"/>
        <v>4605</v>
      </c>
      <c r="J38" s="9" t="s">
        <v>38</v>
      </c>
    </row>
    <row r="39" spans="1:10" ht="15" x14ac:dyDescent="0.35">
      <c r="A39" s="4" t="s">
        <v>67</v>
      </c>
      <c r="B39" s="25">
        <v>42675</v>
      </c>
      <c r="C39" s="5" t="s">
        <v>10</v>
      </c>
      <c r="D39" s="4" t="s">
        <v>131</v>
      </c>
      <c r="E39" s="5" t="s">
        <v>141</v>
      </c>
      <c r="F39" s="6">
        <v>6</v>
      </c>
      <c r="G39" s="5">
        <v>2729</v>
      </c>
      <c r="H39" s="8">
        <v>0.15</v>
      </c>
      <c r="I39" s="5">
        <f t="shared" si="1"/>
        <v>3138</v>
      </c>
      <c r="J39" s="10" t="s">
        <v>52</v>
      </c>
    </row>
    <row r="40" spans="1:10" ht="15" x14ac:dyDescent="0.35">
      <c r="A40" s="1" t="s">
        <v>68</v>
      </c>
      <c r="B40" s="24">
        <v>42676</v>
      </c>
      <c r="C40" s="2" t="s">
        <v>69</v>
      </c>
      <c r="D40" s="1" t="s">
        <v>130</v>
      </c>
      <c r="E40" s="2" t="s">
        <v>114</v>
      </c>
      <c r="F40" s="3">
        <v>6</v>
      </c>
      <c r="G40" s="2">
        <v>2624</v>
      </c>
      <c r="H40" s="7">
        <v>0.2</v>
      </c>
      <c r="I40" s="2">
        <f t="shared" si="1"/>
        <v>3149</v>
      </c>
      <c r="J40" s="9" t="s">
        <v>8</v>
      </c>
    </row>
    <row r="41" spans="1:10" ht="15" x14ac:dyDescent="0.35">
      <c r="A41" s="4" t="s">
        <v>70</v>
      </c>
      <c r="B41" s="25">
        <v>42677</v>
      </c>
      <c r="C41" s="5" t="s">
        <v>27</v>
      </c>
      <c r="D41" s="4" t="s">
        <v>132</v>
      </c>
      <c r="E41" s="5" t="s">
        <v>122</v>
      </c>
      <c r="F41" s="6">
        <v>3</v>
      </c>
      <c r="G41" s="5">
        <v>1094</v>
      </c>
      <c r="H41" s="8">
        <v>0.3</v>
      </c>
      <c r="I41" s="5">
        <f t="shared" si="1"/>
        <v>1422</v>
      </c>
      <c r="J41" s="10" t="s">
        <v>18</v>
      </c>
    </row>
    <row r="42" spans="1:10" ht="15" x14ac:dyDescent="0.35">
      <c r="A42" s="1" t="s">
        <v>71</v>
      </c>
      <c r="B42" s="24">
        <v>42678</v>
      </c>
      <c r="C42" s="2" t="s">
        <v>10</v>
      </c>
      <c r="D42" s="1" t="s">
        <v>129</v>
      </c>
      <c r="E42" s="2" t="s">
        <v>109</v>
      </c>
      <c r="F42" s="3">
        <v>1</v>
      </c>
      <c r="G42" s="2">
        <v>335</v>
      </c>
      <c r="H42" s="7">
        <v>0.2</v>
      </c>
      <c r="I42" s="2">
        <f t="shared" si="1"/>
        <v>402</v>
      </c>
      <c r="J42" s="9" t="s">
        <v>13</v>
      </c>
    </row>
    <row r="43" spans="1:10" ht="15" x14ac:dyDescent="0.35">
      <c r="A43" s="4" t="s">
        <v>72</v>
      </c>
      <c r="B43" s="25">
        <v>42679</v>
      </c>
      <c r="C43" s="5" t="s">
        <v>73</v>
      </c>
      <c r="D43" s="4" t="s">
        <v>128</v>
      </c>
      <c r="E43" s="5" t="s">
        <v>114</v>
      </c>
      <c r="F43" s="6">
        <v>5</v>
      </c>
      <c r="G43" s="5">
        <v>1733</v>
      </c>
      <c r="H43" s="8">
        <v>0.15</v>
      </c>
      <c r="I43" s="5">
        <f t="shared" si="1"/>
        <v>1993</v>
      </c>
      <c r="J43" s="10" t="s">
        <v>36</v>
      </c>
    </row>
    <row r="44" spans="1:10" ht="15" x14ac:dyDescent="0.35">
      <c r="A44" s="1" t="s">
        <v>74</v>
      </c>
      <c r="B44" s="24">
        <v>42680</v>
      </c>
      <c r="C44" s="2" t="s">
        <v>27</v>
      </c>
      <c r="D44" s="1" t="s">
        <v>129</v>
      </c>
      <c r="E44" s="2" t="s">
        <v>118</v>
      </c>
      <c r="F44" s="3">
        <v>3</v>
      </c>
      <c r="G44" s="2">
        <v>1326</v>
      </c>
      <c r="H44" s="7">
        <v>0.15</v>
      </c>
      <c r="I44" s="2">
        <f t="shared" si="1"/>
        <v>1525</v>
      </c>
      <c r="J44" s="9" t="s">
        <v>52</v>
      </c>
    </row>
    <row r="45" spans="1:10" ht="15" x14ac:dyDescent="0.35">
      <c r="A45" s="4" t="s">
        <v>75</v>
      </c>
      <c r="B45" s="25">
        <v>42680</v>
      </c>
      <c r="C45" s="5" t="s">
        <v>20</v>
      </c>
      <c r="D45" s="4" t="s">
        <v>134</v>
      </c>
      <c r="E45" s="5" t="s">
        <v>110</v>
      </c>
      <c r="F45" s="6">
        <v>2</v>
      </c>
      <c r="G45" s="5">
        <v>756</v>
      </c>
      <c r="H45" s="8">
        <v>0.3</v>
      </c>
      <c r="I45" s="5">
        <f t="shared" si="1"/>
        <v>983</v>
      </c>
      <c r="J45" s="10" t="s">
        <v>21</v>
      </c>
    </row>
    <row r="46" spans="1:10" ht="15" x14ac:dyDescent="0.35">
      <c r="A46" s="1" t="s">
        <v>76</v>
      </c>
      <c r="B46" s="24">
        <v>42681</v>
      </c>
      <c r="C46" s="2" t="s">
        <v>15</v>
      </c>
      <c r="D46" s="1" t="s">
        <v>134</v>
      </c>
      <c r="E46" s="2" t="s">
        <v>142</v>
      </c>
      <c r="F46" s="3">
        <v>6</v>
      </c>
      <c r="G46" s="2">
        <v>2834</v>
      </c>
      <c r="H46" s="7">
        <v>0.05</v>
      </c>
      <c r="I46" s="2">
        <f t="shared" si="1"/>
        <v>2976</v>
      </c>
      <c r="J46" s="9" t="s">
        <v>38</v>
      </c>
    </row>
    <row r="47" spans="1:10" ht="15" x14ac:dyDescent="0.35">
      <c r="A47" s="4" t="s">
        <v>77</v>
      </c>
      <c r="B47" s="25">
        <v>42681</v>
      </c>
      <c r="C47" s="5" t="s">
        <v>69</v>
      </c>
      <c r="D47" s="4" t="s">
        <v>131</v>
      </c>
      <c r="E47" s="5" t="s">
        <v>121</v>
      </c>
      <c r="F47" s="6">
        <v>4</v>
      </c>
      <c r="G47" s="5">
        <v>1883</v>
      </c>
      <c r="H47" s="8">
        <v>0.1</v>
      </c>
      <c r="I47" s="5">
        <f t="shared" si="1"/>
        <v>2071</v>
      </c>
      <c r="J47" s="10" t="s">
        <v>8</v>
      </c>
    </row>
    <row r="48" spans="1:10" ht="15" x14ac:dyDescent="0.35">
      <c r="A48" s="1" t="s">
        <v>78</v>
      </c>
      <c r="B48" s="24">
        <v>42682</v>
      </c>
      <c r="C48" s="2" t="s">
        <v>69</v>
      </c>
      <c r="D48" s="1" t="s">
        <v>129</v>
      </c>
      <c r="E48" s="2" t="s">
        <v>137</v>
      </c>
      <c r="F48" s="3">
        <v>3</v>
      </c>
      <c r="G48" s="2">
        <v>1343</v>
      </c>
      <c r="H48" s="7">
        <v>0.55000000000000004</v>
      </c>
      <c r="I48" s="2">
        <f t="shared" si="1"/>
        <v>2082</v>
      </c>
      <c r="J48" s="9" t="s">
        <v>52</v>
      </c>
    </row>
    <row r="49" spans="1:10" ht="15" x14ac:dyDescent="0.35">
      <c r="A49" s="4" t="s">
        <v>79</v>
      </c>
      <c r="B49" s="25">
        <v>42683</v>
      </c>
      <c r="C49" s="5" t="s">
        <v>66</v>
      </c>
      <c r="D49" s="4" t="s">
        <v>129</v>
      </c>
      <c r="E49" s="5" t="s">
        <v>136</v>
      </c>
      <c r="F49" s="6">
        <v>6</v>
      </c>
      <c r="G49" s="5">
        <v>2177</v>
      </c>
      <c r="H49" s="8">
        <v>0.3</v>
      </c>
      <c r="I49" s="5">
        <f t="shared" si="1"/>
        <v>2830</v>
      </c>
      <c r="J49" s="10" t="s">
        <v>23</v>
      </c>
    </row>
    <row r="50" spans="1:10" ht="15" x14ac:dyDescent="0.35">
      <c r="A50" s="1" t="s">
        <v>80</v>
      </c>
      <c r="B50" s="24">
        <v>42684</v>
      </c>
      <c r="C50" s="2" t="s">
        <v>10</v>
      </c>
      <c r="D50" s="1" t="s">
        <v>132</v>
      </c>
      <c r="E50" s="2" t="s">
        <v>138</v>
      </c>
      <c r="F50" s="3">
        <v>3</v>
      </c>
      <c r="G50" s="2">
        <v>1657</v>
      </c>
      <c r="H50" s="7">
        <v>0.35</v>
      </c>
      <c r="I50" s="2">
        <f t="shared" si="1"/>
        <v>2237</v>
      </c>
      <c r="J50" s="9" t="s">
        <v>44</v>
      </c>
    </row>
    <row r="51" spans="1:10" ht="15" x14ac:dyDescent="0.35">
      <c r="A51" s="4" t="s">
        <v>81</v>
      </c>
      <c r="B51" s="25">
        <v>42685</v>
      </c>
      <c r="C51" s="5" t="s">
        <v>57</v>
      </c>
      <c r="D51" s="4" t="s">
        <v>131</v>
      </c>
      <c r="E51" s="5" t="s">
        <v>111</v>
      </c>
      <c r="F51" s="6">
        <v>2</v>
      </c>
      <c r="G51" s="5">
        <v>873</v>
      </c>
      <c r="H51" s="8">
        <v>0.4</v>
      </c>
      <c r="I51" s="5">
        <f t="shared" si="1"/>
        <v>1222</v>
      </c>
      <c r="J51" s="10" t="s">
        <v>8</v>
      </c>
    </row>
    <row r="52" spans="1:10" ht="15" x14ac:dyDescent="0.35">
      <c r="A52" s="1" t="s">
        <v>82</v>
      </c>
      <c r="B52" s="24">
        <v>42685</v>
      </c>
      <c r="C52" s="2" t="s">
        <v>15</v>
      </c>
      <c r="D52" s="1" t="s">
        <v>129</v>
      </c>
      <c r="E52" s="2" t="s">
        <v>114</v>
      </c>
      <c r="F52" s="3">
        <v>6</v>
      </c>
      <c r="G52" s="2">
        <v>3328</v>
      </c>
      <c r="H52" s="7">
        <v>0.55000000000000004</v>
      </c>
      <c r="I52" s="2">
        <f t="shared" si="1"/>
        <v>5158</v>
      </c>
      <c r="J52" s="9" t="s">
        <v>52</v>
      </c>
    </row>
    <row r="53" spans="1:10" ht="15" x14ac:dyDescent="0.35">
      <c r="A53" s="4" t="s">
        <v>83</v>
      </c>
      <c r="B53" s="25">
        <v>42686</v>
      </c>
      <c r="C53" s="5" t="s">
        <v>20</v>
      </c>
      <c r="D53" s="4" t="s">
        <v>133</v>
      </c>
      <c r="E53" s="5" t="s">
        <v>137</v>
      </c>
      <c r="F53" s="6">
        <v>3</v>
      </c>
      <c r="G53" s="5">
        <v>1163</v>
      </c>
      <c r="H53" s="8">
        <v>0.5</v>
      </c>
      <c r="I53" s="5">
        <f t="shared" si="1"/>
        <v>1745</v>
      </c>
      <c r="J53" s="10" t="s">
        <v>21</v>
      </c>
    </row>
    <row r="54" spans="1:10" ht="15" x14ac:dyDescent="0.35">
      <c r="A54" s="1" t="s">
        <v>84</v>
      </c>
      <c r="B54" s="24">
        <v>42687</v>
      </c>
      <c r="C54" s="2" t="s">
        <v>57</v>
      </c>
      <c r="D54" s="1" t="s">
        <v>133</v>
      </c>
      <c r="E54" s="2" t="s">
        <v>111</v>
      </c>
      <c r="F54" s="3">
        <v>1</v>
      </c>
      <c r="G54" s="2">
        <v>336</v>
      </c>
      <c r="H54" s="7">
        <v>0.5</v>
      </c>
      <c r="I54" s="2">
        <f t="shared" si="1"/>
        <v>504</v>
      </c>
      <c r="J54" s="9" t="s">
        <v>23</v>
      </c>
    </row>
    <row r="55" spans="1:10" ht="15" x14ac:dyDescent="0.35">
      <c r="A55" s="4" t="s">
        <v>85</v>
      </c>
      <c r="B55" s="25">
        <v>42688</v>
      </c>
      <c r="C55" s="5" t="s">
        <v>27</v>
      </c>
      <c r="D55" s="4" t="s">
        <v>134</v>
      </c>
      <c r="E55" s="5" t="s">
        <v>114</v>
      </c>
      <c r="F55" s="6">
        <v>6</v>
      </c>
      <c r="G55" s="5">
        <v>3050</v>
      </c>
      <c r="H55" s="8">
        <v>0.3</v>
      </c>
      <c r="I55" s="5">
        <f t="shared" si="1"/>
        <v>3965</v>
      </c>
      <c r="J55" s="10" t="s">
        <v>8</v>
      </c>
    </row>
    <row r="56" spans="1:10" ht="15" x14ac:dyDescent="0.35">
      <c r="A56" s="1" t="s">
        <v>86</v>
      </c>
      <c r="B56" s="24">
        <v>42689</v>
      </c>
      <c r="C56" s="2" t="s">
        <v>66</v>
      </c>
      <c r="D56" s="1" t="s">
        <v>128</v>
      </c>
      <c r="E56" s="2" t="s">
        <v>141</v>
      </c>
      <c r="F56" s="3">
        <v>6</v>
      </c>
      <c r="G56" s="2">
        <v>3740</v>
      </c>
      <c r="H56" s="7">
        <v>0.2</v>
      </c>
      <c r="I56" s="2">
        <f t="shared" si="1"/>
        <v>4488</v>
      </c>
      <c r="J56" s="9" t="s">
        <v>18</v>
      </c>
    </row>
    <row r="57" spans="1:10" ht="15" x14ac:dyDescent="0.35">
      <c r="A57" s="4" t="s">
        <v>87</v>
      </c>
      <c r="B57" s="25">
        <v>42690</v>
      </c>
      <c r="C57" s="5" t="s">
        <v>48</v>
      </c>
      <c r="D57" s="4" t="s">
        <v>131</v>
      </c>
      <c r="E57" s="5" t="s">
        <v>111</v>
      </c>
      <c r="F57" s="6">
        <v>2</v>
      </c>
      <c r="G57" s="5">
        <v>655</v>
      </c>
      <c r="H57" s="8">
        <v>0.25</v>
      </c>
      <c r="I57" s="5">
        <f t="shared" si="1"/>
        <v>819</v>
      </c>
      <c r="J57" s="10" t="s">
        <v>8</v>
      </c>
    </row>
    <row r="58" spans="1:10" ht="15" x14ac:dyDescent="0.35">
      <c r="A58" s="1" t="s">
        <v>88</v>
      </c>
      <c r="B58" s="24">
        <v>42691</v>
      </c>
      <c r="C58" s="2" t="s">
        <v>62</v>
      </c>
      <c r="D58" s="1" t="s">
        <v>134</v>
      </c>
      <c r="E58" s="2" t="s">
        <v>138</v>
      </c>
      <c r="F58" s="3">
        <v>4</v>
      </c>
      <c r="G58" s="2">
        <v>1850</v>
      </c>
      <c r="H58" s="7">
        <v>0.35</v>
      </c>
      <c r="I58" s="2">
        <f t="shared" si="1"/>
        <v>2498</v>
      </c>
      <c r="J58" s="9" t="s">
        <v>44</v>
      </c>
    </row>
    <row r="59" spans="1:10" ht="15" x14ac:dyDescent="0.35">
      <c r="A59" s="4" t="s">
        <v>89</v>
      </c>
      <c r="B59" s="25">
        <v>42692</v>
      </c>
      <c r="C59" s="5" t="s">
        <v>12</v>
      </c>
      <c r="D59" s="4" t="s">
        <v>130</v>
      </c>
      <c r="E59" s="5" t="s">
        <v>138</v>
      </c>
      <c r="F59" s="6">
        <v>3</v>
      </c>
      <c r="G59" s="5">
        <v>1743</v>
      </c>
      <c r="H59" s="8">
        <v>0.55000000000000004</v>
      </c>
      <c r="I59" s="5">
        <f t="shared" si="1"/>
        <v>2702</v>
      </c>
      <c r="J59" s="10" t="s">
        <v>44</v>
      </c>
    </row>
    <row r="60" spans="1:10" ht="15" x14ac:dyDescent="0.35">
      <c r="A60" s="1" t="s">
        <v>90</v>
      </c>
      <c r="B60" s="24">
        <v>42693</v>
      </c>
      <c r="C60" s="2" t="s">
        <v>12</v>
      </c>
      <c r="D60" s="1" t="s">
        <v>128</v>
      </c>
      <c r="E60" s="2" t="s">
        <v>124</v>
      </c>
      <c r="F60" s="3">
        <v>4</v>
      </c>
      <c r="G60" s="2">
        <v>1664</v>
      </c>
      <c r="H60" s="7">
        <v>0.4</v>
      </c>
      <c r="I60" s="2">
        <f t="shared" si="1"/>
        <v>2330</v>
      </c>
      <c r="J60" s="9" t="s">
        <v>23</v>
      </c>
    </row>
    <row r="61" spans="1:10" ht="15" x14ac:dyDescent="0.35">
      <c r="A61" s="4" t="s">
        <v>91</v>
      </c>
      <c r="B61" s="25">
        <v>42694</v>
      </c>
      <c r="C61" s="5" t="s">
        <v>62</v>
      </c>
      <c r="D61" s="4" t="s">
        <v>133</v>
      </c>
      <c r="E61" s="5" t="s">
        <v>118</v>
      </c>
      <c r="F61" s="6">
        <v>3</v>
      </c>
      <c r="G61" s="5">
        <v>1323</v>
      </c>
      <c r="H61" s="8">
        <v>0.2</v>
      </c>
      <c r="I61" s="5">
        <f t="shared" si="1"/>
        <v>1588</v>
      </c>
      <c r="J61" s="10" t="s">
        <v>8</v>
      </c>
    </row>
    <row r="62" spans="1:10" ht="15" x14ac:dyDescent="0.35">
      <c r="A62" s="1" t="s">
        <v>92</v>
      </c>
      <c r="B62" s="24">
        <v>42695</v>
      </c>
      <c r="C62" s="2" t="s">
        <v>34</v>
      </c>
      <c r="D62" s="1" t="s">
        <v>130</v>
      </c>
      <c r="E62" s="2" t="s">
        <v>122</v>
      </c>
      <c r="F62" s="3">
        <v>1</v>
      </c>
      <c r="G62" s="2">
        <v>422</v>
      </c>
      <c r="H62" s="7">
        <v>0.05</v>
      </c>
      <c r="I62" s="2">
        <f t="shared" si="1"/>
        <v>443</v>
      </c>
      <c r="J62" s="9" t="s">
        <v>8</v>
      </c>
    </row>
    <row r="63" spans="1:10" ht="15" x14ac:dyDescent="0.35">
      <c r="A63" s="4" t="s">
        <v>93</v>
      </c>
      <c r="B63" s="25">
        <v>42695</v>
      </c>
      <c r="C63" s="5" t="s">
        <v>25</v>
      </c>
      <c r="D63" s="4" t="s">
        <v>128</v>
      </c>
      <c r="E63" s="5" t="s">
        <v>137</v>
      </c>
      <c r="F63" s="6">
        <v>3</v>
      </c>
      <c r="G63" s="5">
        <v>1267</v>
      </c>
      <c r="H63" s="8">
        <v>0.3</v>
      </c>
      <c r="I63" s="5">
        <f t="shared" si="1"/>
        <v>1647</v>
      </c>
      <c r="J63" s="10" t="s">
        <v>52</v>
      </c>
    </row>
    <row r="64" spans="1:10" ht="15" x14ac:dyDescent="0.35">
      <c r="A64" s="1" t="s">
        <v>94</v>
      </c>
      <c r="B64" s="24">
        <v>42696</v>
      </c>
      <c r="C64" s="2" t="s">
        <v>31</v>
      </c>
      <c r="D64" s="1" t="s">
        <v>133</v>
      </c>
      <c r="E64" s="2" t="s">
        <v>111</v>
      </c>
      <c r="F64" s="3">
        <v>1</v>
      </c>
      <c r="G64" s="2">
        <v>384</v>
      </c>
      <c r="H64" s="7">
        <v>0.3</v>
      </c>
      <c r="I64" s="2">
        <f t="shared" si="1"/>
        <v>499</v>
      </c>
      <c r="J64" s="9" t="s">
        <v>8</v>
      </c>
    </row>
    <row r="65" spans="1:10" ht="15" x14ac:dyDescent="0.35">
      <c r="A65" s="4" t="s">
        <v>95</v>
      </c>
      <c r="B65" s="25">
        <v>42697</v>
      </c>
      <c r="C65" s="5" t="s">
        <v>31</v>
      </c>
      <c r="D65" s="4" t="s">
        <v>131</v>
      </c>
      <c r="E65" s="5" t="s">
        <v>109</v>
      </c>
      <c r="F65" s="6">
        <v>2</v>
      </c>
      <c r="G65" s="5">
        <v>740</v>
      </c>
      <c r="H65" s="8">
        <v>0.35</v>
      </c>
      <c r="I65" s="5">
        <f t="shared" si="1"/>
        <v>999</v>
      </c>
      <c r="J65" s="10" t="s">
        <v>21</v>
      </c>
    </row>
    <row r="66" spans="1:10" ht="15" x14ac:dyDescent="0.35">
      <c r="A66" s="1" t="s">
        <v>96</v>
      </c>
      <c r="B66" s="24">
        <v>42698</v>
      </c>
      <c r="C66" s="2" t="s">
        <v>20</v>
      </c>
      <c r="D66" s="1" t="s">
        <v>130</v>
      </c>
      <c r="E66" s="2" t="s">
        <v>136</v>
      </c>
      <c r="F66" s="3">
        <v>5</v>
      </c>
      <c r="G66" s="2">
        <v>2447</v>
      </c>
      <c r="H66" s="7">
        <v>0.45</v>
      </c>
      <c r="I66" s="2">
        <f t="shared" ref="I66:I73" si="2">ROUND(G66*(1+H66),0)</f>
        <v>3548</v>
      </c>
      <c r="J66" s="9" t="s">
        <v>52</v>
      </c>
    </row>
    <row r="67" spans="1:10" ht="15" x14ac:dyDescent="0.35">
      <c r="A67" s="4" t="s">
        <v>97</v>
      </c>
      <c r="B67" s="25">
        <v>42699</v>
      </c>
      <c r="C67" s="5" t="s">
        <v>27</v>
      </c>
      <c r="D67" s="4" t="s">
        <v>130</v>
      </c>
      <c r="E67" s="5" t="s">
        <v>138</v>
      </c>
      <c r="F67" s="6">
        <v>4</v>
      </c>
      <c r="G67" s="5">
        <v>1547</v>
      </c>
      <c r="H67" s="8">
        <v>0.3</v>
      </c>
      <c r="I67" s="5">
        <f t="shared" si="2"/>
        <v>2011</v>
      </c>
      <c r="J67" s="10" t="s">
        <v>36</v>
      </c>
    </row>
    <row r="68" spans="1:10" ht="15" x14ac:dyDescent="0.35">
      <c r="A68" s="1" t="s">
        <v>98</v>
      </c>
      <c r="B68" s="24">
        <v>42700</v>
      </c>
      <c r="C68" s="2" t="s">
        <v>20</v>
      </c>
      <c r="D68" s="1" t="s">
        <v>133</v>
      </c>
      <c r="E68" s="2" t="s">
        <v>137</v>
      </c>
      <c r="F68" s="3">
        <v>4</v>
      </c>
      <c r="G68" s="2">
        <v>1373</v>
      </c>
      <c r="H68" s="7">
        <v>0.25</v>
      </c>
      <c r="I68" s="2">
        <f t="shared" si="2"/>
        <v>1716</v>
      </c>
      <c r="J68" s="9" t="s">
        <v>21</v>
      </c>
    </row>
    <row r="69" spans="1:10" ht="15" x14ac:dyDescent="0.35">
      <c r="A69" s="4" t="s">
        <v>99</v>
      </c>
      <c r="B69" s="25">
        <v>42701</v>
      </c>
      <c r="C69" s="5" t="s">
        <v>20</v>
      </c>
      <c r="D69" s="4" t="s">
        <v>128</v>
      </c>
      <c r="E69" s="5" t="s">
        <v>138</v>
      </c>
      <c r="F69" s="6">
        <v>5</v>
      </c>
      <c r="G69" s="5">
        <v>1627</v>
      </c>
      <c r="H69" s="8">
        <v>0.45</v>
      </c>
      <c r="I69" s="5">
        <f t="shared" si="2"/>
        <v>2359</v>
      </c>
      <c r="J69" s="10" t="s">
        <v>8</v>
      </c>
    </row>
    <row r="70" spans="1:10" ht="15" x14ac:dyDescent="0.35">
      <c r="A70" s="1" t="s">
        <v>100</v>
      </c>
      <c r="B70" s="24">
        <v>42702</v>
      </c>
      <c r="C70" s="2" t="s">
        <v>15</v>
      </c>
      <c r="D70" s="1" t="s">
        <v>130</v>
      </c>
      <c r="E70" s="2" t="s">
        <v>137</v>
      </c>
      <c r="F70" s="3">
        <v>3</v>
      </c>
      <c r="G70" s="2">
        <v>1348</v>
      </c>
      <c r="H70" s="7">
        <v>0.4</v>
      </c>
      <c r="I70" s="2">
        <f t="shared" si="2"/>
        <v>1887</v>
      </c>
      <c r="J70" s="9" t="s">
        <v>8</v>
      </c>
    </row>
    <row r="71" spans="1:10" ht="15" x14ac:dyDescent="0.35">
      <c r="A71" s="4" t="s">
        <v>101</v>
      </c>
      <c r="B71" s="25">
        <v>42702</v>
      </c>
      <c r="C71" s="5" t="s">
        <v>15</v>
      </c>
      <c r="D71" s="4" t="s">
        <v>129</v>
      </c>
      <c r="E71" s="5" t="s">
        <v>139</v>
      </c>
      <c r="F71" s="6">
        <v>5</v>
      </c>
      <c r="G71" s="5">
        <v>2367</v>
      </c>
      <c r="H71" s="8">
        <v>0.25</v>
      </c>
      <c r="I71" s="5">
        <f t="shared" si="2"/>
        <v>2959</v>
      </c>
      <c r="J71" s="10" t="s">
        <v>8</v>
      </c>
    </row>
    <row r="72" spans="1:10" ht="15" x14ac:dyDescent="0.35">
      <c r="A72" s="1" t="s">
        <v>102</v>
      </c>
      <c r="B72" s="24">
        <v>42703</v>
      </c>
      <c r="C72" s="2" t="s">
        <v>25</v>
      </c>
      <c r="D72" s="1" t="s">
        <v>132</v>
      </c>
      <c r="E72" s="2" t="s">
        <v>136</v>
      </c>
      <c r="F72" s="3">
        <v>5</v>
      </c>
      <c r="G72" s="2">
        <v>2442</v>
      </c>
      <c r="H72" s="7">
        <v>0.25</v>
      </c>
      <c r="I72" s="2">
        <f t="shared" si="2"/>
        <v>3053</v>
      </c>
      <c r="J72" s="9" t="s">
        <v>36</v>
      </c>
    </row>
    <row r="73" spans="1:10" ht="15" x14ac:dyDescent="0.35">
      <c r="A73" s="14" t="s">
        <v>103</v>
      </c>
      <c r="B73" s="26">
        <v>42704</v>
      </c>
      <c r="C73" s="15" t="s">
        <v>20</v>
      </c>
      <c r="D73" s="14" t="s">
        <v>129</v>
      </c>
      <c r="E73" s="15" t="s">
        <v>137</v>
      </c>
      <c r="F73" s="16">
        <v>3</v>
      </c>
      <c r="G73" s="15">
        <v>1239</v>
      </c>
      <c r="H73" s="17">
        <v>0.15</v>
      </c>
      <c r="I73" s="15">
        <f t="shared" si="2"/>
        <v>1425</v>
      </c>
      <c r="J73" s="18" t="s">
        <v>38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C42"/>
  <sheetViews>
    <sheetView workbookViewId="0">
      <selection activeCell="A13" sqref="A13"/>
    </sheetView>
  </sheetViews>
  <sheetFormatPr defaultRowHeight="14.5" x14ac:dyDescent="0.3"/>
  <cols>
    <col min="1" max="1" width="13.09765625" customWidth="1"/>
    <col min="2" max="2" width="23.8984375" customWidth="1"/>
    <col min="3" max="3" width="26.296875" customWidth="1"/>
    <col min="4" max="4" width="23.8984375" bestFit="1" customWidth="1"/>
    <col min="5" max="5" width="26.296875" bestFit="1" customWidth="1"/>
    <col min="6" max="6" width="23.8984375" bestFit="1" customWidth="1"/>
    <col min="7" max="7" width="26.296875" bestFit="1" customWidth="1"/>
    <col min="8" max="8" width="23.8984375" bestFit="1" customWidth="1"/>
    <col min="9" max="9" width="26.296875" bestFit="1" customWidth="1"/>
    <col min="10" max="10" width="23.8984375" bestFit="1" customWidth="1"/>
    <col min="11" max="11" width="26.296875" bestFit="1" customWidth="1"/>
    <col min="12" max="12" width="23.8984375" bestFit="1" customWidth="1"/>
    <col min="13" max="13" width="26.296875" bestFit="1" customWidth="1"/>
    <col min="14" max="14" width="23.8984375" bestFit="1" customWidth="1"/>
    <col min="15" max="15" width="26.296875" bestFit="1" customWidth="1"/>
    <col min="16" max="16" width="23.8984375" bestFit="1" customWidth="1"/>
    <col min="17" max="17" width="26.296875" bestFit="1" customWidth="1"/>
    <col min="18" max="18" width="23.8984375" bestFit="1" customWidth="1"/>
    <col min="19" max="19" width="26.296875" bestFit="1" customWidth="1"/>
    <col min="20" max="20" width="23.8984375" bestFit="1" customWidth="1"/>
    <col min="21" max="21" width="26.296875" bestFit="1" customWidth="1"/>
    <col min="22" max="22" width="23.8984375" bestFit="1" customWidth="1"/>
    <col min="23" max="23" width="26.296875" bestFit="1" customWidth="1"/>
    <col min="24" max="24" width="23.8984375" bestFit="1" customWidth="1"/>
    <col min="25" max="25" width="26.296875" bestFit="1" customWidth="1"/>
    <col min="26" max="26" width="23.8984375" bestFit="1" customWidth="1"/>
    <col min="27" max="27" width="26.296875" bestFit="1" customWidth="1"/>
    <col min="28" max="28" width="23.8984375" bestFit="1" customWidth="1"/>
    <col min="29" max="29" width="26.296875" bestFit="1" customWidth="1"/>
    <col min="30" max="30" width="23.8984375" bestFit="1" customWidth="1"/>
    <col min="31" max="31" width="26.296875" bestFit="1" customWidth="1"/>
    <col min="32" max="32" width="23.8984375" bestFit="1" customWidth="1"/>
    <col min="33" max="33" width="26.296875" bestFit="1" customWidth="1"/>
    <col min="34" max="34" width="23.8984375" bestFit="1" customWidth="1"/>
    <col min="35" max="35" width="26.296875" bestFit="1" customWidth="1"/>
    <col min="36" max="36" width="23.8984375" bestFit="1" customWidth="1"/>
    <col min="37" max="37" width="26.296875" bestFit="1" customWidth="1"/>
    <col min="38" max="38" width="23.8984375" bestFit="1" customWidth="1"/>
    <col min="39" max="39" width="26.296875" bestFit="1" customWidth="1"/>
    <col min="40" max="40" width="23.8984375" bestFit="1" customWidth="1"/>
    <col min="41" max="41" width="26.296875" bestFit="1" customWidth="1"/>
    <col min="42" max="42" width="23.8984375" bestFit="1" customWidth="1"/>
    <col min="43" max="43" width="26.296875" bestFit="1" customWidth="1"/>
    <col min="44" max="44" width="23.8984375" bestFit="1" customWidth="1"/>
    <col min="45" max="45" width="26.296875" bestFit="1" customWidth="1"/>
    <col min="46" max="46" width="23.8984375" bestFit="1" customWidth="1"/>
    <col min="47" max="47" width="26.296875" bestFit="1" customWidth="1"/>
    <col min="48" max="48" width="23.8984375" bestFit="1" customWidth="1"/>
    <col min="49" max="49" width="26.296875" bestFit="1" customWidth="1"/>
    <col min="50" max="50" width="23.8984375" bestFit="1" customWidth="1"/>
    <col min="51" max="51" width="26.296875" bestFit="1" customWidth="1"/>
    <col min="52" max="52" width="23.8984375" bestFit="1" customWidth="1"/>
    <col min="53" max="53" width="26.296875" bestFit="1" customWidth="1"/>
    <col min="54" max="54" width="23.8984375" bestFit="1" customWidth="1"/>
    <col min="55" max="55" width="26.296875" bestFit="1" customWidth="1"/>
    <col min="56" max="56" width="23.8984375" bestFit="1" customWidth="1"/>
    <col min="57" max="57" width="26.296875" bestFit="1" customWidth="1"/>
    <col min="58" max="58" width="23.8984375" bestFit="1" customWidth="1"/>
    <col min="59" max="59" width="26.296875" bestFit="1" customWidth="1"/>
    <col min="60" max="60" width="23.8984375" bestFit="1" customWidth="1"/>
    <col min="61" max="61" width="26.296875" bestFit="1" customWidth="1"/>
    <col min="62" max="62" width="23.8984375" bestFit="1" customWidth="1"/>
    <col min="63" max="63" width="26.296875" bestFit="1" customWidth="1"/>
    <col min="64" max="64" width="23.8984375" bestFit="1" customWidth="1"/>
    <col min="65" max="65" width="26.296875" bestFit="1" customWidth="1"/>
    <col min="66" max="66" width="23.8984375" bestFit="1" customWidth="1"/>
    <col min="67" max="67" width="26.296875" bestFit="1" customWidth="1"/>
    <col min="68" max="68" width="23.8984375" bestFit="1" customWidth="1"/>
    <col min="69" max="69" width="26.296875" bestFit="1" customWidth="1"/>
    <col min="70" max="70" width="23.8984375" bestFit="1" customWidth="1"/>
    <col min="71" max="71" width="26.296875" bestFit="1" customWidth="1"/>
    <col min="72" max="72" width="23.8984375" bestFit="1" customWidth="1"/>
    <col min="73" max="73" width="26.296875" bestFit="1" customWidth="1"/>
    <col min="74" max="74" width="23.8984375" bestFit="1" customWidth="1"/>
    <col min="75" max="75" width="26.296875" bestFit="1" customWidth="1"/>
    <col min="76" max="76" width="23.8984375" bestFit="1" customWidth="1"/>
    <col min="77" max="77" width="26.296875" bestFit="1" customWidth="1"/>
    <col min="78" max="78" width="23.8984375" bestFit="1" customWidth="1"/>
    <col min="79" max="79" width="26.296875" bestFit="1" customWidth="1"/>
    <col min="80" max="80" width="23.8984375" bestFit="1" customWidth="1"/>
    <col min="81" max="81" width="26.296875" bestFit="1" customWidth="1"/>
    <col min="82" max="82" width="23.8984375" bestFit="1" customWidth="1"/>
    <col min="83" max="83" width="26.296875" bestFit="1" customWidth="1"/>
    <col min="84" max="84" width="23.8984375" bestFit="1" customWidth="1"/>
    <col min="85" max="85" width="26.296875" bestFit="1" customWidth="1"/>
    <col min="86" max="86" width="23.8984375" bestFit="1" customWidth="1"/>
    <col min="87" max="87" width="26.296875" bestFit="1" customWidth="1"/>
    <col min="88" max="88" width="23.8984375" bestFit="1" customWidth="1"/>
    <col min="89" max="89" width="26.296875" bestFit="1" customWidth="1"/>
    <col min="90" max="90" width="23.8984375" bestFit="1" customWidth="1"/>
    <col min="91" max="91" width="26.296875" bestFit="1" customWidth="1"/>
    <col min="92" max="92" width="23.8984375" bestFit="1" customWidth="1"/>
    <col min="93" max="93" width="26.296875" bestFit="1" customWidth="1"/>
    <col min="94" max="94" width="23.8984375" bestFit="1" customWidth="1"/>
    <col min="95" max="95" width="26.296875" bestFit="1" customWidth="1"/>
    <col min="96" max="96" width="23.8984375" bestFit="1" customWidth="1"/>
    <col min="97" max="97" width="26.296875" bestFit="1" customWidth="1"/>
    <col min="98" max="98" width="23.8984375" bestFit="1" customWidth="1"/>
    <col min="99" max="99" width="26.296875" bestFit="1" customWidth="1"/>
    <col min="100" max="100" width="23.8984375" bestFit="1" customWidth="1"/>
    <col min="101" max="101" width="26.296875" bestFit="1" customWidth="1"/>
    <col min="102" max="102" width="23.8984375" bestFit="1" customWidth="1"/>
    <col min="103" max="103" width="26.296875" bestFit="1" customWidth="1"/>
    <col min="104" max="104" width="23.8984375" bestFit="1" customWidth="1"/>
    <col min="105" max="105" width="26.296875" bestFit="1" customWidth="1"/>
    <col min="106" max="106" width="23.8984375" bestFit="1" customWidth="1"/>
    <col min="107" max="107" width="26.296875" bestFit="1" customWidth="1"/>
    <col min="108" max="108" width="23.8984375" bestFit="1" customWidth="1"/>
    <col min="109" max="109" width="26.296875" bestFit="1" customWidth="1"/>
    <col min="110" max="110" width="23.8984375" bestFit="1" customWidth="1"/>
    <col min="111" max="111" width="26.296875" bestFit="1" customWidth="1"/>
    <col min="112" max="112" width="23.8984375" bestFit="1" customWidth="1"/>
    <col min="113" max="113" width="26.296875" bestFit="1" customWidth="1"/>
    <col min="114" max="114" width="23.8984375" bestFit="1" customWidth="1"/>
    <col min="115" max="115" width="26.296875" bestFit="1" customWidth="1"/>
    <col min="116" max="116" width="23.8984375" bestFit="1" customWidth="1"/>
    <col min="117" max="117" width="26.296875" bestFit="1" customWidth="1"/>
    <col min="118" max="118" width="23.8984375" bestFit="1" customWidth="1"/>
    <col min="119" max="119" width="26.296875" bestFit="1" customWidth="1"/>
    <col min="120" max="120" width="23.8984375" bestFit="1" customWidth="1"/>
    <col min="121" max="121" width="26.296875" bestFit="1" customWidth="1"/>
    <col min="122" max="122" width="23.8984375" bestFit="1" customWidth="1"/>
    <col min="123" max="123" width="26.296875" bestFit="1" customWidth="1"/>
    <col min="124" max="124" width="31.8984375" bestFit="1" customWidth="1"/>
    <col min="125" max="125" width="34.09765625" bestFit="1" customWidth="1"/>
  </cols>
  <sheetData>
    <row r="3" spans="1:3" ht="15" x14ac:dyDescent="0.35">
      <c r="A3" s="19" t="s">
        <v>135</v>
      </c>
      <c r="B3" s="20" t="s">
        <v>143</v>
      </c>
      <c r="C3" s="20" t="s">
        <v>144</v>
      </c>
    </row>
    <row r="4" spans="1:3" ht="15" x14ac:dyDescent="0.35">
      <c r="A4" s="21" t="s">
        <v>133</v>
      </c>
      <c r="B4" s="22">
        <v>14071</v>
      </c>
      <c r="C4" s="22">
        <v>18232</v>
      </c>
    </row>
    <row r="5" spans="1:3" ht="15" x14ac:dyDescent="0.35">
      <c r="A5" s="23" t="s">
        <v>115</v>
      </c>
      <c r="B5" s="22">
        <v>5344</v>
      </c>
      <c r="C5" s="22">
        <v>6608</v>
      </c>
    </row>
    <row r="6" spans="1:3" ht="15" x14ac:dyDescent="0.35">
      <c r="A6" s="23" t="s">
        <v>108</v>
      </c>
      <c r="B6" s="22">
        <v>1596</v>
      </c>
      <c r="C6" s="22">
        <v>2186</v>
      </c>
    </row>
    <row r="7" spans="1:3" ht="15" x14ac:dyDescent="0.35">
      <c r="A7" s="23" t="s">
        <v>119</v>
      </c>
      <c r="B7" s="22">
        <v>2842</v>
      </c>
      <c r="C7" s="22">
        <v>3552</v>
      </c>
    </row>
    <row r="8" spans="1:3" ht="15" x14ac:dyDescent="0.35">
      <c r="A8" s="23" t="s">
        <v>125</v>
      </c>
      <c r="B8" s="22">
        <v>4289</v>
      </c>
      <c r="C8" s="22">
        <v>5886</v>
      </c>
    </row>
    <row r="9" spans="1:3" ht="15" x14ac:dyDescent="0.35">
      <c r="A9" s="21" t="s">
        <v>128</v>
      </c>
      <c r="B9" s="22">
        <v>17561</v>
      </c>
      <c r="C9" s="22">
        <v>22344</v>
      </c>
    </row>
    <row r="10" spans="1:3" ht="15" x14ac:dyDescent="0.35">
      <c r="A10" s="23" t="s">
        <v>115</v>
      </c>
      <c r="B10" s="22">
        <v>3061</v>
      </c>
      <c r="C10" s="22">
        <v>4037</v>
      </c>
    </row>
    <row r="11" spans="1:3" ht="15" x14ac:dyDescent="0.35">
      <c r="A11" s="23" t="s">
        <v>119</v>
      </c>
      <c r="B11" s="22">
        <v>4089</v>
      </c>
      <c r="C11" s="22">
        <v>5243</v>
      </c>
    </row>
    <row r="12" spans="1:3" ht="15" x14ac:dyDescent="0.35">
      <c r="A12" s="23" t="s">
        <v>123</v>
      </c>
      <c r="B12" s="22">
        <v>4938</v>
      </c>
      <c r="C12" s="22">
        <v>6583</v>
      </c>
    </row>
    <row r="13" spans="1:3" ht="15" x14ac:dyDescent="0.35">
      <c r="A13" s="23" t="s">
        <v>112</v>
      </c>
      <c r="B13" s="22">
        <v>5473</v>
      </c>
      <c r="C13" s="22">
        <v>6481</v>
      </c>
    </row>
    <row r="14" spans="1:3" ht="15" x14ac:dyDescent="0.35">
      <c r="A14" s="21" t="s">
        <v>134</v>
      </c>
      <c r="B14" s="22">
        <v>14430</v>
      </c>
      <c r="C14" s="22">
        <v>17924</v>
      </c>
    </row>
    <row r="15" spans="1:3" ht="15" x14ac:dyDescent="0.35">
      <c r="A15" s="23" t="s">
        <v>108</v>
      </c>
      <c r="B15" s="22">
        <v>2570</v>
      </c>
      <c r="C15" s="22">
        <v>3243</v>
      </c>
    </row>
    <row r="16" spans="1:3" ht="15" x14ac:dyDescent="0.35">
      <c r="A16" s="23" t="s">
        <v>125</v>
      </c>
      <c r="B16" s="22">
        <v>2450</v>
      </c>
      <c r="C16" s="22">
        <v>3063</v>
      </c>
    </row>
    <row r="17" spans="1:3" ht="15" x14ac:dyDescent="0.35">
      <c r="A17" s="23" t="s">
        <v>123</v>
      </c>
      <c r="B17" s="22">
        <v>3526</v>
      </c>
      <c r="C17" s="22">
        <v>4677</v>
      </c>
    </row>
    <row r="18" spans="1:3" ht="15" x14ac:dyDescent="0.35">
      <c r="A18" s="23" t="s">
        <v>112</v>
      </c>
      <c r="B18" s="22">
        <v>5884</v>
      </c>
      <c r="C18" s="22">
        <v>6941</v>
      </c>
    </row>
    <row r="19" spans="1:3" ht="15" x14ac:dyDescent="0.35">
      <c r="A19" s="21" t="s">
        <v>131</v>
      </c>
      <c r="B19" s="22">
        <v>15164</v>
      </c>
      <c r="C19" s="22">
        <v>18269</v>
      </c>
    </row>
    <row r="20" spans="1:3" ht="15" x14ac:dyDescent="0.35">
      <c r="A20" s="23" t="s">
        <v>108</v>
      </c>
      <c r="B20" s="22">
        <v>2268</v>
      </c>
      <c r="C20" s="22">
        <v>3040</v>
      </c>
    </row>
    <row r="21" spans="1:3" ht="15" x14ac:dyDescent="0.35">
      <c r="A21" s="23" t="s">
        <v>119</v>
      </c>
      <c r="B21" s="22">
        <v>3862</v>
      </c>
      <c r="C21" s="22">
        <v>4545</v>
      </c>
    </row>
    <row r="22" spans="1:3" ht="15" x14ac:dyDescent="0.35">
      <c r="A22" s="23" t="s">
        <v>123</v>
      </c>
      <c r="B22" s="22">
        <v>3582</v>
      </c>
      <c r="C22" s="22">
        <v>4551</v>
      </c>
    </row>
    <row r="23" spans="1:3" ht="15" x14ac:dyDescent="0.35">
      <c r="A23" s="23" t="s">
        <v>112</v>
      </c>
      <c r="B23" s="22">
        <v>5452</v>
      </c>
      <c r="C23" s="22">
        <v>6133</v>
      </c>
    </row>
    <row r="24" spans="1:3" ht="15" x14ac:dyDescent="0.35">
      <c r="A24" s="21" t="s">
        <v>132</v>
      </c>
      <c r="B24" s="22">
        <v>11159</v>
      </c>
      <c r="C24" s="22">
        <v>14177</v>
      </c>
    </row>
    <row r="25" spans="1:3" ht="15" x14ac:dyDescent="0.35">
      <c r="A25" s="23" t="s">
        <v>115</v>
      </c>
      <c r="B25" s="22">
        <v>1495</v>
      </c>
      <c r="C25" s="22">
        <v>1794</v>
      </c>
    </row>
    <row r="26" spans="1:3" ht="15" x14ac:dyDescent="0.35">
      <c r="A26" s="23" t="s">
        <v>108</v>
      </c>
      <c r="B26" s="22">
        <v>1094</v>
      </c>
      <c r="C26" s="22">
        <v>1422</v>
      </c>
    </row>
    <row r="27" spans="1:3" ht="15" x14ac:dyDescent="0.35">
      <c r="A27" s="23" t="s">
        <v>125</v>
      </c>
      <c r="B27" s="22">
        <v>2442</v>
      </c>
      <c r="C27" s="22">
        <v>3053</v>
      </c>
    </row>
    <row r="28" spans="1:3" ht="15" x14ac:dyDescent="0.35">
      <c r="A28" s="23" t="s">
        <v>123</v>
      </c>
      <c r="B28" s="22">
        <v>3307</v>
      </c>
      <c r="C28" s="22">
        <v>4382</v>
      </c>
    </row>
    <row r="29" spans="1:3" ht="15" x14ac:dyDescent="0.35">
      <c r="A29" s="23" t="s">
        <v>112</v>
      </c>
      <c r="B29" s="22">
        <v>2821</v>
      </c>
      <c r="C29" s="22">
        <v>3526</v>
      </c>
    </row>
    <row r="30" spans="1:3" ht="15" x14ac:dyDescent="0.35">
      <c r="A30" s="21" t="s">
        <v>129</v>
      </c>
      <c r="B30" s="22">
        <v>21066</v>
      </c>
      <c r="C30" s="22">
        <v>28366</v>
      </c>
    </row>
    <row r="31" spans="1:3" ht="15" x14ac:dyDescent="0.35">
      <c r="A31" s="23" t="s">
        <v>115</v>
      </c>
      <c r="B31" s="22">
        <v>6527</v>
      </c>
      <c r="C31" s="22">
        <v>8334</v>
      </c>
    </row>
    <row r="32" spans="1:3" ht="15" x14ac:dyDescent="0.35">
      <c r="A32" s="23" t="s">
        <v>108</v>
      </c>
      <c r="B32" s="22">
        <v>335</v>
      </c>
      <c r="C32" s="22">
        <v>402</v>
      </c>
    </row>
    <row r="33" spans="1:3" ht="15" x14ac:dyDescent="0.35">
      <c r="A33" s="23" t="s">
        <v>125</v>
      </c>
      <c r="B33" s="22">
        <v>4544</v>
      </c>
      <c r="C33" s="22">
        <v>5789</v>
      </c>
    </row>
    <row r="34" spans="1:3" ht="15" x14ac:dyDescent="0.35">
      <c r="A34" s="23" t="s">
        <v>112</v>
      </c>
      <c r="B34" s="22">
        <v>9660</v>
      </c>
      <c r="C34" s="22">
        <v>13841</v>
      </c>
    </row>
    <row r="35" spans="1:3" ht="15" x14ac:dyDescent="0.35">
      <c r="A35" s="21" t="s">
        <v>130</v>
      </c>
      <c r="B35" s="22">
        <v>23302</v>
      </c>
      <c r="C35" s="22">
        <v>31127</v>
      </c>
    </row>
    <row r="36" spans="1:3" ht="15" x14ac:dyDescent="0.35">
      <c r="A36" s="23" t="s">
        <v>115</v>
      </c>
      <c r="B36" s="22">
        <v>4123</v>
      </c>
      <c r="C36" s="22">
        <v>5080</v>
      </c>
    </row>
    <row r="37" spans="1:3" ht="15" x14ac:dyDescent="0.35">
      <c r="A37" s="23" t="s">
        <v>108</v>
      </c>
      <c r="B37" s="22">
        <v>2496</v>
      </c>
      <c r="C37" s="22">
        <v>3037</v>
      </c>
    </row>
    <row r="38" spans="1:3" ht="15" x14ac:dyDescent="0.35">
      <c r="A38" s="23" t="s">
        <v>119</v>
      </c>
      <c r="B38" s="22">
        <v>3831</v>
      </c>
      <c r="C38" s="22">
        <v>5088</v>
      </c>
    </row>
    <row r="39" spans="1:3" ht="15" x14ac:dyDescent="0.35">
      <c r="A39" s="23" t="s">
        <v>125</v>
      </c>
      <c r="B39" s="22">
        <v>6938</v>
      </c>
      <c r="C39" s="22">
        <v>10060</v>
      </c>
    </row>
    <row r="40" spans="1:3" ht="15" x14ac:dyDescent="0.35">
      <c r="A40" s="23" t="s">
        <v>123</v>
      </c>
      <c r="B40" s="22">
        <v>3290</v>
      </c>
      <c r="C40" s="22">
        <v>4713</v>
      </c>
    </row>
    <row r="41" spans="1:3" ht="15" x14ac:dyDescent="0.35">
      <c r="A41" s="23" t="s">
        <v>112</v>
      </c>
      <c r="B41" s="22">
        <v>2624</v>
      </c>
      <c r="C41" s="22">
        <v>3149</v>
      </c>
    </row>
    <row r="42" spans="1:3" ht="15" x14ac:dyDescent="0.35">
      <c r="A42" s="21" t="s">
        <v>0</v>
      </c>
      <c r="B42" s="22">
        <v>116753</v>
      </c>
      <c r="C42" s="22">
        <v>150439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訂單交易</vt:lpstr>
      <vt:lpstr>各縣市產品原價與新價格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2021-08-13T15:46:30Z</dcterms:modified>
</cp:coreProperties>
</file>