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C\NEW\"/>
    </mc:Choice>
  </mc:AlternateContent>
  <xr:revisionPtr revIDLastSave="0" documentId="13_ncr:1_{CB5E8CAF-8826-4B20-881C-5406861D5BE6}" xr6:coauthVersionLast="36" xr6:coauthVersionMax="36" xr10:uidLastSave="{00000000-0000-0000-0000-000000000000}"/>
  <bookViews>
    <workbookView xWindow="0" yWindow="0" windowWidth="15960" windowHeight="10080" xr2:uid="{4F354C16-050B-4617-B3BA-E6E4EF145726}"/>
  </bookViews>
  <sheets>
    <sheet name="銷售量" sheetId="1" r:id="rId1"/>
    <sheet name="季銷售" sheetId="2" r:id="rId2"/>
    <sheet name="月銷售" sheetId="4" r:id="rId3"/>
  </sheets>
  <definedNames>
    <definedName name="_xlcn.WorksheetConnection_銷售量A2H251" hidden="1">銷售量!$A$2:$H$25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 1" name="範圍 1" connection="WorksheetConnection_銷售量!$A$2:$H$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  <c r="D26" i="1"/>
  <c r="E26" i="1"/>
  <c r="F26" i="1"/>
  <c r="G26" i="1"/>
  <c r="H26" i="1"/>
  <c r="C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24BD6D-D6CF-4EE5-900D-1841C3132B62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4FB051-1395-46AC-8D9C-90706CBD8892}" name="WorksheetConnection_銷售量!$A$2:$H$25" type="102" refreshedVersion="6" minRefreshableVersion="5">
    <extLst>
      <ext xmlns:x15="http://schemas.microsoft.com/office/spreadsheetml/2010/11/main" uri="{DE250136-89BD-433C-8126-D09CA5730AF9}">
        <x15:connection id="範圍 1" autoDelete="1">
          <x15:rangePr sourceName="_xlcn.WorksheetConnection_銷售量A2H251"/>
        </x15:connection>
      </ext>
    </extLst>
  </connection>
</connections>
</file>

<file path=xl/sharedStrings.xml><?xml version="1.0" encoding="utf-8"?>
<sst xmlns="http://schemas.openxmlformats.org/spreadsheetml/2006/main" count="73" uniqueCount="49">
  <si>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</si>
  <si>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</si>
  <si>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</si>
  <si>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</si>
  <si>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</si>
  <si>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</si>
  <si>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保單型號</t>
    <phoneticPr fontId="1" type="noConversion"/>
  </si>
  <si>
    <t>保單類型</t>
    <phoneticPr fontId="1" type="noConversion"/>
  </si>
  <si>
    <t>投資型</t>
  </si>
  <si>
    <t>投資型</t>
    <phoneticPr fontId="1" type="noConversion"/>
  </si>
  <si>
    <t>保障型</t>
  </si>
  <si>
    <t>保障型</t>
    <phoneticPr fontId="1" type="noConversion"/>
  </si>
  <si>
    <t>儲蓄型</t>
  </si>
  <si>
    <t>儲蓄型</t>
    <phoneticPr fontId="1" type="noConversion"/>
  </si>
  <si>
    <t>團體</t>
  </si>
  <si>
    <t>團體</t>
    <phoneticPr fontId="1" type="noConversion"/>
  </si>
  <si>
    <t>A101001</t>
    <phoneticPr fontId="1" type="noConversion"/>
  </si>
  <si>
    <t>A102001</t>
    <phoneticPr fontId="1" type="noConversion"/>
  </si>
  <si>
    <t>A102002</t>
    <phoneticPr fontId="1" type="noConversion"/>
  </si>
  <si>
    <t>A102003</t>
    <phoneticPr fontId="1" type="noConversion"/>
  </si>
  <si>
    <t>A103001</t>
    <phoneticPr fontId="1" type="noConversion"/>
  </si>
  <si>
    <t>A103002</t>
    <phoneticPr fontId="1" type="noConversion"/>
  </si>
  <si>
    <t>A103003</t>
    <phoneticPr fontId="1" type="noConversion"/>
  </si>
  <si>
    <t>A104001</t>
    <phoneticPr fontId="1" type="noConversion"/>
  </si>
  <si>
    <t>A105001</t>
    <phoneticPr fontId="1" type="noConversion"/>
  </si>
  <si>
    <t>A105002</t>
    <phoneticPr fontId="1" type="noConversion"/>
  </si>
  <si>
    <t>A105003</t>
    <phoneticPr fontId="1" type="noConversion"/>
  </si>
  <si>
    <t>A105005</t>
    <phoneticPr fontId="1" type="noConversion"/>
  </si>
  <si>
    <t>A105006</t>
    <phoneticPr fontId="1" type="noConversion"/>
  </si>
  <si>
    <t>A106001</t>
    <phoneticPr fontId="1" type="noConversion"/>
  </si>
  <si>
    <t>A106002</t>
    <phoneticPr fontId="1" type="noConversion"/>
  </si>
  <si>
    <t>A107001</t>
    <phoneticPr fontId="1" type="noConversion"/>
  </si>
  <si>
    <t>A107002</t>
    <phoneticPr fontId="1" type="noConversion"/>
  </si>
  <si>
    <t>A107003</t>
    <phoneticPr fontId="1" type="noConversion"/>
  </si>
  <si>
    <t>A108001</t>
    <phoneticPr fontId="1" type="noConversion"/>
  </si>
  <si>
    <t>A108002</t>
    <phoneticPr fontId="1" type="noConversion"/>
  </si>
  <si>
    <t>A108003</t>
    <phoneticPr fontId="1" type="noConversion"/>
  </si>
  <si>
    <t>A109001</t>
    <phoneticPr fontId="1" type="noConversion"/>
  </si>
  <si>
    <t>A109002</t>
    <phoneticPr fontId="1" type="noConversion"/>
  </si>
  <si>
    <t>保單銷售量</t>
    <phoneticPr fontId="1" type="noConversion"/>
  </si>
  <si>
    <t>第1季</t>
    <phoneticPr fontId="1" type="noConversion"/>
  </si>
  <si>
    <t>第2季</t>
    <phoneticPr fontId="1" type="noConversion"/>
  </si>
  <si>
    <t>第3季</t>
    <phoneticPr fontId="1" type="noConversion"/>
  </si>
  <si>
    <t>第4季</t>
    <phoneticPr fontId="1" type="noConversion"/>
  </si>
  <si>
    <t>列標籤</t>
  </si>
  <si>
    <t>總計</t>
  </si>
  <si>
    <t>以下資料的總和: 七月</t>
  </si>
  <si>
    <t>以下資料的總和: 八月</t>
  </si>
  <si>
    <t>八月份保單&gt;500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</si>
</sst>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u/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53.932852430553" backgroundQuery="1" createdVersion="6" refreshedVersion="6" minRefreshableVersion="3" recordCount="0" supportSubquery="1" supportAdvancedDrill="1" xr:uid="{56995E81-1EEA-40B8-9245-DB2F72171535}">
  <cacheSource type="external" connectionId="1"/>
  <cacheFields count="3">
    <cacheField name="[範圍 1].[保單類型].[保單類型]" caption="保單類型" numFmtId="0" hierarchy="1" level="1">
      <sharedItems count="4">
        <s v="投資型"/>
        <s v="保障型"/>
        <s v="團體"/>
        <s v="儲蓄型"/>
      </sharedItems>
    </cacheField>
    <cacheField name="[Measures].[以下資料的總和: 七月]" caption="以下資料的總和: 七月" numFmtId="0" hierarchy="10" level="32767"/>
    <cacheField name="[Measures].[以下資料的總和: 八月]" caption="以下資料的總和: 八月" numFmtId="0" hierarchy="11" level="32767"/>
  </cacheFields>
  <cacheHierarchies count="12">
    <cacheHierarchy uniqueName="[範圍 1].[保單型號]" caption="保單型號" attribute="1" defaultMemberUniqueName="[範圍 1].[保單型號].[All]" allUniqueName="[範圍 1].[保單型號].[All]" dimensionUniqueName="[範圍 1]" displayFolder="" count="0" memberValueDatatype="130" unbalanced="0"/>
    <cacheHierarchy uniqueName="[範圍 1].[保單類型]" caption="保單類型" attribute="1" defaultMemberUniqueName="[範圍 1].[保單類型].[All]" allUniqueName="[範圍 1].[保單類型].[All]" dimensionUniqueName="[範圍 1]" displayFolder="" count="2" memberValueDatatype="130" unbalanced="0">
      <fieldsUsage count="2">
        <fieldUsage x="-1"/>
        <fieldUsage x="0"/>
      </fieldsUsage>
    </cacheHierarchy>
    <cacheHierarchy uniqueName="[範圍 1].[七月]" caption="七月" attribute="1" defaultMemberUniqueName="[範圍 1].[七月].[All]" allUniqueName="[範圍 1].[七月].[All]" dimensionUniqueName="[範圍 1]" displayFolder="" count="0" memberValueDatatype="20" unbalanced="0"/>
    <cacheHierarchy uniqueName="[範圍 1].[八月]" caption="八月" attribute="1" defaultMemberUniqueName="[範圍 1].[八月].[All]" allUniqueName="[範圍 1].[八月].[All]" dimensionUniqueName="[範圍 1]" displayFolder="" count="0" memberValueDatatype="20" unbalanced="0"/>
    <cacheHierarchy uniqueName="[範圍 1].[九月]" caption="九月" attribute="1" defaultMemberUniqueName="[範圍 1].[九月].[All]" allUniqueName="[範圍 1].[九月].[All]" dimensionUniqueName="[範圍 1]" displayFolder="" count="0" memberValueDatatype="20" unbalanced="0"/>
    <cacheHierarchy uniqueName="[範圍 1].[十月]" caption="十月" attribute="1" defaultMemberUniqueName="[範圍 1].[十月].[All]" allUniqueName="[範圍 1].[十月].[All]" dimensionUniqueName="[範圍 1]" displayFolder="" count="0" memberValueDatatype="20" unbalanced="0"/>
    <cacheHierarchy uniqueName="[範圍 1].[十一月]" caption="十一月" attribute="1" defaultMemberUniqueName="[範圍 1].[十一月].[All]" allUniqueName="[範圍 1].[十一月].[All]" dimensionUniqueName="[範圍 1]" displayFolder="" count="0" memberValueDatatype="20" unbalanced="0"/>
    <cacheHierarchy uniqueName="[範圍 1].[十二月]" caption="十二月" attribute="1" defaultMemberUniqueName="[範圍 1].[十二月].[All]" allUniqueName="[範圍 1].[十二月].[All]" dimensionUniqueName="[範圍 1]" displayFolder="" count="0" memberValueDatatype="20" unbalanced="0"/>
    <cacheHierarchy uniqueName="[Measures].[__XL_Count 範圍 1]" caption="__XL_Count 範圍 1" measure="1" displayFolder="" measureGroup="範圍 1" count="0" hidden="1"/>
    <cacheHierarchy uniqueName="[Measures].[__No measures defined]" caption="__No measures defined" measure="1" displayFolder="" count="0" hidden="1"/>
    <cacheHierarchy uniqueName="[Measures].[以下資料的總和: 七月]" caption="以下資料的總和: 七月" measure="1" displayFolder="" measureGroup="範圍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八月]" caption="以下資料的總和: 八月" measure="1" displayFolder="" measureGroup="範圍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範圍 1" uniqueName="[範圍 1]" caption="範圍 1"/>
  </dimensions>
  <measureGroups count="1">
    <measureGroup name="範圍 1" caption="範圍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B8FFB-B137-48FA-BF3B-D9B08DC716D5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七月" fld="1" baseField="0" baseItem="0"/>
    <dataField name="以下資料的總和: 八月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銷售量!$A$2:$H$25">
        <x15:activeTabTopLevelEntity name="[範圍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029B-C364-4844-97FD-08C9011517DA}">
  <dimension ref="A1:J26"/>
  <sheetViews>
    <sheetView tabSelected="1" workbookViewId="0">
      <selection activeCell="A2" sqref="A2"/>
    </sheetView>
  </sheetViews>
  <sheetFormatPr defaultRowHeight="16.5" x14ac:dyDescent="0.25"/>
  <cols>
    <col min="1" max="2" width="10.625" customWidth="1"/>
    <col min="10" max="10" width="17.625" bestFit="1" customWidth="1"/>
  </cols>
  <sheetData>
    <row r="1" spans="1:10" ht="19.5" x14ac:dyDescent="0.25">
      <c r="A1" s="6" t="s">
        <v>39</v>
      </c>
      <c r="B1" s="6"/>
      <c r="C1" s="6"/>
      <c r="D1" s="6"/>
      <c r="E1" s="6"/>
      <c r="F1" s="6"/>
      <c r="G1" s="6"/>
      <c r="H1" s="6"/>
    </row>
    <row r="2" spans="1:10" s="2" customFormat="1" x14ac:dyDescent="0.25">
      <c r="A2" s="1" t="s">
        <v>6</v>
      </c>
      <c r="B2" s="2" t="s">
        <v>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J2" s="7" t="s">
        <v>48</v>
      </c>
    </row>
    <row r="3" spans="1:10" x14ac:dyDescent="0.25">
      <c r="A3" t="s">
        <v>16</v>
      </c>
      <c r="B3" t="s">
        <v>9</v>
      </c>
      <c r="C3">
        <v>16</v>
      </c>
      <c r="D3">
        <v>530</v>
      </c>
      <c r="E3">
        <v>324</v>
      </c>
      <c r="F3">
        <v>941</v>
      </c>
      <c r="G3">
        <v>664</v>
      </c>
      <c r="H3">
        <v>683</v>
      </c>
    </row>
    <row r="4" spans="1:10" x14ac:dyDescent="0.25">
      <c r="A4" t="s">
        <v>17</v>
      </c>
      <c r="B4" t="s">
        <v>11</v>
      </c>
      <c r="C4">
        <v>43</v>
      </c>
      <c r="D4">
        <v>666</v>
      </c>
      <c r="E4">
        <v>82</v>
      </c>
      <c r="F4">
        <v>223</v>
      </c>
      <c r="G4">
        <v>329</v>
      </c>
      <c r="H4">
        <v>169</v>
      </c>
    </row>
    <row r="5" spans="1:10" x14ac:dyDescent="0.25">
      <c r="A5" t="s">
        <v>18</v>
      </c>
      <c r="B5" t="s">
        <v>13</v>
      </c>
      <c r="C5">
        <v>652</v>
      </c>
      <c r="D5">
        <v>570</v>
      </c>
      <c r="E5">
        <v>150</v>
      </c>
      <c r="F5">
        <v>194</v>
      </c>
      <c r="G5">
        <v>389</v>
      </c>
      <c r="H5">
        <v>323</v>
      </c>
    </row>
    <row r="6" spans="1:10" x14ac:dyDescent="0.25">
      <c r="A6" t="s">
        <v>19</v>
      </c>
      <c r="B6" t="s">
        <v>15</v>
      </c>
      <c r="C6">
        <v>454</v>
      </c>
      <c r="D6">
        <v>316</v>
      </c>
      <c r="E6">
        <v>76</v>
      </c>
      <c r="F6">
        <v>414</v>
      </c>
      <c r="G6">
        <v>19</v>
      </c>
      <c r="H6">
        <v>939</v>
      </c>
    </row>
    <row r="7" spans="1:10" x14ac:dyDescent="0.25">
      <c r="A7" t="s">
        <v>20</v>
      </c>
      <c r="B7" t="s">
        <v>11</v>
      </c>
      <c r="C7">
        <v>381</v>
      </c>
      <c r="D7">
        <v>974</v>
      </c>
      <c r="E7">
        <v>870</v>
      </c>
      <c r="F7">
        <v>842</v>
      </c>
      <c r="G7">
        <v>200</v>
      </c>
      <c r="H7">
        <v>472</v>
      </c>
    </row>
    <row r="8" spans="1:10" x14ac:dyDescent="0.25">
      <c r="A8" t="s">
        <v>21</v>
      </c>
      <c r="B8" t="s">
        <v>13</v>
      </c>
      <c r="C8">
        <v>722</v>
      </c>
      <c r="D8">
        <v>219</v>
      </c>
      <c r="E8">
        <v>364</v>
      </c>
      <c r="F8">
        <v>705</v>
      </c>
      <c r="G8">
        <v>242</v>
      </c>
      <c r="H8">
        <v>302</v>
      </c>
    </row>
    <row r="9" spans="1:10" x14ac:dyDescent="0.25">
      <c r="A9" t="s">
        <v>22</v>
      </c>
      <c r="B9" t="s">
        <v>15</v>
      </c>
      <c r="C9">
        <v>568</v>
      </c>
      <c r="D9">
        <v>582</v>
      </c>
      <c r="E9">
        <v>95</v>
      </c>
      <c r="F9">
        <v>787</v>
      </c>
      <c r="G9">
        <v>691</v>
      </c>
      <c r="H9">
        <v>808</v>
      </c>
    </row>
    <row r="10" spans="1:10" x14ac:dyDescent="0.25">
      <c r="A10" t="s">
        <v>23</v>
      </c>
      <c r="B10" t="s">
        <v>9</v>
      </c>
      <c r="C10">
        <v>740</v>
      </c>
      <c r="D10">
        <v>738</v>
      </c>
      <c r="E10">
        <v>79</v>
      </c>
      <c r="F10">
        <v>943</v>
      </c>
      <c r="G10">
        <v>618</v>
      </c>
      <c r="H10">
        <v>210</v>
      </c>
    </row>
    <row r="11" spans="1:10" x14ac:dyDescent="0.25">
      <c r="A11" t="s">
        <v>24</v>
      </c>
      <c r="B11" t="s">
        <v>9</v>
      </c>
      <c r="C11">
        <v>178</v>
      </c>
      <c r="D11">
        <v>540</v>
      </c>
      <c r="E11">
        <v>57</v>
      </c>
      <c r="F11">
        <v>885</v>
      </c>
      <c r="G11">
        <v>79</v>
      </c>
      <c r="H11">
        <v>411</v>
      </c>
    </row>
    <row r="12" spans="1:10" x14ac:dyDescent="0.25">
      <c r="A12" t="s">
        <v>25</v>
      </c>
      <c r="B12" t="s">
        <v>11</v>
      </c>
      <c r="C12">
        <v>73</v>
      </c>
      <c r="D12">
        <v>545</v>
      </c>
      <c r="E12">
        <v>740</v>
      </c>
      <c r="F12">
        <v>647</v>
      </c>
      <c r="G12">
        <v>866</v>
      </c>
      <c r="H12">
        <v>796</v>
      </c>
    </row>
    <row r="13" spans="1:10" x14ac:dyDescent="0.25">
      <c r="A13" t="s">
        <v>26</v>
      </c>
      <c r="B13" t="s">
        <v>13</v>
      </c>
      <c r="C13">
        <v>379</v>
      </c>
      <c r="D13">
        <v>820</v>
      </c>
      <c r="E13">
        <v>732</v>
      </c>
      <c r="F13">
        <v>568</v>
      </c>
      <c r="G13">
        <v>33</v>
      </c>
      <c r="H13">
        <v>711</v>
      </c>
    </row>
    <row r="14" spans="1:10" x14ac:dyDescent="0.25">
      <c r="A14" t="s">
        <v>27</v>
      </c>
      <c r="B14" t="s">
        <v>15</v>
      </c>
      <c r="C14">
        <v>40</v>
      </c>
      <c r="D14">
        <v>479</v>
      </c>
      <c r="E14">
        <v>993</v>
      </c>
      <c r="F14">
        <v>149</v>
      </c>
      <c r="G14">
        <v>463</v>
      </c>
      <c r="H14">
        <v>927</v>
      </c>
    </row>
    <row r="15" spans="1:10" x14ac:dyDescent="0.25">
      <c r="A15" t="s">
        <v>28</v>
      </c>
      <c r="B15" t="s">
        <v>13</v>
      </c>
      <c r="C15">
        <v>375</v>
      </c>
      <c r="D15">
        <v>256</v>
      </c>
      <c r="E15">
        <v>930</v>
      </c>
      <c r="F15">
        <v>322</v>
      </c>
      <c r="G15">
        <v>784</v>
      </c>
      <c r="H15">
        <v>115</v>
      </c>
    </row>
    <row r="16" spans="1:10" x14ac:dyDescent="0.25">
      <c r="A16" t="s">
        <v>29</v>
      </c>
      <c r="B16" t="s">
        <v>15</v>
      </c>
      <c r="C16">
        <v>904</v>
      </c>
      <c r="D16">
        <v>649</v>
      </c>
      <c r="E16">
        <v>100</v>
      </c>
      <c r="F16">
        <v>529</v>
      </c>
      <c r="G16">
        <v>120</v>
      </c>
      <c r="H16">
        <v>16</v>
      </c>
    </row>
    <row r="17" spans="1:8" x14ac:dyDescent="0.25">
      <c r="A17" t="s">
        <v>30</v>
      </c>
      <c r="B17" t="s">
        <v>9</v>
      </c>
      <c r="C17">
        <v>485</v>
      </c>
      <c r="D17">
        <v>724</v>
      </c>
      <c r="E17">
        <v>830</v>
      </c>
      <c r="F17">
        <v>381</v>
      </c>
      <c r="G17">
        <v>139</v>
      </c>
      <c r="H17">
        <v>769</v>
      </c>
    </row>
    <row r="18" spans="1:8" x14ac:dyDescent="0.25">
      <c r="A18" t="s">
        <v>31</v>
      </c>
      <c r="B18" t="s">
        <v>11</v>
      </c>
      <c r="C18">
        <v>926</v>
      </c>
      <c r="D18">
        <v>454</v>
      </c>
      <c r="E18">
        <v>870</v>
      </c>
      <c r="F18">
        <v>344</v>
      </c>
      <c r="G18">
        <v>321</v>
      </c>
      <c r="H18">
        <v>898</v>
      </c>
    </row>
    <row r="19" spans="1:8" x14ac:dyDescent="0.25">
      <c r="A19" t="s">
        <v>32</v>
      </c>
      <c r="B19" t="s">
        <v>15</v>
      </c>
      <c r="C19">
        <v>349</v>
      </c>
      <c r="D19">
        <v>111</v>
      </c>
      <c r="E19">
        <v>754</v>
      </c>
      <c r="F19">
        <v>761</v>
      </c>
      <c r="G19">
        <v>577</v>
      </c>
      <c r="H19">
        <v>555</v>
      </c>
    </row>
    <row r="20" spans="1:8" x14ac:dyDescent="0.25">
      <c r="A20" t="s">
        <v>33</v>
      </c>
      <c r="B20" t="s">
        <v>9</v>
      </c>
      <c r="C20">
        <v>612</v>
      </c>
      <c r="D20">
        <v>526</v>
      </c>
      <c r="E20">
        <v>74</v>
      </c>
      <c r="F20">
        <v>399</v>
      </c>
      <c r="G20">
        <v>99</v>
      </c>
      <c r="H20">
        <v>139</v>
      </c>
    </row>
    <row r="21" spans="1:8" x14ac:dyDescent="0.25">
      <c r="A21" t="s">
        <v>34</v>
      </c>
      <c r="B21" t="s">
        <v>11</v>
      </c>
      <c r="C21">
        <v>645</v>
      </c>
      <c r="D21">
        <v>855</v>
      </c>
      <c r="E21">
        <v>429</v>
      </c>
      <c r="F21">
        <v>88</v>
      </c>
      <c r="G21">
        <v>76</v>
      </c>
      <c r="H21">
        <v>237</v>
      </c>
    </row>
    <row r="22" spans="1:8" x14ac:dyDescent="0.25">
      <c r="A22" t="s">
        <v>35</v>
      </c>
      <c r="B22" t="s">
        <v>13</v>
      </c>
      <c r="C22">
        <v>977</v>
      </c>
      <c r="D22">
        <v>604</v>
      </c>
      <c r="E22">
        <v>326</v>
      </c>
      <c r="F22">
        <v>122</v>
      </c>
      <c r="G22">
        <v>169</v>
      </c>
      <c r="H22">
        <v>488</v>
      </c>
    </row>
    <row r="23" spans="1:8" x14ac:dyDescent="0.25">
      <c r="A23" t="s">
        <v>36</v>
      </c>
      <c r="B23" t="s">
        <v>15</v>
      </c>
      <c r="C23">
        <v>662</v>
      </c>
      <c r="D23">
        <v>796</v>
      </c>
      <c r="E23">
        <v>351</v>
      </c>
      <c r="F23">
        <v>549</v>
      </c>
      <c r="G23">
        <v>552</v>
      </c>
      <c r="H23">
        <v>536</v>
      </c>
    </row>
    <row r="24" spans="1:8" x14ac:dyDescent="0.25">
      <c r="A24" t="s">
        <v>37</v>
      </c>
      <c r="B24" t="s">
        <v>9</v>
      </c>
      <c r="C24">
        <v>303</v>
      </c>
      <c r="D24">
        <v>122</v>
      </c>
      <c r="E24">
        <v>989</v>
      </c>
      <c r="F24">
        <v>72</v>
      </c>
      <c r="G24">
        <v>171</v>
      </c>
      <c r="H24">
        <v>392</v>
      </c>
    </row>
    <row r="25" spans="1:8" x14ac:dyDescent="0.25">
      <c r="A25" t="s">
        <v>38</v>
      </c>
      <c r="B25" t="s">
        <v>11</v>
      </c>
      <c r="C25">
        <v>121</v>
      </c>
      <c r="D25">
        <v>319</v>
      </c>
      <c r="E25">
        <v>808</v>
      </c>
      <c r="F25">
        <v>539</v>
      </c>
      <c r="G25">
        <v>362</v>
      </c>
      <c r="H25">
        <v>416</v>
      </c>
    </row>
    <row r="26" spans="1:8" x14ac:dyDescent="0.25">
      <c r="C26">
        <f>SUM(C3:C25)</f>
        <v>10605</v>
      </c>
      <c r="D26">
        <f t="shared" ref="D26:H26" si="0">SUM(D3:D25)</f>
        <v>12395</v>
      </c>
      <c r="E26">
        <f t="shared" si="0"/>
        <v>11023</v>
      </c>
      <c r="F26">
        <f t="shared" si="0"/>
        <v>11404</v>
      </c>
      <c r="G26">
        <f t="shared" si="0"/>
        <v>7963</v>
      </c>
      <c r="H26">
        <f t="shared" si="0"/>
        <v>11312</v>
      </c>
    </row>
  </sheetData>
  <mergeCells count="1">
    <mergeCell ref="A1:H1"/>
  </mergeCells>
  <phoneticPr fontId="1" type="noConversion"/>
  <conditionalFormatting sqref="H3:H25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A67B-84D4-49F3-A533-0B1987A280C0}">
  <dimension ref="A1:E5"/>
  <sheetViews>
    <sheetView workbookViewId="0"/>
  </sheetViews>
  <sheetFormatPr defaultRowHeight="16.5" x14ac:dyDescent="0.25"/>
  <cols>
    <col min="1" max="1" width="10.25" bestFit="1" customWidth="1"/>
  </cols>
  <sheetData>
    <row r="1" spans="1:5" x14ac:dyDescent="0.25">
      <c r="A1" s="2" t="s">
        <v>7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25">
      <c r="A2" t="s">
        <v>8</v>
      </c>
      <c r="B2">
        <v>0</v>
      </c>
      <c r="C2">
        <v>0</v>
      </c>
      <c r="D2">
        <f>SUMIF(銷售量!$B$3:$B$25,季銷售!A2,銷售量!$C$3:$E$25)</f>
        <v>2334</v>
      </c>
      <c r="E2">
        <f>SUMIF(銷售量!$B$3:$B$25,季銷售!A2,銷售量!$F$3:$H$25)</f>
        <v>3621</v>
      </c>
    </row>
    <row r="3" spans="1:5" x14ac:dyDescent="0.25">
      <c r="A3" t="s">
        <v>10</v>
      </c>
      <c r="B3">
        <v>0</v>
      </c>
      <c r="C3">
        <v>0</v>
      </c>
      <c r="D3">
        <f>SUMIF(銷售量!$B$3:$B$25,季銷售!A3,銷售量!$C$3:$E$25)</f>
        <v>2189</v>
      </c>
      <c r="E3">
        <f>SUMIF(銷售量!$B$3:$B$25,季銷售!A3,銷售量!$F$3:$H$25)</f>
        <v>2683</v>
      </c>
    </row>
    <row r="4" spans="1:5" x14ac:dyDescent="0.25">
      <c r="A4" t="s">
        <v>12</v>
      </c>
      <c r="B4">
        <v>0</v>
      </c>
      <c r="C4">
        <v>0</v>
      </c>
      <c r="D4">
        <f>SUMIF(銷售量!$B$3:$B$25,季銷售!A4,銷售量!$C$3:$E$25)</f>
        <v>3105</v>
      </c>
      <c r="E4">
        <f>SUMIF(銷售量!$B$3:$B$25,季銷售!A4,銷售量!$F$3:$H$25)</f>
        <v>1911</v>
      </c>
    </row>
    <row r="5" spans="1:5" x14ac:dyDescent="0.25">
      <c r="A5" t="s">
        <v>14</v>
      </c>
      <c r="B5">
        <v>0</v>
      </c>
      <c r="C5">
        <v>0</v>
      </c>
      <c r="D5">
        <f>SUMIF(銷售量!$B$3:$B$25,季銷售!A5,銷售量!$C$3:$E$25)</f>
        <v>2977</v>
      </c>
      <c r="E5">
        <f>SUMIF(銷售量!$B$3:$B$25,季銷售!A5,銷售量!$F$3:$H$25)</f>
        <v>3189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074-A482-4DB1-9B58-EDF9B49260E1}">
  <dimension ref="A3:C8"/>
  <sheetViews>
    <sheetView workbookViewId="0">
      <selection activeCell="A3" sqref="A3"/>
    </sheetView>
  </sheetViews>
  <sheetFormatPr defaultRowHeight="16.5" x14ac:dyDescent="0.25"/>
  <cols>
    <col min="1" max="1" width="10.125" bestFit="1" customWidth="1"/>
    <col min="2" max="3" width="23.375" bestFit="1" customWidth="1"/>
  </cols>
  <sheetData>
    <row r="3" spans="1:3" x14ac:dyDescent="0.25">
      <c r="A3" s="3" t="s">
        <v>44</v>
      </c>
      <c r="B3" t="s">
        <v>46</v>
      </c>
      <c r="C3" t="s">
        <v>47</v>
      </c>
    </row>
    <row r="4" spans="1:3" x14ac:dyDescent="0.25">
      <c r="A4" s="4" t="s">
        <v>8</v>
      </c>
      <c r="B4" s="5">
        <v>2334</v>
      </c>
      <c r="C4" s="5">
        <v>3180</v>
      </c>
    </row>
    <row r="5" spans="1:3" x14ac:dyDescent="0.25">
      <c r="A5" s="4" t="s">
        <v>10</v>
      </c>
      <c r="B5" s="5">
        <v>2189</v>
      </c>
      <c r="C5" s="5">
        <v>3813</v>
      </c>
    </row>
    <row r="6" spans="1:3" x14ac:dyDescent="0.25">
      <c r="A6" s="4" t="s">
        <v>14</v>
      </c>
      <c r="B6" s="5">
        <v>2977</v>
      </c>
      <c r="C6" s="5">
        <v>2933</v>
      </c>
    </row>
    <row r="7" spans="1:3" x14ac:dyDescent="0.25">
      <c r="A7" s="4" t="s">
        <v>12</v>
      </c>
      <c r="B7" s="5">
        <v>3105</v>
      </c>
      <c r="C7" s="5">
        <v>2469</v>
      </c>
    </row>
    <row r="8" spans="1:3" x14ac:dyDescent="0.25">
      <c r="A8" s="4" t="s">
        <v>45</v>
      </c>
      <c r="B8" s="5">
        <v>10605</v>
      </c>
      <c r="C8" s="5">
        <v>12395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E7D6CD-36EB-4F86-B08E-A3E37D855000}"/>
</file>

<file path=customXml/itemProps2.xml><?xml version="1.0" encoding="utf-8"?>
<ds:datastoreItem xmlns:ds="http://schemas.openxmlformats.org/officeDocument/2006/customXml" ds:itemID="{3078FBB6-277C-4714-A856-2C024DAA69B3}"/>
</file>

<file path=customXml/itemProps3.xml><?xml version="1.0" encoding="utf-8"?>
<ds:datastoreItem xmlns:ds="http://schemas.openxmlformats.org/officeDocument/2006/customXml" ds:itemID="{54EC830B-0425-471E-9610-E5E9D5BC9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銷售量</vt:lpstr>
      <vt:lpstr>季銷售</vt:lpstr>
      <vt:lpstr>月銷售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2018-09-10T14:04:58Z</dcterms:created>
  <dcterms:modified xsi:type="dcterms:W3CDTF">2018-09-13T13:56:07Z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