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MOS_EXCEL練習\原始檔\"/>
    </mc:Choice>
  </mc:AlternateContent>
  <xr:revisionPtr revIDLastSave="0" documentId="13_ncr:1_{715FFB2E-5EF9-4933-9679-9A1CE98CAA4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各地區課程" sheetId="3" r:id="rId1"/>
    <sheet name="付款方式統計" sheetId="10" r:id="rId2"/>
    <sheet name="線上報名" sheetId="1" r:id="rId3"/>
    <sheet name="各季人數" sheetId="14" r:id="rId4"/>
    <sheet name="各地區開設課程" sheetId="16" r:id="rId5"/>
    <sheet name="全年人數統計" sheetId="5" r:id="rId6"/>
    <sheet name="繳費統計" sheetId="11" r:id="rId7"/>
    <sheet name="各地區運動項目" sheetId="12" r:id="rId8"/>
    <sheet name="各地區人數" sheetId="13" r:id="rId9"/>
  </sheets>
  <definedNames>
    <definedName name="_xlcn.WorksheetConnection_線上報名A1J1241" hidden="1">線上報名!$A$1:$K$124</definedName>
    <definedName name="_xlcn.WorksheetConnection_繳費統計A1I124" hidden="1">繳費統計!$A$1:$I$124</definedName>
  </definedNames>
  <calcPr calcId="18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-61e34504-757a-4d79-b54b-e52c4c0836b8" name="範圍 2" connection="WorksheetConnection_繳費統計!$A$1:$I$124"/>
          <x15:modelTable id="範圍" name="範圍" connection="WorksheetConnection_線上報名!$A$1:$J$124"/>
        </x15:modelTables>
        <x15:extLst>
          <ext xmlns:x16="http://schemas.microsoft.com/office/spreadsheetml/2014/11/main" uri="{9835A34E-60A6-4A7C-AAB8-D5F71C897F49}">
            <x16:modelTimeGroupings>
              <x16:modelTimeGrouping tableName="範圍" columnName="線報名日期" columnId="線報名日期">
                <x16:calculatedTimeColumn columnName="線報名日期 (月份索引)" columnId="線報名日期 (月份索引)" contentType="monthsindex" isSelected="1"/>
                <x16:calculatedTimeColumn columnName="線報名日期 (月)" columnId="線報名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4" i="11" l="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124" i="1" l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2000000}" name="WorksheetConnection_線上報名!$A$1:$J$124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線上報名A1J1241"/>
        </x15:connection>
      </ext>
    </extLst>
  </connection>
  <connection id="3" xr16:uid="{00000000-0015-0000-FFFF-FFFF01000000}" name="WorksheetConnection_繳費統計!$A$1:$I$124" type="102" refreshedVersion="6" minRefreshableVersion="5">
    <extLst>
      <ext xmlns:x15="http://schemas.microsoft.com/office/spreadsheetml/2010/11/main" uri="{DE250136-89BD-433C-8126-D09CA5730AF9}">
        <x15:connection id="範圍-61e34504-757a-4d79-b54b-e52c4c0836b8" autoDelete="1">
          <x15:rangePr sourceName="_xlcn.WorksheetConnection_繳費統計A1I124"/>
        </x15:connection>
      </ext>
    </extLst>
  </connection>
</connections>
</file>

<file path=xl/sharedStrings.xml><?xml version="1.0" encoding="utf-8"?>
<sst xmlns="http://schemas.openxmlformats.org/spreadsheetml/2006/main" count="1488" uniqueCount="372">
  <si>
    <t>CS1001</t>
    <phoneticPr fontId="1" type="noConversion"/>
  </si>
  <si>
    <t>盧于晴</t>
  </si>
  <si>
    <t>否</t>
  </si>
  <si>
    <t>ATM轉帳</t>
  </si>
  <si>
    <t>CS1002</t>
  </si>
  <si>
    <t>黃孜歆</t>
  </si>
  <si>
    <t>是</t>
  </si>
  <si>
    <t>臨櫃現金</t>
  </si>
  <si>
    <t>CS1003</t>
  </si>
  <si>
    <t>胡建綸</t>
  </si>
  <si>
    <t>信用卡</t>
  </si>
  <si>
    <t>CS1004</t>
  </si>
  <si>
    <t>陳立菁</t>
  </si>
  <si>
    <t>CS1005</t>
  </si>
  <si>
    <t>劉悅瑄</t>
  </si>
  <si>
    <t>CS1006</t>
  </si>
  <si>
    <t>曾佳誠</t>
  </si>
  <si>
    <t>CS1007</t>
  </si>
  <si>
    <t>賴子瑄</t>
  </si>
  <si>
    <t>CS1008</t>
  </si>
  <si>
    <t>陳雯瑋</t>
  </si>
  <si>
    <t>CS1009</t>
  </si>
  <si>
    <t>廖家辰</t>
  </si>
  <si>
    <t>CS1010</t>
  </si>
  <si>
    <t>李奕璿</t>
  </si>
  <si>
    <t>CS1011</t>
  </si>
  <si>
    <t>楊宜達</t>
  </si>
  <si>
    <t>CS1012</t>
  </si>
  <si>
    <t>康奇勝</t>
  </si>
  <si>
    <t>CS1013</t>
  </si>
  <si>
    <t>翁韋羽</t>
  </si>
  <si>
    <t>CS1014</t>
  </si>
  <si>
    <t>李聿璇</t>
  </si>
  <si>
    <t>CS1015</t>
  </si>
  <si>
    <t>朱馨瑾</t>
  </si>
  <si>
    <t>CS1016</t>
  </si>
  <si>
    <t>康登萱</t>
  </si>
  <si>
    <t>CS1017</t>
  </si>
  <si>
    <t>鍾鈺軒</t>
  </si>
  <si>
    <t>CS1018</t>
  </si>
  <si>
    <t>陳芝芳</t>
  </si>
  <si>
    <t>CS1019</t>
  </si>
  <si>
    <t>許庭豪</t>
  </si>
  <si>
    <t>CS1020</t>
  </si>
  <si>
    <t>廖錦懿</t>
  </si>
  <si>
    <t>CS1021</t>
  </si>
  <si>
    <t>陳郁鈞</t>
  </si>
  <si>
    <t>CS1022</t>
  </si>
  <si>
    <t>黃涵庭</t>
  </si>
  <si>
    <t>CS1023</t>
  </si>
  <si>
    <t>廖典容</t>
  </si>
  <si>
    <t>匯款</t>
  </si>
  <si>
    <t>CS1024</t>
  </si>
  <si>
    <t>洪杰恩</t>
  </si>
  <si>
    <t>CS1025</t>
  </si>
  <si>
    <t>陳濰甄</t>
  </si>
  <si>
    <t>CS1026</t>
  </si>
  <si>
    <t>楊雅筠</t>
  </si>
  <si>
    <t>CS1027</t>
  </si>
  <si>
    <t>蔣于涵</t>
  </si>
  <si>
    <t>CS1028</t>
  </si>
  <si>
    <t>朱承酉</t>
  </si>
  <si>
    <t>CS1029</t>
  </si>
  <si>
    <t>游崑軍</t>
  </si>
  <si>
    <t>CS1030</t>
  </si>
  <si>
    <t>李欣弘</t>
  </si>
  <si>
    <t>CS1031</t>
  </si>
  <si>
    <t>宋曉瀚</t>
  </si>
  <si>
    <t>CS1032</t>
  </si>
  <si>
    <t>李佩伊</t>
  </si>
  <si>
    <t>CS1033</t>
  </si>
  <si>
    <t>曹任如</t>
  </si>
  <si>
    <t>CS1034</t>
  </si>
  <si>
    <t>江雅瑩</t>
  </si>
  <si>
    <t>CS1035</t>
  </si>
  <si>
    <t>游又潔</t>
  </si>
  <si>
    <t>CS1036</t>
  </si>
  <si>
    <t>周庭蓁</t>
  </si>
  <si>
    <t>CS1037</t>
  </si>
  <si>
    <t>曾俊諭</t>
  </si>
  <si>
    <t>CS1038</t>
  </si>
  <si>
    <t>許恩容</t>
  </si>
  <si>
    <t>CS1039</t>
  </si>
  <si>
    <t>陳庭娟</t>
  </si>
  <si>
    <t>CS1040</t>
  </si>
  <si>
    <t>陳雅憲</t>
  </si>
  <si>
    <t>CS1041</t>
  </si>
  <si>
    <t>郭于哲</t>
  </si>
  <si>
    <t>CS1042</t>
  </si>
  <si>
    <t>蔡冠諺</t>
  </si>
  <si>
    <t>CS1043</t>
  </si>
  <si>
    <t>楊世涵</t>
  </si>
  <si>
    <t>CS1044</t>
  </si>
  <si>
    <t>黃佳安</t>
  </si>
  <si>
    <t>CS1045</t>
  </si>
  <si>
    <t>饒思淞</t>
  </si>
  <si>
    <t>CS1046</t>
  </si>
  <si>
    <t>蘇育妤</t>
  </si>
  <si>
    <t>CS1047</t>
  </si>
  <si>
    <t>翁蔓鈞</t>
  </si>
  <si>
    <t>CS1048</t>
  </si>
  <si>
    <t>賴宛綺</t>
  </si>
  <si>
    <t>CS1049</t>
  </si>
  <si>
    <t>梁念雯</t>
  </si>
  <si>
    <t>CS1050</t>
  </si>
  <si>
    <t>沈儷宏</t>
  </si>
  <si>
    <t>CS1051</t>
  </si>
  <si>
    <t>徐韋宜</t>
  </si>
  <si>
    <t>CS1052</t>
  </si>
  <si>
    <t>佐譽芸</t>
  </si>
  <si>
    <t>CS1053</t>
  </si>
  <si>
    <t>楊庭宇</t>
  </si>
  <si>
    <t>CS1054</t>
  </si>
  <si>
    <t>陳皓豪</t>
  </si>
  <si>
    <t>CS1055</t>
  </si>
  <si>
    <t>郭襄瑄</t>
  </si>
  <si>
    <t>CS1056</t>
  </si>
  <si>
    <t>袁茵豪</t>
  </si>
  <si>
    <t>CS1057</t>
  </si>
  <si>
    <t>蔡庭誼</t>
  </si>
  <si>
    <t>CS1058</t>
  </si>
  <si>
    <t>白祈宣</t>
  </si>
  <si>
    <t>CS1059</t>
  </si>
  <si>
    <t>李建茹</t>
  </si>
  <si>
    <t>CS1060</t>
  </si>
  <si>
    <t>陳子宏</t>
  </si>
  <si>
    <t>CS1061</t>
  </si>
  <si>
    <t>羅珮筠</t>
  </si>
  <si>
    <t>CS1062</t>
  </si>
  <si>
    <t>葉紘峨</t>
  </si>
  <si>
    <t>CS1063</t>
  </si>
  <si>
    <t>陳凱穎</t>
  </si>
  <si>
    <t>CS1064</t>
  </si>
  <si>
    <t>龔昱潔</t>
  </si>
  <si>
    <t>CS1065</t>
  </si>
  <si>
    <t>陳明倢</t>
  </si>
  <si>
    <t>CS1066</t>
  </si>
  <si>
    <t>黃詩樺</t>
  </si>
  <si>
    <t>CS1067</t>
  </si>
  <si>
    <t>黃程燕</t>
  </si>
  <si>
    <t>CS1068</t>
  </si>
  <si>
    <t>陳宜毅</t>
  </si>
  <si>
    <t>CS1069</t>
  </si>
  <si>
    <t>李昕欽</t>
  </si>
  <si>
    <t>CS1070</t>
  </si>
  <si>
    <t>江筠翔</t>
  </si>
  <si>
    <t>CS1071</t>
  </si>
  <si>
    <t>張飛霆</t>
  </si>
  <si>
    <t>CS1072</t>
  </si>
  <si>
    <t>朱妤琪</t>
  </si>
  <si>
    <t>CS1073</t>
  </si>
  <si>
    <t>陳雅球</t>
  </si>
  <si>
    <t>CS1074</t>
  </si>
  <si>
    <t>陳羽宗</t>
  </si>
  <si>
    <t>CS1075</t>
  </si>
  <si>
    <t>吳璨慧</t>
  </si>
  <si>
    <t>CS1076</t>
  </si>
  <si>
    <t>魏楷希</t>
  </si>
  <si>
    <t>CS1077</t>
  </si>
  <si>
    <t>生碩嬛</t>
  </si>
  <si>
    <t>CS1078</t>
  </si>
  <si>
    <t>許斯璇</t>
  </si>
  <si>
    <t>CS1079</t>
  </si>
  <si>
    <t>黃詩佑</t>
  </si>
  <si>
    <t>CS1080</t>
  </si>
  <si>
    <t>承凱翰</t>
  </si>
  <si>
    <t>CS1081</t>
  </si>
  <si>
    <t>張偉妤</t>
  </si>
  <si>
    <t>CS1082</t>
  </si>
  <si>
    <t>羅宇佑</t>
  </si>
  <si>
    <t>CS1083</t>
  </si>
  <si>
    <t>吳晉予</t>
  </si>
  <si>
    <t>CS1084</t>
  </si>
  <si>
    <t>陳余瑜</t>
  </si>
  <si>
    <t>CS1085</t>
  </si>
  <si>
    <t>劉宗恩</t>
  </si>
  <si>
    <t>CS1086</t>
  </si>
  <si>
    <t>張子儀</t>
  </si>
  <si>
    <t>CS1087</t>
  </si>
  <si>
    <t>陳婕荷</t>
  </si>
  <si>
    <t>CS1088</t>
  </si>
  <si>
    <t>徐珈安</t>
  </si>
  <si>
    <t>CS1089</t>
  </si>
  <si>
    <t>吳子潔</t>
  </si>
  <si>
    <t>CS1090</t>
  </si>
  <si>
    <t>蘇美凱</t>
  </si>
  <si>
    <t>CS1091</t>
  </si>
  <si>
    <t>劉奕易</t>
  </si>
  <si>
    <t>CS1092</t>
  </si>
  <si>
    <t>高筑拓</t>
  </si>
  <si>
    <t>CS1093</t>
  </si>
  <si>
    <t>陳巽函</t>
  </si>
  <si>
    <t>CS1094</t>
  </si>
  <si>
    <t>韓子廷</t>
  </si>
  <si>
    <t>CS1095</t>
  </si>
  <si>
    <t>王孟藝</t>
  </si>
  <si>
    <t>CS1096</t>
  </si>
  <si>
    <t>張冠彤</t>
  </si>
  <si>
    <t>CS1097</t>
  </si>
  <si>
    <t>彭淵琪</t>
  </si>
  <si>
    <t>CS1098</t>
  </si>
  <si>
    <t>曾有賢</t>
  </si>
  <si>
    <t>CS1099</t>
  </si>
  <si>
    <t>袁韶婷</t>
  </si>
  <si>
    <t>CS1100</t>
  </si>
  <si>
    <t>沈晉憲</t>
  </si>
  <si>
    <t>CS1101</t>
  </si>
  <si>
    <t>鍾政茹</t>
  </si>
  <si>
    <t>CS1102</t>
  </si>
  <si>
    <t>梁郁青</t>
  </si>
  <si>
    <t>CS1103</t>
  </si>
  <si>
    <t>陳青雯</t>
  </si>
  <si>
    <t>CS1104</t>
  </si>
  <si>
    <t>黃仁耕</t>
  </si>
  <si>
    <t>CS1105</t>
  </si>
  <si>
    <t>賴佳君</t>
  </si>
  <si>
    <t>CS1106</t>
  </si>
  <si>
    <t>林上軒</t>
  </si>
  <si>
    <t>CS1107</t>
  </si>
  <si>
    <t>古弘毅</t>
  </si>
  <si>
    <t>CS1108</t>
  </si>
  <si>
    <t>徐庭寧</t>
  </si>
  <si>
    <t>CS1109</t>
  </si>
  <si>
    <t>林如鈞</t>
  </si>
  <si>
    <t>CS1110</t>
  </si>
  <si>
    <t>金曜瑄</t>
  </si>
  <si>
    <t>CS1111</t>
  </si>
  <si>
    <t>陳于賢</t>
  </si>
  <si>
    <t>CS1112</t>
  </si>
  <si>
    <t>陳嘉傑</t>
  </si>
  <si>
    <t>CS1113</t>
  </si>
  <si>
    <t>陳怡勻</t>
  </si>
  <si>
    <t>CS1114</t>
  </si>
  <si>
    <t>鄭廷航</t>
  </si>
  <si>
    <t>CS1115</t>
  </si>
  <si>
    <t>許一旋</t>
  </si>
  <si>
    <t>CS1116</t>
  </si>
  <si>
    <t>方怡友</t>
  </si>
  <si>
    <t>CS1117</t>
  </si>
  <si>
    <t>許明棟</t>
  </si>
  <si>
    <t>CS1118</t>
  </si>
  <si>
    <t>胡宜諳</t>
  </si>
  <si>
    <t>CS1119</t>
  </si>
  <si>
    <t>蔡怡平</t>
  </si>
  <si>
    <t>CS1120</t>
  </si>
  <si>
    <t>葉亭偉</t>
  </si>
  <si>
    <t>CS1121</t>
  </si>
  <si>
    <t>廖郁偉</t>
  </si>
  <si>
    <t>CS1122</t>
  </si>
  <si>
    <t>王明潔</t>
  </si>
  <si>
    <t>CS1123</t>
  </si>
  <si>
    <t>趙奕婕</t>
  </si>
  <si>
    <t>列標籤</t>
  </si>
  <si>
    <t>總計</t>
  </si>
  <si>
    <t>樞紐分析入門</t>
  </si>
  <si>
    <t>Excel圖表專修</t>
  </si>
  <si>
    <t>Excel函數實務</t>
  </si>
  <si>
    <t>VBA實作</t>
  </si>
  <si>
    <t>Power BI</t>
  </si>
  <si>
    <t>Excel作業研究</t>
  </si>
  <si>
    <t>課程名稱</t>
    <phoneticPr fontId="1" type="noConversion"/>
  </si>
  <si>
    <t>編號</t>
    <phoneticPr fontId="1" type="noConversion"/>
  </si>
  <si>
    <t>姓名</t>
    <phoneticPr fontId="1" type="noConversion"/>
  </si>
  <si>
    <t>時間</t>
    <phoneticPr fontId="1" type="noConversion"/>
  </si>
  <si>
    <t>費用</t>
    <phoneticPr fontId="1" type="noConversion"/>
  </si>
  <si>
    <t>折扣</t>
    <phoneticPr fontId="1" type="noConversion"/>
  </si>
  <si>
    <t>淨額</t>
    <phoneticPr fontId="1" type="noConversion"/>
  </si>
  <si>
    <t>已付款</t>
    <phoneticPr fontId="1" type="noConversion"/>
  </si>
  <si>
    <t>付款方式</t>
    <phoneticPr fontId="1" type="noConversion"/>
  </si>
  <si>
    <t>上課地點</t>
    <phoneticPr fontId="1" type="noConversion"/>
  </si>
  <si>
    <t>(1)基隆</t>
  </si>
  <si>
    <t>(1)基隆</t>
    <phoneticPr fontId="1" type="noConversion"/>
  </si>
  <si>
    <t>(1)基隆</t>
    <phoneticPr fontId="1" type="noConversion"/>
  </si>
  <si>
    <t>(1)基隆</t>
    <phoneticPr fontId="1" type="noConversion"/>
  </si>
  <si>
    <t>(2)新北</t>
  </si>
  <si>
    <t>(2)新北</t>
    <phoneticPr fontId="1" type="noConversion"/>
  </si>
  <si>
    <t>(2)新北</t>
    <phoneticPr fontId="1" type="noConversion"/>
  </si>
  <si>
    <t>(2)新北</t>
    <phoneticPr fontId="1" type="noConversion"/>
  </si>
  <si>
    <t>(3)台北</t>
  </si>
  <si>
    <t>(3)台北</t>
    <phoneticPr fontId="1" type="noConversion"/>
  </si>
  <si>
    <t>(3)台北</t>
    <phoneticPr fontId="1" type="noConversion"/>
  </si>
  <si>
    <t>(3)台北</t>
    <phoneticPr fontId="1" type="noConversion"/>
  </si>
  <si>
    <t>(3)台北</t>
    <phoneticPr fontId="1" type="noConversion"/>
  </si>
  <si>
    <t>(3)台北</t>
    <phoneticPr fontId="1" type="noConversion"/>
  </si>
  <si>
    <t>(4)宜蘭</t>
  </si>
  <si>
    <t>(4)宜蘭</t>
    <phoneticPr fontId="1" type="noConversion"/>
  </si>
  <si>
    <t>(4)宜蘭</t>
    <phoneticPr fontId="1" type="noConversion"/>
  </si>
  <si>
    <t>(5)桃園</t>
  </si>
  <si>
    <t>(5)桃園</t>
    <phoneticPr fontId="1" type="noConversion"/>
  </si>
  <si>
    <t>(5)桃園</t>
    <phoneticPr fontId="1" type="noConversion"/>
  </si>
  <si>
    <t>(5)桃園</t>
    <phoneticPr fontId="1" type="noConversion"/>
  </si>
  <si>
    <t>(5)桃園</t>
    <phoneticPr fontId="1" type="noConversion"/>
  </si>
  <si>
    <t>(6)中壢</t>
  </si>
  <si>
    <t>(6)中壢</t>
    <phoneticPr fontId="1" type="noConversion"/>
  </si>
  <si>
    <t>(6)中壢</t>
    <phoneticPr fontId="1" type="noConversion"/>
  </si>
  <si>
    <t>(6)中壢</t>
    <phoneticPr fontId="1" type="noConversion"/>
  </si>
  <si>
    <t>(7)新竹</t>
  </si>
  <si>
    <t>(7)新竹</t>
    <phoneticPr fontId="1" type="noConversion"/>
  </si>
  <si>
    <t>(7)新竹</t>
    <phoneticPr fontId="1" type="noConversion"/>
  </si>
  <si>
    <t>(7)新竹</t>
    <phoneticPr fontId="1" type="noConversion"/>
  </si>
  <si>
    <t>(7)新竹</t>
    <phoneticPr fontId="1" type="noConversion"/>
  </si>
  <si>
    <t>(8)苗栗</t>
  </si>
  <si>
    <t>(8)苗栗</t>
    <phoneticPr fontId="1" type="noConversion"/>
  </si>
  <si>
    <t>(8)苗栗</t>
    <phoneticPr fontId="1" type="noConversion"/>
  </si>
  <si>
    <t>(9)台中</t>
  </si>
  <si>
    <t>(9)台中</t>
    <phoneticPr fontId="1" type="noConversion"/>
  </si>
  <si>
    <t>(9)台中</t>
    <phoneticPr fontId="1" type="noConversion"/>
  </si>
  <si>
    <t>(9)台中</t>
    <phoneticPr fontId="1" type="noConversion"/>
  </si>
  <si>
    <t>以下資料的總和: 淨額</t>
  </si>
  <si>
    <t>以下資料的項目個數: 姓名</t>
  </si>
  <si>
    <t>新北地區樞紐分析入門課程的報名人數：</t>
    <phoneticPr fontId="1" type="noConversion"/>
  </si>
  <si>
    <t>(1)基隆</t>
    <phoneticPr fontId="1" type="noConversion"/>
  </si>
  <si>
    <t>(2)新北</t>
    <phoneticPr fontId="1" type="noConversion"/>
  </si>
  <si>
    <t>(3)台北</t>
    <phoneticPr fontId="1" type="noConversion"/>
  </si>
  <si>
    <t>(6)中壢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</si>
  <si>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</si>
  <si>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</si>
  <si>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</si>
  <si>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  <phoneticPr fontId="1" type="noConversion"/>
  </si>
  <si>
    <t>以下資料的總和: 第一季</t>
  </si>
  <si>
    <t>以下資料的總和: 第二季</t>
  </si>
  <si>
    <t>營業處</t>
    <phoneticPr fontId="1" type="noConversion"/>
  </si>
  <si>
    <t>1.北區營業處</t>
  </si>
  <si>
    <t>1.北區營業處</t>
    <phoneticPr fontId="1" type="noConversion"/>
  </si>
  <si>
    <t>1.北區營業處</t>
    <phoneticPr fontId="1" type="noConversion"/>
  </si>
  <si>
    <t>1.北區營業處</t>
    <phoneticPr fontId="1" type="noConversion"/>
  </si>
  <si>
    <t>1.北區營業處</t>
    <phoneticPr fontId="1" type="noConversion"/>
  </si>
  <si>
    <t>1.北區營業處</t>
    <phoneticPr fontId="1" type="noConversion"/>
  </si>
  <si>
    <t>2.桃竹營業務</t>
  </si>
  <si>
    <t>2.桃竹營業務</t>
    <phoneticPr fontId="1" type="noConversion"/>
  </si>
  <si>
    <t>2.桃竹營業務</t>
    <phoneticPr fontId="1" type="noConversion"/>
  </si>
  <si>
    <t>2.桃竹營業務</t>
    <phoneticPr fontId="1" type="noConversion"/>
  </si>
  <si>
    <t>3.中區營業處</t>
  </si>
  <si>
    <t>3.中區營業處</t>
    <phoneticPr fontId="1" type="noConversion"/>
  </si>
  <si>
    <t>3.中區營業處</t>
    <phoneticPr fontId="1" type="noConversion"/>
  </si>
  <si>
    <t>交易筆數</t>
  </si>
  <si>
    <t>線上報名日期</t>
    <phoneticPr fontId="1" type="noConversion"/>
  </si>
  <si>
    <t>開課日期</t>
    <phoneticPr fontId="1" type="noConversion"/>
  </si>
  <si>
    <t>星期</t>
    <phoneticPr fontId="1" type="noConversion"/>
  </si>
  <si>
    <t>運動項目</t>
    <phoneticPr fontId="1" type="noConversion"/>
  </si>
  <si>
    <t>報名人數</t>
  </si>
  <si>
    <t>已繳費人數</t>
    <phoneticPr fontId="1" type="noConversion"/>
  </si>
  <si>
    <t>區域</t>
    <phoneticPr fontId="1" type="noConversion"/>
  </si>
  <si>
    <t>跆拳道</t>
  </si>
  <si>
    <t>北區</t>
    <phoneticPr fontId="1" type="noConversion"/>
  </si>
  <si>
    <t>基隆</t>
    <phoneticPr fontId="1" type="noConversion"/>
  </si>
  <si>
    <t>網球</t>
  </si>
  <si>
    <t>籃球</t>
  </si>
  <si>
    <t>壁球</t>
  </si>
  <si>
    <t>桌球</t>
  </si>
  <si>
    <t>新北</t>
    <phoneticPr fontId="1" type="noConversion"/>
  </si>
  <si>
    <t>台北</t>
    <phoneticPr fontId="1" type="noConversion"/>
  </si>
  <si>
    <t>東區</t>
    <phoneticPr fontId="1" type="noConversion"/>
  </si>
  <si>
    <t>宜蘭</t>
    <phoneticPr fontId="1" type="noConversion"/>
  </si>
  <si>
    <t>桃園</t>
    <phoneticPr fontId="1" type="noConversion"/>
  </si>
  <si>
    <t>中壢</t>
    <phoneticPr fontId="1" type="noConversion"/>
  </si>
  <si>
    <t>新竹</t>
    <phoneticPr fontId="1" type="noConversion"/>
  </si>
  <si>
    <t>中區</t>
    <phoneticPr fontId="1" type="noConversion"/>
  </si>
  <si>
    <t>苗栗</t>
    <phoneticPr fontId="1" type="noConversion"/>
  </si>
  <si>
    <t>台中</t>
    <phoneticPr fontId="1" type="noConversion"/>
  </si>
  <si>
    <t>以下資料的總和: 報名人數</t>
  </si>
  <si>
    <t>以下資料的總和: 已繳費人數</t>
  </si>
  <si>
    <t>中壢</t>
  </si>
  <si>
    <t>台中</t>
  </si>
  <si>
    <t>台北</t>
  </si>
  <si>
    <t>苗栗</t>
  </si>
  <si>
    <t>桃園</t>
  </si>
  <si>
    <t>基隆</t>
  </si>
  <si>
    <t>新北</t>
  </si>
  <si>
    <t>新竹</t>
  </si>
  <si>
    <t>宜蘭</t>
  </si>
  <si>
    <t>加總 - 報名人數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</si>
</sst>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[Red]\(&quot;$&quot;#,##0\)"/>
    <numFmt numFmtId="177" formatCode="&quot;$&quot;#,##0"/>
  </numFmts>
  <fonts count="5" x14ac:knownFonts="1">
    <font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1"/>
      <color rgb="FF5F5F5F"/>
      <name val="Arial"/>
      <family val="2"/>
    </font>
    <font>
      <sz val="11"/>
      <color rgb="FF5F5F5F"/>
      <name val="細明體"/>
      <family val="3"/>
      <charset val="136"/>
    </font>
    <font>
      <b/>
      <sz val="11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14" fontId="0" fillId="0" borderId="1" xfId="0" applyNumberFormat="1" applyFont="1" applyBorder="1">
      <alignment vertical="center"/>
    </xf>
    <xf numFmtId="18" fontId="0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8" fontId="0" fillId="0" borderId="1" xfId="0" applyNumberFormat="1" applyBorder="1">
      <alignment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3">
    <dxf>
      <numFmt numFmtId="177" formatCode="&quot;$&quot;#,##0"/>
    </dxf>
    <dxf>
      <alignment horizontal="right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[練習 8.xlsx]各地區運動項目!樞紐分析表2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各地區運動項目!$B$3</c:f>
              <c:strCache>
                <c:ptCount val="1"/>
                <c:pt idx="0">
                  <c:v>以下資料的總和: 報名人數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各地區運動項目!$A$4:$A$48</c:f>
              <c:multiLvlStrCache>
                <c:ptCount val="39"/>
                <c:lvl>
                  <c:pt idx="0">
                    <c:v>中壢</c:v>
                  </c:pt>
                  <c:pt idx="1">
                    <c:v>台中</c:v>
                  </c:pt>
                  <c:pt idx="2">
                    <c:v>台北</c:v>
                  </c:pt>
                  <c:pt idx="3">
                    <c:v>苗栗</c:v>
                  </c:pt>
                  <c:pt idx="4">
                    <c:v>桃園</c:v>
                  </c:pt>
                  <c:pt idx="5">
                    <c:v>基隆</c:v>
                  </c:pt>
                  <c:pt idx="6">
                    <c:v>新北</c:v>
                  </c:pt>
                  <c:pt idx="7">
                    <c:v>新竹</c:v>
                  </c:pt>
                  <c:pt idx="8">
                    <c:v>中壢</c:v>
                  </c:pt>
                  <c:pt idx="9">
                    <c:v>台中</c:v>
                  </c:pt>
                  <c:pt idx="10">
                    <c:v>台北</c:v>
                  </c:pt>
                  <c:pt idx="11">
                    <c:v>宜蘭</c:v>
                  </c:pt>
                  <c:pt idx="12">
                    <c:v>桃園</c:v>
                  </c:pt>
                  <c:pt idx="13">
                    <c:v>基隆</c:v>
                  </c:pt>
                  <c:pt idx="14">
                    <c:v>新北</c:v>
                  </c:pt>
                  <c:pt idx="15">
                    <c:v>新竹</c:v>
                  </c:pt>
                  <c:pt idx="16">
                    <c:v>中壢</c:v>
                  </c:pt>
                  <c:pt idx="17">
                    <c:v>台中</c:v>
                  </c:pt>
                  <c:pt idx="18">
                    <c:v>台北</c:v>
                  </c:pt>
                  <c:pt idx="19">
                    <c:v>桃園</c:v>
                  </c:pt>
                  <c:pt idx="20">
                    <c:v>基隆</c:v>
                  </c:pt>
                  <c:pt idx="21">
                    <c:v>新北</c:v>
                  </c:pt>
                  <c:pt idx="22">
                    <c:v>新竹</c:v>
                  </c:pt>
                  <c:pt idx="23">
                    <c:v>中壢</c:v>
                  </c:pt>
                  <c:pt idx="24">
                    <c:v>台中</c:v>
                  </c:pt>
                  <c:pt idx="25">
                    <c:v>台北</c:v>
                  </c:pt>
                  <c:pt idx="26">
                    <c:v>桃園</c:v>
                  </c:pt>
                  <c:pt idx="27">
                    <c:v>基隆</c:v>
                  </c:pt>
                  <c:pt idx="28">
                    <c:v>新北</c:v>
                  </c:pt>
                  <c:pt idx="29">
                    <c:v>新竹</c:v>
                  </c:pt>
                  <c:pt idx="30">
                    <c:v>中壢</c:v>
                  </c:pt>
                  <c:pt idx="31">
                    <c:v>台中</c:v>
                  </c:pt>
                  <c:pt idx="32">
                    <c:v>台北</c:v>
                  </c:pt>
                  <c:pt idx="33">
                    <c:v>宜蘭</c:v>
                  </c:pt>
                  <c:pt idx="34">
                    <c:v>苗栗</c:v>
                  </c:pt>
                  <c:pt idx="35">
                    <c:v>桃園</c:v>
                  </c:pt>
                  <c:pt idx="36">
                    <c:v>基隆</c:v>
                  </c:pt>
                  <c:pt idx="37">
                    <c:v>新北</c:v>
                  </c:pt>
                  <c:pt idx="38">
                    <c:v>新竹</c:v>
                  </c:pt>
                </c:lvl>
                <c:lvl>
                  <c:pt idx="0">
                    <c:v>桌球</c:v>
                  </c:pt>
                  <c:pt idx="8">
                    <c:v>跆拳道</c:v>
                  </c:pt>
                  <c:pt idx="16">
                    <c:v>網球</c:v>
                  </c:pt>
                  <c:pt idx="23">
                    <c:v>壁球</c:v>
                  </c:pt>
                  <c:pt idx="30">
                    <c:v>籃球</c:v>
                  </c:pt>
                </c:lvl>
              </c:multiLvlStrCache>
            </c:multiLvlStrRef>
          </c:cat>
          <c:val>
            <c:numRef>
              <c:f>各地區運動項目!$B$4:$B$48</c:f>
              <c:numCache>
                <c:formatCode>General</c:formatCode>
                <c:ptCount val="39"/>
                <c:pt idx="0">
                  <c:v>60</c:v>
                </c:pt>
                <c:pt idx="1">
                  <c:v>203</c:v>
                </c:pt>
                <c:pt idx="2">
                  <c:v>102</c:v>
                </c:pt>
                <c:pt idx="3">
                  <c:v>61</c:v>
                </c:pt>
                <c:pt idx="4">
                  <c:v>91</c:v>
                </c:pt>
                <c:pt idx="5">
                  <c:v>69</c:v>
                </c:pt>
                <c:pt idx="6">
                  <c:v>245</c:v>
                </c:pt>
                <c:pt idx="7">
                  <c:v>36</c:v>
                </c:pt>
                <c:pt idx="8">
                  <c:v>16</c:v>
                </c:pt>
                <c:pt idx="9">
                  <c:v>33</c:v>
                </c:pt>
                <c:pt idx="10">
                  <c:v>75</c:v>
                </c:pt>
                <c:pt idx="11">
                  <c:v>7</c:v>
                </c:pt>
                <c:pt idx="12">
                  <c:v>38</c:v>
                </c:pt>
                <c:pt idx="13">
                  <c:v>9</c:v>
                </c:pt>
                <c:pt idx="14">
                  <c:v>56</c:v>
                </c:pt>
                <c:pt idx="15">
                  <c:v>86</c:v>
                </c:pt>
                <c:pt idx="16">
                  <c:v>53</c:v>
                </c:pt>
                <c:pt idx="17">
                  <c:v>128</c:v>
                </c:pt>
                <c:pt idx="18">
                  <c:v>57</c:v>
                </c:pt>
                <c:pt idx="19">
                  <c:v>142</c:v>
                </c:pt>
                <c:pt idx="20">
                  <c:v>43</c:v>
                </c:pt>
                <c:pt idx="21">
                  <c:v>234</c:v>
                </c:pt>
                <c:pt idx="22">
                  <c:v>86</c:v>
                </c:pt>
                <c:pt idx="23">
                  <c:v>10</c:v>
                </c:pt>
                <c:pt idx="24">
                  <c:v>15</c:v>
                </c:pt>
                <c:pt idx="25">
                  <c:v>28</c:v>
                </c:pt>
                <c:pt idx="26">
                  <c:v>35</c:v>
                </c:pt>
                <c:pt idx="27">
                  <c:v>30</c:v>
                </c:pt>
                <c:pt idx="28">
                  <c:v>10</c:v>
                </c:pt>
                <c:pt idx="29">
                  <c:v>28</c:v>
                </c:pt>
                <c:pt idx="30">
                  <c:v>54</c:v>
                </c:pt>
                <c:pt idx="31">
                  <c:v>130</c:v>
                </c:pt>
                <c:pt idx="32">
                  <c:v>349</c:v>
                </c:pt>
                <c:pt idx="33">
                  <c:v>65</c:v>
                </c:pt>
                <c:pt idx="34">
                  <c:v>21</c:v>
                </c:pt>
                <c:pt idx="35">
                  <c:v>210</c:v>
                </c:pt>
                <c:pt idx="36">
                  <c:v>71</c:v>
                </c:pt>
                <c:pt idx="37">
                  <c:v>56</c:v>
                </c:pt>
                <c:pt idx="3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7-4F99-A0D9-D2FE70F3E6D7}"/>
            </c:ext>
          </c:extLst>
        </c:ser>
        <c:ser>
          <c:idx val="1"/>
          <c:order val="1"/>
          <c:tx>
            <c:strRef>
              <c:f>各地區運動項目!$C$3</c:f>
              <c:strCache>
                <c:ptCount val="1"/>
                <c:pt idx="0">
                  <c:v>以下資料的總和: 已繳費人數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各地區運動項目!$A$4:$A$48</c:f>
              <c:multiLvlStrCache>
                <c:ptCount val="39"/>
                <c:lvl>
                  <c:pt idx="0">
                    <c:v>中壢</c:v>
                  </c:pt>
                  <c:pt idx="1">
                    <c:v>台中</c:v>
                  </c:pt>
                  <c:pt idx="2">
                    <c:v>台北</c:v>
                  </c:pt>
                  <c:pt idx="3">
                    <c:v>苗栗</c:v>
                  </c:pt>
                  <c:pt idx="4">
                    <c:v>桃園</c:v>
                  </c:pt>
                  <c:pt idx="5">
                    <c:v>基隆</c:v>
                  </c:pt>
                  <c:pt idx="6">
                    <c:v>新北</c:v>
                  </c:pt>
                  <c:pt idx="7">
                    <c:v>新竹</c:v>
                  </c:pt>
                  <c:pt idx="8">
                    <c:v>中壢</c:v>
                  </c:pt>
                  <c:pt idx="9">
                    <c:v>台中</c:v>
                  </c:pt>
                  <c:pt idx="10">
                    <c:v>台北</c:v>
                  </c:pt>
                  <c:pt idx="11">
                    <c:v>宜蘭</c:v>
                  </c:pt>
                  <c:pt idx="12">
                    <c:v>桃園</c:v>
                  </c:pt>
                  <c:pt idx="13">
                    <c:v>基隆</c:v>
                  </c:pt>
                  <c:pt idx="14">
                    <c:v>新北</c:v>
                  </c:pt>
                  <c:pt idx="15">
                    <c:v>新竹</c:v>
                  </c:pt>
                  <c:pt idx="16">
                    <c:v>中壢</c:v>
                  </c:pt>
                  <c:pt idx="17">
                    <c:v>台中</c:v>
                  </c:pt>
                  <c:pt idx="18">
                    <c:v>台北</c:v>
                  </c:pt>
                  <c:pt idx="19">
                    <c:v>桃園</c:v>
                  </c:pt>
                  <c:pt idx="20">
                    <c:v>基隆</c:v>
                  </c:pt>
                  <c:pt idx="21">
                    <c:v>新北</c:v>
                  </c:pt>
                  <c:pt idx="22">
                    <c:v>新竹</c:v>
                  </c:pt>
                  <c:pt idx="23">
                    <c:v>中壢</c:v>
                  </c:pt>
                  <c:pt idx="24">
                    <c:v>台中</c:v>
                  </c:pt>
                  <c:pt idx="25">
                    <c:v>台北</c:v>
                  </c:pt>
                  <c:pt idx="26">
                    <c:v>桃園</c:v>
                  </c:pt>
                  <c:pt idx="27">
                    <c:v>基隆</c:v>
                  </c:pt>
                  <c:pt idx="28">
                    <c:v>新北</c:v>
                  </c:pt>
                  <c:pt idx="29">
                    <c:v>新竹</c:v>
                  </c:pt>
                  <c:pt idx="30">
                    <c:v>中壢</c:v>
                  </c:pt>
                  <c:pt idx="31">
                    <c:v>台中</c:v>
                  </c:pt>
                  <c:pt idx="32">
                    <c:v>台北</c:v>
                  </c:pt>
                  <c:pt idx="33">
                    <c:v>宜蘭</c:v>
                  </c:pt>
                  <c:pt idx="34">
                    <c:v>苗栗</c:v>
                  </c:pt>
                  <c:pt idx="35">
                    <c:v>桃園</c:v>
                  </c:pt>
                  <c:pt idx="36">
                    <c:v>基隆</c:v>
                  </c:pt>
                  <c:pt idx="37">
                    <c:v>新北</c:v>
                  </c:pt>
                  <c:pt idx="38">
                    <c:v>新竹</c:v>
                  </c:pt>
                </c:lvl>
                <c:lvl>
                  <c:pt idx="0">
                    <c:v>桌球</c:v>
                  </c:pt>
                  <c:pt idx="8">
                    <c:v>跆拳道</c:v>
                  </c:pt>
                  <c:pt idx="16">
                    <c:v>網球</c:v>
                  </c:pt>
                  <c:pt idx="23">
                    <c:v>壁球</c:v>
                  </c:pt>
                  <c:pt idx="30">
                    <c:v>籃球</c:v>
                  </c:pt>
                </c:lvl>
              </c:multiLvlStrCache>
            </c:multiLvlStrRef>
          </c:cat>
          <c:val>
            <c:numRef>
              <c:f>各地區運動項目!$C$4:$C$48</c:f>
              <c:numCache>
                <c:formatCode>General</c:formatCode>
                <c:ptCount val="39"/>
                <c:pt idx="0">
                  <c:v>15</c:v>
                </c:pt>
                <c:pt idx="1">
                  <c:v>71</c:v>
                </c:pt>
                <c:pt idx="2">
                  <c:v>41</c:v>
                </c:pt>
                <c:pt idx="3">
                  <c:v>36</c:v>
                </c:pt>
                <c:pt idx="4">
                  <c:v>65</c:v>
                </c:pt>
                <c:pt idx="5">
                  <c:v>32</c:v>
                </c:pt>
                <c:pt idx="6">
                  <c:v>128</c:v>
                </c:pt>
                <c:pt idx="7">
                  <c:v>18</c:v>
                </c:pt>
                <c:pt idx="8">
                  <c:v>7</c:v>
                </c:pt>
                <c:pt idx="9">
                  <c:v>21</c:v>
                </c:pt>
                <c:pt idx="10">
                  <c:v>26</c:v>
                </c:pt>
                <c:pt idx="11">
                  <c:v>6</c:v>
                </c:pt>
                <c:pt idx="12">
                  <c:v>12</c:v>
                </c:pt>
                <c:pt idx="13">
                  <c:v>2</c:v>
                </c:pt>
                <c:pt idx="14">
                  <c:v>26</c:v>
                </c:pt>
                <c:pt idx="15">
                  <c:v>48</c:v>
                </c:pt>
                <c:pt idx="16">
                  <c:v>14</c:v>
                </c:pt>
                <c:pt idx="17">
                  <c:v>69</c:v>
                </c:pt>
                <c:pt idx="18">
                  <c:v>5</c:v>
                </c:pt>
                <c:pt idx="19">
                  <c:v>42</c:v>
                </c:pt>
                <c:pt idx="20">
                  <c:v>20</c:v>
                </c:pt>
                <c:pt idx="21">
                  <c:v>81</c:v>
                </c:pt>
                <c:pt idx="22">
                  <c:v>24</c:v>
                </c:pt>
                <c:pt idx="23">
                  <c:v>7</c:v>
                </c:pt>
                <c:pt idx="24">
                  <c:v>9</c:v>
                </c:pt>
                <c:pt idx="25">
                  <c:v>19</c:v>
                </c:pt>
                <c:pt idx="26">
                  <c:v>30</c:v>
                </c:pt>
                <c:pt idx="27">
                  <c:v>15</c:v>
                </c:pt>
                <c:pt idx="28">
                  <c:v>3</c:v>
                </c:pt>
                <c:pt idx="29">
                  <c:v>6</c:v>
                </c:pt>
                <c:pt idx="30">
                  <c:v>25</c:v>
                </c:pt>
                <c:pt idx="31">
                  <c:v>89</c:v>
                </c:pt>
                <c:pt idx="32">
                  <c:v>203</c:v>
                </c:pt>
                <c:pt idx="33">
                  <c:v>29</c:v>
                </c:pt>
                <c:pt idx="34">
                  <c:v>2</c:v>
                </c:pt>
                <c:pt idx="35">
                  <c:v>94</c:v>
                </c:pt>
                <c:pt idx="36">
                  <c:v>40</c:v>
                </c:pt>
                <c:pt idx="37">
                  <c:v>41</c:v>
                </c:pt>
                <c:pt idx="3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7-4F99-A0D9-D2FE70F3E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042624"/>
        <c:axId val="665258624"/>
      </c:barChart>
      <c:catAx>
        <c:axId val="6680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5258624"/>
        <c:crosses val="autoZero"/>
        <c:auto val="1"/>
        <c:lblAlgn val="ctr"/>
        <c:lblOffset val="100"/>
        <c:noMultiLvlLbl val="0"/>
      </c:catAx>
      <c:valAx>
        <c:axId val="6652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80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[練習 8.xlsx]各地區人數!樞紐分析表3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人數統計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各地區人數!$B$3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各地區人數!$A$4:$A$13</c:f>
              <c:strCache>
                <c:ptCount val="9"/>
                <c:pt idx="0">
                  <c:v>中壢</c:v>
                </c:pt>
                <c:pt idx="1">
                  <c:v>台中</c:v>
                </c:pt>
                <c:pt idx="2">
                  <c:v>台北</c:v>
                </c:pt>
                <c:pt idx="3">
                  <c:v>宜蘭</c:v>
                </c:pt>
                <c:pt idx="4">
                  <c:v>苗栗</c:v>
                </c:pt>
                <c:pt idx="5">
                  <c:v>桃園</c:v>
                </c:pt>
                <c:pt idx="6">
                  <c:v>基隆</c:v>
                </c:pt>
                <c:pt idx="7">
                  <c:v>新北</c:v>
                </c:pt>
                <c:pt idx="8">
                  <c:v>新竹</c:v>
                </c:pt>
              </c:strCache>
            </c:strRef>
          </c:cat>
          <c:val>
            <c:numRef>
              <c:f>各地區人數!$B$4:$B$13</c:f>
              <c:numCache>
                <c:formatCode>General</c:formatCode>
                <c:ptCount val="9"/>
                <c:pt idx="0">
                  <c:v>193</c:v>
                </c:pt>
                <c:pt idx="1">
                  <c:v>509</c:v>
                </c:pt>
                <c:pt idx="2">
                  <c:v>611</c:v>
                </c:pt>
                <c:pt idx="3">
                  <c:v>72</c:v>
                </c:pt>
                <c:pt idx="4">
                  <c:v>82</c:v>
                </c:pt>
                <c:pt idx="5">
                  <c:v>516</c:v>
                </c:pt>
                <c:pt idx="6">
                  <c:v>222</c:v>
                </c:pt>
                <c:pt idx="7">
                  <c:v>601</c:v>
                </c:pt>
                <c:pt idx="8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B-47BA-9323-D89B4DDA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95280"/>
        <c:axId val="672560160"/>
      </c:barChart>
      <c:catAx>
        <c:axId val="4958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560160"/>
        <c:crosses val="autoZero"/>
        <c:auto val="1"/>
        <c:lblAlgn val="ctr"/>
        <c:lblOffset val="100"/>
        <c:noMultiLvlLbl val="0"/>
      </c:catAx>
      <c:valAx>
        <c:axId val="6725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8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7</xdr:row>
      <xdr:rowOff>66675</xdr:rowOff>
    </xdr:from>
    <xdr:to>
      <xdr:col>11</xdr:col>
      <xdr:colOff>495299</xdr:colOff>
      <xdr:row>26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466176-3DB9-406A-B094-60B7B07ED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147637</xdr:rowOff>
    </xdr:from>
    <xdr:to>
      <xdr:col>9</xdr:col>
      <xdr:colOff>47625</xdr:colOff>
      <xdr:row>16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3B89FF-EB86-41A1-8DB8-1F7274BF1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&#26032;&#22686;&#36039;&#26009;&#22846;/&#19978;&#35506;&#36039;&#26009;/MOS/mos%20excel2016/&#31456;&#31680;&#31684;&#20363;/chap4/&#32244;&#32722;4-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s wang" refreshedDate="42944.74990451389" createdVersion="6" refreshedVersion="6" minRefreshableVersion="3" recordCount="123" xr:uid="{9278D594-C9EA-40FE-BB1A-6F28BD30F16C}">
  <cacheSource type="worksheet">
    <worksheetSource ref="A1:I124" sheet="繳費統計" r:id="rId2"/>
  </cacheSource>
  <cacheFields count="9">
    <cacheField name="編號" numFmtId="0">
      <sharedItems/>
    </cacheField>
    <cacheField name="開課日期" numFmtId="14">
      <sharedItems containsSemiMixedTypes="0" containsNonDate="0" containsDate="1" containsString="0" minDate="2017-07-01T00:00:00" maxDate="2017-09-29T00:00:00" count="69">
        <d v="2017-09-03T00:00:00"/>
        <d v="2017-09-02T00:00:00"/>
        <d v="2017-08-29T00:00:00"/>
        <d v="2017-09-01T00:00:00"/>
        <d v="2017-09-09T00:00:00"/>
        <d v="2017-09-24T00:00:00"/>
        <d v="2017-07-12T00:00:00"/>
        <d v="2017-08-02T00:00:00"/>
        <d v="2017-08-26T00:00:00"/>
        <d v="2017-09-18T00:00:00"/>
        <d v="2017-07-23T00:00:00"/>
        <d v="2017-09-15T00:00:00"/>
        <d v="2017-07-07T00:00:00"/>
        <d v="2017-07-18T00:00:00"/>
        <d v="2017-07-19T00:00:00"/>
        <d v="2017-08-19T00:00:00"/>
        <d v="2017-09-06T00:00:00"/>
        <d v="2017-09-04T00:00:00"/>
        <d v="2017-07-30T00:00:00"/>
        <d v="2017-09-20T00:00:00"/>
        <d v="2017-07-02T00:00:00"/>
        <d v="2017-07-24T00:00:00"/>
        <d v="2017-08-04T00:00:00"/>
        <d v="2017-08-23T00:00:00"/>
        <d v="2017-09-13T00:00:00"/>
        <d v="2017-08-12T00:00:00"/>
        <d v="2017-09-08T00:00:00"/>
        <d v="2017-07-13T00:00:00"/>
        <d v="2017-08-15T00:00:00"/>
        <d v="2017-08-30T00:00:00"/>
        <d v="2017-09-10T00:00:00"/>
        <d v="2017-09-27T00:00:00"/>
        <d v="2017-07-08T00:00:00"/>
        <d v="2017-08-18T00:00:00"/>
        <d v="2017-07-26T00:00:00"/>
        <d v="2017-08-16T00:00:00"/>
        <d v="2017-07-16T00:00:00"/>
        <d v="2017-08-05T00:00:00"/>
        <d v="2017-08-27T00:00:00"/>
        <d v="2017-09-07T00:00:00"/>
        <d v="2017-07-22T00:00:00"/>
        <d v="2017-08-28T00:00:00"/>
        <d v="2017-07-29T00:00:00"/>
        <d v="2017-08-14T00:00:00"/>
        <d v="2017-08-22T00:00:00"/>
        <d v="2017-09-14T00:00:00"/>
        <d v="2017-08-13T00:00:00"/>
        <d v="2017-09-11T00:00:00"/>
        <d v="2017-08-09T00:00:00"/>
        <d v="2017-08-21T00:00:00"/>
        <d v="2017-09-25T00:00:00"/>
        <d v="2017-09-21T00:00:00"/>
        <d v="2017-09-17T00:00:00"/>
        <d v="2017-09-23T00:00:00"/>
        <d v="2017-07-14T00:00:00"/>
        <d v="2017-07-25T00:00:00"/>
        <d v="2017-08-10T00:00:00"/>
        <d v="2017-08-20T00:00:00"/>
        <d v="2017-08-07T00:00:00"/>
        <d v="2017-09-12T00:00:00"/>
        <d v="2017-08-06T00:00:00"/>
        <d v="2017-08-08T00:00:00"/>
        <d v="2017-07-01T00:00:00"/>
        <d v="2017-07-04T00:00:00"/>
        <d v="2017-09-28T00:00:00"/>
        <d v="2017-09-19T00:00:00"/>
        <d v="2017-09-26T00:00:00"/>
        <d v="2017-09-16T00:00:00"/>
        <d v="2017-08-17T00:00:00"/>
      </sharedItems>
      <fieldGroup base="1">
        <rangePr groupBy="days" startDate="2017-07-01T00:00:00" endDate="2017-09-29T00:00:00"/>
        <groupItems count="368">
          <s v="&lt;2017/7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9/29"/>
        </groupItems>
      </fieldGroup>
    </cacheField>
    <cacheField name="星期" numFmtId="0">
      <sharedItems containsSemiMixedTypes="0" containsString="0" containsNumber="1" containsInteger="1" minValue="1" maxValue="7"/>
    </cacheField>
    <cacheField name="時間" numFmtId="18">
      <sharedItems containsSemiMixedTypes="0" containsNonDate="0" containsDate="1" containsString="0" minDate="1899-12-30T00:04:01" maxDate="1899-12-30T23:59:39"/>
    </cacheField>
    <cacheField name="運動項目" numFmtId="0">
      <sharedItems count="5">
        <s v="跆拳道"/>
        <s v="網球"/>
        <s v="籃球"/>
        <s v="壁球"/>
        <s v="桌球"/>
      </sharedItems>
    </cacheField>
    <cacheField name="報名人數" numFmtId="0">
      <sharedItems containsSemiMixedTypes="0" containsString="0" containsNumber="1" containsInteger="1" minValue="4" maxValue="64"/>
    </cacheField>
    <cacheField name="已繳費人數" numFmtId="0">
      <sharedItems containsSemiMixedTypes="0" containsString="0" containsNumber="1" containsInteger="1" minValue="1" maxValue="50"/>
    </cacheField>
    <cacheField name="區域" numFmtId="0">
      <sharedItems/>
    </cacheField>
    <cacheField name="上課地點" numFmtId="0">
      <sharedItems count="9">
        <s v="基隆"/>
        <s v="新北"/>
        <s v="台北"/>
        <s v="宜蘭"/>
        <s v="桃園"/>
        <s v="中壢"/>
        <s v="新竹"/>
        <s v="苗栗"/>
        <s v="台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藍" refreshedDate="43803.530261574073" createdVersion="6" refreshedVersion="6" minRefreshableVersion="3" recordCount="44" xr:uid="{24DB7046-F871-45D8-B260-093BA8E0B0A1}">
  <cacheSource type="worksheet">
    <worksheetSource ref="A1:G45" sheet="全年人數統計"/>
  </cacheSource>
  <cacheFields count="7">
    <cacheField name="營業處" numFmtId="0">
      <sharedItems count="3">
        <s v="1.北區營業處"/>
        <s v="2.桃竹營業務"/>
        <s v="3.中區營業處"/>
      </sharedItems>
    </cacheField>
    <cacheField name="上課地點" numFmtId="0">
      <sharedItems/>
    </cacheField>
    <cacheField name="課程名稱" numFmtId="0">
      <sharedItems count="6">
        <s v="Excel作業研究"/>
        <s v="Excel函數實務"/>
        <s v="Excel圖表專修"/>
        <s v="樞紐分析入門"/>
        <s v="Power BI"/>
        <s v="VBA實作"/>
      </sharedItems>
    </cacheField>
    <cacheField name="第一季" numFmtId="0">
      <sharedItems containsSemiMixedTypes="0" containsString="0" containsNumber="1" containsInteger="1" minValue="36" maxValue="499"/>
    </cacheField>
    <cacheField name="第二季" numFmtId="0">
      <sharedItems containsSemiMixedTypes="0" containsString="0" containsNumber="1" containsInteger="1" minValue="20" maxValue="496"/>
    </cacheField>
    <cacheField name="第三季" numFmtId="0">
      <sharedItems containsSemiMixedTypes="0" containsString="0" containsNumber="1" containsInteger="1" minValue="24" maxValue="465"/>
    </cacheField>
    <cacheField name="第四季" numFmtId="0">
      <sharedItems containsSemiMixedTypes="0" containsString="0" containsNumber="1" containsInteger="1" minValue="25" maxValue="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es wang" refreshedDate="42944.714128819447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範圍].[上課地點].[上課地點]" caption="上課地點" numFmtId="0" hierarchy="10" level="1">
      <sharedItems count="9">
        <s v="(1)基隆"/>
        <s v="(2)新北"/>
        <s v="(3)台北"/>
        <s v="(4)宜蘭"/>
        <s v="(5)桃園"/>
        <s v="(6)中壢"/>
        <s v="(7)新竹"/>
        <s v="(8)苗栗"/>
        <s v="(9)台中"/>
      </sharedItems>
    </cacheField>
    <cacheField name="[範圍].[課程名稱].[課程名稱]" caption="課程名稱" numFmtId="0" hierarchy="4" level="1">
      <sharedItems containsNonDate="0" count="6">
        <s v="Excel作業研究"/>
        <s v="Excel函數實務"/>
        <s v="Excel圖表專修"/>
        <s v="Power BI"/>
        <s v="VBA實作"/>
        <s v="樞紐分析入門"/>
      </sharedItems>
    </cacheField>
    <cacheField name="[Measures].[以下資料的總和: 淨額]" caption="以下資料的總和: 淨額" numFmtId="0" hierarchy="26" level="32767"/>
    <cacheField name="[Measures].[以下資料的項目個數: 姓名]" caption="以下資料的項目個數: 姓名" numFmtId="0" hierarchy="27" level="32767"/>
  </cacheFields>
  <cacheHierarchies count="31">
    <cacheHierarchy uniqueName="[範圍].[編號]" caption="編號" attribute="1" defaultMemberUniqueName="[範圍].[編號].[All]" allUniqueName="[範圍].[編號].[All]" dimensionUniqueName="[範圍]" displayFolder="" count="0" memberValueDatatype="130" unbalanced="0"/>
    <cacheHierarchy uniqueName="[範圍].[姓名]" caption="姓名" attribute="1" defaultMemberUniqueName="[範圍].[姓名].[All]" allUniqueName="[範圍].[姓名].[All]" dimensionUniqueName="[範圍]" displayFolder="" count="0" memberValueDatatype="130" unbalanced="0"/>
    <cacheHierarchy uniqueName="[範圍].[線報名日期]" caption="線報名日期" attribute="1" time="1" defaultMemberUniqueName="[範圍].[線報名日期].[All]" allUniqueName="[範圍].[線報名日期].[All]" dimensionUniqueName="[範圍]" displayFolder="" count="0" memberValueDatatype="7" unbalanced="0"/>
    <cacheHierarchy uniqueName="[範圍].[時間]" caption="時間" attribute="1" time="1" defaultMemberUniqueName="[範圍].[時間].[All]" allUniqueName="[範圍].[時間].[All]" dimensionUniqueName="[範圍]" displayFolder="" count="0" memberValueDatatype="7" unbalanced="0"/>
    <cacheHierarchy uniqueName="[範圍].[課程名稱]" caption="課程名稱" attribute="1" defaultMemberUniqueName="[範圍].[課程名稱].[All]" allUniqueName="[範圍].[課程名稱].[All]" dimensionUniqueName="[範圍]" displayFolder="" count="2" memberValueDatatype="130" unbalanced="0">
      <fieldsUsage count="2">
        <fieldUsage x="-1"/>
        <fieldUsage x="1"/>
      </fieldsUsage>
    </cacheHierarchy>
    <cacheHierarchy uniqueName="[範圍].[費用]" caption="費用" attribute="1" defaultMemberUniqueName="[範圍].[費用].[All]" allUniqueName="[範圍].[費用].[All]" dimensionUniqueName="[範圍]" displayFolder="" count="0" memberValueDatatype="20" unbalanced="0"/>
    <cacheHierarchy uniqueName="[範圍].[折扣]" caption="折扣" attribute="1" defaultMemberUniqueName="[範圍].[折扣].[All]" allUniqueName="[範圍].[折扣].[All]" dimensionUniqueName="[範圍]" displayFolder="" count="0" memberValueDatatype="20" unbalanced="0"/>
    <cacheHierarchy uniqueName="[範圍].[淨額]" caption="淨額" attribute="1" defaultMemberUniqueName="[範圍].[淨額].[All]" allUniqueName="[範圍].[淨額].[All]" dimensionUniqueName="[範圍]" displayFolder="" count="0" memberValueDatatype="20" unbalanced="0"/>
    <cacheHierarchy uniqueName="[範圍].[已付款]" caption="已付款" attribute="1" defaultMemberUniqueName="[範圍].[已付款].[All]" allUniqueName="[範圍].[已付款].[All]" dimensionUniqueName="[範圍]" displayFolder="" count="0" memberValueDatatype="130" unbalanced="0"/>
    <cacheHierarchy uniqueName="[範圍].[付款方式]" caption="付款方式" attribute="1" defaultMemberUniqueName="[範圍].[付款方式].[All]" allUniqueName="[範圍].[付款方式].[All]" dimensionUniqueName="[範圍]" displayFolder="" count="0" memberValueDatatype="130" unbalanced="0"/>
    <cacheHierarchy uniqueName="[範圍].[上課地點]" caption="上課地點" attribute="1" defaultMemberUniqueName="[範圍].[上課地點].[All]" allUniqueName="[範圍].[上課地點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線報名日期 (月)]" caption="線報名日期 (月)" attribute="1" defaultMemberUniqueName="[範圍].[線報名日期 (月)].[All]" allUniqueName="[範圍].[線報名日期 (月)].[All]" dimensionUniqueName="[範圍]" displayFolder="" count="0" memberValueDatatype="130" unbalanced="0"/>
    <cacheHierarchy uniqueName="[範圍 2].[編號]" caption="編號" attribute="1" defaultMemberUniqueName="[範圍 2].[編號].[All]" allUniqueName="[範圍 2].[編號].[All]" dimensionUniqueName="[範圍 2]" displayFolder="" count="0" memberValueDatatype="130" unbalanced="0"/>
    <cacheHierarchy uniqueName="[範圍 2].[開課日期]" caption="開課日期" attribute="1" time="1" defaultMemberUniqueName="[範圍 2].[開課日期].[All]" allUniqueName="[範圍 2].[開課日期].[All]" dimensionUniqueName="[範圍 2]" displayFolder="" count="0" memberValueDatatype="7" unbalanced="0"/>
    <cacheHierarchy uniqueName="[範圍 2].[星期]" caption="星期" attribute="1" defaultMemberUniqueName="[範圍 2].[星期].[All]" allUniqueName="[範圍 2].[星期].[All]" dimensionUniqueName="[範圍 2]" displayFolder="" count="0" memberValueDatatype="20" unbalanced="0"/>
    <cacheHierarchy uniqueName="[範圍 2].[時間]" caption="時間" attribute="1" time="1" defaultMemberUniqueName="[範圍 2].[時間].[All]" allUniqueName="[範圍 2].[時間].[All]" dimensionUniqueName="[範圍 2]" displayFolder="" count="0" memberValueDatatype="7" unbalanced="0"/>
    <cacheHierarchy uniqueName="[範圍 2].[運動項目]" caption="運動項目" attribute="1" defaultMemberUniqueName="[範圍 2].[運動項目].[All]" allUniqueName="[範圍 2].[運動項目].[All]" dimensionUniqueName="[範圍 2]" displayFolder="" count="0" memberValueDatatype="130" unbalanced="0"/>
    <cacheHierarchy uniqueName="[範圍 2].[報名人數]" caption="報名人數" attribute="1" defaultMemberUniqueName="[範圍 2].[報名人數].[All]" allUniqueName="[範圍 2].[報名人數].[All]" dimensionUniqueName="[範圍 2]" displayFolder="" count="0" memberValueDatatype="20" unbalanced="0"/>
    <cacheHierarchy uniqueName="[範圍 2].[已繳費人數]" caption="已繳費人數" attribute="1" defaultMemberUniqueName="[範圍 2].[已繳費人數].[All]" allUniqueName="[範圍 2].[已繳費人數].[All]" dimensionUniqueName="[範圍 2]" displayFolder="" count="0" memberValueDatatype="20" unbalanced="0"/>
    <cacheHierarchy uniqueName="[範圍 2].[區域]" caption="區域" attribute="1" defaultMemberUniqueName="[範圍 2].[區域].[All]" allUniqueName="[範圍 2].[區域].[All]" dimensionUniqueName="[範圍 2]" displayFolder="" count="0" memberValueDatatype="130" unbalanced="0"/>
    <cacheHierarchy uniqueName="[範圍 2].[上課地點]" caption="上課地點" attribute="1" defaultMemberUniqueName="[範圍 2].[上課地點].[All]" allUniqueName="[範圍 2].[上課地點].[All]" dimensionUniqueName="[範圍 2]" displayFolder="" count="0" memberValueDatatype="130" unbalanced="0"/>
    <cacheHierarchy uniqueName="[範圍].[線報名日期 (月份索引)]" caption="線報名日期 (月份索引)" attribute="1" defaultMemberUniqueName="[範圍].[線報名日期 (月份索引)].[All]" allUniqueName="[範圍].[線報名日期 (月份索引)].[All]" dimensionUniqueName="[範圍]" displayFolder="" count="0" memberValueDatatype="20" unbalanced="0" hidden="1"/>
    <cacheHierarchy uniqueName="[Measures].[__XL_Count 範圍]" caption="__XL_Count 範圍" measure="1" displayFolder="" measureGroup="範圍" count="0" hidden="1"/>
    <cacheHierarchy uniqueName="[Measures].[__XL_Count 範圍 2]" caption="__XL_Count 範圍 2" measure="1" displayFolder="" measureGroup="範圍 2" count="0" hidden="1"/>
    <cacheHierarchy uniqueName="[Measures].[__No measures defined]" caption="__No measures defined" measure="1" displayFolder="" count="0" hidden="1"/>
    <cacheHierarchy uniqueName="[Measures].[以下資料的項目個數: 編號]" caption="以下資料的項目個數: 編號" measure="1" displayFolder="" measureGroup="範圍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資料的總和: 淨額]" caption="以下資料的總和: 淨額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項目個數: 姓名]" caption="以下資料的項目個數: 姓名" measure="1" displayFolder="" measureGroup="範圍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項目個數: 淨額]" caption="以下資料的項目個數: 淨額" measure="1" displayFolder="" measureGroup="範圍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總和: 報名人數]" caption="以下資料的總和: 報名人數" measure="1" displayFolder="" measureGroup="範圍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以下資料的總和: 已繳費人數]" caption="以下資料的總和: 已繳費人數" measure="1" displayFolder="" measureGroup="範圍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範圍" uniqueName="[範圍]" caption="範圍"/>
    <dimension name="範圍 2" uniqueName="[範圍 2]" caption="範圍 2"/>
  </dimensions>
  <measureGroups count="2">
    <measureGroup name="範圍" caption="範圍"/>
    <measureGroup name="範圍 2" caption="範圍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es wang" refreshedDate="42944.716516203705" backgroundQuery="1" createdVersion="6" refreshedVersion="6" minRefreshableVersion="3" recordCount="0" supportSubquery="1" supportAdvancedDrill="1" xr:uid="{00000000-000A-0000-FFFF-FFFF04000000}">
  <cacheSource type="external" connectionId="1"/>
  <cacheFields count="4">
    <cacheField name="[範圍].[付款方式].[付款方式]" caption="付款方式" numFmtId="0" hierarchy="9" level="1">
      <sharedItems count="4">
        <s v="ATM轉帳"/>
        <s v="信用卡"/>
        <s v="匯款"/>
        <s v="臨櫃現金"/>
      </sharedItems>
    </cacheField>
    <cacheField name="[Measures].[以下資料的總和: 淨額]" caption="以下資料的總和: 淨額" numFmtId="0" hierarchy="26" level="32767"/>
    <cacheField name="[Measures].[以下資料的項目個數: 淨額]" caption="以下資料的項目個數: 淨額" numFmtId="0" hierarchy="28" level="32767"/>
    <cacheField name="[範圍].[課程名稱].[課程名稱]" caption="課程名稱" numFmtId="0" hierarchy="4" level="1">
      <sharedItems containsNonDate="0" count="6">
        <s v="Excel作業研究"/>
        <s v="Excel函數實務"/>
        <s v="Excel圖表專修"/>
        <s v="Power BI"/>
        <s v="VBA實作"/>
        <s v="樞紐分析入門"/>
      </sharedItems>
    </cacheField>
  </cacheFields>
  <cacheHierarchies count="31">
    <cacheHierarchy uniqueName="[範圍].[編號]" caption="編號" attribute="1" defaultMemberUniqueName="[範圍].[編號].[All]" allUniqueName="[範圍].[編號].[All]" dimensionUniqueName="[範圍]" displayFolder="" count="0" memberValueDatatype="130" unbalanced="0"/>
    <cacheHierarchy uniqueName="[範圍].[姓名]" caption="姓名" attribute="1" defaultMemberUniqueName="[範圍].[姓名].[All]" allUniqueName="[範圍].[姓名].[All]" dimensionUniqueName="[範圍]" displayFolder="" count="0" memberValueDatatype="130" unbalanced="0"/>
    <cacheHierarchy uniqueName="[範圍].[線報名日期]" caption="線報名日期" attribute="1" time="1" defaultMemberUniqueName="[範圍].[線報名日期].[All]" allUniqueName="[範圍].[線報名日期].[All]" dimensionUniqueName="[範圍]" displayFolder="" count="0" memberValueDatatype="7" unbalanced="0"/>
    <cacheHierarchy uniqueName="[範圍].[時間]" caption="時間" attribute="1" time="1" defaultMemberUniqueName="[範圍].[時間].[All]" allUniqueName="[範圍].[時間].[All]" dimensionUniqueName="[範圍]" displayFolder="" count="0" memberValueDatatype="7" unbalanced="0"/>
    <cacheHierarchy uniqueName="[範圍].[課程名稱]" caption="課程名稱" attribute="1" defaultMemberUniqueName="[範圍].[課程名稱].[All]" allUniqueName="[範圍].[課程名稱].[All]" dimensionUniqueName="[範圍]" displayFolder="" count="2" memberValueDatatype="130" unbalanced="0">
      <fieldsUsage count="2">
        <fieldUsage x="-1"/>
        <fieldUsage x="3"/>
      </fieldsUsage>
    </cacheHierarchy>
    <cacheHierarchy uniqueName="[範圍].[費用]" caption="費用" attribute="1" defaultMemberUniqueName="[範圍].[費用].[All]" allUniqueName="[範圍].[費用].[All]" dimensionUniqueName="[範圍]" displayFolder="" count="0" memberValueDatatype="20" unbalanced="0"/>
    <cacheHierarchy uniqueName="[範圍].[折扣]" caption="折扣" attribute="1" defaultMemberUniqueName="[範圍].[折扣].[All]" allUniqueName="[範圍].[折扣].[All]" dimensionUniqueName="[範圍]" displayFolder="" count="0" memberValueDatatype="20" unbalanced="0"/>
    <cacheHierarchy uniqueName="[範圍].[淨額]" caption="淨額" attribute="1" defaultMemberUniqueName="[範圍].[淨額].[All]" allUniqueName="[範圍].[淨額].[All]" dimensionUniqueName="[範圍]" displayFolder="" count="0" memberValueDatatype="20" unbalanced="0"/>
    <cacheHierarchy uniqueName="[範圍].[已付款]" caption="已付款" attribute="1" defaultMemberUniqueName="[範圍].[已付款].[All]" allUniqueName="[範圍].[已付款].[All]" dimensionUniqueName="[範圍]" displayFolder="" count="0" memberValueDatatype="130" unbalanced="0"/>
    <cacheHierarchy uniqueName="[範圍].[付款方式]" caption="付款方式" attribute="1" defaultMemberUniqueName="[範圍].[付款方式].[All]" allUniqueName="[範圍].[付款方式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上課地點]" caption="上課地點" attribute="1" defaultMemberUniqueName="[範圍].[上課地點].[All]" allUniqueName="[範圍].[上課地點].[All]" dimensionUniqueName="[範圍]" displayFolder="" count="0" memberValueDatatype="130" unbalanced="0"/>
    <cacheHierarchy uniqueName="[範圍].[線報名日期 (月)]" caption="線報名日期 (月)" attribute="1" defaultMemberUniqueName="[範圍].[線報名日期 (月)].[All]" allUniqueName="[範圍].[線報名日期 (月)].[All]" dimensionUniqueName="[範圍]" displayFolder="" count="0" memberValueDatatype="130" unbalanced="0"/>
    <cacheHierarchy uniqueName="[範圍 2].[編號]" caption="編號" attribute="1" defaultMemberUniqueName="[範圍 2].[編號].[All]" allUniqueName="[範圍 2].[編號].[All]" dimensionUniqueName="[範圍 2]" displayFolder="" count="0" memberValueDatatype="130" unbalanced="0"/>
    <cacheHierarchy uniqueName="[範圍 2].[開課日期]" caption="開課日期" attribute="1" time="1" defaultMemberUniqueName="[範圍 2].[開課日期].[All]" allUniqueName="[範圍 2].[開課日期].[All]" dimensionUniqueName="[範圍 2]" displayFolder="" count="0" memberValueDatatype="7" unbalanced="0"/>
    <cacheHierarchy uniqueName="[範圍 2].[星期]" caption="星期" attribute="1" defaultMemberUniqueName="[範圍 2].[星期].[All]" allUniqueName="[範圍 2].[星期].[All]" dimensionUniqueName="[範圍 2]" displayFolder="" count="0" memberValueDatatype="20" unbalanced="0"/>
    <cacheHierarchy uniqueName="[範圍 2].[時間]" caption="時間" attribute="1" time="1" defaultMemberUniqueName="[範圍 2].[時間].[All]" allUniqueName="[範圍 2].[時間].[All]" dimensionUniqueName="[範圍 2]" displayFolder="" count="0" memberValueDatatype="7" unbalanced="0"/>
    <cacheHierarchy uniqueName="[範圍 2].[運動項目]" caption="運動項目" attribute="1" defaultMemberUniqueName="[範圍 2].[運動項目].[All]" allUniqueName="[範圍 2].[運動項目].[All]" dimensionUniqueName="[範圍 2]" displayFolder="" count="0" memberValueDatatype="130" unbalanced="0"/>
    <cacheHierarchy uniqueName="[範圍 2].[報名人數]" caption="報名人數" attribute="1" defaultMemberUniqueName="[範圍 2].[報名人數].[All]" allUniqueName="[範圍 2].[報名人數].[All]" dimensionUniqueName="[範圍 2]" displayFolder="" count="0" memberValueDatatype="20" unbalanced="0"/>
    <cacheHierarchy uniqueName="[範圍 2].[已繳費人數]" caption="已繳費人數" attribute="1" defaultMemberUniqueName="[範圍 2].[已繳費人數].[All]" allUniqueName="[範圍 2].[已繳費人數].[All]" dimensionUniqueName="[範圍 2]" displayFolder="" count="0" memberValueDatatype="20" unbalanced="0"/>
    <cacheHierarchy uniqueName="[範圍 2].[區域]" caption="區域" attribute="1" defaultMemberUniqueName="[範圍 2].[區域].[All]" allUniqueName="[範圍 2].[區域].[All]" dimensionUniqueName="[範圍 2]" displayFolder="" count="0" memberValueDatatype="130" unbalanced="0"/>
    <cacheHierarchy uniqueName="[範圍 2].[上課地點]" caption="上課地點" attribute="1" defaultMemberUniqueName="[範圍 2].[上課地點].[All]" allUniqueName="[範圍 2].[上課地點].[All]" dimensionUniqueName="[範圍 2]" displayFolder="" count="0" memberValueDatatype="130" unbalanced="0"/>
    <cacheHierarchy uniqueName="[範圍].[線報名日期 (月份索引)]" caption="線報名日期 (月份索引)" attribute="1" defaultMemberUniqueName="[範圍].[線報名日期 (月份索引)].[All]" allUniqueName="[範圍].[線報名日期 (月份索引)].[All]" dimensionUniqueName="[範圍]" displayFolder="" count="0" memberValueDatatype="20" unbalanced="0" hidden="1"/>
    <cacheHierarchy uniqueName="[Measures].[__XL_Count 範圍]" caption="__XL_Count 範圍" measure="1" displayFolder="" measureGroup="範圍" count="0" hidden="1"/>
    <cacheHierarchy uniqueName="[Measures].[__XL_Count 範圍 2]" caption="__XL_Count 範圍 2" measure="1" displayFolder="" measureGroup="範圍 2" count="0" hidden="1"/>
    <cacheHierarchy uniqueName="[Measures].[__No measures defined]" caption="__No measures defined" measure="1" displayFolder="" count="0" hidden="1"/>
    <cacheHierarchy uniqueName="[Measures].[以下資料的項目個數: 編號]" caption="以下資料的項目個數: 編號" measure="1" displayFolder="" measureGroup="範圍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資料的總和: 淨額]" caption="以下資料的總和: 淨額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項目個數: 姓名]" caption="以下資料的項目個數: 姓名" measure="1" displayFolder="" measureGroup="範圍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項目個數: 淨額]" caption="以下資料的項目個數: 淨額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總和: 報名人數]" caption="以下資料的總和: 報名人數" measure="1" displayFolder="" measureGroup="範圍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以下資料的總和: 已繳費人數]" caption="以下資料的總和: 已繳費人數" measure="1" displayFolder="" measureGroup="範圍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範圍" uniqueName="[範圍]" caption="範圍"/>
    <dimension name="範圍 2" uniqueName="[範圍 2]" caption="範圍 2"/>
  </dimensions>
  <measureGroups count="2">
    <measureGroup name="範圍" caption="範圍"/>
    <measureGroup name="範圍 2" caption="範圍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es wang" refreshedDate="42944.75505983796" backgroundQuery="1" createdVersion="6" refreshedVersion="6" minRefreshableVersion="3" recordCount="0" supportSubquery="1" supportAdvancedDrill="1" xr:uid="{6849072A-CD23-47BC-948C-216EAC9F7D5D}">
  <cacheSource type="external" connectionId="1"/>
  <cacheFields count="4">
    <cacheField name="[範圍 2].[上課地點].[上課地點]" caption="上課地點" numFmtId="0" hierarchy="20" level="1">
      <sharedItems count="9">
        <s v="中壢"/>
        <s v="台中"/>
        <s v="台北"/>
        <s v="苗栗"/>
        <s v="桃園"/>
        <s v="基隆"/>
        <s v="新北"/>
        <s v="新竹"/>
        <s v="宜蘭"/>
      </sharedItems>
    </cacheField>
    <cacheField name="[範圍 2].[運動項目].[運動項目]" caption="運動項目" numFmtId="0" hierarchy="16" level="1">
      <sharedItems count="5">
        <s v="桌球"/>
        <s v="跆拳道"/>
        <s v="網球"/>
        <s v="壁球"/>
        <s v="籃球"/>
      </sharedItems>
    </cacheField>
    <cacheField name="[Measures].[以下資料的總和: 報名人數]" caption="以下資料的總和: 報名人數" numFmtId="0" hierarchy="29" level="32767"/>
    <cacheField name="[Measures].[以下資料的總和: 已繳費人數]" caption="以下資料的總和: 已繳費人數" numFmtId="0" hierarchy="30" level="32767"/>
  </cacheFields>
  <cacheHierarchies count="31">
    <cacheHierarchy uniqueName="[範圍].[編號]" caption="編號" attribute="1" defaultMemberUniqueName="[範圍].[編號].[All]" allUniqueName="[範圍].[編號].[All]" dimensionUniqueName="[範圍]" displayFolder="" count="0" memberValueDatatype="130" unbalanced="0"/>
    <cacheHierarchy uniqueName="[範圍].[姓名]" caption="姓名" attribute="1" defaultMemberUniqueName="[範圍].[姓名].[All]" allUniqueName="[範圍].[姓名].[All]" dimensionUniqueName="[範圍]" displayFolder="" count="0" memberValueDatatype="130" unbalanced="0"/>
    <cacheHierarchy uniqueName="[範圍].[線報名日期]" caption="線報名日期" attribute="1" time="1" defaultMemberUniqueName="[範圍].[線報名日期].[All]" allUniqueName="[範圍].[線報名日期].[All]" dimensionUniqueName="[範圍]" displayFolder="" count="0" memberValueDatatype="7" unbalanced="0"/>
    <cacheHierarchy uniqueName="[範圍].[時間]" caption="時間" attribute="1" time="1" defaultMemberUniqueName="[範圍].[時間].[All]" allUniqueName="[範圍].[時間].[All]" dimensionUniqueName="[範圍]" displayFolder="" count="0" memberValueDatatype="7" unbalanced="0"/>
    <cacheHierarchy uniqueName="[範圍].[課程名稱]" caption="課程名稱" attribute="1" defaultMemberUniqueName="[範圍].[課程名稱].[All]" allUniqueName="[範圍].[課程名稱].[All]" dimensionUniqueName="[範圍]" displayFolder="" count="0" memberValueDatatype="130" unbalanced="0"/>
    <cacheHierarchy uniqueName="[範圍].[費用]" caption="費用" attribute="1" defaultMemberUniqueName="[範圍].[費用].[All]" allUniqueName="[範圍].[費用].[All]" dimensionUniqueName="[範圍]" displayFolder="" count="0" memberValueDatatype="20" unbalanced="0"/>
    <cacheHierarchy uniqueName="[範圍].[折扣]" caption="折扣" attribute="1" defaultMemberUniqueName="[範圍].[折扣].[All]" allUniqueName="[範圍].[折扣].[All]" dimensionUniqueName="[範圍]" displayFolder="" count="0" memberValueDatatype="20" unbalanced="0"/>
    <cacheHierarchy uniqueName="[範圍].[淨額]" caption="淨額" attribute="1" defaultMemberUniqueName="[範圍].[淨額].[All]" allUniqueName="[範圍].[淨額].[All]" dimensionUniqueName="[範圍]" displayFolder="" count="0" memberValueDatatype="20" unbalanced="0"/>
    <cacheHierarchy uniqueName="[範圍].[已付款]" caption="已付款" attribute="1" defaultMemberUniqueName="[範圍].[已付款].[All]" allUniqueName="[範圍].[已付款].[All]" dimensionUniqueName="[範圍]" displayFolder="" count="0" memberValueDatatype="130" unbalanced="0"/>
    <cacheHierarchy uniqueName="[範圍].[付款方式]" caption="付款方式" attribute="1" defaultMemberUniqueName="[範圍].[付款方式].[All]" allUniqueName="[範圍].[付款方式].[All]" dimensionUniqueName="[範圍]" displayFolder="" count="0" memberValueDatatype="130" unbalanced="0"/>
    <cacheHierarchy uniqueName="[範圍].[上課地點]" caption="上課地點" attribute="1" defaultMemberUniqueName="[範圍].[上課地點].[All]" allUniqueName="[範圍].[上課地點].[All]" dimensionUniqueName="[範圍]" displayFolder="" count="0" memberValueDatatype="130" unbalanced="0"/>
    <cacheHierarchy uniqueName="[範圍].[線報名日期 (月)]" caption="線報名日期 (月)" attribute="1" defaultMemberUniqueName="[範圍].[線報名日期 (月)].[All]" allUniqueName="[範圍].[線報名日期 (月)].[All]" dimensionUniqueName="[範圍]" displayFolder="" count="0" memberValueDatatype="130" unbalanced="0"/>
    <cacheHierarchy uniqueName="[範圍 2].[編號]" caption="編號" attribute="1" defaultMemberUniqueName="[範圍 2].[編號].[All]" allUniqueName="[範圍 2].[編號].[All]" dimensionUniqueName="[範圍 2]" displayFolder="" count="0" memberValueDatatype="130" unbalanced="0"/>
    <cacheHierarchy uniqueName="[範圍 2].[開課日期]" caption="開課日期" attribute="1" time="1" defaultMemberUniqueName="[範圍 2].[開課日期].[All]" allUniqueName="[範圍 2].[開課日期].[All]" dimensionUniqueName="[範圍 2]" displayFolder="" count="0" memberValueDatatype="7" unbalanced="0"/>
    <cacheHierarchy uniqueName="[範圍 2].[星期]" caption="星期" attribute="1" defaultMemberUniqueName="[範圍 2].[星期].[All]" allUniqueName="[範圍 2].[星期].[All]" dimensionUniqueName="[範圍 2]" displayFolder="" count="0" memberValueDatatype="20" unbalanced="0"/>
    <cacheHierarchy uniqueName="[範圍 2].[時間]" caption="時間" attribute="1" time="1" defaultMemberUniqueName="[範圍 2].[時間].[All]" allUniqueName="[範圍 2].[時間].[All]" dimensionUniqueName="[範圍 2]" displayFolder="" count="0" memberValueDatatype="7" unbalanced="0"/>
    <cacheHierarchy uniqueName="[範圍 2].[運動項目]" caption="運動項目" attribute="1" defaultMemberUniqueName="[範圍 2].[運動項目].[All]" allUniqueName="[範圍 2].[運動項目].[All]" dimensionUniqueName="[範圍 2]" displayFolder="" count="2" memberValueDatatype="130" unbalanced="0">
      <fieldsUsage count="2">
        <fieldUsage x="-1"/>
        <fieldUsage x="1"/>
      </fieldsUsage>
    </cacheHierarchy>
    <cacheHierarchy uniqueName="[範圍 2].[報名人數]" caption="報名人數" attribute="1" defaultMemberUniqueName="[範圍 2].[報名人數].[All]" allUniqueName="[範圍 2].[報名人數].[All]" dimensionUniqueName="[範圍 2]" displayFolder="" count="0" memberValueDatatype="20" unbalanced="0"/>
    <cacheHierarchy uniqueName="[範圍 2].[已繳費人數]" caption="已繳費人數" attribute="1" defaultMemberUniqueName="[範圍 2].[已繳費人數].[All]" allUniqueName="[範圍 2].[已繳費人數].[All]" dimensionUniqueName="[範圍 2]" displayFolder="" count="0" memberValueDatatype="20" unbalanced="0"/>
    <cacheHierarchy uniqueName="[範圍 2].[區域]" caption="區域" attribute="1" defaultMemberUniqueName="[範圍 2].[區域].[All]" allUniqueName="[範圍 2].[區域].[All]" dimensionUniqueName="[範圍 2]" displayFolder="" count="0" memberValueDatatype="130" unbalanced="0"/>
    <cacheHierarchy uniqueName="[範圍 2].[上課地點]" caption="上課地點" attribute="1" defaultMemberUniqueName="[範圍 2].[上課地點].[All]" allUniqueName="[範圍 2].[上課地點].[All]" dimensionUniqueName="[範圍 2]" displayFolder="" count="2" memberValueDatatype="130" unbalanced="0">
      <fieldsUsage count="2">
        <fieldUsage x="-1"/>
        <fieldUsage x="0"/>
      </fieldsUsage>
    </cacheHierarchy>
    <cacheHierarchy uniqueName="[範圍].[線報名日期 (月份索引)]" caption="線報名日期 (月份索引)" attribute="1" defaultMemberUniqueName="[範圍].[線報名日期 (月份索引)].[All]" allUniqueName="[範圍].[線報名日期 (月份索引)].[All]" dimensionUniqueName="[範圍]" displayFolder="" count="0" memberValueDatatype="20" unbalanced="0" hidden="1"/>
    <cacheHierarchy uniqueName="[Measures].[__XL_Count 範圍]" caption="__XL_Count 範圍" measure="1" displayFolder="" measureGroup="範圍" count="0" hidden="1"/>
    <cacheHierarchy uniqueName="[Measures].[__XL_Count 範圍 2]" caption="__XL_Count 範圍 2" measure="1" displayFolder="" measureGroup="範圍 2" count="0" hidden="1"/>
    <cacheHierarchy uniqueName="[Measures].[__No measures defined]" caption="__No measures defined" measure="1" displayFolder="" count="0" hidden="1"/>
    <cacheHierarchy uniqueName="[Measures].[以下資料的項目個數: 編號]" caption="以下資料的項目個數: 編號" measure="1" displayFolder="" measureGroup="範圍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資料的總和: 淨額]" caption="以下資料的總和: 淨額" measure="1" displayFolder="" measureGroup="範圍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項目個數: 姓名]" caption="以下資料的項目個數: 姓名" measure="1" displayFolder="" measureGroup="範圍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項目個數: 淨額]" caption="以下資料的項目個數: 淨額" measure="1" displayFolder="" measureGroup="範圍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總和: 報名人數]" caption="以下資料的總和: 報名人數" measure="1" displayFolder="" measureGroup="範圍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以下資料的總和: 已繳費人數]" caption="以下資料的總和: 已繳費人數" measure="1" displayFolder="" measureGroup="範圍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範圍" uniqueName="[範圍]" caption="範圍"/>
    <dimension name="範圍 2" uniqueName="[範圍 2]" caption="範圍 2"/>
  </dimensions>
  <measureGroups count="2">
    <measureGroup name="範圍" caption="範圍"/>
    <measureGroup name="範圍 2" caption="範圍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CS1082"/>
    <x v="0"/>
    <n v="7"/>
    <d v="1899-12-30T23:13:25"/>
    <x v="0"/>
    <n v="9"/>
    <n v="2"/>
    <s v="北區"/>
    <x v="0"/>
  </r>
  <r>
    <s v="CS1078"/>
    <x v="1"/>
    <n v="6"/>
    <d v="1899-12-30T15:39:35"/>
    <x v="1"/>
    <n v="43"/>
    <n v="20"/>
    <s v="北區"/>
    <x v="0"/>
  </r>
  <r>
    <s v="CS1070"/>
    <x v="2"/>
    <n v="2"/>
    <d v="1899-12-30T21:40:06"/>
    <x v="2"/>
    <n v="18"/>
    <n v="13"/>
    <s v="北區"/>
    <x v="0"/>
  </r>
  <r>
    <s v="CS1076"/>
    <x v="3"/>
    <n v="5"/>
    <d v="1899-12-30T13:24:29"/>
    <x v="2"/>
    <n v="25"/>
    <n v="19"/>
    <s v="北區"/>
    <x v="0"/>
  </r>
  <r>
    <s v="CS1092"/>
    <x v="4"/>
    <n v="6"/>
    <d v="1899-12-30T23:51:46"/>
    <x v="2"/>
    <n v="15"/>
    <n v="3"/>
    <s v="北區"/>
    <x v="0"/>
  </r>
  <r>
    <s v="CS1114"/>
    <x v="5"/>
    <n v="7"/>
    <d v="1899-12-30T20:08:45"/>
    <x v="2"/>
    <n v="13"/>
    <n v="5"/>
    <s v="北區"/>
    <x v="0"/>
  </r>
  <r>
    <s v="CS1012"/>
    <x v="6"/>
    <n v="3"/>
    <d v="1899-12-30T08:08:14"/>
    <x v="3"/>
    <n v="11"/>
    <n v="2"/>
    <s v="北區"/>
    <x v="0"/>
  </r>
  <r>
    <s v="CS1038"/>
    <x v="7"/>
    <n v="3"/>
    <d v="1899-12-30T17:39:40"/>
    <x v="3"/>
    <n v="19"/>
    <n v="13"/>
    <s v="北區"/>
    <x v="0"/>
  </r>
  <r>
    <s v="CS1066"/>
    <x v="8"/>
    <n v="6"/>
    <d v="1899-12-30T13:32:12"/>
    <x v="4"/>
    <n v="50"/>
    <n v="30"/>
    <s v="北區"/>
    <x v="0"/>
  </r>
  <r>
    <s v="CS1107"/>
    <x v="9"/>
    <n v="1"/>
    <d v="1899-12-30T08:49:29"/>
    <x v="4"/>
    <n v="19"/>
    <n v="2"/>
    <s v="北區"/>
    <x v="0"/>
  </r>
  <r>
    <s v="CS1028"/>
    <x v="10"/>
    <n v="7"/>
    <d v="1899-12-30T23:59:39"/>
    <x v="0"/>
    <n v="12"/>
    <n v="8"/>
    <s v="北區"/>
    <x v="1"/>
  </r>
  <r>
    <s v="CS1101"/>
    <x v="11"/>
    <n v="5"/>
    <d v="1899-12-30T11:23:33"/>
    <x v="0"/>
    <n v="11"/>
    <n v="3"/>
    <s v="北區"/>
    <x v="1"/>
  </r>
  <r>
    <s v="CS1005"/>
    <x v="12"/>
    <n v="5"/>
    <d v="1899-12-30T19:54:06"/>
    <x v="1"/>
    <n v="46"/>
    <n v="34"/>
    <s v="北區"/>
    <x v="1"/>
  </r>
  <r>
    <s v="CS1021"/>
    <x v="13"/>
    <n v="2"/>
    <d v="1899-12-30T19:57:08"/>
    <x v="1"/>
    <n v="57"/>
    <n v="13"/>
    <s v="北區"/>
    <x v="1"/>
  </r>
  <r>
    <s v="CS1022"/>
    <x v="14"/>
    <n v="3"/>
    <d v="1899-12-30T14:50:40"/>
    <x v="1"/>
    <n v="41"/>
    <n v="8"/>
    <s v="北區"/>
    <x v="1"/>
  </r>
  <r>
    <s v="CS1059"/>
    <x v="15"/>
    <n v="6"/>
    <d v="1899-12-30T03:00:02"/>
    <x v="1"/>
    <n v="53"/>
    <n v="4"/>
    <s v="北區"/>
    <x v="1"/>
  </r>
  <r>
    <s v="CS1079"/>
    <x v="1"/>
    <n v="6"/>
    <d v="1899-12-30T17:33:33"/>
    <x v="1"/>
    <n v="18"/>
    <n v="9"/>
    <s v="北區"/>
    <x v="1"/>
  </r>
  <r>
    <s v="CS1086"/>
    <x v="16"/>
    <n v="3"/>
    <d v="1899-12-30T19:58:56"/>
    <x v="1"/>
    <n v="19"/>
    <n v="13"/>
    <s v="北區"/>
    <x v="1"/>
  </r>
  <r>
    <s v="CS1006"/>
    <x v="12"/>
    <n v="5"/>
    <d v="1899-12-30T20:05:23"/>
    <x v="2"/>
    <n v="34"/>
    <n v="32"/>
    <s v="北區"/>
    <x v="1"/>
  </r>
  <r>
    <s v="CS1007"/>
    <x v="12"/>
    <n v="5"/>
    <d v="1899-12-30T20:56:10"/>
    <x v="2"/>
    <n v="12"/>
    <n v="5"/>
    <s v="北區"/>
    <x v="1"/>
  </r>
  <r>
    <s v="CS1085"/>
    <x v="17"/>
    <n v="1"/>
    <d v="1899-12-30T11:51:00"/>
    <x v="2"/>
    <n v="10"/>
    <n v="4"/>
    <s v="北區"/>
    <x v="1"/>
  </r>
  <r>
    <s v="CS1036"/>
    <x v="18"/>
    <n v="7"/>
    <d v="1899-12-30T11:41:29"/>
    <x v="0"/>
    <n v="13"/>
    <n v="8"/>
    <s v="北區"/>
    <x v="1"/>
  </r>
  <r>
    <s v="CS1109"/>
    <x v="19"/>
    <n v="3"/>
    <d v="1899-12-30T09:33:31"/>
    <x v="0"/>
    <n v="20"/>
    <n v="7"/>
    <s v="北區"/>
    <x v="1"/>
  </r>
  <r>
    <s v="CS1002"/>
    <x v="20"/>
    <n v="7"/>
    <d v="1899-12-30T16:12:55"/>
    <x v="3"/>
    <n v="10"/>
    <n v="3"/>
    <s v="北區"/>
    <x v="1"/>
  </r>
  <r>
    <s v="CS1011"/>
    <x v="6"/>
    <n v="3"/>
    <d v="1899-12-30T00:06:31"/>
    <x v="4"/>
    <n v="39"/>
    <n v="34"/>
    <s v="北區"/>
    <x v="1"/>
  </r>
  <r>
    <s v="CS1029"/>
    <x v="21"/>
    <n v="1"/>
    <d v="1899-12-30T16:55:49"/>
    <x v="4"/>
    <n v="55"/>
    <n v="50"/>
    <s v="北區"/>
    <x v="1"/>
  </r>
  <r>
    <s v="CS1041"/>
    <x v="22"/>
    <n v="5"/>
    <d v="1899-12-30T03:00:36"/>
    <x v="4"/>
    <n v="17"/>
    <n v="3"/>
    <s v="北區"/>
    <x v="1"/>
  </r>
  <r>
    <s v="CS1065"/>
    <x v="23"/>
    <n v="3"/>
    <d v="1899-12-30T11:38:54"/>
    <x v="4"/>
    <n v="18"/>
    <n v="7"/>
    <s v="北區"/>
    <x v="1"/>
  </r>
  <r>
    <s v="CS1081"/>
    <x v="1"/>
    <n v="6"/>
    <d v="1899-12-30T21:53:59"/>
    <x v="4"/>
    <n v="33"/>
    <n v="26"/>
    <s v="北區"/>
    <x v="1"/>
  </r>
  <r>
    <s v="CS1099"/>
    <x v="24"/>
    <n v="3"/>
    <d v="1899-12-30T10:40:07"/>
    <x v="4"/>
    <n v="45"/>
    <n v="4"/>
    <s v="北區"/>
    <x v="1"/>
  </r>
  <r>
    <s v="CS1116"/>
    <x v="5"/>
    <n v="7"/>
    <d v="1899-12-30T03:00:56"/>
    <x v="4"/>
    <n v="38"/>
    <n v="4"/>
    <s v="北區"/>
    <x v="1"/>
  </r>
  <r>
    <s v="CS1071"/>
    <x v="2"/>
    <n v="2"/>
    <d v="1899-12-30T22:51:40"/>
    <x v="0"/>
    <n v="4"/>
    <n v="4"/>
    <s v="北區"/>
    <x v="2"/>
  </r>
  <r>
    <s v="CS1050"/>
    <x v="25"/>
    <n v="6"/>
    <d v="1899-12-30T01:12:22"/>
    <x v="1"/>
    <n v="15"/>
    <n v="4"/>
    <s v="北區"/>
    <x v="2"/>
  </r>
  <r>
    <s v="CS1089"/>
    <x v="26"/>
    <n v="5"/>
    <d v="1899-12-30T22:16:29"/>
    <x v="1"/>
    <n v="42"/>
    <n v="1"/>
    <s v="北區"/>
    <x v="2"/>
  </r>
  <r>
    <s v="CS1017"/>
    <x v="27"/>
    <n v="4"/>
    <d v="1899-12-30T14:27:58"/>
    <x v="2"/>
    <n v="28"/>
    <n v="23"/>
    <s v="北區"/>
    <x v="2"/>
  </r>
  <r>
    <s v="CS1055"/>
    <x v="28"/>
    <n v="2"/>
    <d v="1899-12-30T19:55:36"/>
    <x v="2"/>
    <n v="20"/>
    <n v="15"/>
    <s v="北區"/>
    <x v="2"/>
  </r>
  <r>
    <s v="CS1072"/>
    <x v="29"/>
    <n v="3"/>
    <d v="1899-12-30T23:49:55"/>
    <x v="2"/>
    <n v="34"/>
    <n v="28"/>
    <s v="北區"/>
    <x v="2"/>
  </r>
  <r>
    <s v="CS1074"/>
    <x v="3"/>
    <n v="5"/>
    <d v="1899-12-30T10:00:11"/>
    <x v="2"/>
    <n v="37"/>
    <n v="12"/>
    <s v="北區"/>
    <x v="2"/>
  </r>
  <r>
    <s v="CS1075"/>
    <x v="3"/>
    <n v="5"/>
    <d v="1899-12-30T10:01:16"/>
    <x v="2"/>
    <n v="35"/>
    <n v="9"/>
    <s v="北區"/>
    <x v="2"/>
  </r>
  <r>
    <s v="CS1077"/>
    <x v="3"/>
    <n v="5"/>
    <d v="1899-12-30T14:57:57"/>
    <x v="2"/>
    <n v="31"/>
    <n v="19"/>
    <s v="北區"/>
    <x v="2"/>
  </r>
  <r>
    <s v="CS1080"/>
    <x v="1"/>
    <n v="6"/>
    <d v="1899-12-30T21:22:00"/>
    <x v="2"/>
    <n v="34"/>
    <n v="19"/>
    <s v="北區"/>
    <x v="2"/>
  </r>
  <r>
    <s v="CS1088"/>
    <x v="26"/>
    <n v="5"/>
    <d v="1899-12-30T21:10:48"/>
    <x v="2"/>
    <n v="38"/>
    <n v="20"/>
    <s v="北區"/>
    <x v="2"/>
  </r>
  <r>
    <s v="CS1090"/>
    <x v="26"/>
    <n v="5"/>
    <d v="1899-12-30T22:23:22"/>
    <x v="2"/>
    <n v="19"/>
    <n v="16"/>
    <s v="北區"/>
    <x v="2"/>
  </r>
  <r>
    <s v="CS1093"/>
    <x v="30"/>
    <n v="7"/>
    <d v="1899-12-30T00:27:52"/>
    <x v="2"/>
    <n v="25"/>
    <n v="22"/>
    <s v="北區"/>
    <x v="2"/>
  </r>
  <r>
    <s v="CS1098"/>
    <x v="24"/>
    <n v="3"/>
    <d v="1899-12-30T07:26:44"/>
    <x v="2"/>
    <n v="30"/>
    <n v="14"/>
    <s v="北區"/>
    <x v="2"/>
  </r>
  <r>
    <s v="CS1121"/>
    <x v="31"/>
    <n v="3"/>
    <d v="1899-12-30T23:10:20"/>
    <x v="2"/>
    <n v="18"/>
    <n v="6"/>
    <s v="北區"/>
    <x v="2"/>
  </r>
  <r>
    <s v="CS1008"/>
    <x v="32"/>
    <n v="6"/>
    <d v="1899-12-30T20:59:08"/>
    <x v="0"/>
    <n v="11"/>
    <n v="1"/>
    <s v="北區"/>
    <x v="2"/>
  </r>
  <r>
    <s v="CS1037"/>
    <x v="18"/>
    <n v="7"/>
    <d v="1899-12-30T12:58:04"/>
    <x v="0"/>
    <n v="20"/>
    <n v="8"/>
    <s v="北區"/>
    <x v="2"/>
  </r>
  <r>
    <s v="CS1058"/>
    <x v="33"/>
    <n v="5"/>
    <d v="1899-12-30T03:00:24"/>
    <x v="0"/>
    <n v="22"/>
    <n v="10"/>
    <s v="北區"/>
    <x v="2"/>
  </r>
  <r>
    <s v="CS1103"/>
    <x v="11"/>
    <n v="5"/>
    <d v="1899-12-30T15:10:37"/>
    <x v="0"/>
    <n v="18"/>
    <n v="3"/>
    <s v="北區"/>
    <x v="2"/>
  </r>
  <r>
    <s v="CS1032"/>
    <x v="34"/>
    <n v="3"/>
    <d v="1899-12-30T21:10:10"/>
    <x v="3"/>
    <n v="15"/>
    <n v="14"/>
    <s v="北區"/>
    <x v="2"/>
  </r>
  <r>
    <s v="CS1056"/>
    <x v="35"/>
    <n v="3"/>
    <d v="1899-12-30T22:13:43"/>
    <x v="3"/>
    <n v="13"/>
    <n v="5"/>
    <s v="北區"/>
    <x v="2"/>
  </r>
  <r>
    <s v="CS1020"/>
    <x v="36"/>
    <n v="7"/>
    <d v="1899-12-30T16:44:40"/>
    <x v="4"/>
    <n v="46"/>
    <n v="34"/>
    <s v="北區"/>
    <x v="2"/>
  </r>
  <r>
    <s v="CS1040"/>
    <x v="22"/>
    <n v="5"/>
    <d v="1899-12-30T23:39:45"/>
    <x v="4"/>
    <n v="16"/>
    <n v="3"/>
    <s v="北區"/>
    <x v="2"/>
  </r>
  <r>
    <s v="CS1043"/>
    <x v="37"/>
    <n v="6"/>
    <d v="1899-12-30T13:19:58"/>
    <x v="4"/>
    <n v="40"/>
    <n v="4"/>
    <s v="北區"/>
    <x v="2"/>
  </r>
  <r>
    <s v="CS1113"/>
    <x v="5"/>
    <n v="7"/>
    <d v="1899-12-30T19:48:17"/>
    <x v="0"/>
    <n v="7"/>
    <n v="6"/>
    <s v="東區"/>
    <x v="3"/>
  </r>
  <r>
    <s v="CS1067"/>
    <x v="38"/>
    <n v="7"/>
    <d v="1899-12-30T18:11:57"/>
    <x v="2"/>
    <n v="37"/>
    <n v="20"/>
    <s v="東區"/>
    <x v="3"/>
  </r>
  <r>
    <s v="CS1087"/>
    <x v="39"/>
    <n v="4"/>
    <d v="1899-12-30T20:40:52"/>
    <x v="2"/>
    <n v="28"/>
    <n v="9"/>
    <s v="東區"/>
    <x v="3"/>
  </r>
  <r>
    <s v="CS1091"/>
    <x v="26"/>
    <n v="5"/>
    <d v="1899-12-30T23:11:35"/>
    <x v="0"/>
    <n v="8"/>
    <n v="1"/>
    <s v="北區"/>
    <x v="4"/>
  </r>
  <r>
    <s v="CS1014"/>
    <x v="27"/>
    <n v="4"/>
    <d v="1899-12-30T10:09:06"/>
    <x v="1"/>
    <n v="45"/>
    <n v="9"/>
    <s v="北區"/>
    <x v="4"/>
  </r>
  <r>
    <s v="CS1023"/>
    <x v="40"/>
    <n v="6"/>
    <d v="1899-12-30T16:02:51"/>
    <x v="1"/>
    <n v="20"/>
    <n v="10"/>
    <s v="北區"/>
    <x v="4"/>
  </r>
  <r>
    <s v="CS1068"/>
    <x v="41"/>
    <n v="1"/>
    <d v="1899-12-30T20:03:23"/>
    <x v="1"/>
    <n v="38"/>
    <n v="6"/>
    <s v="北區"/>
    <x v="4"/>
  </r>
  <r>
    <s v="CS1102"/>
    <x v="11"/>
    <n v="5"/>
    <d v="1899-12-30T13:15:00"/>
    <x v="1"/>
    <n v="39"/>
    <n v="17"/>
    <s v="北區"/>
    <x v="4"/>
  </r>
  <r>
    <s v="CS1015"/>
    <x v="27"/>
    <n v="4"/>
    <d v="1899-12-30T11:28:31"/>
    <x v="2"/>
    <n v="26"/>
    <n v="5"/>
    <s v="北區"/>
    <x v="4"/>
  </r>
  <r>
    <s v="CS1025"/>
    <x v="40"/>
    <n v="6"/>
    <d v="1899-12-30T21:22:39"/>
    <x v="2"/>
    <n v="16"/>
    <n v="1"/>
    <s v="北區"/>
    <x v="4"/>
  </r>
  <r>
    <s v="CS1026"/>
    <x v="10"/>
    <n v="7"/>
    <d v="1899-12-30T23:27:14"/>
    <x v="2"/>
    <n v="29"/>
    <n v="9"/>
    <s v="北區"/>
    <x v="4"/>
  </r>
  <r>
    <s v="CS1033"/>
    <x v="42"/>
    <n v="6"/>
    <d v="1899-12-30T22:53:32"/>
    <x v="2"/>
    <n v="38"/>
    <n v="27"/>
    <s v="北區"/>
    <x v="4"/>
  </r>
  <r>
    <s v="CS1054"/>
    <x v="43"/>
    <n v="1"/>
    <d v="1899-12-30T09:40:15"/>
    <x v="2"/>
    <n v="28"/>
    <n v="18"/>
    <s v="北區"/>
    <x v="4"/>
  </r>
  <r>
    <s v="CS1062"/>
    <x v="44"/>
    <n v="2"/>
    <d v="1899-12-30T13:59:16"/>
    <x v="2"/>
    <n v="13"/>
    <n v="9"/>
    <s v="北區"/>
    <x v="4"/>
  </r>
  <r>
    <s v="CS1069"/>
    <x v="2"/>
    <n v="2"/>
    <d v="1899-12-30T20:33:57"/>
    <x v="2"/>
    <n v="23"/>
    <n v="20"/>
    <s v="北區"/>
    <x v="4"/>
  </r>
  <r>
    <s v="CS1084"/>
    <x v="0"/>
    <n v="7"/>
    <d v="1899-12-30T11:46:57"/>
    <x v="2"/>
    <n v="23"/>
    <n v="2"/>
    <s v="北區"/>
    <x v="4"/>
  </r>
  <r>
    <s v="CS1100"/>
    <x v="45"/>
    <n v="4"/>
    <d v="1899-12-30T10:53:57"/>
    <x v="2"/>
    <n v="14"/>
    <n v="3"/>
    <s v="北區"/>
    <x v="4"/>
  </r>
  <r>
    <s v="CS1052"/>
    <x v="46"/>
    <n v="7"/>
    <d v="1899-12-30T03:00:27"/>
    <x v="0"/>
    <n v="24"/>
    <n v="7"/>
    <s v="北區"/>
    <x v="4"/>
  </r>
  <r>
    <s v="CS1096"/>
    <x v="47"/>
    <n v="1"/>
    <d v="1899-12-30T01:32:09"/>
    <x v="0"/>
    <n v="6"/>
    <n v="4"/>
    <s v="北區"/>
    <x v="4"/>
  </r>
  <r>
    <s v="CS1047"/>
    <x v="48"/>
    <n v="3"/>
    <d v="1899-12-30T23:10:17"/>
    <x v="3"/>
    <n v="16"/>
    <n v="15"/>
    <s v="北區"/>
    <x v="4"/>
  </r>
  <r>
    <s v="CS1061"/>
    <x v="49"/>
    <n v="1"/>
    <d v="1899-12-30T11:15:41"/>
    <x v="3"/>
    <n v="19"/>
    <n v="15"/>
    <s v="北區"/>
    <x v="4"/>
  </r>
  <r>
    <s v="CS1031"/>
    <x v="34"/>
    <n v="3"/>
    <d v="1899-12-30T20:44:53"/>
    <x v="4"/>
    <n v="39"/>
    <n v="18"/>
    <s v="北區"/>
    <x v="4"/>
  </r>
  <r>
    <s v="CS1117"/>
    <x v="50"/>
    <n v="1"/>
    <d v="1899-12-30T03:00:08"/>
    <x v="4"/>
    <n v="52"/>
    <n v="47"/>
    <s v="北區"/>
    <x v="4"/>
  </r>
  <r>
    <s v="CS1064"/>
    <x v="44"/>
    <n v="2"/>
    <d v="1899-12-30T18:01:36"/>
    <x v="0"/>
    <n v="5"/>
    <n v="1"/>
    <s v="北區"/>
    <x v="5"/>
  </r>
  <r>
    <s v="CS1094"/>
    <x v="30"/>
    <n v="7"/>
    <d v="1899-12-30T21:21:22"/>
    <x v="0"/>
    <n v="11"/>
    <n v="6"/>
    <s v="北區"/>
    <x v="5"/>
  </r>
  <r>
    <s v="CS1111"/>
    <x v="51"/>
    <n v="4"/>
    <d v="1899-12-30T15:06:49"/>
    <x v="1"/>
    <n v="53"/>
    <n v="14"/>
    <s v="北區"/>
    <x v="5"/>
  </r>
  <r>
    <s v="CS1105"/>
    <x v="52"/>
    <n v="7"/>
    <d v="1899-12-30T21:32:07"/>
    <x v="2"/>
    <n v="39"/>
    <n v="22"/>
    <s v="北區"/>
    <x v="5"/>
  </r>
  <r>
    <s v="CS1110"/>
    <x v="19"/>
    <n v="3"/>
    <d v="1899-12-30T09:40:36"/>
    <x v="2"/>
    <n v="15"/>
    <n v="3"/>
    <s v="北區"/>
    <x v="5"/>
  </r>
  <r>
    <s v="CS1112"/>
    <x v="53"/>
    <n v="6"/>
    <d v="1899-12-30T19:14:08"/>
    <x v="3"/>
    <n v="10"/>
    <n v="7"/>
    <s v="北區"/>
    <x v="5"/>
  </r>
  <r>
    <s v="CS1073"/>
    <x v="29"/>
    <n v="3"/>
    <d v="1899-12-30T09:21:02"/>
    <x v="4"/>
    <n v="26"/>
    <n v="13"/>
    <s v="北區"/>
    <x v="5"/>
  </r>
  <r>
    <s v="CS1106"/>
    <x v="52"/>
    <n v="7"/>
    <d v="1899-12-30T08:18:41"/>
    <x v="4"/>
    <n v="34"/>
    <n v="2"/>
    <s v="北區"/>
    <x v="5"/>
  </r>
  <r>
    <s v="CS1019"/>
    <x v="54"/>
    <n v="5"/>
    <d v="1899-12-30T16:29:52"/>
    <x v="0"/>
    <n v="10"/>
    <n v="3"/>
    <s v="北區"/>
    <x v="6"/>
  </r>
  <r>
    <s v="CS1030"/>
    <x v="55"/>
    <n v="2"/>
    <d v="1899-12-30T18:01:25"/>
    <x v="0"/>
    <n v="10"/>
    <n v="5"/>
    <s v="北區"/>
    <x v="6"/>
  </r>
  <r>
    <s v="CS1048"/>
    <x v="56"/>
    <n v="4"/>
    <d v="1899-12-30T23:54:16"/>
    <x v="0"/>
    <n v="8"/>
    <n v="8"/>
    <s v="北區"/>
    <x v="6"/>
  </r>
  <r>
    <s v="CS1060"/>
    <x v="57"/>
    <n v="7"/>
    <d v="1899-12-30T03:14:36"/>
    <x v="0"/>
    <n v="8"/>
    <n v="8"/>
    <s v="北區"/>
    <x v="6"/>
  </r>
  <r>
    <s v="CS1045"/>
    <x v="58"/>
    <n v="1"/>
    <d v="1899-12-30T20:50:29"/>
    <x v="1"/>
    <n v="59"/>
    <n v="10"/>
    <s v="北區"/>
    <x v="6"/>
  </r>
  <r>
    <s v="CS1063"/>
    <x v="44"/>
    <n v="2"/>
    <d v="1899-12-30T14:38:27"/>
    <x v="1"/>
    <n v="27"/>
    <n v="14"/>
    <s v="北區"/>
    <x v="6"/>
  </r>
  <r>
    <s v="CS1024"/>
    <x v="40"/>
    <n v="6"/>
    <d v="1899-12-30T19:09:55"/>
    <x v="2"/>
    <n v="13"/>
    <n v="13"/>
    <s v="北區"/>
    <x v="6"/>
  </r>
  <r>
    <s v="CS1053"/>
    <x v="43"/>
    <n v="1"/>
    <d v="1899-12-30T09:37:55"/>
    <x v="2"/>
    <n v="20"/>
    <n v="1"/>
    <s v="北區"/>
    <x v="6"/>
  </r>
  <r>
    <s v="CS1097"/>
    <x v="59"/>
    <n v="2"/>
    <d v="1899-12-30T03:00:42"/>
    <x v="2"/>
    <n v="17"/>
    <n v="15"/>
    <s v="北區"/>
    <x v="6"/>
  </r>
  <r>
    <s v="CS1115"/>
    <x v="5"/>
    <n v="7"/>
    <d v="1899-12-30T22:57:44"/>
    <x v="2"/>
    <n v="13"/>
    <n v="11"/>
    <s v="北區"/>
    <x v="6"/>
  </r>
  <r>
    <s v="CS1119"/>
    <x v="31"/>
    <n v="3"/>
    <d v="1899-12-30T20:37:49"/>
    <x v="2"/>
    <n v="35"/>
    <n v="10"/>
    <s v="北區"/>
    <x v="6"/>
  </r>
  <r>
    <s v="CS1044"/>
    <x v="60"/>
    <n v="7"/>
    <d v="1899-12-30T19:20:09"/>
    <x v="0"/>
    <n v="25"/>
    <n v="22"/>
    <s v="北區"/>
    <x v="6"/>
  </r>
  <r>
    <s v="CS1049"/>
    <x v="56"/>
    <n v="4"/>
    <d v="1899-12-30T00:17:12"/>
    <x v="0"/>
    <n v="25"/>
    <n v="2"/>
    <s v="北區"/>
    <x v="6"/>
  </r>
  <r>
    <s v="CS1034"/>
    <x v="42"/>
    <n v="6"/>
    <d v="1899-12-30T23:27:24"/>
    <x v="3"/>
    <n v="13"/>
    <n v="3"/>
    <s v="北區"/>
    <x v="6"/>
  </r>
  <r>
    <s v="CS1042"/>
    <x v="22"/>
    <n v="5"/>
    <d v="1899-12-30T10:41:33"/>
    <x v="3"/>
    <n v="15"/>
    <n v="3"/>
    <s v="北區"/>
    <x v="6"/>
  </r>
  <r>
    <s v="CS1013"/>
    <x v="6"/>
    <n v="3"/>
    <d v="1899-12-30T09:38:36"/>
    <x v="4"/>
    <n v="20"/>
    <n v="3"/>
    <s v="北區"/>
    <x v="6"/>
  </r>
  <r>
    <s v="CS1046"/>
    <x v="61"/>
    <n v="2"/>
    <d v="1899-12-30T22:49:39"/>
    <x v="4"/>
    <n v="16"/>
    <n v="15"/>
    <s v="北區"/>
    <x v="6"/>
  </r>
  <r>
    <s v="CS1009"/>
    <x v="32"/>
    <n v="6"/>
    <d v="1899-12-30T21:29:15"/>
    <x v="2"/>
    <n v="21"/>
    <n v="2"/>
    <s v="中區"/>
    <x v="7"/>
  </r>
  <r>
    <s v="CS1001"/>
    <x v="62"/>
    <n v="6"/>
    <d v="1899-12-30T13:35:10"/>
    <x v="4"/>
    <n v="31"/>
    <n v="27"/>
    <s v="中區"/>
    <x v="7"/>
  </r>
  <r>
    <s v="CS1027"/>
    <x v="10"/>
    <n v="7"/>
    <d v="1899-12-30T23:40:16"/>
    <x v="4"/>
    <n v="30"/>
    <n v="9"/>
    <s v="中區"/>
    <x v="7"/>
  </r>
  <r>
    <s v="CS1003"/>
    <x v="63"/>
    <n v="2"/>
    <d v="1899-12-30T18:09:47"/>
    <x v="0"/>
    <n v="12"/>
    <n v="6"/>
    <s v="中區"/>
    <x v="8"/>
  </r>
  <r>
    <s v="CS1004"/>
    <x v="63"/>
    <n v="2"/>
    <d v="1899-12-30T19:11:04"/>
    <x v="1"/>
    <n v="39"/>
    <n v="21"/>
    <s v="中區"/>
    <x v="8"/>
  </r>
  <r>
    <s v="CS1010"/>
    <x v="32"/>
    <n v="6"/>
    <d v="1899-12-30T00:04:01"/>
    <x v="1"/>
    <n v="21"/>
    <n v="18"/>
    <s v="中區"/>
    <x v="8"/>
  </r>
  <r>
    <s v="CS1018"/>
    <x v="54"/>
    <n v="5"/>
    <d v="1899-12-30T14:54:56"/>
    <x v="1"/>
    <n v="11"/>
    <n v="3"/>
    <s v="中區"/>
    <x v="8"/>
  </r>
  <r>
    <s v="CS1083"/>
    <x v="0"/>
    <n v="7"/>
    <d v="1899-12-30T07:36:19"/>
    <x v="1"/>
    <n v="43"/>
    <n v="24"/>
    <s v="中區"/>
    <x v="8"/>
  </r>
  <r>
    <s v="CS1123"/>
    <x v="64"/>
    <n v="4"/>
    <d v="1899-12-30T23:28:49"/>
    <x v="1"/>
    <n v="14"/>
    <n v="3"/>
    <s v="中區"/>
    <x v="8"/>
  </r>
  <r>
    <s v="CS1039"/>
    <x v="7"/>
    <n v="3"/>
    <d v="1899-12-30T20:50:19"/>
    <x v="2"/>
    <n v="36"/>
    <n v="32"/>
    <s v="中區"/>
    <x v="8"/>
  </r>
  <r>
    <s v="CS1108"/>
    <x v="65"/>
    <n v="2"/>
    <d v="1899-12-30T08:54:40"/>
    <x v="2"/>
    <n v="38"/>
    <n v="21"/>
    <s v="中區"/>
    <x v="8"/>
  </r>
  <r>
    <s v="CS1118"/>
    <x v="66"/>
    <n v="2"/>
    <d v="1899-12-30T13:51:26"/>
    <x v="2"/>
    <n v="39"/>
    <n v="30"/>
    <s v="中區"/>
    <x v="8"/>
  </r>
  <r>
    <s v="CS1122"/>
    <x v="64"/>
    <n v="4"/>
    <d v="1899-12-30T23:17:11"/>
    <x v="2"/>
    <n v="17"/>
    <n v="6"/>
    <s v="中區"/>
    <x v="8"/>
  </r>
  <r>
    <s v="CS1104"/>
    <x v="67"/>
    <n v="6"/>
    <d v="1899-12-30T20:04:52"/>
    <x v="0"/>
    <n v="21"/>
    <n v="15"/>
    <s v="中區"/>
    <x v="8"/>
  </r>
  <r>
    <s v="CS1095"/>
    <x v="47"/>
    <n v="1"/>
    <d v="1899-12-30T21:27:03"/>
    <x v="3"/>
    <n v="15"/>
    <n v="9"/>
    <s v="中區"/>
    <x v="8"/>
  </r>
  <r>
    <s v="CS1016"/>
    <x v="27"/>
    <n v="4"/>
    <d v="1899-12-30T13:02:57"/>
    <x v="4"/>
    <n v="32"/>
    <n v="10"/>
    <s v="中區"/>
    <x v="8"/>
  </r>
  <r>
    <s v="CS1035"/>
    <x v="18"/>
    <n v="7"/>
    <d v="1899-12-30T08:55:11"/>
    <x v="4"/>
    <n v="30"/>
    <n v="7"/>
    <s v="中區"/>
    <x v="8"/>
  </r>
  <r>
    <s v="CS1051"/>
    <x v="25"/>
    <n v="6"/>
    <d v="1899-12-30T02:03:45"/>
    <x v="4"/>
    <n v="64"/>
    <n v="30"/>
    <s v="中區"/>
    <x v="8"/>
  </r>
  <r>
    <s v="CS1057"/>
    <x v="68"/>
    <n v="4"/>
    <d v="1899-12-30T00:05:00"/>
    <x v="4"/>
    <n v="50"/>
    <n v="20"/>
    <s v="中區"/>
    <x v="8"/>
  </r>
  <r>
    <s v="CS1120"/>
    <x v="31"/>
    <n v="3"/>
    <d v="1899-12-30T22:39:51"/>
    <x v="4"/>
    <n v="27"/>
    <n v="4"/>
    <s v="中區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(1)基隆"/>
    <x v="0"/>
    <n v="40"/>
    <n v="24"/>
    <n v="40"/>
    <n v="25"/>
  </r>
  <r>
    <x v="0"/>
    <s v="(1)基隆"/>
    <x v="1"/>
    <n v="187"/>
    <n v="290"/>
    <n v="269"/>
    <n v="321"/>
  </r>
  <r>
    <x v="0"/>
    <s v="(1)基隆"/>
    <x v="2"/>
    <n v="172"/>
    <n v="150"/>
    <n v="113"/>
    <n v="133"/>
  </r>
  <r>
    <x v="0"/>
    <s v="(1)基隆"/>
    <x v="3"/>
    <n v="394"/>
    <n v="219"/>
    <n v="324"/>
    <n v="498"/>
  </r>
  <r>
    <x v="0"/>
    <s v="(2)新北"/>
    <x v="0"/>
    <n v="58"/>
    <n v="21"/>
    <n v="52"/>
    <n v="46"/>
  </r>
  <r>
    <x v="0"/>
    <s v="(2)新北"/>
    <x v="1"/>
    <n v="184"/>
    <n v="207"/>
    <n v="194"/>
    <n v="165"/>
  </r>
  <r>
    <x v="0"/>
    <s v="(2)新北"/>
    <x v="2"/>
    <n v="87"/>
    <n v="156"/>
    <n v="178"/>
    <n v="97"/>
  </r>
  <r>
    <x v="0"/>
    <s v="(2)新北"/>
    <x v="4"/>
    <n v="156"/>
    <n v="167"/>
    <n v="174"/>
    <n v="177"/>
  </r>
  <r>
    <x v="0"/>
    <s v="(2)新北"/>
    <x v="5"/>
    <n v="104"/>
    <n v="92"/>
    <n v="93"/>
    <n v="58"/>
  </r>
  <r>
    <x v="0"/>
    <s v="(2)新北"/>
    <x v="3"/>
    <n v="205"/>
    <n v="256"/>
    <n v="465"/>
    <n v="454"/>
  </r>
  <r>
    <x v="0"/>
    <s v="(3)台北"/>
    <x v="0"/>
    <n v="36"/>
    <n v="46"/>
    <n v="24"/>
    <n v="56"/>
  </r>
  <r>
    <x v="0"/>
    <s v="(3)台北"/>
    <x v="1"/>
    <n v="228"/>
    <n v="348"/>
    <n v="164"/>
    <n v="312"/>
  </r>
  <r>
    <x v="0"/>
    <s v="(3)台北"/>
    <x v="2"/>
    <n v="110"/>
    <n v="132"/>
    <n v="162"/>
    <n v="161"/>
  </r>
  <r>
    <x v="0"/>
    <s v="(3)台北"/>
    <x v="4"/>
    <n v="143"/>
    <n v="140"/>
    <n v="198"/>
    <n v="185"/>
  </r>
  <r>
    <x v="0"/>
    <s v="(3)台北"/>
    <x v="5"/>
    <n v="43"/>
    <n v="106"/>
    <n v="74"/>
    <n v="89"/>
  </r>
  <r>
    <x v="0"/>
    <s v="(3)台北"/>
    <x v="3"/>
    <n v="442"/>
    <n v="470"/>
    <n v="371"/>
    <n v="314"/>
  </r>
  <r>
    <x v="0"/>
    <s v="(4)宜蘭"/>
    <x v="1"/>
    <n v="259"/>
    <n v="256"/>
    <n v="348"/>
    <n v="283"/>
  </r>
  <r>
    <x v="0"/>
    <s v="(4)宜蘭"/>
    <x v="2"/>
    <n v="102"/>
    <n v="165"/>
    <n v="171"/>
    <n v="174"/>
  </r>
  <r>
    <x v="0"/>
    <s v="(4)宜蘭"/>
    <x v="3"/>
    <n v="421"/>
    <n v="461"/>
    <n v="351"/>
    <n v="297"/>
  </r>
  <r>
    <x v="1"/>
    <s v="(5)桃園"/>
    <x v="0"/>
    <n v="59"/>
    <n v="20"/>
    <n v="28"/>
    <n v="40"/>
  </r>
  <r>
    <x v="1"/>
    <s v="(5)桃園"/>
    <x v="1"/>
    <n v="289"/>
    <n v="215"/>
    <n v="212"/>
    <n v="314"/>
  </r>
  <r>
    <x v="1"/>
    <s v="(5)桃園"/>
    <x v="2"/>
    <n v="137"/>
    <n v="164"/>
    <n v="114"/>
    <n v="154"/>
  </r>
  <r>
    <x v="1"/>
    <s v="(5)桃園"/>
    <x v="4"/>
    <n v="74"/>
    <n v="178"/>
    <n v="167"/>
    <n v="56"/>
  </r>
  <r>
    <x v="1"/>
    <s v="(5)桃園"/>
    <x v="5"/>
    <n v="60"/>
    <n v="68"/>
    <n v="79"/>
    <n v="66"/>
  </r>
  <r>
    <x v="1"/>
    <s v="(5)桃園"/>
    <x v="3"/>
    <n v="423"/>
    <n v="496"/>
    <n v="464"/>
    <n v="272"/>
  </r>
  <r>
    <x v="1"/>
    <s v="(6)中壢"/>
    <x v="1"/>
    <n v="235"/>
    <n v="179"/>
    <n v="298"/>
    <n v="151"/>
  </r>
  <r>
    <x v="1"/>
    <s v="(6)中壢"/>
    <x v="2"/>
    <n v="159"/>
    <n v="135"/>
    <n v="103"/>
    <n v="146"/>
  </r>
  <r>
    <x v="1"/>
    <s v="(6)中壢"/>
    <x v="4"/>
    <n v="57"/>
    <n v="150"/>
    <n v="114"/>
    <n v="85"/>
  </r>
  <r>
    <x v="1"/>
    <s v="(6)中壢"/>
    <x v="3"/>
    <n v="284"/>
    <n v="463"/>
    <n v="371"/>
    <n v="255"/>
  </r>
  <r>
    <x v="1"/>
    <s v="(7)新竹"/>
    <x v="0"/>
    <n v="53"/>
    <n v="59"/>
    <n v="33"/>
    <n v="28"/>
  </r>
  <r>
    <x v="1"/>
    <s v="(7)新竹"/>
    <x v="1"/>
    <n v="217"/>
    <n v="344"/>
    <n v="271"/>
    <n v="250"/>
  </r>
  <r>
    <x v="1"/>
    <s v="(7)新竹"/>
    <x v="2"/>
    <n v="154"/>
    <n v="122"/>
    <n v="147"/>
    <n v="140"/>
  </r>
  <r>
    <x v="1"/>
    <s v="(7)新竹"/>
    <x v="4"/>
    <n v="196"/>
    <n v="185"/>
    <n v="60"/>
    <n v="142"/>
  </r>
  <r>
    <x v="1"/>
    <s v="(7)新竹"/>
    <x v="5"/>
    <n v="41"/>
    <n v="44"/>
    <n v="76"/>
    <n v="70"/>
  </r>
  <r>
    <x v="1"/>
    <s v="(7)新竹"/>
    <x v="3"/>
    <n v="375"/>
    <n v="413"/>
    <n v="414"/>
    <n v="478"/>
  </r>
  <r>
    <x v="2"/>
    <s v="(8)苗栗"/>
    <x v="1"/>
    <n v="239"/>
    <n v="346"/>
    <n v="330"/>
    <n v="339"/>
  </r>
  <r>
    <x v="2"/>
    <s v="(8)苗栗"/>
    <x v="2"/>
    <n v="118"/>
    <n v="119"/>
    <n v="162"/>
    <n v="157"/>
  </r>
  <r>
    <x v="2"/>
    <s v="(8)苗栗"/>
    <x v="3"/>
    <n v="499"/>
    <n v="263"/>
    <n v="338"/>
    <n v="397"/>
  </r>
  <r>
    <x v="2"/>
    <s v="(9)台中"/>
    <x v="0"/>
    <n v="36"/>
    <n v="32"/>
    <n v="41"/>
    <n v="29"/>
  </r>
  <r>
    <x v="2"/>
    <s v="(9)台中"/>
    <x v="1"/>
    <n v="168"/>
    <n v="349"/>
    <n v="199"/>
    <n v="338"/>
  </r>
  <r>
    <x v="2"/>
    <s v="(9)台中"/>
    <x v="2"/>
    <n v="158"/>
    <n v="86"/>
    <n v="170"/>
    <n v="104"/>
  </r>
  <r>
    <x v="2"/>
    <s v="(9)台中"/>
    <x v="4"/>
    <n v="137"/>
    <n v="133"/>
    <n v="72"/>
    <n v="189"/>
  </r>
  <r>
    <x v="2"/>
    <s v="(9)台中"/>
    <x v="5"/>
    <n v="42"/>
    <n v="35"/>
    <n v="49"/>
    <n v="84"/>
  </r>
  <r>
    <x v="2"/>
    <s v="(9)台中"/>
    <x v="3"/>
    <n v="338"/>
    <n v="206"/>
    <n v="431"/>
    <n v="4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2" cacheId="2" applyNumberFormats="0" applyBorderFormats="0" applyFontFormats="0" applyPatternFormats="0" applyAlignmentFormats="0" applyWidthHeightFormats="1" dataCaption="數值" updatedVersion="6" minRefreshableVersion="3" useAutoFormatting="1" subtotalHiddenItems="1" itemPrintTitles="1" createdVersion="6" indent="0" outline="1" outlineData="1" multipleFieldFilters="0">
  <location ref="A3:C13" firstHeaderRow="0" firstDataRow="1" firstDataCol="1"/>
  <pivotFields count="4">
    <pivotField axis="axisRow" allDrilled="1" showAll="0" dataSourceSort="1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項目個數: 姓名" fld="3" subtotal="count" baseField="0" baseItem="0"/>
    <dataField name="以下資料的總和: 淨額" fld="2" baseField="0" baseItem="0" numFmtId="177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線上報名!$A$1:$J$124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2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8" firstHeaderRow="0" firstDataRow="1" firstDataCol="1"/>
  <pivotFields count="4">
    <pivotField axis="axisRow" allDrilled="1" showAll="0" dataSourceSort="1">
      <items count="5">
        <item x="0" e="0"/>
        <item x="1" e="0"/>
        <item x="2" e="0"/>
        <item x="3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交易筆數" fld="2" subtotal="count" baseField="0" baseItem="0"/>
    <dataField name="以下資料的總和: 淨額" fld="1" baseField="0" baseItem="0" numFmtId="177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線上報名!$A$1:$J$124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5B4AF-CF23-4488-BB7F-1E130F3C1430}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10" firstHeaderRow="0" firstDataRow="1" firstDataCol="1"/>
  <pivotFields count="7">
    <pivotField showAll="0"/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第一季" fld="3" baseField="0" baseItem="0"/>
    <dataField name="以下資料的總和: 第二季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A4481-A267-4795-ADA0-9365E1789F8B}" name="樞紐分析表3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7" firstHeaderRow="0" firstDataRow="1" firstDataCol="1"/>
  <pivotFields count="7">
    <pivotField axis="axisRow" showAll="0">
      <items count="4">
        <item sd="0" x="0"/>
        <item sd="0" x="1"/>
        <item sd="0" x="2"/>
        <item t="default" sd="0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dataField="1" showAll="0"/>
    <pivotField dataField="1" showAll="0"/>
    <pivotField showAll="0"/>
    <pivotField showAll="0"/>
  </pivotFields>
  <rowFields count="2">
    <field x="0"/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第一季" fld="3" baseField="0" baseItem="0"/>
    <dataField name="以下資料的總和: 第二季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3C92B-A3FE-459A-AF62-E3E0DD26B86B}" name="樞紐分析表2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3">
  <location ref="A3:C48" firstHeaderRow="0" firstDataRow="1" firstDataCol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2">
    <field x="1"/>
    <field x="0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8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8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報名人數" fld="2" baseField="0" baseItem="0"/>
    <dataField name="以下資料的總和: 已繳費人數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繳費統計!$A$1:$I$124">
        <x15:activeTabTopLevelEntity name="[範圍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D6779-CD4C-45A7-8B0E-359C938C99DC}" name="樞紐分析表3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3">
  <location ref="A3:B13" firstHeaderRow="1" firstDataRow="1" firstDataCol="1"/>
  <pivotFields count="9">
    <pivotField subtotalTop="0" showAll="0"/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numFmtId="18" subtotalTop="0" showAll="0"/>
    <pivotField axis="axisRow" subtotalTop="0" showAll="0">
      <items count="6">
        <item x="4"/>
        <item x="0"/>
        <item x="1"/>
        <item x="3"/>
        <item x="2"/>
        <item t="default"/>
      </items>
    </pivotField>
    <pivotField dataField="1" subtotalTop="0" showAll="0"/>
    <pivotField subtotalTop="0" showAll="0"/>
    <pivotField subtotalTop="0" showAll="0"/>
    <pivotField axis="axisRow" subtotalTop="0" showAll="0">
      <items count="10">
        <item sd="0" x="5"/>
        <item sd="0" x="8"/>
        <item sd="0" x="2"/>
        <item sd="0" x="3"/>
        <item sd="0" x="7"/>
        <item sd="0" x="4"/>
        <item sd="0" x="0"/>
        <item sd="0" x="1"/>
        <item sd="0" x="6"/>
        <item t="default" sd="0"/>
      </items>
    </pivotField>
  </pivotFields>
  <rowFields count="3">
    <field x="8"/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加總 - 報名人數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"/>
  <sheetViews>
    <sheetView tabSelected="1" workbookViewId="0">
      <selection activeCell="C3" sqref="C3"/>
    </sheetView>
  </sheetViews>
  <sheetFormatPr defaultRowHeight="14.5" x14ac:dyDescent="0.35"/>
  <cols>
    <col min="1" max="1" width="8.765625" bestFit="1" customWidth="1"/>
    <col min="2" max="2" width="21.765625" bestFit="1" customWidth="1"/>
    <col min="3" max="3" width="18.07421875" bestFit="1" customWidth="1"/>
    <col min="4" max="4" width="5.69140625" customWidth="1"/>
    <col min="5" max="5" width="3.23046875" customWidth="1"/>
    <col min="6" max="6" width="33.69140625" bestFit="1" customWidth="1"/>
  </cols>
  <sheetData>
    <row r="3" spans="1:6" x14ac:dyDescent="0.35">
      <c r="A3" s="3" t="s">
        <v>252</v>
      </c>
      <c r="B3" t="s">
        <v>309</v>
      </c>
      <c r="C3" t="s">
        <v>308</v>
      </c>
      <c r="F3" s="15" t="s">
        <v>310</v>
      </c>
    </row>
    <row r="4" spans="1:6" x14ac:dyDescent="0.35">
      <c r="A4" s="4" t="s">
        <v>270</v>
      </c>
      <c r="B4" s="17">
        <v>10</v>
      </c>
      <c r="C4" s="14">
        <v>47100</v>
      </c>
      <c r="F4" s="16"/>
    </row>
    <row r="5" spans="1:6" x14ac:dyDescent="0.35">
      <c r="A5" s="4" t="s">
        <v>274</v>
      </c>
      <c r="B5" s="17">
        <v>21</v>
      </c>
      <c r="C5" s="14">
        <v>92400</v>
      </c>
    </row>
    <row r="6" spans="1:6" x14ac:dyDescent="0.35">
      <c r="A6" s="4" t="s">
        <v>278</v>
      </c>
      <c r="B6" s="17">
        <v>24</v>
      </c>
      <c r="C6" s="14">
        <v>113600</v>
      </c>
    </row>
    <row r="7" spans="1:6" x14ac:dyDescent="0.35">
      <c r="A7" s="4" t="s">
        <v>284</v>
      </c>
      <c r="B7" s="17">
        <v>3</v>
      </c>
      <c r="C7" s="14">
        <v>14600</v>
      </c>
    </row>
    <row r="8" spans="1:6" x14ac:dyDescent="0.35">
      <c r="A8" s="4" t="s">
        <v>287</v>
      </c>
      <c r="B8" s="17">
        <v>20</v>
      </c>
      <c r="C8" s="14">
        <v>93600</v>
      </c>
    </row>
    <row r="9" spans="1:6" x14ac:dyDescent="0.35">
      <c r="A9" s="4" t="s">
        <v>292</v>
      </c>
      <c r="B9" s="17">
        <v>8</v>
      </c>
      <c r="C9" s="14">
        <v>38000</v>
      </c>
    </row>
    <row r="10" spans="1:6" x14ac:dyDescent="0.35">
      <c r="A10" s="4" t="s">
        <v>296</v>
      </c>
      <c r="B10" s="17">
        <v>17</v>
      </c>
      <c r="C10" s="14">
        <v>82200</v>
      </c>
    </row>
    <row r="11" spans="1:6" x14ac:dyDescent="0.35">
      <c r="A11" s="4" t="s">
        <v>301</v>
      </c>
      <c r="B11" s="17">
        <v>3</v>
      </c>
      <c r="C11" s="14">
        <v>11000</v>
      </c>
    </row>
    <row r="12" spans="1:6" x14ac:dyDescent="0.35">
      <c r="A12" s="4" t="s">
        <v>304</v>
      </c>
      <c r="B12" s="17">
        <v>17</v>
      </c>
      <c r="C12" s="14">
        <v>75700</v>
      </c>
    </row>
    <row r="13" spans="1:6" x14ac:dyDescent="0.35">
      <c r="A13" s="4" t="s">
        <v>253</v>
      </c>
      <c r="B13" s="17">
        <v>123</v>
      </c>
      <c r="C13" s="14">
        <v>568200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8"/>
  <sheetViews>
    <sheetView workbookViewId="0">
      <selection activeCell="B4" sqref="B4"/>
    </sheetView>
  </sheetViews>
  <sheetFormatPr defaultRowHeight="14.5" x14ac:dyDescent="0.35"/>
  <cols>
    <col min="1" max="1" width="10.53515625" bestFit="1" customWidth="1"/>
    <col min="2" max="2" width="8.23046875" bestFit="1" customWidth="1"/>
    <col min="3" max="6" width="18.07421875" bestFit="1" customWidth="1"/>
    <col min="7" max="7" width="11.69140625" bestFit="1" customWidth="1"/>
    <col min="8" max="8" width="4.84375" bestFit="1" customWidth="1"/>
  </cols>
  <sheetData>
    <row r="3" spans="1:3" x14ac:dyDescent="0.35">
      <c r="A3" s="3" t="s">
        <v>252</v>
      </c>
      <c r="B3" s="2" t="s">
        <v>335</v>
      </c>
      <c r="C3" t="s">
        <v>308</v>
      </c>
    </row>
    <row r="4" spans="1:3" x14ac:dyDescent="0.35">
      <c r="A4" s="4" t="s">
        <v>3</v>
      </c>
      <c r="B4" s="13">
        <v>37</v>
      </c>
      <c r="C4" s="14">
        <v>165400</v>
      </c>
    </row>
    <row r="5" spans="1:3" x14ac:dyDescent="0.35">
      <c r="A5" s="4" t="s">
        <v>10</v>
      </c>
      <c r="B5" s="13">
        <v>28</v>
      </c>
      <c r="C5" s="14">
        <v>138800</v>
      </c>
    </row>
    <row r="6" spans="1:3" x14ac:dyDescent="0.35">
      <c r="A6" s="4" t="s">
        <v>51</v>
      </c>
      <c r="B6" s="13">
        <v>9</v>
      </c>
      <c r="C6" s="14">
        <v>39800</v>
      </c>
    </row>
    <row r="7" spans="1:3" x14ac:dyDescent="0.35">
      <c r="A7" s="4" t="s">
        <v>7</v>
      </c>
      <c r="B7" s="13">
        <v>49</v>
      </c>
      <c r="C7" s="14">
        <v>224200</v>
      </c>
    </row>
    <row r="8" spans="1:3" x14ac:dyDescent="0.35">
      <c r="A8" s="4" t="s">
        <v>253</v>
      </c>
      <c r="B8" s="13">
        <v>123</v>
      </c>
      <c r="C8" s="14">
        <v>568200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4"/>
  <sheetViews>
    <sheetView workbookViewId="0">
      <selection activeCell="C2" sqref="C2"/>
    </sheetView>
  </sheetViews>
  <sheetFormatPr defaultRowHeight="14.5" x14ac:dyDescent="0.35"/>
  <cols>
    <col min="1" max="1" width="7.23046875" bestFit="1" customWidth="1"/>
    <col min="3" max="3" width="10.765625" customWidth="1"/>
    <col min="4" max="4" width="9" bestFit="1" customWidth="1"/>
    <col min="5" max="5" width="12.23046875" bestFit="1" customWidth="1"/>
    <col min="6" max="6" width="7.53515625" style="2" customWidth="1"/>
    <col min="7" max="7" width="6" style="2" customWidth="1"/>
    <col min="8" max="8" width="8.53515625" style="2" customWidth="1"/>
    <col min="10" max="11" width="9.07421875" style="1" customWidth="1"/>
  </cols>
  <sheetData>
    <row r="1" spans="1:11" x14ac:dyDescent="0.35">
      <c r="A1" s="5" t="s">
        <v>261</v>
      </c>
      <c r="B1" s="5" t="s">
        <v>262</v>
      </c>
      <c r="C1" s="5" t="s">
        <v>336</v>
      </c>
      <c r="D1" s="5" t="s">
        <v>263</v>
      </c>
      <c r="E1" s="5" t="s">
        <v>260</v>
      </c>
      <c r="F1" s="5" t="s">
        <v>264</v>
      </c>
      <c r="G1" s="5" t="s">
        <v>265</v>
      </c>
      <c r="H1" s="5" t="s">
        <v>266</v>
      </c>
      <c r="I1" s="5" t="s">
        <v>267</v>
      </c>
      <c r="J1" s="5" t="s">
        <v>268</v>
      </c>
      <c r="K1" s="5" t="s">
        <v>269</v>
      </c>
    </row>
    <row r="2" spans="1:11" x14ac:dyDescent="0.35">
      <c r="A2" s="6" t="s">
        <v>0</v>
      </c>
      <c r="B2" s="7" t="s">
        <v>1</v>
      </c>
      <c r="C2" s="8">
        <v>42917</v>
      </c>
      <c r="D2" s="9">
        <v>0.56608796296296293</v>
      </c>
      <c r="E2" s="7" t="s">
        <v>254</v>
      </c>
      <c r="F2" s="10">
        <v>3600</v>
      </c>
      <c r="G2" s="10">
        <v>200</v>
      </c>
      <c r="H2" s="10">
        <f t="shared" ref="H2:H33" si="0">F2-G2</f>
        <v>3400</v>
      </c>
      <c r="I2" s="11" t="s">
        <v>2</v>
      </c>
      <c r="J2" s="11" t="s">
        <v>3</v>
      </c>
      <c r="K2" s="11" t="s">
        <v>302</v>
      </c>
    </row>
    <row r="3" spans="1:11" x14ac:dyDescent="0.35">
      <c r="A3" s="6" t="s">
        <v>4</v>
      </c>
      <c r="B3" s="7" t="s">
        <v>5</v>
      </c>
      <c r="C3" s="8">
        <v>42918</v>
      </c>
      <c r="D3" s="9">
        <v>0.67563657407407407</v>
      </c>
      <c r="E3" s="7" t="s">
        <v>257</v>
      </c>
      <c r="F3" s="10">
        <v>6000</v>
      </c>
      <c r="G3" s="10">
        <v>600</v>
      </c>
      <c r="H3" s="10">
        <f t="shared" si="0"/>
        <v>5400</v>
      </c>
      <c r="I3" s="11" t="s">
        <v>6</v>
      </c>
      <c r="J3" s="11" t="s">
        <v>7</v>
      </c>
      <c r="K3" s="11" t="s">
        <v>275</v>
      </c>
    </row>
    <row r="4" spans="1:11" x14ac:dyDescent="0.35">
      <c r="A4" s="6" t="s">
        <v>8</v>
      </c>
      <c r="B4" s="7" t="s">
        <v>9</v>
      </c>
      <c r="C4" s="8">
        <v>42920</v>
      </c>
      <c r="D4" s="9">
        <v>0.75679398148148147</v>
      </c>
      <c r="E4" s="7" t="s">
        <v>259</v>
      </c>
      <c r="F4" s="10">
        <v>5400</v>
      </c>
      <c r="G4" s="10">
        <v>200</v>
      </c>
      <c r="H4" s="10">
        <f t="shared" si="0"/>
        <v>5200</v>
      </c>
      <c r="I4" s="11" t="s">
        <v>6</v>
      </c>
      <c r="J4" s="11" t="s">
        <v>10</v>
      </c>
      <c r="K4" s="11" t="s">
        <v>306</v>
      </c>
    </row>
    <row r="5" spans="1:11" x14ac:dyDescent="0.35">
      <c r="A5" s="6" t="s">
        <v>11</v>
      </c>
      <c r="B5" s="7" t="s">
        <v>12</v>
      </c>
      <c r="C5" s="8">
        <v>42920</v>
      </c>
      <c r="D5" s="9">
        <v>0.79935185185185187</v>
      </c>
      <c r="E5" s="7" t="s">
        <v>256</v>
      </c>
      <c r="F5" s="10">
        <v>4800</v>
      </c>
      <c r="G5" s="10">
        <v>200</v>
      </c>
      <c r="H5" s="10">
        <f t="shared" si="0"/>
        <v>4600</v>
      </c>
      <c r="I5" s="11" t="s">
        <v>6</v>
      </c>
      <c r="J5" s="11" t="s">
        <v>10</v>
      </c>
      <c r="K5" s="11" t="s">
        <v>307</v>
      </c>
    </row>
    <row r="6" spans="1:11" x14ac:dyDescent="0.35">
      <c r="A6" s="6" t="s">
        <v>13</v>
      </c>
      <c r="B6" s="7" t="s">
        <v>14</v>
      </c>
      <c r="C6" s="8">
        <v>42923</v>
      </c>
      <c r="D6" s="9">
        <v>0.82923611111111117</v>
      </c>
      <c r="E6" s="7" t="s">
        <v>256</v>
      </c>
      <c r="F6" s="10">
        <v>4800</v>
      </c>
      <c r="G6" s="10">
        <v>200</v>
      </c>
      <c r="H6" s="10">
        <f t="shared" si="0"/>
        <v>4600</v>
      </c>
      <c r="I6" s="11" t="s">
        <v>6</v>
      </c>
      <c r="J6" s="11" t="s">
        <v>7</v>
      </c>
      <c r="K6" s="11" t="s">
        <v>276</v>
      </c>
    </row>
    <row r="7" spans="1:11" x14ac:dyDescent="0.35">
      <c r="A7" s="6" t="s">
        <v>15</v>
      </c>
      <c r="B7" s="7" t="s">
        <v>16</v>
      </c>
      <c r="C7" s="8">
        <v>42923</v>
      </c>
      <c r="D7" s="9">
        <v>0.83707175925925925</v>
      </c>
      <c r="E7" s="7" t="s">
        <v>255</v>
      </c>
      <c r="F7" s="10">
        <v>4600</v>
      </c>
      <c r="G7" s="10">
        <v>200</v>
      </c>
      <c r="H7" s="10">
        <f t="shared" si="0"/>
        <v>4400</v>
      </c>
      <c r="I7" s="11" t="s">
        <v>2</v>
      </c>
      <c r="J7" s="11" t="s">
        <v>10</v>
      </c>
      <c r="K7" s="11" t="s">
        <v>276</v>
      </c>
    </row>
    <row r="8" spans="1:11" x14ac:dyDescent="0.35">
      <c r="A8" s="6" t="s">
        <v>17</v>
      </c>
      <c r="B8" s="7" t="s">
        <v>18</v>
      </c>
      <c r="C8" s="8">
        <v>42923</v>
      </c>
      <c r="D8" s="9">
        <v>0.87233796296296295</v>
      </c>
      <c r="E8" s="7" t="s">
        <v>255</v>
      </c>
      <c r="F8" s="10">
        <v>4600</v>
      </c>
      <c r="G8" s="10">
        <v>200</v>
      </c>
      <c r="H8" s="10">
        <f t="shared" si="0"/>
        <v>4400</v>
      </c>
      <c r="I8" s="11" t="s">
        <v>2</v>
      </c>
      <c r="J8" s="11" t="s">
        <v>3</v>
      </c>
      <c r="K8" s="11" t="s">
        <v>277</v>
      </c>
    </row>
    <row r="9" spans="1:11" x14ac:dyDescent="0.35">
      <c r="A9" s="6" t="s">
        <v>19</v>
      </c>
      <c r="B9" s="7" t="s">
        <v>20</v>
      </c>
      <c r="C9" s="8">
        <v>42924</v>
      </c>
      <c r="D9" s="9">
        <v>0.8743981481481482</v>
      </c>
      <c r="E9" s="7" t="s">
        <v>258</v>
      </c>
      <c r="F9" s="10">
        <v>5400</v>
      </c>
      <c r="G9" s="10">
        <v>200</v>
      </c>
      <c r="H9" s="10">
        <f t="shared" si="0"/>
        <v>5200</v>
      </c>
      <c r="I9" s="11" t="s">
        <v>2</v>
      </c>
      <c r="J9" s="11" t="s">
        <v>3</v>
      </c>
      <c r="K9" s="11" t="s">
        <v>279</v>
      </c>
    </row>
    <row r="10" spans="1:11" x14ac:dyDescent="0.35">
      <c r="A10" s="6" t="s">
        <v>21</v>
      </c>
      <c r="B10" s="7" t="s">
        <v>22</v>
      </c>
      <c r="C10" s="8">
        <v>42924</v>
      </c>
      <c r="D10" s="9">
        <v>0.89531250000000007</v>
      </c>
      <c r="E10" s="7" t="s">
        <v>255</v>
      </c>
      <c r="F10" s="10">
        <v>4600</v>
      </c>
      <c r="G10" s="10">
        <v>600</v>
      </c>
      <c r="H10" s="10">
        <f t="shared" si="0"/>
        <v>4000</v>
      </c>
      <c r="I10" s="11" t="s">
        <v>2</v>
      </c>
      <c r="J10" s="11" t="s">
        <v>10</v>
      </c>
      <c r="K10" s="11" t="s">
        <v>303</v>
      </c>
    </row>
    <row r="11" spans="1:11" x14ac:dyDescent="0.35">
      <c r="A11" s="6" t="s">
        <v>23</v>
      </c>
      <c r="B11" s="7" t="s">
        <v>24</v>
      </c>
      <c r="C11" s="8">
        <v>42924</v>
      </c>
      <c r="D11" s="9">
        <v>2.7893518518518519E-3</v>
      </c>
      <c r="E11" s="7" t="s">
        <v>256</v>
      </c>
      <c r="F11" s="10">
        <v>4800</v>
      </c>
      <c r="G11" s="10">
        <v>200</v>
      </c>
      <c r="H11" s="10">
        <f t="shared" si="0"/>
        <v>4600</v>
      </c>
      <c r="I11" s="11" t="s">
        <v>2</v>
      </c>
      <c r="J11" s="11" t="s">
        <v>7</v>
      </c>
      <c r="K11" s="11" t="s">
        <v>307</v>
      </c>
    </row>
    <row r="12" spans="1:11" x14ac:dyDescent="0.35">
      <c r="A12" s="6" t="s">
        <v>25</v>
      </c>
      <c r="B12" s="7" t="s">
        <v>26</v>
      </c>
      <c r="C12" s="8">
        <v>42928</v>
      </c>
      <c r="D12" s="9">
        <v>4.5254629629629629E-3</v>
      </c>
      <c r="E12" s="7" t="s">
        <v>254</v>
      </c>
      <c r="F12" s="10">
        <v>3600</v>
      </c>
      <c r="G12" s="10">
        <v>200</v>
      </c>
      <c r="H12" s="10">
        <f t="shared" si="0"/>
        <v>3400</v>
      </c>
      <c r="I12" s="11" t="s">
        <v>2</v>
      </c>
      <c r="J12" s="11" t="s">
        <v>3</v>
      </c>
      <c r="K12" s="11" t="s">
        <v>277</v>
      </c>
    </row>
    <row r="13" spans="1:11" x14ac:dyDescent="0.35">
      <c r="A13" s="6" t="s">
        <v>27</v>
      </c>
      <c r="B13" s="7" t="s">
        <v>28</v>
      </c>
      <c r="C13" s="8">
        <v>42928</v>
      </c>
      <c r="D13" s="9">
        <v>0.33905092592592595</v>
      </c>
      <c r="E13" s="7" t="s">
        <v>257</v>
      </c>
      <c r="F13" s="10">
        <v>6000</v>
      </c>
      <c r="G13" s="10">
        <v>200</v>
      </c>
      <c r="H13" s="10">
        <f t="shared" si="0"/>
        <v>5800</v>
      </c>
      <c r="I13" s="11" t="s">
        <v>2</v>
      </c>
      <c r="J13" s="11" t="s">
        <v>10</v>
      </c>
      <c r="K13" s="11" t="s">
        <v>271</v>
      </c>
    </row>
    <row r="14" spans="1:11" x14ac:dyDescent="0.35">
      <c r="A14" s="6" t="s">
        <v>29</v>
      </c>
      <c r="B14" s="7" t="s">
        <v>30</v>
      </c>
      <c r="C14" s="8">
        <v>42928</v>
      </c>
      <c r="D14" s="9">
        <v>0.40180555555555553</v>
      </c>
      <c r="E14" s="7" t="s">
        <v>254</v>
      </c>
      <c r="F14" s="10">
        <v>3600</v>
      </c>
      <c r="G14" s="10">
        <v>0</v>
      </c>
      <c r="H14" s="10">
        <f t="shared" si="0"/>
        <v>3600</v>
      </c>
      <c r="I14" s="11" t="s">
        <v>6</v>
      </c>
      <c r="J14" s="11" t="s">
        <v>3</v>
      </c>
      <c r="K14" s="11" t="s">
        <v>298</v>
      </c>
    </row>
    <row r="15" spans="1:11" x14ac:dyDescent="0.35">
      <c r="A15" s="6" t="s">
        <v>31</v>
      </c>
      <c r="B15" s="7" t="s">
        <v>32</v>
      </c>
      <c r="C15" s="8">
        <v>42929</v>
      </c>
      <c r="D15" s="9">
        <v>0.42298611111111112</v>
      </c>
      <c r="E15" s="7" t="s">
        <v>256</v>
      </c>
      <c r="F15" s="10">
        <v>4800</v>
      </c>
      <c r="G15" s="10">
        <v>0</v>
      </c>
      <c r="H15" s="10">
        <f t="shared" si="0"/>
        <v>4800</v>
      </c>
      <c r="I15" s="11" t="s">
        <v>2</v>
      </c>
      <c r="J15" s="11" t="s">
        <v>3</v>
      </c>
      <c r="K15" s="11" t="s">
        <v>288</v>
      </c>
    </row>
    <row r="16" spans="1:11" x14ac:dyDescent="0.35">
      <c r="A16" s="6" t="s">
        <v>33</v>
      </c>
      <c r="B16" s="7" t="s">
        <v>34</v>
      </c>
      <c r="C16" s="8">
        <v>42929</v>
      </c>
      <c r="D16" s="9">
        <v>0.47813657407407412</v>
      </c>
      <c r="E16" s="7" t="s">
        <v>255</v>
      </c>
      <c r="F16" s="10">
        <v>4600</v>
      </c>
      <c r="G16" s="10">
        <v>400</v>
      </c>
      <c r="H16" s="10">
        <f t="shared" si="0"/>
        <v>4200</v>
      </c>
      <c r="I16" s="11" t="s">
        <v>6</v>
      </c>
      <c r="J16" s="11" t="s">
        <v>3</v>
      </c>
      <c r="K16" s="11" t="s">
        <v>290</v>
      </c>
    </row>
    <row r="17" spans="1:11" x14ac:dyDescent="0.35">
      <c r="A17" s="6" t="s">
        <v>35</v>
      </c>
      <c r="B17" s="7" t="s">
        <v>36</v>
      </c>
      <c r="C17" s="8">
        <v>42929</v>
      </c>
      <c r="D17" s="9">
        <v>0.54371527777777773</v>
      </c>
      <c r="E17" s="7" t="s">
        <v>254</v>
      </c>
      <c r="F17" s="10">
        <v>3600</v>
      </c>
      <c r="G17" s="10">
        <v>0</v>
      </c>
      <c r="H17" s="10">
        <f t="shared" si="0"/>
        <v>3600</v>
      </c>
      <c r="I17" s="11" t="s">
        <v>6</v>
      </c>
      <c r="J17" s="11" t="s">
        <v>7</v>
      </c>
      <c r="K17" s="11" t="s">
        <v>305</v>
      </c>
    </row>
    <row r="18" spans="1:11" x14ac:dyDescent="0.35">
      <c r="A18" s="6" t="s">
        <v>37</v>
      </c>
      <c r="B18" s="7" t="s">
        <v>38</v>
      </c>
      <c r="C18" s="8">
        <v>42929</v>
      </c>
      <c r="D18" s="9">
        <v>0.60275462962962967</v>
      </c>
      <c r="E18" s="7" t="s">
        <v>255</v>
      </c>
      <c r="F18" s="10">
        <v>4600</v>
      </c>
      <c r="G18" s="10">
        <v>0</v>
      </c>
      <c r="H18" s="10">
        <f t="shared" si="0"/>
        <v>4600</v>
      </c>
      <c r="I18" s="11" t="s">
        <v>2</v>
      </c>
      <c r="J18" s="11" t="s">
        <v>7</v>
      </c>
      <c r="K18" s="11" t="s">
        <v>280</v>
      </c>
    </row>
    <row r="19" spans="1:11" x14ac:dyDescent="0.35">
      <c r="A19" s="6" t="s">
        <v>39</v>
      </c>
      <c r="B19" s="7" t="s">
        <v>40</v>
      </c>
      <c r="C19" s="8">
        <v>42930</v>
      </c>
      <c r="D19" s="9">
        <v>0.62148148148148141</v>
      </c>
      <c r="E19" s="7" t="s">
        <v>256</v>
      </c>
      <c r="F19" s="10">
        <v>4800</v>
      </c>
      <c r="G19" s="10">
        <v>0</v>
      </c>
      <c r="H19" s="10">
        <f t="shared" si="0"/>
        <v>4800</v>
      </c>
      <c r="I19" s="11" t="s">
        <v>2</v>
      </c>
      <c r="J19" s="11" t="s">
        <v>7</v>
      </c>
      <c r="K19" s="11" t="s">
        <v>305</v>
      </c>
    </row>
    <row r="20" spans="1:11" x14ac:dyDescent="0.35">
      <c r="A20" s="6" t="s">
        <v>41</v>
      </c>
      <c r="B20" s="7" t="s">
        <v>42</v>
      </c>
      <c r="C20" s="8">
        <v>42930</v>
      </c>
      <c r="D20" s="9">
        <v>0.68740740740740736</v>
      </c>
      <c r="E20" s="7" t="s">
        <v>259</v>
      </c>
      <c r="F20" s="10">
        <v>5400</v>
      </c>
      <c r="G20" s="10">
        <v>600</v>
      </c>
      <c r="H20" s="10">
        <f t="shared" si="0"/>
        <v>4800</v>
      </c>
      <c r="I20" s="11" t="s">
        <v>2</v>
      </c>
      <c r="J20" s="11" t="s">
        <v>7</v>
      </c>
      <c r="K20" s="11" t="s">
        <v>297</v>
      </c>
    </row>
    <row r="21" spans="1:11" x14ac:dyDescent="0.35">
      <c r="A21" s="6" t="s">
        <v>43</v>
      </c>
      <c r="B21" s="7" t="s">
        <v>44</v>
      </c>
      <c r="C21" s="8">
        <v>42932</v>
      </c>
      <c r="D21" s="9">
        <v>0.69768518518518519</v>
      </c>
      <c r="E21" s="7" t="s">
        <v>254</v>
      </c>
      <c r="F21" s="10">
        <v>3600</v>
      </c>
      <c r="G21" s="10">
        <v>0</v>
      </c>
      <c r="H21" s="10">
        <f t="shared" si="0"/>
        <v>3600</v>
      </c>
      <c r="I21" s="11" t="s">
        <v>6</v>
      </c>
      <c r="J21" s="11" t="s">
        <v>10</v>
      </c>
      <c r="K21" s="11" t="s">
        <v>280</v>
      </c>
    </row>
    <row r="22" spans="1:11" x14ac:dyDescent="0.35">
      <c r="A22" s="6" t="s">
        <v>45</v>
      </c>
      <c r="B22" s="7" t="s">
        <v>46</v>
      </c>
      <c r="C22" s="8">
        <v>42934</v>
      </c>
      <c r="D22" s="9">
        <v>0.83134259259259258</v>
      </c>
      <c r="E22" s="7" t="s">
        <v>256</v>
      </c>
      <c r="F22" s="10">
        <v>4800</v>
      </c>
      <c r="G22" s="10">
        <v>0</v>
      </c>
      <c r="H22" s="10">
        <f t="shared" si="0"/>
        <v>4800</v>
      </c>
      <c r="I22" s="11" t="s">
        <v>2</v>
      </c>
      <c r="J22" s="11" t="s">
        <v>3</v>
      </c>
      <c r="K22" s="11" t="s">
        <v>277</v>
      </c>
    </row>
    <row r="23" spans="1:11" x14ac:dyDescent="0.35">
      <c r="A23" s="6" t="s">
        <v>47</v>
      </c>
      <c r="B23" s="7" t="s">
        <v>48</v>
      </c>
      <c r="C23" s="8">
        <v>42935</v>
      </c>
      <c r="D23" s="9">
        <v>0.61851851851851858</v>
      </c>
      <c r="E23" s="7" t="s">
        <v>256</v>
      </c>
      <c r="F23" s="10">
        <v>4800</v>
      </c>
      <c r="G23" s="10">
        <v>0</v>
      </c>
      <c r="H23" s="10">
        <f t="shared" si="0"/>
        <v>4800</v>
      </c>
      <c r="I23" s="11" t="s">
        <v>2</v>
      </c>
      <c r="J23" s="11" t="s">
        <v>10</v>
      </c>
      <c r="K23" s="11" t="s">
        <v>277</v>
      </c>
    </row>
    <row r="24" spans="1:11" x14ac:dyDescent="0.35">
      <c r="A24" s="6" t="s">
        <v>49</v>
      </c>
      <c r="B24" s="7" t="s">
        <v>50</v>
      </c>
      <c r="C24" s="8">
        <v>42938</v>
      </c>
      <c r="D24" s="9">
        <v>0.66864583333333327</v>
      </c>
      <c r="E24" s="7" t="s">
        <v>256</v>
      </c>
      <c r="F24" s="10">
        <v>4800</v>
      </c>
      <c r="G24" s="10">
        <v>0</v>
      </c>
      <c r="H24" s="10">
        <f t="shared" si="0"/>
        <v>4800</v>
      </c>
      <c r="I24" s="11" t="s">
        <v>6</v>
      </c>
      <c r="J24" s="11" t="s">
        <v>51</v>
      </c>
      <c r="K24" s="11" t="s">
        <v>290</v>
      </c>
    </row>
    <row r="25" spans="1:11" x14ac:dyDescent="0.35">
      <c r="A25" s="6" t="s">
        <v>52</v>
      </c>
      <c r="B25" s="7" t="s">
        <v>53</v>
      </c>
      <c r="C25" s="8">
        <v>42938</v>
      </c>
      <c r="D25" s="9">
        <v>0.79855324074074074</v>
      </c>
      <c r="E25" s="7" t="s">
        <v>255</v>
      </c>
      <c r="F25" s="10">
        <v>4600</v>
      </c>
      <c r="G25" s="10">
        <v>0</v>
      </c>
      <c r="H25" s="10">
        <f t="shared" si="0"/>
        <v>4600</v>
      </c>
      <c r="I25" s="11" t="s">
        <v>2</v>
      </c>
      <c r="J25" s="11" t="s">
        <v>7</v>
      </c>
      <c r="K25" s="11" t="s">
        <v>297</v>
      </c>
    </row>
    <row r="26" spans="1:11" x14ac:dyDescent="0.35">
      <c r="A26" s="6" t="s">
        <v>54</v>
      </c>
      <c r="B26" s="7" t="s">
        <v>55</v>
      </c>
      <c r="C26" s="8">
        <v>42938</v>
      </c>
      <c r="D26" s="9">
        <v>0.89072916666666668</v>
      </c>
      <c r="E26" s="7" t="s">
        <v>255</v>
      </c>
      <c r="F26" s="10">
        <v>4600</v>
      </c>
      <c r="G26" s="10">
        <v>0</v>
      </c>
      <c r="H26" s="10">
        <f t="shared" si="0"/>
        <v>4600</v>
      </c>
      <c r="I26" s="11" t="s">
        <v>6</v>
      </c>
      <c r="J26" s="11" t="s">
        <v>3</v>
      </c>
      <c r="K26" s="11" t="s">
        <v>290</v>
      </c>
    </row>
    <row r="27" spans="1:11" x14ac:dyDescent="0.35">
      <c r="A27" s="6" t="s">
        <v>56</v>
      </c>
      <c r="B27" s="7" t="s">
        <v>57</v>
      </c>
      <c r="C27" s="8">
        <v>42939</v>
      </c>
      <c r="D27" s="9">
        <v>0.9772453703703704</v>
      </c>
      <c r="E27" s="7" t="s">
        <v>255</v>
      </c>
      <c r="F27" s="10">
        <v>4600</v>
      </c>
      <c r="G27" s="10">
        <v>400</v>
      </c>
      <c r="H27" s="10">
        <f t="shared" si="0"/>
        <v>4200</v>
      </c>
      <c r="I27" s="11" t="s">
        <v>6</v>
      </c>
      <c r="J27" s="11" t="s">
        <v>3</v>
      </c>
      <c r="K27" s="11" t="s">
        <v>290</v>
      </c>
    </row>
    <row r="28" spans="1:11" x14ac:dyDescent="0.35">
      <c r="A28" s="6" t="s">
        <v>58</v>
      </c>
      <c r="B28" s="7" t="s">
        <v>59</v>
      </c>
      <c r="C28" s="8">
        <v>42939</v>
      </c>
      <c r="D28" s="9">
        <v>0.98629629629629623</v>
      </c>
      <c r="E28" s="7" t="s">
        <v>254</v>
      </c>
      <c r="F28" s="10">
        <v>3600</v>
      </c>
      <c r="G28" s="10">
        <v>0</v>
      </c>
      <c r="H28" s="10">
        <f t="shared" si="0"/>
        <v>3600</v>
      </c>
      <c r="I28" s="11" t="s">
        <v>6</v>
      </c>
      <c r="J28" s="11" t="s">
        <v>3</v>
      </c>
      <c r="K28" s="11" t="s">
        <v>303</v>
      </c>
    </row>
    <row r="29" spans="1:11" x14ac:dyDescent="0.35">
      <c r="A29" s="6" t="s">
        <v>60</v>
      </c>
      <c r="B29" s="7" t="s">
        <v>61</v>
      </c>
      <c r="C29" s="8">
        <v>42939</v>
      </c>
      <c r="D29" s="9">
        <v>0.99975694444444441</v>
      </c>
      <c r="E29" s="7" t="s">
        <v>259</v>
      </c>
      <c r="F29" s="10">
        <v>5400</v>
      </c>
      <c r="G29" s="10">
        <v>0</v>
      </c>
      <c r="H29" s="10">
        <f t="shared" si="0"/>
        <v>5400</v>
      </c>
      <c r="I29" s="11" t="s">
        <v>2</v>
      </c>
      <c r="J29" s="11" t="s">
        <v>3</v>
      </c>
      <c r="K29" s="11" t="s">
        <v>276</v>
      </c>
    </row>
    <row r="30" spans="1:11" x14ac:dyDescent="0.35">
      <c r="A30" s="6" t="s">
        <v>62</v>
      </c>
      <c r="B30" s="7" t="s">
        <v>63</v>
      </c>
      <c r="C30" s="8">
        <v>42940</v>
      </c>
      <c r="D30" s="9">
        <v>0.70542824074074073</v>
      </c>
      <c r="E30" s="7" t="s">
        <v>254</v>
      </c>
      <c r="F30" s="10">
        <v>3600</v>
      </c>
      <c r="G30" s="10">
        <v>0</v>
      </c>
      <c r="H30" s="10">
        <f t="shared" si="0"/>
        <v>3600</v>
      </c>
      <c r="I30" s="11" t="s">
        <v>6</v>
      </c>
      <c r="J30" s="11" t="s">
        <v>51</v>
      </c>
      <c r="K30" s="11" t="s">
        <v>276</v>
      </c>
    </row>
    <row r="31" spans="1:11" x14ac:dyDescent="0.35">
      <c r="A31" s="6" t="s">
        <v>64</v>
      </c>
      <c r="B31" s="7" t="s">
        <v>65</v>
      </c>
      <c r="C31" s="8">
        <v>42941</v>
      </c>
      <c r="D31" s="9">
        <v>0.7509837962962963</v>
      </c>
      <c r="E31" s="7" t="s">
        <v>259</v>
      </c>
      <c r="F31" s="10">
        <v>5400</v>
      </c>
      <c r="G31" s="10">
        <v>0</v>
      </c>
      <c r="H31" s="10">
        <f t="shared" si="0"/>
        <v>5400</v>
      </c>
      <c r="I31" s="11" t="s">
        <v>2</v>
      </c>
      <c r="J31" s="11" t="s">
        <v>7</v>
      </c>
      <c r="K31" s="11" t="s">
        <v>298</v>
      </c>
    </row>
    <row r="32" spans="1:11" x14ac:dyDescent="0.35">
      <c r="A32" s="6" t="s">
        <v>66</v>
      </c>
      <c r="B32" s="7" t="s">
        <v>67</v>
      </c>
      <c r="C32" s="8">
        <v>42942</v>
      </c>
      <c r="D32" s="9">
        <v>0.86450231481481488</v>
      </c>
      <c r="E32" s="7" t="s">
        <v>254</v>
      </c>
      <c r="F32" s="10">
        <v>3600</v>
      </c>
      <c r="G32" s="10">
        <v>0</v>
      </c>
      <c r="H32" s="10">
        <f t="shared" si="0"/>
        <v>3600</v>
      </c>
      <c r="I32" s="11" t="s">
        <v>2</v>
      </c>
      <c r="J32" s="11" t="s">
        <v>3</v>
      </c>
      <c r="K32" s="11" t="s">
        <v>290</v>
      </c>
    </row>
    <row r="33" spans="1:11" x14ac:dyDescent="0.35">
      <c r="A33" s="6" t="s">
        <v>68</v>
      </c>
      <c r="B33" s="7" t="s">
        <v>69</v>
      </c>
      <c r="C33" s="8">
        <v>42942</v>
      </c>
      <c r="D33" s="9">
        <v>0.88206018518518514</v>
      </c>
      <c r="E33" s="7" t="s">
        <v>257</v>
      </c>
      <c r="F33" s="10">
        <v>6000</v>
      </c>
      <c r="G33" s="10">
        <v>0</v>
      </c>
      <c r="H33" s="10">
        <f t="shared" si="0"/>
        <v>6000</v>
      </c>
      <c r="I33" s="11" t="s">
        <v>6</v>
      </c>
      <c r="J33" s="11" t="s">
        <v>10</v>
      </c>
      <c r="K33" s="11" t="s">
        <v>281</v>
      </c>
    </row>
    <row r="34" spans="1:11" x14ac:dyDescent="0.35">
      <c r="A34" s="6" t="s">
        <v>70</v>
      </c>
      <c r="B34" s="7" t="s">
        <v>71</v>
      </c>
      <c r="C34" s="8">
        <v>42945</v>
      </c>
      <c r="D34" s="9">
        <v>0.95384259259259263</v>
      </c>
      <c r="E34" s="7" t="s">
        <v>255</v>
      </c>
      <c r="F34" s="10">
        <v>4600</v>
      </c>
      <c r="G34" s="10">
        <v>0</v>
      </c>
      <c r="H34" s="10">
        <f t="shared" ref="H34:H65" si="1">F34-G34</f>
        <v>4600</v>
      </c>
      <c r="I34" s="11" t="s">
        <v>6</v>
      </c>
      <c r="J34" s="11" t="s">
        <v>7</v>
      </c>
      <c r="K34" s="11" t="s">
        <v>288</v>
      </c>
    </row>
    <row r="35" spans="1:11" x14ac:dyDescent="0.35">
      <c r="A35" s="6" t="s">
        <v>72</v>
      </c>
      <c r="B35" s="7" t="s">
        <v>73</v>
      </c>
      <c r="C35" s="8">
        <v>42945</v>
      </c>
      <c r="D35" s="9">
        <v>0.97736111111111112</v>
      </c>
      <c r="E35" s="7" t="s">
        <v>257</v>
      </c>
      <c r="F35" s="10">
        <v>6000</v>
      </c>
      <c r="G35" s="10">
        <v>0</v>
      </c>
      <c r="H35" s="10">
        <f t="shared" si="1"/>
        <v>6000</v>
      </c>
      <c r="I35" s="11" t="s">
        <v>2</v>
      </c>
      <c r="J35" s="11" t="s">
        <v>3</v>
      </c>
      <c r="K35" s="11" t="s">
        <v>298</v>
      </c>
    </row>
    <row r="36" spans="1:11" x14ac:dyDescent="0.35">
      <c r="A36" s="6" t="s">
        <v>74</v>
      </c>
      <c r="B36" s="7" t="s">
        <v>75</v>
      </c>
      <c r="C36" s="8">
        <v>42946</v>
      </c>
      <c r="D36" s="9">
        <v>0.37165509259259261</v>
      </c>
      <c r="E36" s="7" t="s">
        <v>254</v>
      </c>
      <c r="F36" s="10">
        <v>3600</v>
      </c>
      <c r="G36" s="10">
        <v>400</v>
      </c>
      <c r="H36" s="10">
        <f t="shared" si="1"/>
        <v>3200</v>
      </c>
      <c r="I36" s="11" t="s">
        <v>6</v>
      </c>
      <c r="J36" s="11" t="s">
        <v>7</v>
      </c>
      <c r="K36" s="11" t="s">
        <v>306</v>
      </c>
    </row>
    <row r="37" spans="1:11" x14ac:dyDescent="0.35">
      <c r="A37" s="6" t="s">
        <v>76</v>
      </c>
      <c r="B37" s="7" t="s">
        <v>77</v>
      </c>
      <c r="C37" s="8">
        <v>42946</v>
      </c>
      <c r="D37" s="9">
        <v>0.48714120370370373</v>
      </c>
      <c r="E37" s="7" t="s">
        <v>258</v>
      </c>
      <c r="F37" s="10">
        <v>5400</v>
      </c>
      <c r="G37" s="10">
        <v>0</v>
      </c>
      <c r="H37" s="10">
        <f t="shared" si="1"/>
        <v>5400</v>
      </c>
      <c r="I37" s="11" t="s">
        <v>6</v>
      </c>
      <c r="J37" s="11" t="s">
        <v>51</v>
      </c>
      <c r="K37" s="11" t="s">
        <v>276</v>
      </c>
    </row>
    <row r="38" spans="1:11" x14ac:dyDescent="0.35">
      <c r="A38" s="6" t="s">
        <v>78</v>
      </c>
      <c r="B38" s="7" t="s">
        <v>79</v>
      </c>
      <c r="C38" s="8">
        <v>42946</v>
      </c>
      <c r="D38" s="9">
        <v>0.54032407407407412</v>
      </c>
      <c r="E38" s="7" t="s">
        <v>258</v>
      </c>
      <c r="F38" s="10">
        <v>5400</v>
      </c>
      <c r="G38" s="10">
        <v>0</v>
      </c>
      <c r="H38" s="10">
        <f t="shared" si="1"/>
        <v>5400</v>
      </c>
      <c r="I38" s="11" t="s">
        <v>6</v>
      </c>
      <c r="J38" s="11" t="s">
        <v>10</v>
      </c>
      <c r="K38" s="11" t="s">
        <v>279</v>
      </c>
    </row>
    <row r="39" spans="1:11" x14ac:dyDescent="0.35">
      <c r="A39" s="6" t="s">
        <v>80</v>
      </c>
      <c r="B39" s="7" t="s">
        <v>81</v>
      </c>
      <c r="C39" s="8">
        <v>42949</v>
      </c>
      <c r="D39" s="9">
        <v>0.73587962962962961</v>
      </c>
      <c r="E39" s="7" t="s">
        <v>257</v>
      </c>
      <c r="F39" s="10">
        <v>6000</v>
      </c>
      <c r="G39" s="10">
        <v>0</v>
      </c>
      <c r="H39" s="10">
        <f t="shared" si="1"/>
        <v>6000</v>
      </c>
      <c r="I39" s="11" t="s">
        <v>2</v>
      </c>
      <c r="J39" s="11" t="s">
        <v>10</v>
      </c>
      <c r="K39" s="11" t="s">
        <v>272</v>
      </c>
    </row>
    <row r="40" spans="1:11" x14ac:dyDescent="0.35">
      <c r="A40" s="6" t="s">
        <v>82</v>
      </c>
      <c r="B40" s="7" t="s">
        <v>83</v>
      </c>
      <c r="C40" s="8">
        <v>42949</v>
      </c>
      <c r="D40" s="9">
        <v>0.86827546296296287</v>
      </c>
      <c r="E40" s="7" t="s">
        <v>255</v>
      </c>
      <c r="F40" s="10">
        <v>4600</v>
      </c>
      <c r="G40" s="10">
        <v>0</v>
      </c>
      <c r="H40" s="10">
        <f t="shared" si="1"/>
        <v>4600</v>
      </c>
      <c r="I40" s="11" t="s">
        <v>6</v>
      </c>
      <c r="J40" s="11" t="s">
        <v>51</v>
      </c>
      <c r="K40" s="11" t="s">
        <v>307</v>
      </c>
    </row>
    <row r="41" spans="1:11" x14ac:dyDescent="0.35">
      <c r="A41" s="6" t="s">
        <v>84</v>
      </c>
      <c r="B41" s="7" t="s">
        <v>85</v>
      </c>
      <c r="C41" s="8">
        <v>42951</v>
      </c>
      <c r="D41" s="9">
        <v>0.98593750000000002</v>
      </c>
      <c r="E41" s="7" t="s">
        <v>254</v>
      </c>
      <c r="F41" s="10">
        <v>3600</v>
      </c>
      <c r="G41" s="10">
        <v>0</v>
      </c>
      <c r="H41" s="10">
        <f t="shared" si="1"/>
        <v>3600</v>
      </c>
      <c r="I41" s="11" t="s">
        <v>2</v>
      </c>
      <c r="J41" s="11" t="s">
        <v>7</v>
      </c>
      <c r="K41" s="11" t="s">
        <v>281</v>
      </c>
    </row>
    <row r="42" spans="1:11" x14ac:dyDescent="0.35">
      <c r="A42" s="6" t="s">
        <v>86</v>
      </c>
      <c r="B42" s="7" t="s">
        <v>87</v>
      </c>
      <c r="C42" s="8">
        <v>42951</v>
      </c>
      <c r="D42" s="9">
        <v>0.12541666666666665</v>
      </c>
      <c r="E42" s="7" t="s">
        <v>254</v>
      </c>
      <c r="F42" s="10">
        <v>3600</v>
      </c>
      <c r="G42" s="10">
        <v>400</v>
      </c>
      <c r="H42" s="10">
        <f t="shared" si="1"/>
        <v>3200</v>
      </c>
      <c r="I42" s="11" t="s">
        <v>6</v>
      </c>
      <c r="J42" s="11" t="s">
        <v>3</v>
      </c>
      <c r="K42" s="11" t="s">
        <v>276</v>
      </c>
    </row>
    <row r="43" spans="1:11" x14ac:dyDescent="0.35">
      <c r="A43" s="6" t="s">
        <v>88</v>
      </c>
      <c r="B43" s="7" t="s">
        <v>89</v>
      </c>
      <c r="C43" s="8">
        <v>42951</v>
      </c>
      <c r="D43" s="9">
        <v>0.44552083333333337</v>
      </c>
      <c r="E43" s="7" t="s">
        <v>257</v>
      </c>
      <c r="F43" s="10">
        <v>6000</v>
      </c>
      <c r="G43" s="10">
        <v>0</v>
      </c>
      <c r="H43" s="10">
        <f t="shared" si="1"/>
        <v>6000</v>
      </c>
      <c r="I43" s="11" t="s">
        <v>6</v>
      </c>
      <c r="J43" s="11" t="s">
        <v>10</v>
      </c>
      <c r="K43" s="11" t="s">
        <v>299</v>
      </c>
    </row>
    <row r="44" spans="1:11" x14ac:dyDescent="0.35">
      <c r="A44" s="6" t="s">
        <v>90</v>
      </c>
      <c r="B44" s="7" t="s">
        <v>91</v>
      </c>
      <c r="C44" s="8">
        <v>42952</v>
      </c>
      <c r="D44" s="9">
        <v>0.55553240740740739</v>
      </c>
      <c r="E44" s="7" t="s">
        <v>254</v>
      </c>
      <c r="F44" s="10">
        <v>3600</v>
      </c>
      <c r="G44" s="10">
        <v>0</v>
      </c>
      <c r="H44" s="10">
        <f t="shared" si="1"/>
        <v>3600</v>
      </c>
      <c r="I44" s="11" t="s">
        <v>2</v>
      </c>
      <c r="J44" s="11" t="s">
        <v>51</v>
      </c>
      <c r="K44" s="11" t="s">
        <v>282</v>
      </c>
    </row>
    <row r="45" spans="1:11" x14ac:dyDescent="0.35">
      <c r="A45" s="6" t="s">
        <v>92</v>
      </c>
      <c r="B45" s="7" t="s">
        <v>93</v>
      </c>
      <c r="C45" s="8">
        <v>42953</v>
      </c>
      <c r="D45" s="9">
        <v>0.80565972222222226</v>
      </c>
      <c r="E45" s="7" t="s">
        <v>258</v>
      </c>
      <c r="F45" s="10">
        <v>5400</v>
      </c>
      <c r="G45" s="10">
        <v>0</v>
      </c>
      <c r="H45" s="10">
        <f t="shared" si="1"/>
        <v>5400</v>
      </c>
      <c r="I45" s="11" t="s">
        <v>2</v>
      </c>
      <c r="J45" s="11" t="s">
        <v>10</v>
      </c>
      <c r="K45" s="11" t="s">
        <v>300</v>
      </c>
    </row>
    <row r="46" spans="1:11" x14ac:dyDescent="0.35">
      <c r="A46" s="6" t="s">
        <v>94</v>
      </c>
      <c r="B46" s="7" t="s">
        <v>95</v>
      </c>
      <c r="C46" s="8">
        <v>42954</v>
      </c>
      <c r="D46" s="9">
        <v>0.86839120370370371</v>
      </c>
      <c r="E46" s="7" t="s">
        <v>256</v>
      </c>
      <c r="F46" s="10">
        <v>4800</v>
      </c>
      <c r="G46" s="10">
        <v>400</v>
      </c>
      <c r="H46" s="10">
        <f t="shared" si="1"/>
        <v>4400</v>
      </c>
      <c r="I46" s="11" t="s">
        <v>6</v>
      </c>
      <c r="J46" s="11" t="s">
        <v>3</v>
      </c>
      <c r="K46" s="11" t="s">
        <v>298</v>
      </c>
    </row>
    <row r="47" spans="1:11" x14ac:dyDescent="0.35">
      <c r="A47" s="6" t="s">
        <v>96</v>
      </c>
      <c r="B47" s="7" t="s">
        <v>97</v>
      </c>
      <c r="C47" s="8">
        <v>42955</v>
      </c>
      <c r="D47" s="9">
        <v>0.95114583333333336</v>
      </c>
      <c r="E47" s="7" t="s">
        <v>254</v>
      </c>
      <c r="F47" s="10">
        <v>3600</v>
      </c>
      <c r="G47" s="10">
        <v>500</v>
      </c>
      <c r="H47" s="10">
        <f t="shared" si="1"/>
        <v>3100</v>
      </c>
      <c r="I47" s="11" t="s">
        <v>2</v>
      </c>
      <c r="J47" s="11" t="s">
        <v>7</v>
      </c>
      <c r="K47" s="11" t="s">
        <v>298</v>
      </c>
    </row>
    <row r="48" spans="1:11" x14ac:dyDescent="0.35">
      <c r="A48" s="6" t="s">
        <v>98</v>
      </c>
      <c r="B48" s="6" t="s">
        <v>99</v>
      </c>
      <c r="C48" s="8">
        <v>42956</v>
      </c>
      <c r="D48" s="9">
        <v>0.96547453703703701</v>
      </c>
      <c r="E48" s="7" t="s">
        <v>257</v>
      </c>
      <c r="F48" s="10">
        <v>6000</v>
      </c>
      <c r="G48" s="10">
        <v>0</v>
      </c>
      <c r="H48" s="10">
        <f t="shared" si="1"/>
        <v>6000</v>
      </c>
      <c r="I48" s="11" t="s">
        <v>6</v>
      </c>
      <c r="J48" s="11" t="s">
        <v>10</v>
      </c>
      <c r="K48" s="11" t="s">
        <v>288</v>
      </c>
    </row>
    <row r="49" spans="1:11" x14ac:dyDescent="0.35">
      <c r="A49" s="6" t="s">
        <v>100</v>
      </c>
      <c r="B49" s="6" t="s">
        <v>101</v>
      </c>
      <c r="C49" s="8">
        <v>42957</v>
      </c>
      <c r="D49" s="9">
        <v>0.99601851851851853</v>
      </c>
      <c r="E49" s="7" t="s">
        <v>259</v>
      </c>
      <c r="F49" s="10">
        <v>5400</v>
      </c>
      <c r="G49" s="10">
        <v>0</v>
      </c>
      <c r="H49" s="10">
        <f t="shared" si="1"/>
        <v>5400</v>
      </c>
      <c r="I49" s="11" t="s">
        <v>6</v>
      </c>
      <c r="J49" s="11" t="s">
        <v>7</v>
      </c>
      <c r="K49" s="11" t="s">
        <v>297</v>
      </c>
    </row>
    <row r="50" spans="1:11" x14ac:dyDescent="0.35">
      <c r="A50" s="6" t="s">
        <v>102</v>
      </c>
      <c r="B50" s="6" t="s">
        <v>103</v>
      </c>
      <c r="C50" s="8">
        <v>42957</v>
      </c>
      <c r="D50" s="9">
        <v>1.1944444444444445E-2</v>
      </c>
      <c r="E50" s="7" t="s">
        <v>258</v>
      </c>
      <c r="F50" s="10">
        <v>5400</v>
      </c>
      <c r="G50" s="10">
        <v>500</v>
      </c>
      <c r="H50" s="10">
        <f t="shared" si="1"/>
        <v>4900</v>
      </c>
      <c r="I50" s="11" t="s">
        <v>2</v>
      </c>
      <c r="J50" s="11" t="s">
        <v>3</v>
      </c>
      <c r="K50" s="11" t="s">
        <v>298</v>
      </c>
    </row>
    <row r="51" spans="1:11" x14ac:dyDescent="0.35">
      <c r="A51" s="6" t="s">
        <v>104</v>
      </c>
      <c r="B51" s="6" t="s">
        <v>105</v>
      </c>
      <c r="C51" s="8">
        <v>42959</v>
      </c>
      <c r="D51" s="9">
        <v>5.0254629629629628E-2</v>
      </c>
      <c r="E51" s="7" t="s">
        <v>256</v>
      </c>
      <c r="F51" s="10">
        <v>4800</v>
      </c>
      <c r="G51" s="10">
        <v>0</v>
      </c>
      <c r="H51" s="10">
        <f t="shared" si="1"/>
        <v>4800</v>
      </c>
      <c r="I51" s="11" t="s">
        <v>6</v>
      </c>
      <c r="J51" s="11" t="s">
        <v>7</v>
      </c>
      <c r="K51" s="11" t="s">
        <v>283</v>
      </c>
    </row>
    <row r="52" spans="1:11" x14ac:dyDescent="0.35">
      <c r="A52" s="6" t="s">
        <v>106</v>
      </c>
      <c r="B52" s="6" t="s">
        <v>107</v>
      </c>
      <c r="C52" s="8">
        <v>42959</v>
      </c>
      <c r="D52" s="9">
        <v>8.59375E-2</v>
      </c>
      <c r="E52" s="7" t="s">
        <v>254</v>
      </c>
      <c r="F52" s="10">
        <v>3600</v>
      </c>
      <c r="G52" s="10">
        <v>0</v>
      </c>
      <c r="H52" s="10">
        <f t="shared" si="1"/>
        <v>3600</v>
      </c>
      <c r="I52" s="11" t="s">
        <v>6</v>
      </c>
      <c r="J52" s="11" t="s">
        <v>10</v>
      </c>
      <c r="K52" s="11" t="s">
        <v>306</v>
      </c>
    </row>
    <row r="53" spans="1:11" x14ac:dyDescent="0.35">
      <c r="A53" s="6" t="s">
        <v>108</v>
      </c>
      <c r="B53" s="6" t="s">
        <v>109</v>
      </c>
      <c r="C53" s="8">
        <v>42960</v>
      </c>
      <c r="D53" s="9">
        <v>0.12531249999999999</v>
      </c>
      <c r="E53" s="7" t="s">
        <v>258</v>
      </c>
      <c r="F53" s="10">
        <v>5400</v>
      </c>
      <c r="G53" s="10">
        <v>500</v>
      </c>
      <c r="H53" s="10">
        <f t="shared" si="1"/>
        <v>4900</v>
      </c>
      <c r="I53" s="11" t="s">
        <v>6</v>
      </c>
      <c r="J53" s="11" t="s">
        <v>10</v>
      </c>
      <c r="K53" s="11" t="s">
        <v>288</v>
      </c>
    </row>
    <row r="54" spans="1:11" x14ac:dyDescent="0.35">
      <c r="A54" s="6" t="s">
        <v>110</v>
      </c>
      <c r="B54" s="6" t="s">
        <v>111</v>
      </c>
      <c r="C54" s="8">
        <v>42961</v>
      </c>
      <c r="D54" s="9">
        <v>0.40133101851851855</v>
      </c>
      <c r="E54" s="7" t="s">
        <v>255</v>
      </c>
      <c r="F54" s="10">
        <v>4600</v>
      </c>
      <c r="G54" s="10">
        <v>0</v>
      </c>
      <c r="H54" s="10">
        <f t="shared" si="1"/>
        <v>4600</v>
      </c>
      <c r="I54" s="11" t="s">
        <v>2</v>
      </c>
      <c r="J54" s="11" t="s">
        <v>7</v>
      </c>
      <c r="K54" s="11" t="s">
        <v>297</v>
      </c>
    </row>
    <row r="55" spans="1:11" x14ac:dyDescent="0.35">
      <c r="A55" s="6" t="s">
        <v>112</v>
      </c>
      <c r="B55" s="6" t="s">
        <v>113</v>
      </c>
      <c r="C55" s="8">
        <v>42961</v>
      </c>
      <c r="D55" s="9">
        <v>0.40295138888888887</v>
      </c>
      <c r="E55" s="7" t="s">
        <v>255</v>
      </c>
      <c r="F55" s="10">
        <v>4600</v>
      </c>
      <c r="G55" s="10">
        <v>0</v>
      </c>
      <c r="H55" s="10">
        <f t="shared" si="1"/>
        <v>4600</v>
      </c>
      <c r="I55" s="11" t="s">
        <v>2</v>
      </c>
      <c r="J55" s="11" t="s">
        <v>3</v>
      </c>
      <c r="K55" s="11" t="s">
        <v>288</v>
      </c>
    </row>
    <row r="56" spans="1:11" x14ac:dyDescent="0.35">
      <c r="A56" s="6" t="s">
        <v>114</v>
      </c>
      <c r="B56" s="6" t="s">
        <v>115</v>
      </c>
      <c r="C56" s="8">
        <v>42962</v>
      </c>
      <c r="D56" s="9">
        <v>0.83027777777777778</v>
      </c>
      <c r="E56" s="7" t="s">
        <v>255</v>
      </c>
      <c r="F56" s="10">
        <v>4600</v>
      </c>
      <c r="G56" s="10">
        <v>500</v>
      </c>
      <c r="H56" s="10">
        <f t="shared" si="1"/>
        <v>4100</v>
      </c>
      <c r="I56" s="11" t="s">
        <v>2</v>
      </c>
      <c r="J56" s="11" t="s">
        <v>7</v>
      </c>
      <c r="K56" s="11" t="s">
        <v>279</v>
      </c>
    </row>
    <row r="57" spans="1:11" x14ac:dyDescent="0.35">
      <c r="A57" s="6" t="s">
        <v>116</v>
      </c>
      <c r="B57" s="6" t="s">
        <v>117</v>
      </c>
      <c r="C57" s="8">
        <v>42963</v>
      </c>
      <c r="D57" s="9">
        <v>0.9261921296296296</v>
      </c>
      <c r="E57" s="7" t="s">
        <v>257</v>
      </c>
      <c r="F57" s="10">
        <v>6000</v>
      </c>
      <c r="G57" s="10">
        <v>0</v>
      </c>
      <c r="H57" s="10">
        <f t="shared" si="1"/>
        <v>6000</v>
      </c>
      <c r="I57" s="11" t="s">
        <v>6</v>
      </c>
      <c r="J57" s="11" t="s">
        <v>10</v>
      </c>
      <c r="K57" s="11" t="s">
        <v>279</v>
      </c>
    </row>
    <row r="58" spans="1:11" x14ac:dyDescent="0.35">
      <c r="A58" s="6" t="s">
        <v>118</v>
      </c>
      <c r="B58" s="6" t="s">
        <v>119</v>
      </c>
      <c r="C58" s="8">
        <v>42964</v>
      </c>
      <c r="D58" s="9">
        <v>3.472222222222222E-3</v>
      </c>
      <c r="E58" s="7" t="s">
        <v>254</v>
      </c>
      <c r="F58" s="10">
        <v>3600</v>
      </c>
      <c r="G58" s="10">
        <v>0</v>
      </c>
      <c r="H58" s="10">
        <f t="shared" si="1"/>
        <v>3600</v>
      </c>
      <c r="I58" s="11" t="s">
        <v>6</v>
      </c>
      <c r="J58" s="11" t="s">
        <v>10</v>
      </c>
      <c r="K58" s="11" t="s">
        <v>307</v>
      </c>
    </row>
    <row r="59" spans="1:11" x14ac:dyDescent="0.35">
      <c r="A59" s="6" t="s">
        <v>120</v>
      </c>
      <c r="B59" s="6" t="s">
        <v>121</v>
      </c>
      <c r="C59" s="8">
        <v>42965</v>
      </c>
      <c r="D59" s="9">
        <v>0.12527777777777779</v>
      </c>
      <c r="E59" s="7" t="s">
        <v>258</v>
      </c>
      <c r="F59" s="10">
        <v>5400</v>
      </c>
      <c r="G59" s="10">
        <v>0</v>
      </c>
      <c r="H59" s="10">
        <f t="shared" si="1"/>
        <v>5400</v>
      </c>
      <c r="I59" s="11" t="s">
        <v>2</v>
      </c>
      <c r="J59" s="11" t="s">
        <v>3</v>
      </c>
      <c r="K59" s="11" t="s">
        <v>280</v>
      </c>
    </row>
    <row r="60" spans="1:11" x14ac:dyDescent="0.35">
      <c r="A60" s="6" t="s">
        <v>122</v>
      </c>
      <c r="B60" s="6" t="s">
        <v>123</v>
      </c>
      <c r="C60" s="8">
        <v>42966</v>
      </c>
      <c r="D60" s="9">
        <v>0.12502314814814816</v>
      </c>
      <c r="E60" s="7" t="s">
        <v>256</v>
      </c>
      <c r="F60" s="10">
        <v>4800</v>
      </c>
      <c r="G60" s="10">
        <v>0</v>
      </c>
      <c r="H60" s="10">
        <f t="shared" si="1"/>
        <v>4800</v>
      </c>
      <c r="I60" s="11" t="s">
        <v>6</v>
      </c>
      <c r="J60" s="11" t="s">
        <v>51</v>
      </c>
      <c r="K60" s="11" t="s">
        <v>277</v>
      </c>
    </row>
    <row r="61" spans="1:11" x14ac:dyDescent="0.35">
      <c r="A61" s="6" t="s">
        <v>124</v>
      </c>
      <c r="B61" s="6" t="s">
        <v>125</v>
      </c>
      <c r="C61" s="8">
        <v>42967</v>
      </c>
      <c r="D61" s="9">
        <v>0.13513888888888889</v>
      </c>
      <c r="E61" s="7" t="s">
        <v>259</v>
      </c>
      <c r="F61" s="10">
        <v>5400</v>
      </c>
      <c r="G61" s="10">
        <v>0</v>
      </c>
      <c r="H61" s="10">
        <f t="shared" si="1"/>
        <v>5400</v>
      </c>
      <c r="I61" s="11" t="s">
        <v>6</v>
      </c>
      <c r="J61" s="11" t="s">
        <v>7</v>
      </c>
      <c r="K61" s="11" t="s">
        <v>300</v>
      </c>
    </row>
    <row r="62" spans="1:11" x14ac:dyDescent="0.35">
      <c r="A62" s="6" t="s">
        <v>126</v>
      </c>
      <c r="B62" s="6" t="s">
        <v>127</v>
      </c>
      <c r="C62" s="8">
        <v>42968</v>
      </c>
      <c r="D62" s="9">
        <v>0.46922453703703698</v>
      </c>
      <c r="E62" s="7" t="s">
        <v>257</v>
      </c>
      <c r="F62" s="10">
        <v>6000</v>
      </c>
      <c r="G62" s="10">
        <v>500</v>
      </c>
      <c r="H62" s="10">
        <f t="shared" si="1"/>
        <v>5500</v>
      </c>
      <c r="I62" s="11" t="s">
        <v>6</v>
      </c>
      <c r="J62" s="11" t="s">
        <v>3</v>
      </c>
      <c r="K62" s="11" t="s">
        <v>288</v>
      </c>
    </row>
    <row r="63" spans="1:11" x14ac:dyDescent="0.35">
      <c r="A63" s="6" t="s">
        <v>128</v>
      </c>
      <c r="B63" s="6" t="s">
        <v>129</v>
      </c>
      <c r="C63" s="8">
        <v>42969</v>
      </c>
      <c r="D63" s="9">
        <v>0.58282407407407411</v>
      </c>
      <c r="E63" s="7" t="s">
        <v>255</v>
      </c>
      <c r="F63" s="10">
        <v>4600</v>
      </c>
      <c r="G63" s="10">
        <v>0</v>
      </c>
      <c r="H63" s="10">
        <f t="shared" si="1"/>
        <v>4600</v>
      </c>
      <c r="I63" s="11" t="s">
        <v>6</v>
      </c>
      <c r="J63" s="11" t="s">
        <v>7</v>
      </c>
      <c r="K63" s="11" t="s">
        <v>291</v>
      </c>
    </row>
    <row r="64" spans="1:11" x14ac:dyDescent="0.35">
      <c r="A64" s="6" t="s">
        <v>130</v>
      </c>
      <c r="B64" s="6" t="s">
        <v>131</v>
      </c>
      <c r="C64" s="8">
        <v>42969</v>
      </c>
      <c r="D64" s="9">
        <v>0.61003472222222221</v>
      </c>
      <c r="E64" s="7" t="s">
        <v>256</v>
      </c>
      <c r="F64" s="10">
        <v>4800</v>
      </c>
      <c r="G64" s="10">
        <v>0</v>
      </c>
      <c r="H64" s="10">
        <f t="shared" si="1"/>
        <v>4800</v>
      </c>
      <c r="I64" s="11" t="s">
        <v>6</v>
      </c>
      <c r="J64" s="11" t="s">
        <v>7</v>
      </c>
      <c r="K64" s="11" t="s">
        <v>297</v>
      </c>
    </row>
    <row r="65" spans="1:11" x14ac:dyDescent="0.35">
      <c r="A65" s="6" t="s">
        <v>132</v>
      </c>
      <c r="B65" s="6" t="s">
        <v>133</v>
      </c>
      <c r="C65" s="8">
        <v>42969</v>
      </c>
      <c r="D65" s="9">
        <v>0.75111111111111117</v>
      </c>
      <c r="E65" s="7" t="s">
        <v>259</v>
      </c>
      <c r="F65" s="10">
        <v>5400</v>
      </c>
      <c r="G65" s="10">
        <v>0</v>
      </c>
      <c r="H65" s="10">
        <f t="shared" si="1"/>
        <v>5400</v>
      </c>
      <c r="I65" s="11" t="s">
        <v>6</v>
      </c>
      <c r="J65" s="11" t="s">
        <v>3</v>
      </c>
      <c r="K65" s="11" t="s">
        <v>293</v>
      </c>
    </row>
    <row r="66" spans="1:11" x14ac:dyDescent="0.35">
      <c r="A66" s="6" t="s">
        <v>134</v>
      </c>
      <c r="B66" s="6" t="s">
        <v>135</v>
      </c>
      <c r="C66" s="8">
        <v>42970</v>
      </c>
      <c r="D66" s="9">
        <v>0.48534722222222221</v>
      </c>
      <c r="E66" s="7" t="s">
        <v>254</v>
      </c>
      <c r="F66" s="10">
        <v>3600</v>
      </c>
      <c r="G66" s="10">
        <v>600</v>
      </c>
      <c r="H66" s="10">
        <f t="shared" ref="H66:H97" si="2">F66-G66</f>
        <v>3000</v>
      </c>
      <c r="I66" s="11" t="s">
        <v>6</v>
      </c>
      <c r="J66" s="11" t="s">
        <v>3</v>
      </c>
      <c r="K66" s="11" t="s">
        <v>275</v>
      </c>
    </row>
    <row r="67" spans="1:11" x14ac:dyDescent="0.35">
      <c r="A67" s="6" t="s">
        <v>136</v>
      </c>
      <c r="B67" s="6" t="s">
        <v>137</v>
      </c>
      <c r="C67" s="8">
        <v>42973</v>
      </c>
      <c r="D67" s="9">
        <v>0.56402777777777779</v>
      </c>
      <c r="E67" s="7" t="s">
        <v>254</v>
      </c>
      <c r="F67" s="10">
        <v>3600</v>
      </c>
      <c r="G67" s="10">
        <v>0</v>
      </c>
      <c r="H67" s="10">
        <f t="shared" si="2"/>
        <v>3600</v>
      </c>
      <c r="I67" s="11" t="s">
        <v>6</v>
      </c>
      <c r="J67" s="11" t="s">
        <v>51</v>
      </c>
      <c r="K67" s="11" t="s">
        <v>271</v>
      </c>
    </row>
    <row r="68" spans="1:11" x14ac:dyDescent="0.35">
      <c r="A68" s="6" t="s">
        <v>138</v>
      </c>
      <c r="B68" s="6" t="s">
        <v>139</v>
      </c>
      <c r="C68" s="8">
        <v>42974</v>
      </c>
      <c r="D68" s="9">
        <v>0.75829861111111108</v>
      </c>
      <c r="E68" s="7" t="s">
        <v>255</v>
      </c>
      <c r="F68" s="10">
        <v>4600</v>
      </c>
      <c r="G68" s="10">
        <v>0</v>
      </c>
      <c r="H68" s="10">
        <f t="shared" si="2"/>
        <v>4600</v>
      </c>
      <c r="I68" s="11" t="s">
        <v>6</v>
      </c>
      <c r="J68" s="11" t="s">
        <v>10</v>
      </c>
      <c r="K68" s="11" t="s">
        <v>285</v>
      </c>
    </row>
    <row r="69" spans="1:11" x14ac:dyDescent="0.35">
      <c r="A69" s="6" t="s">
        <v>140</v>
      </c>
      <c r="B69" s="6" t="s">
        <v>141</v>
      </c>
      <c r="C69" s="8">
        <v>42975</v>
      </c>
      <c r="D69" s="9">
        <v>0.83568287037037037</v>
      </c>
      <c r="E69" s="7" t="s">
        <v>256</v>
      </c>
      <c r="F69" s="10">
        <v>4800</v>
      </c>
      <c r="G69" s="10">
        <v>0</v>
      </c>
      <c r="H69" s="10">
        <f t="shared" si="2"/>
        <v>4800</v>
      </c>
      <c r="I69" s="11" t="s">
        <v>2</v>
      </c>
      <c r="J69" s="11" t="s">
        <v>7</v>
      </c>
      <c r="K69" s="11" t="s">
        <v>290</v>
      </c>
    </row>
    <row r="70" spans="1:11" x14ac:dyDescent="0.35">
      <c r="A70" s="6" t="s">
        <v>142</v>
      </c>
      <c r="B70" s="6" t="s">
        <v>143</v>
      </c>
      <c r="C70" s="8">
        <v>42976</v>
      </c>
      <c r="D70" s="9">
        <v>0.85690972222222228</v>
      </c>
      <c r="E70" s="7" t="s">
        <v>255</v>
      </c>
      <c r="F70" s="10">
        <v>4600</v>
      </c>
      <c r="G70" s="10">
        <v>0</v>
      </c>
      <c r="H70" s="10">
        <f t="shared" si="2"/>
        <v>4600</v>
      </c>
      <c r="I70" s="11" t="s">
        <v>6</v>
      </c>
      <c r="J70" s="11" t="s">
        <v>7</v>
      </c>
      <c r="K70" s="11" t="s">
        <v>289</v>
      </c>
    </row>
    <row r="71" spans="1:11" x14ac:dyDescent="0.35">
      <c r="A71" s="6" t="s">
        <v>144</v>
      </c>
      <c r="B71" s="6" t="s">
        <v>145</v>
      </c>
      <c r="C71" s="8">
        <v>42976</v>
      </c>
      <c r="D71" s="9">
        <v>0.90284722222222225</v>
      </c>
      <c r="E71" s="7" t="s">
        <v>255</v>
      </c>
      <c r="F71" s="10">
        <v>4600</v>
      </c>
      <c r="G71" s="10">
        <v>0</v>
      </c>
      <c r="H71" s="10">
        <f t="shared" si="2"/>
        <v>4600</v>
      </c>
      <c r="I71" s="11" t="s">
        <v>6</v>
      </c>
      <c r="J71" s="11" t="s">
        <v>3</v>
      </c>
      <c r="K71" s="11" t="s">
        <v>272</v>
      </c>
    </row>
    <row r="72" spans="1:11" x14ac:dyDescent="0.35">
      <c r="A72" s="6" t="s">
        <v>146</v>
      </c>
      <c r="B72" s="6" t="s">
        <v>147</v>
      </c>
      <c r="C72" s="8">
        <v>42976</v>
      </c>
      <c r="D72" s="9">
        <v>0.95254629629629628</v>
      </c>
      <c r="E72" s="7" t="s">
        <v>259</v>
      </c>
      <c r="F72" s="10">
        <v>5400</v>
      </c>
      <c r="G72" s="10">
        <v>0</v>
      </c>
      <c r="H72" s="10">
        <f t="shared" si="2"/>
        <v>5400</v>
      </c>
      <c r="I72" s="11" t="s">
        <v>2</v>
      </c>
      <c r="J72" s="11" t="s">
        <v>7</v>
      </c>
      <c r="K72" s="11" t="s">
        <v>279</v>
      </c>
    </row>
    <row r="73" spans="1:11" x14ac:dyDescent="0.35">
      <c r="A73" s="6" t="s">
        <v>148</v>
      </c>
      <c r="B73" s="6" t="s">
        <v>149</v>
      </c>
      <c r="C73" s="8">
        <v>42977</v>
      </c>
      <c r="D73" s="9">
        <v>0.99299768518518527</v>
      </c>
      <c r="E73" s="7" t="s">
        <v>255</v>
      </c>
      <c r="F73" s="10">
        <v>4600</v>
      </c>
      <c r="G73" s="10">
        <v>300</v>
      </c>
      <c r="H73" s="10">
        <f t="shared" si="2"/>
        <v>4300</v>
      </c>
      <c r="I73" s="11" t="s">
        <v>6</v>
      </c>
      <c r="J73" s="11" t="s">
        <v>3</v>
      </c>
      <c r="K73" s="11" t="s">
        <v>283</v>
      </c>
    </row>
    <row r="74" spans="1:11" x14ac:dyDescent="0.35">
      <c r="A74" s="6" t="s">
        <v>150</v>
      </c>
      <c r="B74" s="6" t="s">
        <v>151</v>
      </c>
      <c r="C74" s="8">
        <v>42977</v>
      </c>
      <c r="D74" s="9">
        <v>0.38960648148148147</v>
      </c>
      <c r="E74" s="7" t="s">
        <v>254</v>
      </c>
      <c r="F74" s="10">
        <v>3600</v>
      </c>
      <c r="G74" s="10">
        <v>0</v>
      </c>
      <c r="H74" s="10">
        <f t="shared" si="2"/>
        <v>3600</v>
      </c>
      <c r="I74" s="11" t="s">
        <v>2</v>
      </c>
      <c r="J74" s="11" t="s">
        <v>3</v>
      </c>
      <c r="K74" s="11" t="s">
        <v>294</v>
      </c>
    </row>
    <row r="75" spans="1:11" x14ac:dyDescent="0.35">
      <c r="A75" s="6" t="s">
        <v>152</v>
      </c>
      <c r="B75" s="6" t="s">
        <v>153</v>
      </c>
      <c r="C75" s="8">
        <v>42979</v>
      </c>
      <c r="D75" s="9">
        <v>0.41679398148148145</v>
      </c>
      <c r="E75" s="7" t="s">
        <v>255</v>
      </c>
      <c r="F75" s="10">
        <v>4600</v>
      </c>
      <c r="G75" s="10">
        <v>0</v>
      </c>
      <c r="H75" s="10">
        <f t="shared" si="2"/>
        <v>4600</v>
      </c>
      <c r="I75" s="11" t="s">
        <v>2</v>
      </c>
      <c r="J75" s="11" t="s">
        <v>3</v>
      </c>
      <c r="K75" s="11" t="s">
        <v>279</v>
      </c>
    </row>
    <row r="76" spans="1:11" x14ac:dyDescent="0.35">
      <c r="A76" s="6" t="s">
        <v>154</v>
      </c>
      <c r="B76" s="6" t="s">
        <v>155</v>
      </c>
      <c r="C76" s="8">
        <v>42979</v>
      </c>
      <c r="D76" s="9">
        <v>0.4175462962962963</v>
      </c>
      <c r="E76" s="7" t="s">
        <v>255</v>
      </c>
      <c r="F76" s="10">
        <v>4600</v>
      </c>
      <c r="G76" s="10">
        <v>0</v>
      </c>
      <c r="H76" s="10">
        <f t="shared" si="2"/>
        <v>4600</v>
      </c>
      <c r="I76" s="11" t="s">
        <v>2</v>
      </c>
      <c r="J76" s="11" t="s">
        <v>7</v>
      </c>
      <c r="K76" s="11" t="s">
        <v>279</v>
      </c>
    </row>
    <row r="77" spans="1:11" x14ac:dyDescent="0.35">
      <c r="A77" s="6" t="s">
        <v>156</v>
      </c>
      <c r="B77" s="6" t="s">
        <v>157</v>
      </c>
      <c r="C77" s="8">
        <v>42979</v>
      </c>
      <c r="D77" s="9">
        <v>0.55866898148148147</v>
      </c>
      <c r="E77" s="7" t="s">
        <v>255</v>
      </c>
      <c r="F77" s="10">
        <v>4600</v>
      </c>
      <c r="G77" s="10">
        <v>0</v>
      </c>
      <c r="H77" s="10">
        <f t="shared" si="2"/>
        <v>4600</v>
      </c>
      <c r="I77" s="11" t="s">
        <v>2</v>
      </c>
      <c r="J77" s="11" t="s">
        <v>10</v>
      </c>
      <c r="K77" s="11" t="s">
        <v>272</v>
      </c>
    </row>
    <row r="78" spans="1:11" x14ac:dyDescent="0.35">
      <c r="A78" s="6" t="s">
        <v>158</v>
      </c>
      <c r="B78" s="6" t="s">
        <v>159</v>
      </c>
      <c r="C78" s="8">
        <v>42979</v>
      </c>
      <c r="D78" s="9">
        <v>0.62357638888888889</v>
      </c>
      <c r="E78" s="7" t="s">
        <v>255</v>
      </c>
      <c r="F78" s="10">
        <v>4600</v>
      </c>
      <c r="G78" s="10">
        <v>0</v>
      </c>
      <c r="H78" s="10">
        <f t="shared" si="2"/>
        <v>4600</v>
      </c>
      <c r="I78" s="11" t="s">
        <v>6</v>
      </c>
      <c r="J78" s="11" t="s">
        <v>7</v>
      </c>
      <c r="K78" s="11" t="s">
        <v>281</v>
      </c>
    </row>
    <row r="79" spans="1:11" x14ac:dyDescent="0.35">
      <c r="A79" s="6" t="s">
        <v>160</v>
      </c>
      <c r="B79" s="6" t="s">
        <v>161</v>
      </c>
      <c r="C79" s="8">
        <v>42980</v>
      </c>
      <c r="D79" s="9">
        <v>0.65248842592592593</v>
      </c>
      <c r="E79" s="7" t="s">
        <v>256</v>
      </c>
      <c r="F79" s="10">
        <v>4800</v>
      </c>
      <c r="G79" s="10">
        <v>0</v>
      </c>
      <c r="H79" s="10">
        <f t="shared" si="2"/>
        <v>4800</v>
      </c>
      <c r="I79" s="11" t="s">
        <v>2</v>
      </c>
      <c r="J79" s="11" t="s">
        <v>7</v>
      </c>
      <c r="K79" s="11" t="s">
        <v>271</v>
      </c>
    </row>
    <row r="80" spans="1:11" x14ac:dyDescent="0.35">
      <c r="A80" s="6" t="s">
        <v>162</v>
      </c>
      <c r="B80" s="6" t="s">
        <v>163</v>
      </c>
      <c r="C80" s="8">
        <v>42980</v>
      </c>
      <c r="D80" s="9">
        <v>0.73163194444444446</v>
      </c>
      <c r="E80" s="7" t="s">
        <v>256</v>
      </c>
      <c r="F80" s="10">
        <v>4800</v>
      </c>
      <c r="G80" s="10">
        <v>0</v>
      </c>
      <c r="H80" s="10">
        <f t="shared" si="2"/>
        <v>4800</v>
      </c>
      <c r="I80" s="11" t="s">
        <v>2</v>
      </c>
      <c r="J80" s="11" t="s">
        <v>10</v>
      </c>
      <c r="K80" s="11" t="s">
        <v>275</v>
      </c>
    </row>
    <row r="81" spans="1:11" x14ac:dyDescent="0.35">
      <c r="A81" s="6" t="s">
        <v>164</v>
      </c>
      <c r="B81" s="6" t="s">
        <v>165</v>
      </c>
      <c r="C81" s="8">
        <v>42980</v>
      </c>
      <c r="D81" s="9">
        <v>0.89027777777777783</v>
      </c>
      <c r="E81" s="7" t="s">
        <v>255</v>
      </c>
      <c r="F81" s="10">
        <v>4600</v>
      </c>
      <c r="G81" s="10">
        <v>0</v>
      </c>
      <c r="H81" s="10">
        <f t="shared" si="2"/>
        <v>4600</v>
      </c>
      <c r="I81" s="11" t="s">
        <v>6</v>
      </c>
      <c r="J81" s="11" t="s">
        <v>51</v>
      </c>
      <c r="K81" s="11" t="s">
        <v>279</v>
      </c>
    </row>
    <row r="82" spans="1:11" x14ac:dyDescent="0.35">
      <c r="A82" s="6" t="s">
        <v>166</v>
      </c>
      <c r="B82" s="6" t="s">
        <v>167</v>
      </c>
      <c r="C82" s="8">
        <v>42980</v>
      </c>
      <c r="D82" s="9">
        <v>0.91248842592592594</v>
      </c>
      <c r="E82" s="7" t="s">
        <v>254</v>
      </c>
      <c r="F82" s="10">
        <v>3600</v>
      </c>
      <c r="G82" s="10">
        <v>300</v>
      </c>
      <c r="H82" s="10">
        <f t="shared" si="2"/>
        <v>3300</v>
      </c>
      <c r="I82" s="11" t="s">
        <v>2</v>
      </c>
      <c r="J82" s="11" t="s">
        <v>7</v>
      </c>
      <c r="K82" s="11" t="s">
        <v>276</v>
      </c>
    </row>
    <row r="83" spans="1:11" x14ac:dyDescent="0.35">
      <c r="A83" s="6" t="s">
        <v>168</v>
      </c>
      <c r="B83" s="6" t="s">
        <v>169</v>
      </c>
      <c r="C83" s="8">
        <v>42981</v>
      </c>
      <c r="D83" s="9">
        <v>0.96765046296296298</v>
      </c>
      <c r="E83" s="7" t="s">
        <v>259</v>
      </c>
      <c r="F83" s="10">
        <v>5400</v>
      </c>
      <c r="G83" s="10">
        <v>0</v>
      </c>
      <c r="H83" s="10">
        <f t="shared" si="2"/>
        <v>5400</v>
      </c>
      <c r="I83" s="11" t="s">
        <v>6</v>
      </c>
      <c r="J83" s="11" t="s">
        <v>3</v>
      </c>
      <c r="K83" s="11" t="s">
        <v>273</v>
      </c>
    </row>
    <row r="84" spans="1:11" x14ac:dyDescent="0.35">
      <c r="A84" s="6" t="s">
        <v>170</v>
      </c>
      <c r="B84" s="6" t="s">
        <v>171</v>
      </c>
      <c r="C84" s="8">
        <v>42981</v>
      </c>
      <c r="D84" s="9">
        <v>0.31688657407407406</v>
      </c>
      <c r="E84" s="7" t="s">
        <v>256</v>
      </c>
      <c r="F84" s="10">
        <v>4800</v>
      </c>
      <c r="G84" s="10">
        <v>0</v>
      </c>
      <c r="H84" s="10">
        <f t="shared" si="2"/>
        <v>4800</v>
      </c>
      <c r="I84" s="11" t="s">
        <v>6</v>
      </c>
      <c r="J84" s="11" t="s">
        <v>51</v>
      </c>
      <c r="K84" s="11" t="s">
        <v>305</v>
      </c>
    </row>
    <row r="85" spans="1:11" x14ac:dyDescent="0.35">
      <c r="A85" s="6" t="s">
        <v>172</v>
      </c>
      <c r="B85" s="6" t="s">
        <v>173</v>
      </c>
      <c r="C85" s="8">
        <v>42981</v>
      </c>
      <c r="D85" s="9">
        <v>0.49093750000000003</v>
      </c>
      <c r="E85" s="7" t="s">
        <v>255</v>
      </c>
      <c r="F85" s="10">
        <v>4600</v>
      </c>
      <c r="G85" s="10">
        <v>0</v>
      </c>
      <c r="H85" s="10">
        <f t="shared" si="2"/>
        <v>4600</v>
      </c>
      <c r="I85" s="11" t="s">
        <v>6</v>
      </c>
      <c r="J85" s="11" t="s">
        <v>3</v>
      </c>
      <c r="K85" s="11" t="s">
        <v>288</v>
      </c>
    </row>
    <row r="86" spans="1:11" x14ac:dyDescent="0.35">
      <c r="A86" s="6" t="s">
        <v>174</v>
      </c>
      <c r="B86" s="6" t="s">
        <v>175</v>
      </c>
      <c r="C86" s="8">
        <v>42982</v>
      </c>
      <c r="D86" s="9">
        <v>0.49374999999999997</v>
      </c>
      <c r="E86" s="7" t="s">
        <v>255</v>
      </c>
      <c r="F86" s="10">
        <v>4600</v>
      </c>
      <c r="G86" s="10">
        <v>0</v>
      </c>
      <c r="H86" s="10">
        <f t="shared" si="2"/>
        <v>4600</v>
      </c>
      <c r="I86" s="11" t="s">
        <v>2</v>
      </c>
      <c r="J86" s="11" t="s">
        <v>3</v>
      </c>
      <c r="K86" s="11" t="s">
        <v>277</v>
      </c>
    </row>
    <row r="87" spans="1:11" x14ac:dyDescent="0.35">
      <c r="A87" s="6" t="s">
        <v>176</v>
      </c>
      <c r="B87" s="6" t="s">
        <v>177</v>
      </c>
      <c r="C87" s="8">
        <v>42984</v>
      </c>
      <c r="D87" s="9">
        <v>0.83259259259259266</v>
      </c>
      <c r="E87" s="7" t="s">
        <v>256</v>
      </c>
      <c r="F87" s="10">
        <v>4800</v>
      </c>
      <c r="G87" s="10">
        <v>0</v>
      </c>
      <c r="H87" s="10">
        <f t="shared" si="2"/>
        <v>4800</v>
      </c>
      <c r="I87" s="11" t="s">
        <v>2</v>
      </c>
      <c r="J87" s="11" t="s">
        <v>7</v>
      </c>
      <c r="K87" s="11" t="s">
        <v>277</v>
      </c>
    </row>
    <row r="88" spans="1:11" x14ac:dyDescent="0.35">
      <c r="A88" s="6" t="s">
        <v>178</v>
      </c>
      <c r="B88" s="6" t="s">
        <v>179</v>
      </c>
      <c r="C88" s="8">
        <v>42985</v>
      </c>
      <c r="D88" s="9">
        <v>0.86171296296296296</v>
      </c>
      <c r="E88" s="7" t="s">
        <v>255</v>
      </c>
      <c r="F88" s="10">
        <v>4600</v>
      </c>
      <c r="G88" s="10">
        <v>0</v>
      </c>
      <c r="H88" s="10">
        <f t="shared" si="2"/>
        <v>4600</v>
      </c>
      <c r="I88" s="11" t="s">
        <v>2</v>
      </c>
      <c r="J88" s="11" t="s">
        <v>7</v>
      </c>
      <c r="K88" s="11" t="s">
        <v>285</v>
      </c>
    </row>
    <row r="89" spans="1:11" x14ac:dyDescent="0.35">
      <c r="A89" s="6" t="s">
        <v>180</v>
      </c>
      <c r="B89" s="6" t="s">
        <v>181</v>
      </c>
      <c r="C89" s="8">
        <v>42986</v>
      </c>
      <c r="D89" s="9">
        <v>0.88249999999999995</v>
      </c>
      <c r="E89" s="7" t="s">
        <v>255</v>
      </c>
      <c r="F89" s="10">
        <v>4600</v>
      </c>
      <c r="G89" s="10">
        <v>0</v>
      </c>
      <c r="H89" s="10">
        <f t="shared" si="2"/>
        <v>4600</v>
      </c>
      <c r="I89" s="11" t="s">
        <v>6</v>
      </c>
      <c r="J89" s="11" t="s">
        <v>10</v>
      </c>
      <c r="K89" s="11" t="s">
        <v>281</v>
      </c>
    </row>
    <row r="90" spans="1:11" x14ac:dyDescent="0.35">
      <c r="A90" s="6" t="s">
        <v>182</v>
      </c>
      <c r="B90" s="6" t="s">
        <v>183</v>
      </c>
      <c r="C90" s="8">
        <v>42986</v>
      </c>
      <c r="D90" s="9">
        <v>0.92811342592592594</v>
      </c>
      <c r="E90" s="7" t="s">
        <v>256</v>
      </c>
      <c r="F90" s="10">
        <v>4800</v>
      </c>
      <c r="G90" s="10">
        <v>0</v>
      </c>
      <c r="H90" s="10">
        <f t="shared" si="2"/>
        <v>4800</v>
      </c>
      <c r="I90" s="11" t="s">
        <v>6</v>
      </c>
      <c r="J90" s="11" t="s">
        <v>3</v>
      </c>
      <c r="K90" s="11" t="s">
        <v>283</v>
      </c>
    </row>
    <row r="91" spans="1:11" x14ac:dyDescent="0.35">
      <c r="A91" s="6" t="s">
        <v>184</v>
      </c>
      <c r="B91" s="6" t="s">
        <v>185</v>
      </c>
      <c r="C91" s="8">
        <v>42986</v>
      </c>
      <c r="D91" s="9">
        <v>0.93289351851851843</v>
      </c>
      <c r="E91" s="7" t="s">
        <v>255</v>
      </c>
      <c r="F91" s="10">
        <v>4600</v>
      </c>
      <c r="G91" s="10">
        <v>0</v>
      </c>
      <c r="H91" s="10">
        <f t="shared" si="2"/>
        <v>4600</v>
      </c>
      <c r="I91" s="11" t="s">
        <v>6</v>
      </c>
      <c r="J91" s="11" t="s">
        <v>7</v>
      </c>
      <c r="K91" s="11" t="s">
        <v>279</v>
      </c>
    </row>
    <row r="92" spans="1:11" x14ac:dyDescent="0.35">
      <c r="A92" s="6" t="s">
        <v>186</v>
      </c>
      <c r="B92" s="6" t="s">
        <v>187</v>
      </c>
      <c r="C92" s="8">
        <v>42986</v>
      </c>
      <c r="D92" s="9">
        <v>0.96637731481481481</v>
      </c>
      <c r="E92" s="7" t="s">
        <v>259</v>
      </c>
      <c r="F92" s="10">
        <v>5400</v>
      </c>
      <c r="G92" s="10">
        <v>300</v>
      </c>
      <c r="H92" s="10">
        <f t="shared" si="2"/>
        <v>5100</v>
      </c>
      <c r="I92" s="11" t="s">
        <v>2</v>
      </c>
      <c r="J92" s="11" t="s">
        <v>10</v>
      </c>
      <c r="K92" s="11" t="s">
        <v>288</v>
      </c>
    </row>
    <row r="93" spans="1:11" x14ac:dyDescent="0.35">
      <c r="A93" s="6" t="s">
        <v>188</v>
      </c>
      <c r="B93" s="6" t="s">
        <v>189</v>
      </c>
      <c r="C93" s="8">
        <v>42987</v>
      </c>
      <c r="D93" s="9">
        <v>0.99428240740740748</v>
      </c>
      <c r="E93" s="7" t="s">
        <v>255</v>
      </c>
      <c r="F93" s="10">
        <v>4600</v>
      </c>
      <c r="G93" s="10">
        <v>0</v>
      </c>
      <c r="H93" s="10">
        <f t="shared" si="2"/>
        <v>4600</v>
      </c>
      <c r="I93" s="11" t="s">
        <v>6</v>
      </c>
      <c r="J93" s="11" t="s">
        <v>7</v>
      </c>
      <c r="K93" s="11" t="s">
        <v>271</v>
      </c>
    </row>
    <row r="94" spans="1:11" x14ac:dyDescent="0.35">
      <c r="A94" s="6" t="s">
        <v>190</v>
      </c>
      <c r="B94" s="6" t="s">
        <v>191</v>
      </c>
      <c r="C94" s="8">
        <v>42988</v>
      </c>
      <c r="D94" s="9">
        <v>1.9351851851851853E-2</v>
      </c>
      <c r="E94" s="7" t="s">
        <v>255</v>
      </c>
      <c r="F94" s="10">
        <v>4600</v>
      </c>
      <c r="G94" s="10">
        <v>0</v>
      </c>
      <c r="H94" s="10">
        <f t="shared" si="2"/>
        <v>4600</v>
      </c>
      <c r="I94" s="11" t="s">
        <v>2</v>
      </c>
      <c r="J94" s="11" t="s">
        <v>7</v>
      </c>
      <c r="K94" s="11" t="s">
        <v>279</v>
      </c>
    </row>
    <row r="95" spans="1:11" x14ac:dyDescent="0.35">
      <c r="A95" s="6" t="s">
        <v>192</v>
      </c>
      <c r="B95" s="6" t="s">
        <v>193</v>
      </c>
      <c r="C95" s="8">
        <v>42988</v>
      </c>
      <c r="D95" s="9">
        <v>0.88983796296296302</v>
      </c>
      <c r="E95" s="7" t="s">
        <v>259</v>
      </c>
      <c r="F95" s="10">
        <v>5400</v>
      </c>
      <c r="G95" s="10">
        <v>0</v>
      </c>
      <c r="H95" s="10">
        <f t="shared" si="2"/>
        <v>5400</v>
      </c>
      <c r="I95" s="11" t="s">
        <v>6</v>
      </c>
      <c r="J95" s="11" t="s">
        <v>3</v>
      </c>
      <c r="K95" s="11" t="s">
        <v>293</v>
      </c>
    </row>
    <row r="96" spans="1:11" x14ac:dyDescent="0.35">
      <c r="A96" s="6" t="s">
        <v>194</v>
      </c>
      <c r="B96" s="6" t="s">
        <v>195</v>
      </c>
      <c r="C96" s="8">
        <v>42989</v>
      </c>
      <c r="D96" s="9">
        <v>0.89378472222222216</v>
      </c>
      <c r="E96" s="7" t="s">
        <v>257</v>
      </c>
      <c r="F96" s="10">
        <v>6000</v>
      </c>
      <c r="G96" s="10">
        <v>0</v>
      </c>
      <c r="H96" s="10">
        <f t="shared" si="2"/>
        <v>6000</v>
      </c>
      <c r="I96" s="11" t="s">
        <v>6</v>
      </c>
      <c r="J96" s="11" t="s">
        <v>7</v>
      </c>
      <c r="K96" s="11" t="s">
        <v>307</v>
      </c>
    </row>
    <row r="97" spans="1:11" x14ac:dyDescent="0.35">
      <c r="A97" s="6" t="s">
        <v>196</v>
      </c>
      <c r="B97" s="6" t="s">
        <v>197</v>
      </c>
      <c r="C97" s="8">
        <v>42989</v>
      </c>
      <c r="D97" s="9">
        <v>6.3993055555555553E-2</v>
      </c>
      <c r="E97" s="7" t="s">
        <v>258</v>
      </c>
      <c r="F97" s="10">
        <v>5400</v>
      </c>
      <c r="G97" s="10">
        <v>0</v>
      </c>
      <c r="H97" s="10">
        <f t="shared" si="2"/>
        <v>5400</v>
      </c>
      <c r="I97" s="11" t="s">
        <v>2</v>
      </c>
      <c r="J97" s="11" t="s">
        <v>3</v>
      </c>
      <c r="K97" s="11" t="s">
        <v>290</v>
      </c>
    </row>
    <row r="98" spans="1:11" x14ac:dyDescent="0.35">
      <c r="A98" s="6" t="s">
        <v>198</v>
      </c>
      <c r="B98" s="6" t="s">
        <v>199</v>
      </c>
      <c r="C98" s="8">
        <v>42990</v>
      </c>
      <c r="D98" s="9">
        <v>0.1254861111111111</v>
      </c>
      <c r="E98" s="7" t="s">
        <v>255</v>
      </c>
      <c r="F98" s="10">
        <v>4600</v>
      </c>
      <c r="G98" s="10">
        <v>0</v>
      </c>
      <c r="H98" s="10">
        <f t="shared" ref="H98:H124" si="3">F98-G98</f>
        <v>4600</v>
      </c>
      <c r="I98" s="11" t="s">
        <v>6</v>
      </c>
      <c r="J98" s="11" t="s">
        <v>7</v>
      </c>
      <c r="K98" s="11" t="s">
        <v>298</v>
      </c>
    </row>
    <row r="99" spans="1:11" x14ac:dyDescent="0.35">
      <c r="A99" s="6" t="s">
        <v>200</v>
      </c>
      <c r="B99" s="6" t="s">
        <v>201</v>
      </c>
      <c r="C99" s="8">
        <v>42991</v>
      </c>
      <c r="D99" s="9">
        <v>0.3102314814814815</v>
      </c>
      <c r="E99" s="7" t="s">
        <v>255</v>
      </c>
      <c r="F99" s="10">
        <v>4600</v>
      </c>
      <c r="G99" s="10">
        <v>0</v>
      </c>
      <c r="H99" s="10">
        <f t="shared" si="3"/>
        <v>4600</v>
      </c>
      <c r="I99" s="11" t="s">
        <v>6</v>
      </c>
      <c r="J99" s="11" t="s">
        <v>7</v>
      </c>
      <c r="K99" s="11" t="s">
        <v>281</v>
      </c>
    </row>
    <row r="100" spans="1:11" x14ac:dyDescent="0.35">
      <c r="A100" s="6" t="s">
        <v>202</v>
      </c>
      <c r="B100" s="6" t="s">
        <v>203</v>
      </c>
      <c r="C100" s="8">
        <v>42991</v>
      </c>
      <c r="D100" s="9">
        <v>0.44452546296296297</v>
      </c>
      <c r="E100" s="7" t="s">
        <v>254</v>
      </c>
      <c r="F100" s="10">
        <v>3600</v>
      </c>
      <c r="G100" s="10">
        <v>300</v>
      </c>
      <c r="H100" s="10">
        <f t="shared" si="3"/>
        <v>3300</v>
      </c>
      <c r="I100" s="11" t="s">
        <v>2</v>
      </c>
      <c r="J100" s="11" t="s">
        <v>7</v>
      </c>
      <c r="K100" s="11" t="s">
        <v>277</v>
      </c>
    </row>
    <row r="101" spans="1:11" x14ac:dyDescent="0.35">
      <c r="A101" s="6" t="s">
        <v>204</v>
      </c>
      <c r="B101" s="6" t="s">
        <v>205</v>
      </c>
      <c r="C101" s="8">
        <v>42992</v>
      </c>
      <c r="D101" s="9">
        <v>0.45413194444444444</v>
      </c>
      <c r="E101" s="7" t="s">
        <v>255</v>
      </c>
      <c r="F101" s="10">
        <v>4600</v>
      </c>
      <c r="G101" s="10">
        <v>0</v>
      </c>
      <c r="H101" s="10">
        <f t="shared" si="3"/>
        <v>4600</v>
      </c>
      <c r="I101" s="11" t="s">
        <v>2</v>
      </c>
      <c r="J101" s="11" t="s">
        <v>7</v>
      </c>
      <c r="K101" s="11" t="s">
        <v>289</v>
      </c>
    </row>
    <row r="102" spans="1:11" x14ac:dyDescent="0.35">
      <c r="A102" s="6" t="s">
        <v>206</v>
      </c>
      <c r="B102" s="6" t="s">
        <v>207</v>
      </c>
      <c r="C102" s="8">
        <v>42993</v>
      </c>
      <c r="D102" s="9">
        <v>0.47468749999999998</v>
      </c>
      <c r="E102" s="7" t="s">
        <v>259</v>
      </c>
      <c r="F102" s="10">
        <v>5400</v>
      </c>
      <c r="G102" s="10">
        <v>0</v>
      </c>
      <c r="H102" s="10">
        <f t="shared" si="3"/>
        <v>5400</v>
      </c>
      <c r="I102" s="11" t="s">
        <v>6</v>
      </c>
      <c r="J102" s="11" t="s">
        <v>7</v>
      </c>
      <c r="K102" s="11" t="s">
        <v>275</v>
      </c>
    </row>
    <row r="103" spans="1:11" x14ac:dyDescent="0.35">
      <c r="A103" s="6" t="s">
        <v>208</v>
      </c>
      <c r="B103" s="6" t="s">
        <v>209</v>
      </c>
      <c r="C103" s="8">
        <v>42993</v>
      </c>
      <c r="D103" s="9">
        <v>0.55208333333333337</v>
      </c>
      <c r="E103" s="7" t="s">
        <v>256</v>
      </c>
      <c r="F103" s="10">
        <v>4800</v>
      </c>
      <c r="G103" s="10">
        <v>0</v>
      </c>
      <c r="H103" s="10">
        <f t="shared" si="3"/>
        <v>4800</v>
      </c>
      <c r="I103" s="11" t="s">
        <v>6</v>
      </c>
      <c r="J103" s="11" t="s">
        <v>7</v>
      </c>
      <c r="K103" s="11" t="s">
        <v>289</v>
      </c>
    </row>
    <row r="104" spans="1:11" x14ac:dyDescent="0.35">
      <c r="A104" s="6" t="s">
        <v>210</v>
      </c>
      <c r="B104" s="6" t="s">
        <v>211</v>
      </c>
      <c r="C104" s="8">
        <v>42993</v>
      </c>
      <c r="D104" s="9">
        <v>0.63237268518518519</v>
      </c>
      <c r="E104" s="7" t="s">
        <v>258</v>
      </c>
      <c r="F104" s="10">
        <v>5400</v>
      </c>
      <c r="G104" s="10">
        <v>0</v>
      </c>
      <c r="H104" s="10">
        <f t="shared" si="3"/>
        <v>5400</v>
      </c>
      <c r="I104" s="11" t="s">
        <v>6</v>
      </c>
      <c r="J104" s="11" t="s">
        <v>3</v>
      </c>
      <c r="K104" s="11" t="s">
        <v>281</v>
      </c>
    </row>
    <row r="105" spans="1:11" x14ac:dyDescent="0.35">
      <c r="A105" s="6" t="s">
        <v>212</v>
      </c>
      <c r="B105" s="6" t="s">
        <v>213</v>
      </c>
      <c r="C105" s="8">
        <v>42994</v>
      </c>
      <c r="D105" s="9">
        <v>0.83671296296296294</v>
      </c>
      <c r="E105" s="7" t="s">
        <v>258</v>
      </c>
      <c r="F105" s="10">
        <v>5400</v>
      </c>
      <c r="G105" s="10">
        <v>0</v>
      </c>
      <c r="H105" s="10">
        <f t="shared" si="3"/>
        <v>5400</v>
      </c>
      <c r="I105" s="11" t="s">
        <v>2</v>
      </c>
      <c r="J105" s="11" t="s">
        <v>10</v>
      </c>
      <c r="K105" s="11" t="s">
        <v>305</v>
      </c>
    </row>
    <row r="106" spans="1:11" x14ac:dyDescent="0.35">
      <c r="A106" s="6" t="s">
        <v>214</v>
      </c>
      <c r="B106" s="6" t="s">
        <v>215</v>
      </c>
      <c r="C106" s="8">
        <v>42995</v>
      </c>
      <c r="D106" s="9">
        <v>0.89730324074074075</v>
      </c>
      <c r="E106" s="7" t="s">
        <v>255</v>
      </c>
      <c r="F106" s="10">
        <v>4600</v>
      </c>
      <c r="G106" s="10">
        <v>0</v>
      </c>
      <c r="H106" s="10">
        <f t="shared" si="3"/>
        <v>4600</v>
      </c>
      <c r="I106" s="11" t="s">
        <v>6</v>
      </c>
      <c r="J106" s="11" t="s">
        <v>7</v>
      </c>
      <c r="K106" s="11" t="s">
        <v>293</v>
      </c>
    </row>
    <row r="107" spans="1:11" x14ac:dyDescent="0.35">
      <c r="A107" s="6" t="s">
        <v>216</v>
      </c>
      <c r="B107" s="6" t="s">
        <v>217</v>
      </c>
      <c r="C107" s="8">
        <v>42995</v>
      </c>
      <c r="D107" s="9">
        <v>0.34630787037037036</v>
      </c>
      <c r="E107" s="7" t="s">
        <v>254</v>
      </c>
      <c r="F107" s="10">
        <v>3600</v>
      </c>
      <c r="G107" s="10">
        <v>0</v>
      </c>
      <c r="H107" s="10">
        <f t="shared" si="3"/>
        <v>3600</v>
      </c>
      <c r="I107" s="11" t="s">
        <v>6</v>
      </c>
      <c r="J107" s="11" t="s">
        <v>10</v>
      </c>
      <c r="K107" s="11" t="s">
        <v>293</v>
      </c>
    </row>
    <row r="108" spans="1:11" x14ac:dyDescent="0.35">
      <c r="A108" s="6" t="s">
        <v>218</v>
      </c>
      <c r="B108" s="6" t="s">
        <v>219</v>
      </c>
      <c r="C108" s="8">
        <v>42996</v>
      </c>
      <c r="D108" s="9">
        <v>0.36769675925925926</v>
      </c>
      <c r="E108" s="7" t="s">
        <v>254</v>
      </c>
      <c r="F108" s="10">
        <v>3600</v>
      </c>
      <c r="G108" s="10">
        <v>0</v>
      </c>
      <c r="H108" s="10">
        <f t="shared" si="3"/>
        <v>3600</v>
      </c>
      <c r="I108" s="11" t="s">
        <v>6</v>
      </c>
      <c r="J108" s="11" t="s">
        <v>7</v>
      </c>
      <c r="K108" s="11" t="s">
        <v>272</v>
      </c>
    </row>
    <row r="109" spans="1:11" x14ac:dyDescent="0.35">
      <c r="A109" s="6" t="s">
        <v>220</v>
      </c>
      <c r="B109" s="12" t="s">
        <v>221</v>
      </c>
      <c r="C109" s="8">
        <v>42997</v>
      </c>
      <c r="D109" s="9">
        <v>0.37129629629629629</v>
      </c>
      <c r="E109" s="7" t="s">
        <v>255</v>
      </c>
      <c r="F109" s="10">
        <v>4600</v>
      </c>
      <c r="G109" s="10">
        <v>500</v>
      </c>
      <c r="H109" s="10">
        <f t="shared" si="3"/>
        <v>4100</v>
      </c>
      <c r="I109" s="11" t="s">
        <v>2</v>
      </c>
      <c r="J109" s="11" t="s">
        <v>7</v>
      </c>
      <c r="K109" s="11" t="s">
        <v>305</v>
      </c>
    </row>
    <row r="110" spans="1:11" x14ac:dyDescent="0.35">
      <c r="A110" s="6" t="s">
        <v>222</v>
      </c>
      <c r="B110" s="6" t="s">
        <v>223</v>
      </c>
      <c r="C110" s="8">
        <v>42998</v>
      </c>
      <c r="D110" s="9">
        <v>0.39827546296296296</v>
      </c>
      <c r="E110" s="7" t="s">
        <v>258</v>
      </c>
      <c r="F110" s="10">
        <v>5400</v>
      </c>
      <c r="G110" s="10">
        <v>0</v>
      </c>
      <c r="H110" s="10">
        <f t="shared" si="3"/>
        <v>5400</v>
      </c>
      <c r="I110" s="11" t="s">
        <v>2</v>
      </c>
      <c r="J110" s="11" t="s">
        <v>10</v>
      </c>
      <c r="K110" s="11" t="s">
        <v>276</v>
      </c>
    </row>
    <row r="111" spans="1:11" x14ac:dyDescent="0.35">
      <c r="A111" s="6" t="s">
        <v>224</v>
      </c>
      <c r="B111" s="6" t="s">
        <v>225</v>
      </c>
      <c r="C111" s="8">
        <v>42998</v>
      </c>
      <c r="D111" s="9">
        <v>0.40319444444444441</v>
      </c>
      <c r="E111" s="7" t="s">
        <v>255</v>
      </c>
      <c r="F111" s="10">
        <v>4600</v>
      </c>
      <c r="G111" s="10">
        <v>0</v>
      </c>
      <c r="H111" s="10">
        <f t="shared" si="3"/>
        <v>4600</v>
      </c>
      <c r="I111" s="11" t="s">
        <v>6</v>
      </c>
      <c r="J111" s="11" t="s">
        <v>7</v>
      </c>
      <c r="K111" s="11" t="s">
        <v>295</v>
      </c>
    </row>
    <row r="112" spans="1:11" x14ac:dyDescent="0.35">
      <c r="A112" s="6" t="s">
        <v>226</v>
      </c>
      <c r="B112" s="6" t="s">
        <v>227</v>
      </c>
      <c r="C112" s="8">
        <v>42999</v>
      </c>
      <c r="D112" s="9">
        <v>0.62973379629629633</v>
      </c>
      <c r="E112" s="7" t="s">
        <v>256</v>
      </c>
      <c r="F112" s="10">
        <v>4800</v>
      </c>
      <c r="G112" s="10">
        <v>0</v>
      </c>
      <c r="H112" s="10">
        <f t="shared" si="3"/>
        <v>4800</v>
      </c>
      <c r="I112" s="11" t="s">
        <v>6</v>
      </c>
      <c r="J112" s="11" t="s">
        <v>7</v>
      </c>
      <c r="K112" s="11" t="s">
        <v>294</v>
      </c>
    </row>
    <row r="113" spans="1:11" x14ac:dyDescent="0.35">
      <c r="A113" s="6" t="s">
        <v>228</v>
      </c>
      <c r="B113" s="6" t="s">
        <v>229</v>
      </c>
      <c r="C113" s="8">
        <v>43001</v>
      </c>
      <c r="D113" s="9">
        <v>0.80148148148148157</v>
      </c>
      <c r="E113" s="7" t="s">
        <v>257</v>
      </c>
      <c r="F113" s="10">
        <v>6000</v>
      </c>
      <c r="G113" s="10">
        <v>0</v>
      </c>
      <c r="H113" s="10">
        <f t="shared" si="3"/>
        <v>6000</v>
      </c>
      <c r="I113" s="11" t="s">
        <v>6</v>
      </c>
      <c r="J113" s="11" t="s">
        <v>10</v>
      </c>
      <c r="K113" s="11" t="s">
        <v>293</v>
      </c>
    </row>
    <row r="114" spans="1:11" x14ac:dyDescent="0.35">
      <c r="A114" s="6" t="s">
        <v>230</v>
      </c>
      <c r="B114" s="6" t="s">
        <v>231</v>
      </c>
      <c r="C114" s="8">
        <v>43002</v>
      </c>
      <c r="D114" s="9">
        <v>0.82519675925925917</v>
      </c>
      <c r="E114" s="7" t="s">
        <v>259</v>
      </c>
      <c r="F114" s="10">
        <v>5400</v>
      </c>
      <c r="G114" s="10">
        <v>0</v>
      </c>
      <c r="H114" s="10">
        <f t="shared" si="3"/>
        <v>5400</v>
      </c>
      <c r="I114" s="11" t="s">
        <v>2</v>
      </c>
      <c r="J114" s="11" t="s">
        <v>7</v>
      </c>
      <c r="K114" s="11" t="s">
        <v>286</v>
      </c>
    </row>
    <row r="115" spans="1:11" x14ac:dyDescent="0.35">
      <c r="A115" s="6" t="s">
        <v>232</v>
      </c>
      <c r="B115" s="6" t="s">
        <v>233</v>
      </c>
      <c r="C115" s="8">
        <v>43002</v>
      </c>
      <c r="D115" s="9">
        <v>0.83940972222222221</v>
      </c>
      <c r="E115" s="7" t="s">
        <v>255</v>
      </c>
      <c r="F115" s="10">
        <v>4600</v>
      </c>
      <c r="G115" s="10">
        <v>500</v>
      </c>
      <c r="H115" s="10">
        <f t="shared" si="3"/>
        <v>4100</v>
      </c>
      <c r="I115" s="11" t="s">
        <v>2</v>
      </c>
      <c r="J115" s="11" t="s">
        <v>7</v>
      </c>
      <c r="K115" s="11" t="s">
        <v>271</v>
      </c>
    </row>
    <row r="116" spans="1:11" x14ac:dyDescent="0.35">
      <c r="A116" s="6" t="s">
        <v>234</v>
      </c>
      <c r="B116" s="6" t="s">
        <v>235</v>
      </c>
      <c r="C116" s="8">
        <v>43002</v>
      </c>
      <c r="D116" s="9">
        <v>0.95675925925925931</v>
      </c>
      <c r="E116" s="7" t="s">
        <v>255</v>
      </c>
      <c r="F116" s="10">
        <v>4600</v>
      </c>
      <c r="G116" s="10">
        <v>0</v>
      </c>
      <c r="H116" s="10">
        <f t="shared" si="3"/>
        <v>4600</v>
      </c>
      <c r="I116" s="11" t="s">
        <v>2</v>
      </c>
      <c r="J116" s="11" t="s">
        <v>7</v>
      </c>
      <c r="K116" s="11" t="s">
        <v>297</v>
      </c>
    </row>
    <row r="117" spans="1:11" x14ac:dyDescent="0.35">
      <c r="A117" s="6" t="s">
        <v>236</v>
      </c>
      <c r="B117" s="6" t="s">
        <v>237</v>
      </c>
      <c r="C117" s="8">
        <v>43002</v>
      </c>
      <c r="D117" s="9">
        <v>0.12564814814814815</v>
      </c>
      <c r="E117" s="7" t="s">
        <v>254</v>
      </c>
      <c r="F117" s="10">
        <v>3600</v>
      </c>
      <c r="G117" s="10">
        <v>0</v>
      </c>
      <c r="H117" s="10">
        <f t="shared" si="3"/>
        <v>3600</v>
      </c>
      <c r="I117" s="11" t="s">
        <v>2</v>
      </c>
      <c r="J117" s="11" t="s">
        <v>3</v>
      </c>
      <c r="K117" s="11" t="s">
        <v>276</v>
      </c>
    </row>
    <row r="118" spans="1:11" x14ac:dyDescent="0.35">
      <c r="A118" s="6" t="s">
        <v>238</v>
      </c>
      <c r="B118" s="6" t="s">
        <v>239</v>
      </c>
      <c r="C118" s="8">
        <v>43003</v>
      </c>
      <c r="D118" s="9">
        <v>0.12509259259259259</v>
      </c>
      <c r="E118" s="7" t="s">
        <v>254</v>
      </c>
      <c r="F118" s="10">
        <v>3600</v>
      </c>
      <c r="G118" s="10">
        <v>300</v>
      </c>
      <c r="H118" s="10">
        <f t="shared" si="3"/>
        <v>3300</v>
      </c>
      <c r="I118" s="11" t="s">
        <v>6</v>
      </c>
      <c r="J118" s="11" t="s">
        <v>3</v>
      </c>
      <c r="K118" s="11" t="s">
        <v>289</v>
      </c>
    </row>
    <row r="119" spans="1:11" x14ac:dyDescent="0.35">
      <c r="A119" s="6" t="s">
        <v>240</v>
      </c>
      <c r="B119" s="6" t="s">
        <v>241</v>
      </c>
      <c r="C119" s="8">
        <v>43004</v>
      </c>
      <c r="D119" s="9">
        <v>0.57738425925925929</v>
      </c>
      <c r="E119" s="7" t="s">
        <v>255</v>
      </c>
      <c r="F119" s="10">
        <v>4600</v>
      </c>
      <c r="G119" s="10">
        <v>0</v>
      </c>
      <c r="H119" s="10">
        <f t="shared" si="3"/>
        <v>4600</v>
      </c>
      <c r="I119" s="11" t="s">
        <v>6</v>
      </c>
      <c r="J119" s="11" t="s">
        <v>3</v>
      </c>
      <c r="K119" s="11" t="s">
        <v>306</v>
      </c>
    </row>
    <row r="120" spans="1:11" x14ac:dyDescent="0.35">
      <c r="A120" s="6" t="s">
        <v>242</v>
      </c>
      <c r="B120" s="6" t="s">
        <v>243</v>
      </c>
      <c r="C120" s="8">
        <v>43005</v>
      </c>
      <c r="D120" s="9">
        <v>0.8595949074074074</v>
      </c>
      <c r="E120" s="7" t="s">
        <v>255</v>
      </c>
      <c r="F120" s="10">
        <v>4600</v>
      </c>
      <c r="G120" s="10">
        <v>0</v>
      </c>
      <c r="H120" s="10">
        <f t="shared" si="3"/>
        <v>4600</v>
      </c>
      <c r="I120" s="11" t="s">
        <v>2</v>
      </c>
      <c r="J120" s="11" t="s">
        <v>7</v>
      </c>
      <c r="K120" s="11" t="s">
        <v>298</v>
      </c>
    </row>
    <row r="121" spans="1:11" x14ac:dyDescent="0.35">
      <c r="A121" s="6" t="s">
        <v>244</v>
      </c>
      <c r="B121" s="6" t="s">
        <v>245</v>
      </c>
      <c r="C121" s="8">
        <v>43005</v>
      </c>
      <c r="D121" s="9">
        <v>0.94434027777777774</v>
      </c>
      <c r="E121" s="7" t="s">
        <v>254</v>
      </c>
      <c r="F121" s="10">
        <v>3600</v>
      </c>
      <c r="G121" s="10">
        <v>0</v>
      </c>
      <c r="H121" s="10">
        <f t="shared" si="3"/>
        <v>3600</v>
      </c>
      <c r="I121" s="11" t="s">
        <v>2</v>
      </c>
      <c r="J121" s="11" t="s">
        <v>3</v>
      </c>
      <c r="K121" s="11" t="s">
        <v>306</v>
      </c>
    </row>
    <row r="122" spans="1:11" x14ac:dyDescent="0.35">
      <c r="A122" s="6" t="s">
        <v>246</v>
      </c>
      <c r="B122" s="6" t="s">
        <v>247</v>
      </c>
      <c r="C122" s="8">
        <v>43005</v>
      </c>
      <c r="D122" s="9">
        <v>0.96550925925925923</v>
      </c>
      <c r="E122" s="7" t="s">
        <v>255</v>
      </c>
      <c r="F122" s="10">
        <v>4600</v>
      </c>
      <c r="G122" s="10">
        <v>0</v>
      </c>
      <c r="H122" s="10">
        <f t="shared" si="3"/>
        <v>4600</v>
      </c>
      <c r="I122" s="11" t="s">
        <v>6</v>
      </c>
      <c r="J122" s="11" t="s">
        <v>10</v>
      </c>
      <c r="K122" s="11" t="s">
        <v>279</v>
      </c>
    </row>
    <row r="123" spans="1:11" x14ac:dyDescent="0.35">
      <c r="A123" s="6" t="s">
        <v>248</v>
      </c>
      <c r="B123" s="6" t="s">
        <v>249</v>
      </c>
      <c r="C123" s="8">
        <v>43006</v>
      </c>
      <c r="D123" s="9">
        <v>0.97026620370370376</v>
      </c>
      <c r="E123" s="7" t="s">
        <v>255</v>
      </c>
      <c r="F123" s="10">
        <v>4600</v>
      </c>
      <c r="G123" s="10">
        <v>0</v>
      </c>
      <c r="H123" s="10">
        <f t="shared" si="3"/>
        <v>4600</v>
      </c>
      <c r="I123" s="11" t="s">
        <v>6</v>
      </c>
      <c r="J123" s="11" t="s">
        <v>7</v>
      </c>
      <c r="K123" s="11" t="s">
        <v>306</v>
      </c>
    </row>
    <row r="124" spans="1:11" x14ac:dyDescent="0.35">
      <c r="A124" s="6" t="s">
        <v>250</v>
      </c>
      <c r="B124" s="6" t="s">
        <v>251</v>
      </c>
      <c r="C124" s="8">
        <v>43006</v>
      </c>
      <c r="D124" s="9">
        <v>0.97834490740740743</v>
      </c>
      <c r="E124" s="7" t="s">
        <v>256</v>
      </c>
      <c r="F124" s="10">
        <v>4800</v>
      </c>
      <c r="G124" s="10">
        <v>0</v>
      </c>
      <c r="H124" s="10">
        <f t="shared" si="3"/>
        <v>4800</v>
      </c>
      <c r="I124" s="11" t="s">
        <v>6</v>
      </c>
      <c r="J124" s="11" t="s">
        <v>10</v>
      </c>
      <c r="K124" s="11" t="s">
        <v>307</v>
      </c>
    </row>
  </sheetData>
  <sortState ref="A2:K124">
    <sortCondition ref="A3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2AAA-6B91-43F6-B235-29613101249C}">
  <dimension ref="A3:C10"/>
  <sheetViews>
    <sheetView workbookViewId="0">
      <selection activeCell="E11" sqref="E11"/>
    </sheetView>
  </sheetViews>
  <sheetFormatPr defaultRowHeight="14.5" x14ac:dyDescent="0.35"/>
  <cols>
    <col min="1" max="1" width="12.15234375" bestFit="1" customWidth="1"/>
    <col min="2" max="3" width="19.69140625" bestFit="1" customWidth="1"/>
  </cols>
  <sheetData>
    <row r="3" spans="1:3" x14ac:dyDescent="0.35">
      <c r="A3" s="3" t="s">
        <v>252</v>
      </c>
      <c r="B3" t="s">
        <v>319</v>
      </c>
      <c r="C3" t="s">
        <v>320</v>
      </c>
    </row>
    <row r="4" spans="1:3" x14ac:dyDescent="0.35">
      <c r="A4" s="4" t="s">
        <v>259</v>
      </c>
      <c r="B4" s="13">
        <v>282</v>
      </c>
      <c r="C4" s="13">
        <v>202</v>
      </c>
    </row>
    <row r="5" spans="1:3" x14ac:dyDescent="0.35">
      <c r="A5" s="4" t="s">
        <v>256</v>
      </c>
      <c r="B5" s="13">
        <v>2006</v>
      </c>
      <c r="C5" s="13">
        <v>2534</v>
      </c>
    </row>
    <row r="6" spans="1:3" x14ac:dyDescent="0.35">
      <c r="A6" s="4" t="s">
        <v>255</v>
      </c>
      <c r="B6" s="13">
        <v>1197</v>
      </c>
      <c r="C6" s="13">
        <v>1229</v>
      </c>
    </row>
    <row r="7" spans="1:3" x14ac:dyDescent="0.35">
      <c r="A7" s="4" t="s">
        <v>258</v>
      </c>
      <c r="B7" s="13">
        <v>763</v>
      </c>
      <c r="C7" s="13">
        <v>953</v>
      </c>
    </row>
    <row r="8" spans="1:3" x14ac:dyDescent="0.35">
      <c r="A8" s="4" t="s">
        <v>257</v>
      </c>
      <c r="B8" s="13">
        <v>290</v>
      </c>
      <c r="C8" s="13">
        <v>345</v>
      </c>
    </row>
    <row r="9" spans="1:3" x14ac:dyDescent="0.35">
      <c r="A9" s="4" t="s">
        <v>254</v>
      </c>
      <c r="B9" s="13">
        <v>3381</v>
      </c>
      <c r="C9" s="13">
        <v>3247</v>
      </c>
    </row>
    <row r="10" spans="1:3" x14ac:dyDescent="0.35">
      <c r="A10" s="4" t="s">
        <v>253</v>
      </c>
      <c r="B10" s="13">
        <v>7919</v>
      </c>
      <c r="C10" s="13">
        <v>8510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F246-2B33-4A85-95D1-F09A2DF9B1E2}">
  <dimension ref="A3:C7"/>
  <sheetViews>
    <sheetView workbookViewId="0">
      <selection activeCell="C16" sqref="C16"/>
    </sheetView>
  </sheetViews>
  <sheetFormatPr defaultRowHeight="14.5" x14ac:dyDescent="0.35"/>
  <cols>
    <col min="1" max="1" width="12.921875" bestFit="1" customWidth="1"/>
    <col min="2" max="3" width="19.69140625" bestFit="1" customWidth="1"/>
  </cols>
  <sheetData>
    <row r="3" spans="1:3" x14ac:dyDescent="0.35">
      <c r="A3" s="3" t="s">
        <v>252</v>
      </c>
      <c r="B3" t="s">
        <v>319</v>
      </c>
      <c r="C3" t="s">
        <v>320</v>
      </c>
    </row>
    <row r="4" spans="1:3" x14ac:dyDescent="0.35">
      <c r="A4" s="4" t="s">
        <v>322</v>
      </c>
      <c r="B4" s="13">
        <v>3371</v>
      </c>
      <c r="C4" s="13">
        <v>3706</v>
      </c>
    </row>
    <row r="5" spans="1:3" x14ac:dyDescent="0.35">
      <c r="A5" s="4" t="s">
        <v>328</v>
      </c>
      <c r="B5" s="13">
        <v>2813</v>
      </c>
      <c r="C5" s="13">
        <v>3235</v>
      </c>
    </row>
    <row r="6" spans="1:3" x14ac:dyDescent="0.35">
      <c r="A6" s="4" t="s">
        <v>332</v>
      </c>
      <c r="B6" s="13">
        <v>1735</v>
      </c>
      <c r="C6" s="13">
        <v>1569</v>
      </c>
    </row>
    <row r="7" spans="1:3" x14ac:dyDescent="0.35">
      <c r="A7" s="4" t="s">
        <v>253</v>
      </c>
      <c r="B7" s="13">
        <v>7919</v>
      </c>
      <c r="C7" s="13">
        <v>8510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5"/>
  <sheetViews>
    <sheetView workbookViewId="0">
      <selection activeCell="D13" sqref="D13"/>
    </sheetView>
  </sheetViews>
  <sheetFormatPr defaultRowHeight="14.5" x14ac:dyDescent="0.35"/>
  <cols>
    <col min="1" max="1" width="11.23046875" style="4" customWidth="1"/>
    <col min="2" max="2" width="9.07421875" style="1" customWidth="1"/>
    <col min="3" max="3" width="12.23046875" bestFit="1" customWidth="1"/>
  </cols>
  <sheetData>
    <row r="1" spans="1:7" x14ac:dyDescent="0.35">
      <c r="A1" s="20" t="s">
        <v>321</v>
      </c>
      <c r="B1" s="5" t="s">
        <v>269</v>
      </c>
      <c r="C1" s="5" t="s">
        <v>260</v>
      </c>
      <c r="D1" s="19" t="s">
        <v>315</v>
      </c>
      <c r="E1" s="19" t="s">
        <v>316</v>
      </c>
      <c r="F1" s="19" t="s">
        <v>317</v>
      </c>
      <c r="G1" s="19" t="s">
        <v>318</v>
      </c>
    </row>
    <row r="2" spans="1:7" x14ac:dyDescent="0.35">
      <c r="A2" s="21" t="s">
        <v>323</v>
      </c>
      <c r="B2" s="11" t="s">
        <v>271</v>
      </c>
      <c r="C2" s="7" t="s">
        <v>259</v>
      </c>
      <c r="D2" s="18">
        <v>40</v>
      </c>
      <c r="E2" s="18">
        <v>24</v>
      </c>
      <c r="F2" s="18">
        <v>40</v>
      </c>
      <c r="G2" s="18">
        <v>25</v>
      </c>
    </row>
    <row r="3" spans="1:7" x14ac:dyDescent="0.35">
      <c r="A3" s="21" t="s">
        <v>324</v>
      </c>
      <c r="B3" s="11" t="s">
        <v>271</v>
      </c>
      <c r="C3" s="7" t="s">
        <v>256</v>
      </c>
      <c r="D3" s="18">
        <v>187</v>
      </c>
      <c r="E3" s="18">
        <v>290</v>
      </c>
      <c r="F3" s="18">
        <v>269</v>
      </c>
      <c r="G3" s="18">
        <v>321</v>
      </c>
    </row>
    <row r="4" spans="1:7" x14ac:dyDescent="0.35">
      <c r="A4" s="21" t="s">
        <v>325</v>
      </c>
      <c r="B4" s="11" t="s">
        <v>311</v>
      </c>
      <c r="C4" s="7" t="s">
        <v>255</v>
      </c>
      <c r="D4" s="18">
        <v>172</v>
      </c>
      <c r="E4" s="18">
        <v>150</v>
      </c>
      <c r="F4" s="18">
        <v>113</v>
      </c>
      <c r="G4" s="18">
        <v>133</v>
      </c>
    </row>
    <row r="5" spans="1:7" x14ac:dyDescent="0.35">
      <c r="A5" s="21" t="s">
        <v>325</v>
      </c>
      <c r="B5" s="11" t="s">
        <v>272</v>
      </c>
      <c r="C5" s="7" t="s">
        <v>254</v>
      </c>
      <c r="D5" s="18">
        <v>394</v>
      </c>
      <c r="E5" s="18">
        <v>219</v>
      </c>
      <c r="F5" s="18">
        <v>324</v>
      </c>
      <c r="G5" s="18">
        <v>498</v>
      </c>
    </row>
    <row r="6" spans="1:7" x14ac:dyDescent="0.35">
      <c r="A6" s="21" t="s">
        <v>324</v>
      </c>
      <c r="B6" s="11" t="s">
        <v>275</v>
      </c>
      <c r="C6" s="7" t="s">
        <v>259</v>
      </c>
      <c r="D6" s="18">
        <v>58</v>
      </c>
      <c r="E6" s="18">
        <v>21</v>
      </c>
      <c r="F6" s="18">
        <v>52</v>
      </c>
      <c r="G6" s="18">
        <v>46</v>
      </c>
    </row>
    <row r="7" spans="1:7" x14ac:dyDescent="0.35">
      <c r="A7" s="21" t="s">
        <v>325</v>
      </c>
      <c r="B7" s="11" t="s">
        <v>275</v>
      </c>
      <c r="C7" s="7" t="s">
        <v>256</v>
      </c>
      <c r="D7" s="18">
        <v>184</v>
      </c>
      <c r="E7" s="18">
        <v>207</v>
      </c>
      <c r="F7" s="18">
        <v>194</v>
      </c>
      <c r="G7" s="18">
        <v>165</v>
      </c>
    </row>
    <row r="8" spans="1:7" x14ac:dyDescent="0.35">
      <c r="A8" s="21" t="s">
        <v>326</v>
      </c>
      <c r="B8" s="11" t="s">
        <v>275</v>
      </c>
      <c r="C8" s="7" t="s">
        <v>255</v>
      </c>
      <c r="D8" s="18">
        <v>87</v>
      </c>
      <c r="E8" s="18">
        <v>156</v>
      </c>
      <c r="F8" s="18">
        <v>178</v>
      </c>
      <c r="G8" s="18">
        <v>97</v>
      </c>
    </row>
    <row r="9" spans="1:7" x14ac:dyDescent="0.35">
      <c r="A9" s="21" t="s">
        <v>324</v>
      </c>
      <c r="B9" s="11" t="s">
        <v>275</v>
      </c>
      <c r="C9" s="7" t="s">
        <v>258</v>
      </c>
      <c r="D9" s="18">
        <v>156</v>
      </c>
      <c r="E9" s="18">
        <v>167</v>
      </c>
      <c r="F9" s="18">
        <v>174</v>
      </c>
      <c r="G9" s="18">
        <v>177</v>
      </c>
    </row>
    <row r="10" spans="1:7" x14ac:dyDescent="0.35">
      <c r="A10" s="21" t="s">
        <v>325</v>
      </c>
      <c r="B10" s="11" t="s">
        <v>276</v>
      </c>
      <c r="C10" s="7" t="s">
        <v>257</v>
      </c>
      <c r="D10" s="18">
        <v>104</v>
      </c>
      <c r="E10" s="18">
        <v>92</v>
      </c>
      <c r="F10" s="18">
        <v>93</v>
      </c>
      <c r="G10" s="18">
        <v>58</v>
      </c>
    </row>
    <row r="11" spans="1:7" x14ac:dyDescent="0.35">
      <c r="A11" s="21" t="s">
        <v>325</v>
      </c>
      <c r="B11" s="11" t="s">
        <v>312</v>
      </c>
      <c r="C11" s="7" t="s">
        <v>254</v>
      </c>
      <c r="D11" s="18">
        <v>205</v>
      </c>
      <c r="E11" s="18">
        <v>256</v>
      </c>
      <c r="F11" s="18">
        <v>465</v>
      </c>
      <c r="G11" s="18">
        <v>454</v>
      </c>
    </row>
    <row r="12" spans="1:7" x14ac:dyDescent="0.35">
      <c r="A12" s="21" t="s">
        <v>325</v>
      </c>
      <c r="B12" s="11" t="s">
        <v>313</v>
      </c>
      <c r="C12" s="7" t="s">
        <v>259</v>
      </c>
      <c r="D12" s="18">
        <v>36</v>
      </c>
      <c r="E12" s="18">
        <v>46</v>
      </c>
      <c r="F12" s="18">
        <v>24</v>
      </c>
      <c r="G12" s="18">
        <v>56</v>
      </c>
    </row>
    <row r="13" spans="1:7" x14ac:dyDescent="0.35">
      <c r="A13" s="21" t="s">
        <v>327</v>
      </c>
      <c r="B13" s="11" t="s">
        <v>279</v>
      </c>
      <c r="C13" s="7" t="s">
        <v>256</v>
      </c>
      <c r="D13" s="18">
        <v>228</v>
      </c>
      <c r="E13" s="18">
        <v>348</v>
      </c>
      <c r="F13" s="18">
        <v>164</v>
      </c>
      <c r="G13" s="18">
        <v>312</v>
      </c>
    </row>
    <row r="14" spans="1:7" x14ac:dyDescent="0.35">
      <c r="A14" s="21" t="s">
        <v>325</v>
      </c>
      <c r="B14" s="11" t="s">
        <v>283</v>
      </c>
      <c r="C14" s="7" t="s">
        <v>255</v>
      </c>
      <c r="D14" s="18">
        <v>110</v>
      </c>
      <c r="E14" s="18">
        <v>132</v>
      </c>
      <c r="F14" s="18">
        <v>162</v>
      </c>
      <c r="G14" s="18">
        <v>161</v>
      </c>
    </row>
    <row r="15" spans="1:7" x14ac:dyDescent="0.35">
      <c r="A15" s="21" t="s">
        <v>325</v>
      </c>
      <c r="B15" s="11" t="s">
        <v>279</v>
      </c>
      <c r="C15" s="7" t="s">
        <v>258</v>
      </c>
      <c r="D15" s="18">
        <v>143</v>
      </c>
      <c r="E15" s="18">
        <v>140</v>
      </c>
      <c r="F15" s="18">
        <v>198</v>
      </c>
      <c r="G15" s="18">
        <v>185</v>
      </c>
    </row>
    <row r="16" spans="1:7" x14ac:dyDescent="0.35">
      <c r="A16" s="21" t="s">
        <v>323</v>
      </c>
      <c r="B16" s="11" t="s">
        <v>279</v>
      </c>
      <c r="C16" s="7" t="s">
        <v>257</v>
      </c>
      <c r="D16" s="18">
        <v>43</v>
      </c>
      <c r="E16" s="18">
        <v>106</v>
      </c>
      <c r="F16" s="18">
        <v>74</v>
      </c>
      <c r="G16" s="18">
        <v>89</v>
      </c>
    </row>
    <row r="17" spans="1:7" x14ac:dyDescent="0.35">
      <c r="A17" s="21" t="s">
        <v>325</v>
      </c>
      <c r="B17" s="11" t="s">
        <v>279</v>
      </c>
      <c r="C17" s="7" t="s">
        <v>254</v>
      </c>
      <c r="D17" s="18">
        <v>442</v>
      </c>
      <c r="E17" s="18">
        <v>470</v>
      </c>
      <c r="F17" s="18">
        <v>371</v>
      </c>
      <c r="G17" s="18">
        <v>314</v>
      </c>
    </row>
    <row r="18" spans="1:7" x14ac:dyDescent="0.35">
      <c r="A18" s="21" t="s">
        <v>325</v>
      </c>
      <c r="B18" s="11" t="s">
        <v>286</v>
      </c>
      <c r="C18" s="7" t="s">
        <v>256</v>
      </c>
      <c r="D18" s="18">
        <v>259</v>
      </c>
      <c r="E18" s="18">
        <v>256</v>
      </c>
      <c r="F18" s="18">
        <v>348</v>
      </c>
      <c r="G18" s="18">
        <v>283</v>
      </c>
    </row>
    <row r="19" spans="1:7" x14ac:dyDescent="0.35">
      <c r="A19" s="21" t="s">
        <v>324</v>
      </c>
      <c r="B19" s="11" t="s">
        <v>285</v>
      </c>
      <c r="C19" s="7" t="s">
        <v>255</v>
      </c>
      <c r="D19" s="18">
        <v>102</v>
      </c>
      <c r="E19" s="18">
        <v>165</v>
      </c>
      <c r="F19" s="18">
        <v>171</v>
      </c>
      <c r="G19" s="18">
        <v>174</v>
      </c>
    </row>
    <row r="20" spans="1:7" x14ac:dyDescent="0.35">
      <c r="A20" s="21" t="s">
        <v>324</v>
      </c>
      <c r="B20" s="11" t="s">
        <v>285</v>
      </c>
      <c r="C20" s="7" t="s">
        <v>254</v>
      </c>
      <c r="D20" s="18">
        <v>421</v>
      </c>
      <c r="E20" s="18">
        <v>461</v>
      </c>
      <c r="F20" s="18">
        <v>351</v>
      </c>
      <c r="G20" s="18">
        <v>297</v>
      </c>
    </row>
    <row r="21" spans="1:7" x14ac:dyDescent="0.35">
      <c r="A21" s="21" t="s">
        <v>329</v>
      </c>
      <c r="B21" s="11" t="s">
        <v>289</v>
      </c>
      <c r="C21" s="7" t="s">
        <v>259</v>
      </c>
      <c r="D21" s="18">
        <v>59</v>
      </c>
      <c r="E21" s="18">
        <v>20</v>
      </c>
      <c r="F21" s="18">
        <v>28</v>
      </c>
      <c r="G21" s="18">
        <v>40</v>
      </c>
    </row>
    <row r="22" spans="1:7" x14ac:dyDescent="0.35">
      <c r="A22" s="21" t="s">
        <v>329</v>
      </c>
      <c r="B22" s="11" t="s">
        <v>291</v>
      </c>
      <c r="C22" s="7" t="s">
        <v>256</v>
      </c>
      <c r="D22" s="18">
        <v>289</v>
      </c>
      <c r="E22" s="18">
        <v>215</v>
      </c>
      <c r="F22" s="18">
        <v>212</v>
      </c>
      <c r="G22" s="18">
        <v>314</v>
      </c>
    </row>
    <row r="23" spans="1:7" x14ac:dyDescent="0.35">
      <c r="A23" s="21" t="s">
        <v>330</v>
      </c>
      <c r="B23" s="11" t="s">
        <v>290</v>
      </c>
      <c r="C23" s="7" t="s">
        <v>255</v>
      </c>
      <c r="D23" s="18">
        <v>137</v>
      </c>
      <c r="E23" s="18">
        <v>164</v>
      </c>
      <c r="F23" s="18">
        <v>114</v>
      </c>
      <c r="G23" s="18">
        <v>154</v>
      </c>
    </row>
    <row r="24" spans="1:7" x14ac:dyDescent="0.35">
      <c r="A24" s="21" t="s">
        <v>330</v>
      </c>
      <c r="B24" s="11" t="s">
        <v>288</v>
      </c>
      <c r="C24" s="7" t="s">
        <v>258</v>
      </c>
      <c r="D24" s="18">
        <v>74</v>
      </c>
      <c r="E24" s="18">
        <v>178</v>
      </c>
      <c r="F24" s="18">
        <v>167</v>
      </c>
      <c r="G24" s="18">
        <v>56</v>
      </c>
    </row>
    <row r="25" spans="1:7" x14ac:dyDescent="0.35">
      <c r="A25" s="21" t="s">
        <v>330</v>
      </c>
      <c r="B25" s="11" t="s">
        <v>290</v>
      </c>
      <c r="C25" s="7" t="s">
        <v>257</v>
      </c>
      <c r="D25" s="18">
        <v>60</v>
      </c>
      <c r="E25" s="18">
        <v>68</v>
      </c>
      <c r="F25" s="18">
        <v>79</v>
      </c>
      <c r="G25" s="18">
        <v>66</v>
      </c>
    </row>
    <row r="26" spans="1:7" x14ac:dyDescent="0.35">
      <c r="A26" s="21" t="s">
        <v>331</v>
      </c>
      <c r="B26" s="11" t="s">
        <v>288</v>
      </c>
      <c r="C26" s="7" t="s">
        <v>254</v>
      </c>
      <c r="D26" s="18">
        <v>423</v>
      </c>
      <c r="E26" s="18">
        <v>496</v>
      </c>
      <c r="F26" s="18">
        <v>464</v>
      </c>
      <c r="G26" s="18">
        <v>272</v>
      </c>
    </row>
    <row r="27" spans="1:7" x14ac:dyDescent="0.35">
      <c r="A27" s="21" t="s">
        <v>330</v>
      </c>
      <c r="B27" s="11" t="s">
        <v>293</v>
      </c>
      <c r="C27" s="7" t="s">
        <v>256</v>
      </c>
      <c r="D27" s="18">
        <v>235</v>
      </c>
      <c r="E27" s="18">
        <v>179</v>
      </c>
      <c r="F27" s="18">
        <v>298</v>
      </c>
      <c r="G27" s="18">
        <v>151</v>
      </c>
    </row>
    <row r="28" spans="1:7" x14ac:dyDescent="0.35">
      <c r="A28" s="21" t="s">
        <v>330</v>
      </c>
      <c r="B28" s="11" t="s">
        <v>314</v>
      </c>
      <c r="C28" s="7" t="s">
        <v>255</v>
      </c>
      <c r="D28" s="18">
        <v>159</v>
      </c>
      <c r="E28" s="18">
        <v>135</v>
      </c>
      <c r="F28" s="18">
        <v>103</v>
      </c>
      <c r="G28" s="18">
        <v>146</v>
      </c>
    </row>
    <row r="29" spans="1:7" x14ac:dyDescent="0.35">
      <c r="A29" s="21" t="s">
        <v>329</v>
      </c>
      <c r="B29" s="11" t="s">
        <v>293</v>
      </c>
      <c r="C29" s="7" t="s">
        <v>258</v>
      </c>
      <c r="D29" s="18">
        <v>57</v>
      </c>
      <c r="E29" s="18">
        <v>150</v>
      </c>
      <c r="F29" s="18">
        <v>114</v>
      </c>
      <c r="G29" s="18">
        <v>85</v>
      </c>
    </row>
    <row r="30" spans="1:7" x14ac:dyDescent="0.35">
      <c r="A30" s="21" t="s">
        <v>330</v>
      </c>
      <c r="B30" s="11" t="s">
        <v>293</v>
      </c>
      <c r="C30" s="7" t="s">
        <v>254</v>
      </c>
      <c r="D30" s="18">
        <v>284</v>
      </c>
      <c r="E30" s="18">
        <v>463</v>
      </c>
      <c r="F30" s="18">
        <v>371</v>
      </c>
      <c r="G30" s="18">
        <v>255</v>
      </c>
    </row>
    <row r="31" spans="1:7" x14ac:dyDescent="0.35">
      <c r="A31" s="21" t="s">
        <v>330</v>
      </c>
      <c r="B31" s="11" t="s">
        <v>298</v>
      </c>
      <c r="C31" s="7" t="s">
        <v>259</v>
      </c>
      <c r="D31" s="18">
        <v>53</v>
      </c>
      <c r="E31" s="18">
        <v>59</v>
      </c>
      <c r="F31" s="18">
        <v>33</v>
      </c>
      <c r="G31" s="18">
        <v>28</v>
      </c>
    </row>
    <row r="32" spans="1:7" x14ac:dyDescent="0.35">
      <c r="A32" s="21" t="s">
        <v>329</v>
      </c>
      <c r="B32" s="11" t="s">
        <v>300</v>
      </c>
      <c r="C32" s="7" t="s">
        <v>256</v>
      </c>
      <c r="D32" s="18">
        <v>217</v>
      </c>
      <c r="E32" s="18">
        <v>344</v>
      </c>
      <c r="F32" s="18">
        <v>271</v>
      </c>
      <c r="G32" s="18">
        <v>250</v>
      </c>
    </row>
    <row r="33" spans="1:7" x14ac:dyDescent="0.35">
      <c r="A33" s="21" t="s">
        <v>331</v>
      </c>
      <c r="B33" s="11" t="s">
        <v>298</v>
      </c>
      <c r="C33" s="7" t="s">
        <v>255</v>
      </c>
      <c r="D33" s="18">
        <v>154</v>
      </c>
      <c r="E33" s="18">
        <v>122</v>
      </c>
      <c r="F33" s="18">
        <v>147</v>
      </c>
      <c r="G33" s="18">
        <v>140</v>
      </c>
    </row>
    <row r="34" spans="1:7" x14ac:dyDescent="0.35">
      <c r="A34" s="21" t="s">
        <v>330</v>
      </c>
      <c r="B34" s="11" t="s">
        <v>300</v>
      </c>
      <c r="C34" s="7" t="s">
        <v>258</v>
      </c>
      <c r="D34" s="18">
        <v>196</v>
      </c>
      <c r="E34" s="18">
        <v>185</v>
      </c>
      <c r="F34" s="18">
        <v>60</v>
      </c>
      <c r="G34" s="18">
        <v>142</v>
      </c>
    </row>
    <row r="35" spans="1:7" x14ac:dyDescent="0.35">
      <c r="A35" s="21" t="s">
        <v>330</v>
      </c>
      <c r="B35" s="11" t="s">
        <v>298</v>
      </c>
      <c r="C35" s="7" t="s">
        <v>257</v>
      </c>
      <c r="D35" s="18">
        <v>41</v>
      </c>
      <c r="E35" s="18">
        <v>44</v>
      </c>
      <c r="F35" s="18">
        <v>76</v>
      </c>
      <c r="G35" s="18">
        <v>70</v>
      </c>
    </row>
    <row r="36" spans="1:7" x14ac:dyDescent="0.35">
      <c r="A36" s="21" t="s">
        <v>329</v>
      </c>
      <c r="B36" s="11" t="s">
        <v>300</v>
      </c>
      <c r="C36" s="7" t="s">
        <v>254</v>
      </c>
      <c r="D36" s="18">
        <v>375</v>
      </c>
      <c r="E36" s="18">
        <v>413</v>
      </c>
      <c r="F36" s="18">
        <v>414</v>
      </c>
      <c r="G36" s="18">
        <v>478</v>
      </c>
    </row>
    <row r="37" spans="1:7" x14ac:dyDescent="0.35">
      <c r="A37" s="21" t="s">
        <v>333</v>
      </c>
      <c r="B37" s="11" t="s">
        <v>303</v>
      </c>
      <c r="C37" s="7" t="s">
        <v>256</v>
      </c>
      <c r="D37" s="18">
        <v>239</v>
      </c>
      <c r="E37" s="18">
        <v>346</v>
      </c>
      <c r="F37" s="18">
        <v>330</v>
      </c>
      <c r="G37" s="18">
        <v>339</v>
      </c>
    </row>
    <row r="38" spans="1:7" x14ac:dyDescent="0.35">
      <c r="A38" s="21" t="s">
        <v>333</v>
      </c>
      <c r="B38" s="11" t="s">
        <v>303</v>
      </c>
      <c r="C38" s="7" t="s">
        <v>255</v>
      </c>
      <c r="D38" s="18">
        <v>118</v>
      </c>
      <c r="E38" s="18">
        <v>119</v>
      </c>
      <c r="F38" s="18">
        <v>162</v>
      </c>
      <c r="G38" s="18">
        <v>157</v>
      </c>
    </row>
    <row r="39" spans="1:7" x14ac:dyDescent="0.35">
      <c r="A39" s="21" t="s">
        <v>333</v>
      </c>
      <c r="B39" s="11" t="s">
        <v>303</v>
      </c>
      <c r="C39" s="7" t="s">
        <v>254</v>
      </c>
      <c r="D39" s="18">
        <v>499</v>
      </c>
      <c r="E39" s="18">
        <v>263</v>
      </c>
      <c r="F39" s="18">
        <v>338</v>
      </c>
      <c r="G39" s="18">
        <v>397</v>
      </c>
    </row>
    <row r="40" spans="1:7" x14ac:dyDescent="0.35">
      <c r="A40" s="21" t="s">
        <v>333</v>
      </c>
      <c r="B40" s="11" t="s">
        <v>306</v>
      </c>
      <c r="C40" s="7" t="s">
        <v>259</v>
      </c>
      <c r="D40" s="18">
        <v>36</v>
      </c>
      <c r="E40" s="18">
        <v>32</v>
      </c>
      <c r="F40" s="18">
        <v>41</v>
      </c>
      <c r="G40" s="18">
        <v>29</v>
      </c>
    </row>
    <row r="41" spans="1:7" x14ac:dyDescent="0.35">
      <c r="A41" s="21" t="s">
        <v>333</v>
      </c>
      <c r="B41" s="11" t="s">
        <v>306</v>
      </c>
      <c r="C41" s="7" t="s">
        <v>256</v>
      </c>
      <c r="D41" s="18">
        <v>168</v>
      </c>
      <c r="E41" s="18">
        <v>349</v>
      </c>
      <c r="F41" s="18">
        <v>199</v>
      </c>
      <c r="G41" s="18">
        <v>338</v>
      </c>
    </row>
    <row r="42" spans="1:7" x14ac:dyDescent="0.35">
      <c r="A42" s="21" t="s">
        <v>333</v>
      </c>
      <c r="B42" s="11" t="s">
        <v>306</v>
      </c>
      <c r="C42" s="7" t="s">
        <v>255</v>
      </c>
      <c r="D42" s="18">
        <v>158</v>
      </c>
      <c r="E42" s="18">
        <v>86</v>
      </c>
      <c r="F42" s="18">
        <v>170</v>
      </c>
      <c r="G42" s="18">
        <v>104</v>
      </c>
    </row>
    <row r="43" spans="1:7" x14ac:dyDescent="0.35">
      <c r="A43" s="21" t="s">
        <v>333</v>
      </c>
      <c r="B43" s="11" t="s">
        <v>306</v>
      </c>
      <c r="C43" s="7" t="s">
        <v>258</v>
      </c>
      <c r="D43" s="18">
        <v>137</v>
      </c>
      <c r="E43" s="18">
        <v>133</v>
      </c>
      <c r="F43" s="18">
        <v>72</v>
      </c>
      <c r="G43" s="18">
        <v>189</v>
      </c>
    </row>
    <row r="44" spans="1:7" x14ac:dyDescent="0.35">
      <c r="A44" s="21" t="s">
        <v>334</v>
      </c>
      <c r="B44" s="11" t="s">
        <v>306</v>
      </c>
      <c r="C44" s="7" t="s">
        <v>257</v>
      </c>
      <c r="D44" s="18">
        <v>42</v>
      </c>
      <c r="E44" s="18">
        <v>35</v>
      </c>
      <c r="F44" s="18">
        <v>49</v>
      </c>
      <c r="G44" s="18">
        <v>84</v>
      </c>
    </row>
    <row r="45" spans="1:7" x14ac:dyDescent="0.35">
      <c r="A45" s="21" t="s">
        <v>333</v>
      </c>
      <c r="B45" s="11" t="s">
        <v>306</v>
      </c>
      <c r="C45" s="7" t="s">
        <v>254</v>
      </c>
      <c r="D45" s="18">
        <v>338</v>
      </c>
      <c r="E45" s="18">
        <v>206</v>
      </c>
      <c r="F45" s="18">
        <v>431</v>
      </c>
      <c r="G45" s="18">
        <v>475</v>
      </c>
    </row>
    <row r="46" spans="1:7" x14ac:dyDescent="0.35">
      <c r="B46"/>
    </row>
    <row r="47" spans="1:7" x14ac:dyDescent="0.35">
      <c r="B47"/>
    </row>
    <row r="48" spans="1:7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834E-584E-4E05-9932-D46DBDF58602}">
  <dimension ref="A1:I124"/>
  <sheetViews>
    <sheetView workbookViewId="0">
      <selection activeCell="E17" sqref="E17"/>
    </sheetView>
  </sheetViews>
  <sheetFormatPr defaultRowHeight="14.5" x14ac:dyDescent="0.35"/>
  <cols>
    <col min="1" max="1" width="7.23046875" bestFit="1" customWidth="1"/>
    <col min="2" max="2" width="10.765625" customWidth="1"/>
    <col min="3" max="3" width="4.84375" bestFit="1" customWidth="1"/>
    <col min="4" max="4" width="9" bestFit="1" customWidth="1"/>
    <col min="5" max="5" width="8.23046875" bestFit="1" customWidth="1"/>
    <col min="6" max="6" width="12.23046875" customWidth="1"/>
    <col min="7" max="8" width="12.23046875" style="1" customWidth="1"/>
    <col min="9" max="9" width="9.07421875" style="1" customWidth="1"/>
  </cols>
  <sheetData>
    <row r="1" spans="1:9" x14ac:dyDescent="0.35">
      <c r="A1" s="5" t="s">
        <v>261</v>
      </c>
      <c r="B1" s="5" t="s">
        <v>337</v>
      </c>
      <c r="C1" s="22" t="s">
        <v>338</v>
      </c>
      <c r="D1" s="5" t="s">
        <v>263</v>
      </c>
      <c r="E1" s="5" t="s">
        <v>339</v>
      </c>
      <c r="F1" s="22" t="s">
        <v>340</v>
      </c>
      <c r="G1" s="22" t="s">
        <v>341</v>
      </c>
      <c r="H1" s="22" t="s">
        <v>342</v>
      </c>
      <c r="I1" s="5" t="s">
        <v>269</v>
      </c>
    </row>
    <row r="2" spans="1:9" x14ac:dyDescent="0.35">
      <c r="A2" s="6" t="s">
        <v>168</v>
      </c>
      <c r="B2" s="23">
        <v>42981</v>
      </c>
      <c r="C2" s="24">
        <f t="shared" ref="C2:C65" si="0">WEEKDAY(B2,2)</f>
        <v>7</v>
      </c>
      <c r="D2" s="25">
        <v>0.96765046296296298</v>
      </c>
      <c r="E2" s="18" t="s">
        <v>343</v>
      </c>
      <c r="F2" s="24">
        <v>9</v>
      </c>
      <c r="G2" s="24">
        <v>2</v>
      </c>
      <c r="H2" s="24" t="s">
        <v>344</v>
      </c>
      <c r="I2" s="24" t="s">
        <v>345</v>
      </c>
    </row>
    <row r="3" spans="1:9" x14ac:dyDescent="0.35">
      <c r="A3" s="6" t="s">
        <v>160</v>
      </c>
      <c r="B3" s="23">
        <v>42980</v>
      </c>
      <c r="C3" s="24">
        <f t="shared" si="0"/>
        <v>6</v>
      </c>
      <c r="D3" s="25">
        <v>0.65248842592592593</v>
      </c>
      <c r="E3" s="18" t="s">
        <v>346</v>
      </c>
      <c r="F3" s="24">
        <v>43</v>
      </c>
      <c r="G3" s="24">
        <v>20</v>
      </c>
      <c r="H3" s="24" t="s">
        <v>344</v>
      </c>
      <c r="I3" s="24" t="s">
        <v>345</v>
      </c>
    </row>
    <row r="4" spans="1:9" x14ac:dyDescent="0.35">
      <c r="A4" s="6" t="s">
        <v>144</v>
      </c>
      <c r="B4" s="23">
        <v>42976</v>
      </c>
      <c r="C4" s="24">
        <f t="shared" si="0"/>
        <v>2</v>
      </c>
      <c r="D4" s="25">
        <v>0.90284722222222225</v>
      </c>
      <c r="E4" s="18" t="s">
        <v>347</v>
      </c>
      <c r="F4" s="24">
        <v>18</v>
      </c>
      <c r="G4" s="24">
        <v>13</v>
      </c>
      <c r="H4" s="24" t="s">
        <v>344</v>
      </c>
      <c r="I4" s="24" t="s">
        <v>345</v>
      </c>
    </row>
    <row r="5" spans="1:9" x14ac:dyDescent="0.35">
      <c r="A5" s="6" t="s">
        <v>156</v>
      </c>
      <c r="B5" s="23">
        <v>42979</v>
      </c>
      <c r="C5" s="24">
        <f t="shared" si="0"/>
        <v>5</v>
      </c>
      <c r="D5" s="25">
        <v>0.55866898148148147</v>
      </c>
      <c r="E5" s="18" t="s">
        <v>347</v>
      </c>
      <c r="F5" s="24">
        <v>25</v>
      </c>
      <c r="G5" s="24">
        <v>19</v>
      </c>
      <c r="H5" s="24" t="s">
        <v>344</v>
      </c>
      <c r="I5" s="24" t="s">
        <v>345</v>
      </c>
    </row>
    <row r="6" spans="1:9" x14ac:dyDescent="0.35">
      <c r="A6" s="6" t="s">
        <v>188</v>
      </c>
      <c r="B6" s="23">
        <v>42987</v>
      </c>
      <c r="C6" s="24">
        <f t="shared" si="0"/>
        <v>6</v>
      </c>
      <c r="D6" s="25">
        <v>0.99428240740740748</v>
      </c>
      <c r="E6" s="18" t="s">
        <v>347</v>
      </c>
      <c r="F6" s="24">
        <v>15</v>
      </c>
      <c r="G6" s="24">
        <v>3</v>
      </c>
      <c r="H6" s="24" t="s">
        <v>344</v>
      </c>
      <c r="I6" s="24" t="s">
        <v>345</v>
      </c>
    </row>
    <row r="7" spans="1:9" x14ac:dyDescent="0.35">
      <c r="A7" s="6" t="s">
        <v>232</v>
      </c>
      <c r="B7" s="23">
        <v>43002</v>
      </c>
      <c r="C7" s="24">
        <f t="shared" si="0"/>
        <v>7</v>
      </c>
      <c r="D7" s="25">
        <v>0.83940972222222221</v>
      </c>
      <c r="E7" s="18" t="s">
        <v>347</v>
      </c>
      <c r="F7" s="24">
        <v>13</v>
      </c>
      <c r="G7" s="24">
        <v>5</v>
      </c>
      <c r="H7" s="24" t="s">
        <v>344</v>
      </c>
      <c r="I7" s="24" t="s">
        <v>345</v>
      </c>
    </row>
    <row r="8" spans="1:9" x14ac:dyDescent="0.35">
      <c r="A8" s="6" t="s">
        <v>27</v>
      </c>
      <c r="B8" s="23">
        <v>42928</v>
      </c>
      <c r="C8" s="24">
        <f t="shared" si="0"/>
        <v>3</v>
      </c>
      <c r="D8" s="25">
        <v>0.33905092592592595</v>
      </c>
      <c r="E8" s="18" t="s">
        <v>348</v>
      </c>
      <c r="F8" s="24">
        <v>11</v>
      </c>
      <c r="G8" s="24">
        <v>2</v>
      </c>
      <c r="H8" s="24" t="s">
        <v>344</v>
      </c>
      <c r="I8" s="24" t="s">
        <v>345</v>
      </c>
    </row>
    <row r="9" spans="1:9" x14ac:dyDescent="0.35">
      <c r="A9" s="6" t="s">
        <v>80</v>
      </c>
      <c r="B9" s="23">
        <v>42949</v>
      </c>
      <c r="C9" s="24">
        <f t="shared" si="0"/>
        <v>3</v>
      </c>
      <c r="D9" s="25">
        <v>0.73587962962962961</v>
      </c>
      <c r="E9" s="18" t="s">
        <v>348</v>
      </c>
      <c r="F9" s="24">
        <v>19</v>
      </c>
      <c r="G9" s="24">
        <v>13</v>
      </c>
      <c r="H9" s="24" t="s">
        <v>344</v>
      </c>
      <c r="I9" s="24" t="s">
        <v>345</v>
      </c>
    </row>
    <row r="10" spans="1:9" x14ac:dyDescent="0.35">
      <c r="A10" s="6" t="s">
        <v>136</v>
      </c>
      <c r="B10" s="23">
        <v>42973</v>
      </c>
      <c r="C10" s="24">
        <f t="shared" si="0"/>
        <v>6</v>
      </c>
      <c r="D10" s="25">
        <v>0.56402777777777779</v>
      </c>
      <c r="E10" s="18" t="s">
        <v>349</v>
      </c>
      <c r="F10" s="24">
        <v>50</v>
      </c>
      <c r="G10" s="24">
        <v>30</v>
      </c>
      <c r="H10" s="24" t="s">
        <v>344</v>
      </c>
      <c r="I10" s="24" t="s">
        <v>345</v>
      </c>
    </row>
    <row r="11" spans="1:9" x14ac:dyDescent="0.35">
      <c r="A11" s="6" t="s">
        <v>218</v>
      </c>
      <c r="B11" s="23">
        <v>42996</v>
      </c>
      <c r="C11" s="24">
        <f t="shared" si="0"/>
        <v>1</v>
      </c>
      <c r="D11" s="25">
        <v>0.36769675925925926</v>
      </c>
      <c r="E11" s="18" t="s">
        <v>349</v>
      </c>
      <c r="F11" s="24">
        <v>19</v>
      </c>
      <c r="G11" s="24">
        <v>2</v>
      </c>
      <c r="H11" s="24" t="s">
        <v>344</v>
      </c>
      <c r="I11" s="24" t="s">
        <v>345</v>
      </c>
    </row>
    <row r="12" spans="1:9" x14ac:dyDescent="0.35">
      <c r="A12" s="6" t="s">
        <v>60</v>
      </c>
      <c r="B12" s="23">
        <v>42939</v>
      </c>
      <c r="C12" s="24">
        <f t="shared" si="0"/>
        <v>7</v>
      </c>
      <c r="D12" s="25">
        <v>0.99975694444444441</v>
      </c>
      <c r="E12" s="18" t="s">
        <v>343</v>
      </c>
      <c r="F12" s="24">
        <v>12</v>
      </c>
      <c r="G12" s="24">
        <v>8</v>
      </c>
      <c r="H12" s="24" t="s">
        <v>344</v>
      </c>
      <c r="I12" s="24" t="s">
        <v>350</v>
      </c>
    </row>
    <row r="13" spans="1:9" x14ac:dyDescent="0.35">
      <c r="A13" s="6" t="s">
        <v>206</v>
      </c>
      <c r="B13" s="23">
        <v>42993</v>
      </c>
      <c r="C13" s="24">
        <f t="shared" si="0"/>
        <v>5</v>
      </c>
      <c r="D13" s="25">
        <v>0.47468749999999998</v>
      </c>
      <c r="E13" s="18" t="s">
        <v>343</v>
      </c>
      <c r="F13" s="24">
        <v>11</v>
      </c>
      <c r="G13" s="24">
        <v>3</v>
      </c>
      <c r="H13" s="24" t="s">
        <v>344</v>
      </c>
      <c r="I13" s="24" t="s">
        <v>350</v>
      </c>
    </row>
    <row r="14" spans="1:9" x14ac:dyDescent="0.35">
      <c r="A14" s="6" t="s">
        <v>13</v>
      </c>
      <c r="B14" s="23">
        <v>42923</v>
      </c>
      <c r="C14" s="24">
        <f t="shared" si="0"/>
        <v>5</v>
      </c>
      <c r="D14" s="25">
        <v>0.82923611111111117</v>
      </c>
      <c r="E14" s="18" t="s">
        <v>346</v>
      </c>
      <c r="F14" s="24">
        <v>46</v>
      </c>
      <c r="G14" s="24">
        <v>34</v>
      </c>
      <c r="H14" s="24" t="s">
        <v>344</v>
      </c>
      <c r="I14" s="24" t="s">
        <v>350</v>
      </c>
    </row>
    <row r="15" spans="1:9" x14ac:dyDescent="0.35">
      <c r="A15" s="6" t="s">
        <v>45</v>
      </c>
      <c r="B15" s="23">
        <v>42934</v>
      </c>
      <c r="C15" s="24">
        <f t="shared" si="0"/>
        <v>2</v>
      </c>
      <c r="D15" s="25">
        <v>0.83134259259259258</v>
      </c>
      <c r="E15" s="18" t="s">
        <v>346</v>
      </c>
      <c r="F15" s="24">
        <v>57</v>
      </c>
      <c r="G15" s="24">
        <v>13</v>
      </c>
      <c r="H15" s="24" t="s">
        <v>344</v>
      </c>
      <c r="I15" s="24" t="s">
        <v>350</v>
      </c>
    </row>
    <row r="16" spans="1:9" x14ac:dyDescent="0.35">
      <c r="A16" s="6" t="s">
        <v>47</v>
      </c>
      <c r="B16" s="23">
        <v>42935</v>
      </c>
      <c r="C16" s="24">
        <f t="shared" si="0"/>
        <v>3</v>
      </c>
      <c r="D16" s="25">
        <v>0.61851851851851858</v>
      </c>
      <c r="E16" s="18" t="s">
        <v>346</v>
      </c>
      <c r="F16" s="24">
        <v>41</v>
      </c>
      <c r="G16" s="24">
        <v>8</v>
      </c>
      <c r="H16" s="24" t="s">
        <v>344</v>
      </c>
      <c r="I16" s="24" t="s">
        <v>350</v>
      </c>
    </row>
    <row r="17" spans="1:9" x14ac:dyDescent="0.35">
      <c r="A17" s="6" t="s">
        <v>122</v>
      </c>
      <c r="B17" s="23">
        <v>42966</v>
      </c>
      <c r="C17" s="24">
        <f t="shared" si="0"/>
        <v>6</v>
      </c>
      <c r="D17" s="25">
        <v>0.12502314814814816</v>
      </c>
      <c r="E17" s="18" t="s">
        <v>346</v>
      </c>
      <c r="F17" s="24">
        <v>53</v>
      </c>
      <c r="G17" s="24">
        <v>4</v>
      </c>
      <c r="H17" s="24" t="s">
        <v>344</v>
      </c>
      <c r="I17" s="24" t="s">
        <v>350</v>
      </c>
    </row>
    <row r="18" spans="1:9" x14ac:dyDescent="0.35">
      <c r="A18" s="6" t="s">
        <v>162</v>
      </c>
      <c r="B18" s="23">
        <v>42980</v>
      </c>
      <c r="C18" s="24">
        <f t="shared" si="0"/>
        <v>6</v>
      </c>
      <c r="D18" s="25">
        <v>0.73163194444444446</v>
      </c>
      <c r="E18" s="18" t="s">
        <v>346</v>
      </c>
      <c r="F18" s="24">
        <v>18</v>
      </c>
      <c r="G18" s="24">
        <v>9</v>
      </c>
      <c r="H18" s="24" t="s">
        <v>344</v>
      </c>
      <c r="I18" s="24" t="s">
        <v>350</v>
      </c>
    </row>
    <row r="19" spans="1:9" x14ac:dyDescent="0.35">
      <c r="A19" s="6" t="s">
        <v>176</v>
      </c>
      <c r="B19" s="23">
        <v>42984</v>
      </c>
      <c r="C19" s="24">
        <f t="shared" si="0"/>
        <v>3</v>
      </c>
      <c r="D19" s="25">
        <v>0.83259259259259266</v>
      </c>
      <c r="E19" s="18" t="s">
        <v>346</v>
      </c>
      <c r="F19" s="24">
        <v>19</v>
      </c>
      <c r="G19" s="24">
        <v>13</v>
      </c>
      <c r="H19" s="24" t="s">
        <v>344</v>
      </c>
      <c r="I19" s="24" t="s">
        <v>350</v>
      </c>
    </row>
    <row r="20" spans="1:9" x14ac:dyDescent="0.35">
      <c r="A20" s="6" t="s">
        <v>15</v>
      </c>
      <c r="B20" s="23">
        <v>42923</v>
      </c>
      <c r="C20" s="24">
        <f t="shared" si="0"/>
        <v>5</v>
      </c>
      <c r="D20" s="25">
        <v>0.83707175925925925</v>
      </c>
      <c r="E20" s="18" t="s">
        <v>347</v>
      </c>
      <c r="F20" s="24">
        <v>34</v>
      </c>
      <c r="G20" s="24">
        <v>32</v>
      </c>
      <c r="H20" s="24" t="s">
        <v>344</v>
      </c>
      <c r="I20" s="24" t="s">
        <v>350</v>
      </c>
    </row>
    <row r="21" spans="1:9" x14ac:dyDescent="0.35">
      <c r="A21" s="6" t="s">
        <v>17</v>
      </c>
      <c r="B21" s="23">
        <v>42923</v>
      </c>
      <c r="C21" s="24">
        <f t="shared" si="0"/>
        <v>5</v>
      </c>
      <c r="D21" s="25">
        <v>0.87233796296296295</v>
      </c>
      <c r="E21" s="18" t="s">
        <v>347</v>
      </c>
      <c r="F21" s="24">
        <v>12</v>
      </c>
      <c r="G21" s="24">
        <v>5</v>
      </c>
      <c r="H21" s="24" t="s">
        <v>344</v>
      </c>
      <c r="I21" s="24" t="s">
        <v>350</v>
      </c>
    </row>
    <row r="22" spans="1:9" x14ac:dyDescent="0.35">
      <c r="A22" s="6" t="s">
        <v>174</v>
      </c>
      <c r="B22" s="23">
        <v>42982</v>
      </c>
      <c r="C22" s="24">
        <f t="shared" si="0"/>
        <v>1</v>
      </c>
      <c r="D22" s="25">
        <v>0.49374999999999997</v>
      </c>
      <c r="E22" s="18" t="s">
        <v>347</v>
      </c>
      <c r="F22" s="24">
        <v>10</v>
      </c>
      <c r="G22" s="24">
        <v>4</v>
      </c>
      <c r="H22" s="24" t="s">
        <v>344</v>
      </c>
      <c r="I22" s="24" t="s">
        <v>350</v>
      </c>
    </row>
    <row r="23" spans="1:9" x14ac:dyDescent="0.35">
      <c r="A23" s="6" t="s">
        <v>76</v>
      </c>
      <c r="B23" s="23">
        <v>42946</v>
      </c>
      <c r="C23" s="24">
        <f t="shared" si="0"/>
        <v>7</v>
      </c>
      <c r="D23" s="25">
        <v>0.48714120370370373</v>
      </c>
      <c r="E23" s="18" t="s">
        <v>343</v>
      </c>
      <c r="F23" s="24">
        <v>13</v>
      </c>
      <c r="G23" s="24">
        <v>8</v>
      </c>
      <c r="H23" s="24" t="s">
        <v>344</v>
      </c>
      <c r="I23" s="24" t="s">
        <v>350</v>
      </c>
    </row>
    <row r="24" spans="1:9" x14ac:dyDescent="0.35">
      <c r="A24" s="6" t="s">
        <v>222</v>
      </c>
      <c r="B24" s="23">
        <v>42998</v>
      </c>
      <c r="C24" s="24">
        <f t="shared" si="0"/>
        <v>3</v>
      </c>
      <c r="D24" s="25">
        <v>0.39827546296296296</v>
      </c>
      <c r="E24" s="18" t="s">
        <v>343</v>
      </c>
      <c r="F24" s="24">
        <v>20</v>
      </c>
      <c r="G24" s="24">
        <v>7</v>
      </c>
      <c r="H24" s="24" t="s">
        <v>344</v>
      </c>
      <c r="I24" s="24" t="s">
        <v>350</v>
      </c>
    </row>
    <row r="25" spans="1:9" x14ac:dyDescent="0.35">
      <c r="A25" s="6" t="s">
        <v>4</v>
      </c>
      <c r="B25" s="23">
        <v>42918</v>
      </c>
      <c r="C25" s="24">
        <f t="shared" si="0"/>
        <v>7</v>
      </c>
      <c r="D25" s="25">
        <v>0.67563657407407407</v>
      </c>
      <c r="E25" s="18" t="s">
        <v>348</v>
      </c>
      <c r="F25" s="24">
        <v>10</v>
      </c>
      <c r="G25" s="24">
        <v>3</v>
      </c>
      <c r="H25" s="24" t="s">
        <v>344</v>
      </c>
      <c r="I25" s="24" t="s">
        <v>350</v>
      </c>
    </row>
    <row r="26" spans="1:9" x14ac:dyDescent="0.35">
      <c r="A26" s="6" t="s">
        <v>25</v>
      </c>
      <c r="B26" s="23">
        <v>42928</v>
      </c>
      <c r="C26" s="24">
        <f t="shared" si="0"/>
        <v>3</v>
      </c>
      <c r="D26" s="25">
        <v>4.5254629629629629E-3</v>
      </c>
      <c r="E26" s="18" t="s">
        <v>349</v>
      </c>
      <c r="F26" s="24">
        <v>39</v>
      </c>
      <c r="G26" s="24">
        <v>34</v>
      </c>
      <c r="H26" s="24" t="s">
        <v>344</v>
      </c>
      <c r="I26" s="24" t="s">
        <v>350</v>
      </c>
    </row>
    <row r="27" spans="1:9" x14ac:dyDescent="0.35">
      <c r="A27" s="6" t="s">
        <v>62</v>
      </c>
      <c r="B27" s="23">
        <v>42940</v>
      </c>
      <c r="C27" s="24">
        <f t="shared" si="0"/>
        <v>1</v>
      </c>
      <c r="D27" s="25">
        <v>0.70542824074074073</v>
      </c>
      <c r="E27" s="18" t="s">
        <v>349</v>
      </c>
      <c r="F27" s="24">
        <v>55</v>
      </c>
      <c r="G27" s="24">
        <v>50</v>
      </c>
      <c r="H27" s="24" t="s">
        <v>344</v>
      </c>
      <c r="I27" s="24" t="s">
        <v>350</v>
      </c>
    </row>
    <row r="28" spans="1:9" x14ac:dyDescent="0.35">
      <c r="A28" s="6" t="s">
        <v>86</v>
      </c>
      <c r="B28" s="23">
        <v>42951</v>
      </c>
      <c r="C28" s="24">
        <f t="shared" si="0"/>
        <v>5</v>
      </c>
      <c r="D28" s="25">
        <v>0.12541666666666665</v>
      </c>
      <c r="E28" s="18" t="s">
        <v>349</v>
      </c>
      <c r="F28" s="24">
        <v>17</v>
      </c>
      <c r="G28" s="24">
        <v>3</v>
      </c>
      <c r="H28" s="24" t="s">
        <v>344</v>
      </c>
      <c r="I28" s="24" t="s">
        <v>350</v>
      </c>
    </row>
    <row r="29" spans="1:9" x14ac:dyDescent="0.35">
      <c r="A29" s="6" t="s">
        <v>134</v>
      </c>
      <c r="B29" s="23">
        <v>42970</v>
      </c>
      <c r="C29" s="24">
        <f t="shared" si="0"/>
        <v>3</v>
      </c>
      <c r="D29" s="25">
        <v>0.48534722222222221</v>
      </c>
      <c r="E29" s="18" t="s">
        <v>349</v>
      </c>
      <c r="F29" s="24">
        <v>18</v>
      </c>
      <c r="G29" s="24">
        <v>7</v>
      </c>
      <c r="H29" s="24" t="s">
        <v>344</v>
      </c>
      <c r="I29" s="24" t="s">
        <v>350</v>
      </c>
    </row>
    <row r="30" spans="1:9" x14ac:dyDescent="0.35">
      <c r="A30" s="6" t="s">
        <v>166</v>
      </c>
      <c r="B30" s="23">
        <v>42980</v>
      </c>
      <c r="C30" s="24">
        <f t="shared" si="0"/>
        <v>6</v>
      </c>
      <c r="D30" s="25">
        <v>0.91248842592592594</v>
      </c>
      <c r="E30" s="18" t="s">
        <v>349</v>
      </c>
      <c r="F30" s="24">
        <v>33</v>
      </c>
      <c r="G30" s="24">
        <v>26</v>
      </c>
      <c r="H30" s="24" t="s">
        <v>344</v>
      </c>
      <c r="I30" s="24" t="s">
        <v>350</v>
      </c>
    </row>
    <row r="31" spans="1:9" x14ac:dyDescent="0.35">
      <c r="A31" s="6" t="s">
        <v>202</v>
      </c>
      <c r="B31" s="23">
        <v>42991</v>
      </c>
      <c r="C31" s="24">
        <f t="shared" si="0"/>
        <v>3</v>
      </c>
      <c r="D31" s="25">
        <v>0.44452546296296297</v>
      </c>
      <c r="E31" s="18" t="s">
        <v>349</v>
      </c>
      <c r="F31" s="24">
        <v>45</v>
      </c>
      <c r="G31" s="24">
        <v>4</v>
      </c>
      <c r="H31" s="24" t="s">
        <v>344</v>
      </c>
      <c r="I31" s="24" t="s">
        <v>350</v>
      </c>
    </row>
    <row r="32" spans="1:9" x14ac:dyDescent="0.35">
      <c r="A32" s="6" t="s">
        <v>236</v>
      </c>
      <c r="B32" s="23">
        <v>43002</v>
      </c>
      <c r="C32" s="24">
        <f t="shared" si="0"/>
        <v>7</v>
      </c>
      <c r="D32" s="25">
        <v>0.12564814814814815</v>
      </c>
      <c r="E32" s="18" t="s">
        <v>349</v>
      </c>
      <c r="F32" s="24">
        <v>38</v>
      </c>
      <c r="G32" s="24">
        <v>4</v>
      </c>
      <c r="H32" s="24" t="s">
        <v>344</v>
      </c>
      <c r="I32" s="24" t="s">
        <v>350</v>
      </c>
    </row>
    <row r="33" spans="1:9" x14ac:dyDescent="0.35">
      <c r="A33" s="6" t="s">
        <v>146</v>
      </c>
      <c r="B33" s="23">
        <v>42976</v>
      </c>
      <c r="C33" s="24">
        <f t="shared" si="0"/>
        <v>2</v>
      </c>
      <c r="D33" s="25">
        <v>0.95254629629629628</v>
      </c>
      <c r="E33" s="18" t="s">
        <v>343</v>
      </c>
      <c r="F33" s="24">
        <v>4</v>
      </c>
      <c r="G33" s="24">
        <v>4</v>
      </c>
      <c r="H33" s="24" t="s">
        <v>344</v>
      </c>
      <c r="I33" s="24" t="s">
        <v>351</v>
      </c>
    </row>
    <row r="34" spans="1:9" x14ac:dyDescent="0.35">
      <c r="A34" s="6" t="s">
        <v>104</v>
      </c>
      <c r="B34" s="23">
        <v>42959</v>
      </c>
      <c r="C34" s="24">
        <f t="shared" si="0"/>
        <v>6</v>
      </c>
      <c r="D34" s="25">
        <v>5.0254629629629628E-2</v>
      </c>
      <c r="E34" s="18" t="s">
        <v>346</v>
      </c>
      <c r="F34" s="24">
        <v>15</v>
      </c>
      <c r="G34" s="24">
        <v>4</v>
      </c>
      <c r="H34" s="24" t="s">
        <v>344</v>
      </c>
      <c r="I34" s="24" t="s">
        <v>351</v>
      </c>
    </row>
    <row r="35" spans="1:9" x14ac:dyDescent="0.35">
      <c r="A35" s="6" t="s">
        <v>182</v>
      </c>
      <c r="B35" s="23">
        <v>42986</v>
      </c>
      <c r="C35" s="24">
        <f t="shared" si="0"/>
        <v>5</v>
      </c>
      <c r="D35" s="25">
        <v>0.92811342592592594</v>
      </c>
      <c r="E35" s="18" t="s">
        <v>346</v>
      </c>
      <c r="F35" s="24">
        <v>42</v>
      </c>
      <c r="G35" s="24">
        <v>1</v>
      </c>
      <c r="H35" s="24" t="s">
        <v>344</v>
      </c>
      <c r="I35" s="24" t="s">
        <v>351</v>
      </c>
    </row>
    <row r="36" spans="1:9" x14ac:dyDescent="0.35">
      <c r="A36" s="6" t="s">
        <v>37</v>
      </c>
      <c r="B36" s="23">
        <v>42929</v>
      </c>
      <c r="C36" s="24">
        <f t="shared" si="0"/>
        <v>4</v>
      </c>
      <c r="D36" s="25">
        <v>0.60275462962962967</v>
      </c>
      <c r="E36" s="18" t="s">
        <v>347</v>
      </c>
      <c r="F36" s="24">
        <v>28</v>
      </c>
      <c r="G36" s="24">
        <v>23</v>
      </c>
      <c r="H36" s="24" t="s">
        <v>344</v>
      </c>
      <c r="I36" s="24" t="s">
        <v>351</v>
      </c>
    </row>
    <row r="37" spans="1:9" x14ac:dyDescent="0.35">
      <c r="A37" s="6" t="s">
        <v>114</v>
      </c>
      <c r="B37" s="23">
        <v>42962</v>
      </c>
      <c r="C37" s="24">
        <f t="shared" si="0"/>
        <v>2</v>
      </c>
      <c r="D37" s="25">
        <v>0.83027777777777778</v>
      </c>
      <c r="E37" s="18" t="s">
        <v>347</v>
      </c>
      <c r="F37" s="24">
        <v>20</v>
      </c>
      <c r="G37" s="24">
        <v>15</v>
      </c>
      <c r="H37" s="24" t="s">
        <v>344</v>
      </c>
      <c r="I37" s="24" t="s">
        <v>351</v>
      </c>
    </row>
    <row r="38" spans="1:9" x14ac:dyDescent="0.35">
      <c r="A38" s="6" t="s">
        <v>148</v>
      </c>
      <c r="B38" s="23">
        <v>42977</v>
      </c>
      <c r="C38" s="24">
        <f t="shared" si="0"/>
        <v>3</v>
      </c>
      <c r="D38" s="25">
        <v>0.99299768518518527</v>
      </c>
      <c r="E38" s="18" t="s">
        <v>347</v>
      </c>
      <c r="F38" s="24">
        <v>34</v>
      </c>
      <c r="G38" s="24">
        <v>28</v>
      </c>
      <c r="H38" s="24" t="s">
        <v>344</v>
      </c>
      <c r="I38" s="24" t="s">
        <v>351</v>
      </c>
    </row>
    <row r="39" spans="1:9" x14ac:dyDescent="0.35">
      <c r="A39" s="6" t="s">
        <v>152</v>
      </c>
      <c r="B39" s="23">
        <v>42979</v>
      </c>
      <c r="C39" s="24">
        <f t="shared" si="0"/>
        <v>5</v>
      </c>
      <c r="D39" s="25">
        <v>0.41679398148148145</v>
      </c>
      <c r="E39" s="18" t="s">
        <v>347</v>
      </c>
      <c r="F39" s="24">
        <v>37</v>
      </c>
      <c r="G39" s="24">
        <v>12</v>
      </c>
      <c r="H39" s="24" t="s">
        <v>344</v>
      </c>
      <c r="I39" s="24" t="s">
        <v>351</v>
      </c>
    </row>
    <row r="40" spans="1:9" x14ac:dyDescent="0.35">
      <c r="A40" s="6" t="s">
        <v>154</v>
      </c>
      <c r="B40" s="23">
        <v>42979</v>
      </c>
      <c r="C40" s="24">
        <f t="shared" si="0"/>
        <v>5</v>
      </c>
      <c r="D40" s="25">
        <v>0.4175462962962963</v>
      </c>
      <c r="E40" s="18" t="s">
        <v>347</v>
      </c>
      <c r="F40" s="24">
        <v>35</v>
      </c>
      <c r="G40" s="24">
        <v>9</v>
      </c>
      <c r="H40" s="24" t="s">
        <v>344</v>
      </c>
      <c r="I40" s="24" t="s">
        <v>351</v>
      </c>
    </row>
    <row r="41" spans="1:9" x14ac:dyDescent="0.35">
      <c r="A41" s="6" t="s">
        <v>158</v>
      </c>
      <c r="B41" s="23">
        <v>42979</v>
      </c>
      <c r="C41" s="24">
        <f t="shared" si="0"/>
        <v>5</v>
      </c>
      <c r="D41" s="25">
        <v>0.62357638888888889</v>
      </c>
      <c r="E41" s="18" t="s">
        <v>347</v>
      </c>
      <c r="F41" s="24">
        <v>31</v>
      </c>
      <c r="G41" s="24">
        <v>19</v>
      </c>
      <c r="H41" s="24" t="s">
        <v>344</v>
      </c>
      <c r="I41" s="24" t="s">
        <v>351</v>
      </c>
    </row>
    <row r="42" spans="1:9" x14ac:dyDescent="0.35">
      <c r="A42" s="6" t="s">
        <v>164</v>
      </c>
      <c r="B42" s="23">
        <v>42980</v>
      </c>
      <c r="C42" s="24">
        <f t="shared" si="0"/>
        <v>6</v>
      </c>
      <c r="D42" s="25">
        <v>0.89027777777777783</v>
      </c>
      <c r="E42" s="18" t="s">
        <v>347</v>
      </c>
      <c r="F42" s="24">
        <v>34</v>
      </c>
      <c r="G42" s="24">
        <v>19</v>
      </c>
      <c r="H42" s="24" t="s">
        <v>344</v>
      </c>
      <c r="I42" s="24" t="s">
        <v>351</v>
      </c>
    </row>
    <row r="43" spans="1:9" x14ac:dyDescent="0.35">
      <c r="A43" s="6" t="s">
        <v>180</v>
      </c>
      <c r="B43" s="23">
        <v>42986</v>
      </c>
      <c r="C43" s="24">
        <f t="shared" si="0"/>
        <v>5</v>
      </c>
      <c r="D43" s="25">
        <v>0.88249999999999995</v>
      </c>
      <c r="E43" s="18" t="s">
        <v>347</v>
      </c>
      <c r="F43" s="24">
        <v>38</v>
      </c>
      <c r="G43" s="24">
        <v>20</v>
      </c>
      <c r="H43" s="24" t="s">
        <v>344</v>
      </c>
      <c r="I43" s="24" t="s">
        <v>351</v>
      </c>
    </row>
    <row r="44" spans="1:9" x14ac:dyDescent="0.35">
      <c r="A44" s="6" t="s">
        <v>184</v>
      </c>
      <c r="B44" s="23">
        <v>42986</v>
      </c>
      <c r="C44" s="24">
        <f t="shared" si="0"/>
        <v>5</v>
      </c>
      <c r="D44" s="25">
        <v>0.93289351851851843</v>
      </c>
      <c r="E44" s="18" t="s">
        <v>347</v>
      </c>
      <c r="F44" s="24">
        <v>19</v>
      </c>
      <c r="G44" s="24">
        <v>16</v>
      </c>
      <c r="H44" s="24" t="s">
        <v>344</v>
      </c>
      <c r="I44" s="24" t="s">
        <v>351</v>
      </c>
    </row>
    <row r="45" spans="1:9" x14ac:dyDescent="0.35">
      <c r="A45" s="6" t="s">
        <v>190</v>
      </c>
      <c r="B45" s="23">
        <v>42988</v>
      </c>
      <c r="C45" s="24">
        <f t="shared" si="0"/>
        <v>7</v>
      </c>
      <c r="D45" s="25">
        <v>1.9351851851851853E-2</v>
      </c>
      <c r="E45" s="18" t="s">
        <v>347</v>
      </c>
      <c r="F45" s="24">
        <v>25</v>
      </c>
      <c r="G45" s="24">
        <v>22</v>
      </c>
      <c r="H45" s="24" t="s">
        <v>344</v>
      </c>
      <c r="I45" s="24" t="s">
        <v>351</v>
      </c>
    </row>
    <row r="46" spans="1:9" x14ac:dyDescent="0.35">
      <c r="A46" s="6" t="s">
        <v>200</v>
      </c>
      <c r="B46" s="23">
        <v>42991</v>
      </c>
      <c r="C46" s="24">
        <f t="shared" si="0"/>
        <v>3</v>
      </c>
      <c r="D46" s="25">
        <v>0.3102314814814815</v>
      </c>
      <c r="E46" s="18" t="s">
        <v>347</v>
      </c>
      <c r="F46" s="24">
        <v>30</v>
      </c>
      <c r="G46" s="24">
        <v>14</v>
      </c>
      <c r="H46" s="24" t="s">
        <v>344</v>
      </c>
      <c r="I46" s="24" t="s">
        <v>351</v>
      </c>
    </row>
    <row r="47" spans="1:9" x14ac:dyDescent="0.35">
      <c r="A47" s="6" t="s">
        <v>246</v>
      </c>
      <c r="B47" s="23">
        <v>43005</v>
      </c>
      <c r="C47" s="24">
        <f t="shared" si="0"/>
        <v>3</v>
      </c>
      <c r="D47" s="25">
        <v>0.96550925925925923</v>
      </c>
      <c r="E47" s="18" t="s">
        <v>347</v>
      </c>
      <c r="F47" s="24">
        <v>18</v>
      </c>
      <c r="G47" s="24">
        <v>6</v>
      </c>
      <c r="H47" s="24" t="s">
        <v>344</v>
      </c>
      <c r="I47" s="24" t="s">
        <v>351</v>
      </c>
    </row>
    <row r="48" spans="1:9" x14ac:dyDescent="0.35">
      <c r="A48" s="6" t="s">
        <v>19</v>
      </c>
      <c r="B48" s="23">
        <v>42924</v>
      </c>
      <c r="C48" s="24">
        <f t="shared" si="0"/>
        <v>6</v>
      </c>
      <c r="D48" s="25">
        <v>0.8743981481481482</v>
      </c>
      <c r="E48" s="18" t="s">
        <v>343</v>
      </c>
      <c r="F48" s="24">
        <v>11</v>
      </c>
      <c r="G48" s="24">
        <v>1</v>
      </c>
      <c r="H48" s="24" t="s">
        <v>344</v>
      </c>
      <c r="I48" s="24" t="s">
        <v>351</v>
      </c>
    </row>
    <row r="49" spans="1:9" x14ac:dyDescent="0.35">
      <c r="A49" s="6" t="s">
        <v>78</v>
      </c>
      <c r="B49" s="23">
        <v>42946</v>
      </c>
      <c r="C49" s="24">
        <f t="shared" si="0"/>
        <v>7</v>
      </c>
      <c r="D49" s="25">
        <v>0.54032407407407412</v>
      </c>
      <c r="E49" s="18" t="s">
        <v>343</v>
      </c>
      <c r="F49" s="24">
        <v>20</v>
      </c>
      <c r="G49" s="24">
        <v>8</v>
      </c>
      <c r="H49" s="24" t="s">
        <v>344</v>
      </c>
      <c r="I49" s="24" t="s">
        <v>351</v>
      </c>
    </row>
    <row r="50" spans="1:9" x14ac:dyDescent="0.35">
      <c r="A50" s="6" t="s">
        <v>120</v>
      </c>
      <c r="B50" s="23">
        <v>42965</v>
      </c>
      <c r="C50" s="24">
        <f t="shared" si="0"/>
        <v>5</v>
      </c>
      <c r="D50" s="25">
        <v>0.12527777777777779</v>
      </c>
      <c r="E50" s="18" t="s">
        <v>343</v>
      </c>
      <c r="F50" s="24">
        <v>22</v>
      </c>
      <c r="G50" s="24">
        <v>10</v>
      </c>
      <c r="H50" s="24" t="s">
        <v>344</v>
      </c>
      <c r="I50" s="24" t="s">
        <v>351</v>
      </c>
    </row>
    <row r="51" spans="1:9" x14ac:dyDescent="0.35">
      <c r="A51" s="6" t="s">
        <v>210</v>
      </c>
      <c r="B51" s="23">
        <v>42993</v>
      </c>
      <c r="C51" s="24">
        <f t="shared" si="0"/>
        <v>5</v>
      </c>
      <c r="D51" s="25">
        <v>0.63237268518518519</v>
      </c>
      <c r="E51" s="18" t="s">
        <v>343</v>
      </c>
      <c r="F51" s="24">
        <v>18</v>
      </c>
      <c r="G51" s="24">
        <v>3</v>
      </c>
      <c r="H51" s="24" t="s">
        <v>344</v>
      </c>
      <c r="I51" s="24" t="s">
        <v>351</v>
      </c>
    </row>
    <row r="52" spans="1:9" x14ac:dyDescent="0.35">
      <c r="A52" s="6" t="s">
        <v>68</v>
      </c>
      <c r="B52" s="23">
        <v>42942</v>
      </c>
      <c r="C52" s="24">
        <f t="shared" si="0"/>
        <v>3</v>
      </c>
      <c r="D52" s="25">
        <v>0.88206018518518514</v>
      </c>
      <c r="E52" s="18" t="s">
        <v>348</v>
      </c>
      <c r="F52" s="24">
        <v>15</v>
      </c>
      <c r="G52" s="24">
        <v>14</v>
      </c>
      <c r="H52" s="24" t="s">
        <v>344</v>
      </c>
      <c r="I52" s="24" t="s">
        <v>351</v>
      </c>
    </row>
    <row r="53" spans="1:9" x14ac:dyDescent="0.35">
      <c r="A53" s="6" t="s">
        <v>116</v>
      </c>
      <c r="B53" s="23">
        <v>42963</v>
      </c>
      <c r="C53" s="24">
        <f t="shared" si="0"/>
        <v>3</v>
      </c>
      <c r="D53" s="25">
        <v>0.9261921296296296</v>
      </c>
      <c r="E53" s="18" t="s">
        <v>348</v>
      </c>
      <c r="F53" s="24">
        <v>13</v>
      </c>
      <c r="G53" s="24">
        <v>5</v>
      </c>
      <c r="H53" s="24" t="s">
        <v>344</v>
      </c>
      <c r="I53" s="24" t="s">
        <v>351</v>
      </c>
    </row>
    <row r="54" spans="1:9" x14ac:dyDescent="0.35">
      <c r="A54" s="6" t="s">
        <v>43</v>
      </c>
      <c r="B54" s="23">
        <v>42932</v>
      </c>
      <c r="C54" s="24">
        <f t="shared" si="0"/>
        <v>7</v>
      </c>
      <c r="D54" s="25">
        <v>0.69768518518518519</v>
      </c>
      <c r="E54" s="18" t="s">
        <v>349</v>
      </c>
      <c r="F54" s="24">
        <v>46</v>
      </c>
      <c r="G54" s="24">
        <v>34</v>
      </c>
      <c r="H54" s="24" t="s">
        <v>344</v>
      </c>
      <c r="I54" s="24" t="s">
        <v>351</v>
      </c>
    </row>
    <row r="55" spans="1:9" x14ac:dyDescent="0.35">
      <c r="A55" s="6" t="s">
        <v>84</v>
      </c>
      <c r="B55" s="23">
        <v>42951</v>
      </c>
      <c r="C55" s="24">
        <f t="shared" si="0"/>
        <v>5</v>
      </c>
      <c r="D55" s="25">
        <v>0.98593750000000002</v>
      </c>
      <c r="E55" s="18" t="s">
        <v>349</v>
      </c>
      <c r="F55" s="24">
        <v>16</v>
      </c>
      <c r="G55" s="24">
        <v>3</v>
      </c>
      <c r="H55" s="24" t="s">
        <v>344</v>
      </c>
      <c r="I55" s="24" t="s">
        <v>351</v>
      </c>
    </row>
    <row r="56" spans="1:9" x14ac:dyDescent="0.35">
      <c r="A56" s="6" t="s">
        <v>90</v>
      </c>
      <c r="B56" s="23">
        <v>42952</v>
      </c>
      <c r="C56" s="24">
        <f t="shared" si="0"/>
        <v>6</v>
      </c>
      <c r="D56" s="25">
        <v>0.55553240740740739</v>
      </c>
      <c r="E56" s="18" t="s">
        <v>349</v>
      </c>
      <c r="F56" s="24">
        <v>40</v>
      </c>
      <c r="G56" s="24">
        <v>4</v>
      </c>
      <c r="H56" s="24" t="s">
        <v>344</v>
      </c>
      <c r="I56" s="24" t="s">
        <v>351</v>
      </c>
    </row>
    <row r="57" spans="1:9" x14ac:dyDescent="0.35">
      <c r="A57" s="6" t="s">
        <v>230</v>
      </c>
      <c r="B57" s="23">
        <v>43002</v>
      </c>
      <c r="C57" s="24">
        <f t="shared" si="0"/>
        <v>7</v>
      </c>
      <c r="D57" s="25">
        <v>0.82519675925925917</v>
      </c>
      <c r="E57" s="18" t="s">
        <v>343</v>
      </c>
      <c r="F57" s="24">
        <v>7</v>
      </c>
      <c r="G57" s="24">
        <v>6</v>
      </c>
      <c r="H57" s="24" t="s">
        <v>352</v>
      </c>
      <c r="I57" s="24" t="s">
        <v>353</v>
      </c>
    </row>
    <row r="58" spans="1:9" x14ac:dyDescent="0.35">
      <c r="A58" s="6" t="s">
        <v>138</v>
      </c>
      <c r="B58" s="23">
        <v>42974</v>
      </c>
      <c r="C58" s="24">
        <f t="shared" si="0"/>
        <v>7</v>
      </c>
      <c r="D58" s="25">
        <v>0.75829861111111108</v>
      </c>
      <c r="E58" s="18" t="s">
        <v>347</v>
      </c>
      <c r="F58" s="24">
        <v>37</v>
      </c>
      <c r="G58" s="24">
        <v>20</v>
      </c>
      <c r="H58" s="24" t="s">
        <v>352</v>
      </c>
      <c r="I58" s="24" t="s">
        <v>353</v>
      </c>
    </row>
    <row r="59" spans="1:9" x14ac:dyDescent="0.35">
      <c r="A59" s="6" t="s">
        <v>178</v>
      </c>
      <c r="B59" s="23">
        <v>42985</v>
      </c>
      <c r="C59" s="24">
        <f t="shared" si="0"/>
        <v>4</v>
      </c>
      <c r="D59" s="25">
        <v>0.86171296296296296</v>
      </c>
      <c r="E59" s="18" t="s">
        <v>347</v>
      </c>
      <c r="F59" s="24">
        <v>28</v>
      </c>
      <c r="G59" s="24">
        <v>9</v>
      </c>
      <c r="H59" s="24" t="s">
        <v>352</v>
      </c>
      <c r="I59" s="24" t="s">
        <v>353</v>
      </c>
    </row>
    <row r="60" spans="1:9" x14ac:dyDescent="0.35">
      <c r="A60" s="6" t="s">
        <v>186</v>
      </c>
      <c r="B60" s="23">
        <v>42986</v>
      </c>
      <c r="C60" s="24">
        <f t="shared" si="0"/>
        <v>5</v>
      </c>
      <c r="D60" s="25">
        <v>0.96637731481481481</v>
      </c>
      <c r="E60" s="18" t="s">
        <v>343</v>
      </c>
      <c r="F60" s="24">
        <v>8</v>
      </c>
      <c r="G60" s="24">
        <v>1</v>
      </c>
      <c r="H60" s="24" t="s">
        <v>344</v>
      </c>
      <c r="I60" s="24" t="s">
        <v>354</v>
      </c>
    </row>
    <row r="61" spans="1:9" x14ac:dyDescent="0.35">
      <c r="A61" s="6" t="s">
        <v>31</v>
      </c>
      <c r="B61" s="23">
        <v>42929</v>
      </c>
      <c r="C61" s="24">
        <f t="shared" si="0"/>
        <v>4</v>
      </c>
      <c r="D61" s="25">
        <v>0.42298611111111112</v>
      </c>
      <c r="E61" s="18" t="s">
        <v>346</v>
      </c>
      <c r="F61" s="24">
        <v>45</v>
      </c>
      <c r="G61" s="24">
        <v>9</v>
      </c>
      <c r="H61" s="24" t="s">
        <v>344</v>
      </c>
      <c r="I61" s="24" t="s">
        <v>354</v>
      </c>
    </row>
    <row r="62" spans="1:9" x14ac:dyDescent="0.35">
      <c r="A62" s="6" t="s">
        <v>49</v>
      </c>
      <c r="B62" s="23">
        <v>42938</v>
      </c>
      <c r="C62" s="24">
        <f t="shared" si="0"/>
        <v>6</v>
      </c>
      <c r="D62" s="25">
        <v>0.66864583333333327</v>
      </c>
      <c r="E62" s="18" t="s">
        <v>346</v>
      </c>
      <c r="F62" s="24">
        <v>20</v>
      </c>
      <c r="G62" s="24">
        <v>10</v>
      </c>
      <c r="H62" s="24" t="s">
        <v>344</v>
      </c>
      <c r="I62" s="24" t="s">
        <v>354</v>
      </c>
    </row>
    <row r="63" spans="1:9" x14ac:dyDescent="0.35">
      <c r="A63" s="6" t="s">
        <v>140</v>
      </c>
      <c r="B63" s="23">
        <v>42975</v>
      </c>
      <c r="C63" s="24">
        <f t="shared" si="0"/>
        <v>1</v>
      </c>
      <c r="D63" s="25">
        <v>0.83568287037037037</v>
      </c>
      <c r="E63" s="18" t="s">
        <v>346</v>
      </c>
      <c r="F63" s="24">
        <v>38</v>
      </c>
      <c r="G63" s="24">
        <v>6</v>
      </c>
      <c r="H63" s="24" t="s">
        <v>344</v>
      </c>
      <c r="I63" s="24" t="s">
        <v>354</v>
      </c>
    </row>
    <row r="64" spans="1:9" x14ac:dyDescent="0.35">
      <c r="A64" s="6" t="s">
        <v>208</v>
      </c>
      <c r="B64" s="23">
        <v>42993</v>
      </c>
      <c r="C64" s="24">
        <f t="shared" si="0"/>
        <v>5</v>
      </c>
      <c r="D64" s="25">
        <v>0.55208333333333337</v>
      </c>
      <c r="E64" s="18" t="s">
        <v>346</v>
      </c>
      <c r="F64" s="24">
        <v>39</v>
      </c>
      <c r="G64" s="24">
        <v>17</v>
      </c>
      <c r="H64" s="24" t="s">
        <v>344</v>
      </c>
      <c r="I64" s="24" t="s">
        <v>354</v>
      </c>
    </row>
    <row r="65" spans="1:9" x14ac:dyDescent="0.35">
      <c r="A65" s="6" t="s">
        <v>33</v>
      </c>
      <c r="B65" s="23">
        <v>42929</v>
      </c>
      <c r="C65" s="24">
        <f t="shared" si="0"/>
        <v>4</v>
      </c>
      <c r="D65" s="25">
        <v>0.47813657407407412</v>
      </c>
      <c r="E65" s="18" t="s">
        <v>347</v>
      </c>
      <c r="F65" s="24">
        <v>26</v>
      </c>
      <c r="G65" s="24">
        <v>5</v>
      </c>
      <c r="H65" s="24" t="s">
        <v>344</v>
      </c>
      <c r="I65" s="24" t="s">
        <v>354</v>
      </c>
    </row>
    <row r="66" spans="1:9" x14ac:dyDescent="0.35">
      <c r="A66" s="6" t="s">
        <v>54</v>
      </c>
      <c r="B66" s="23">
        <v>42938</v>
      </c>
      <c r="C66" s="24">
        <f t="shared" ref="C66:C124" si="1">WEEKDAY(B66,2)</f>
        <v>6</v>
      </c>
      <c r="D66" s="25">
        <v>0.89072916666666668</v>
      </c>
      <c r="E66" s="18" t="s">
        <v>347</v>
      </c>
      <c r="F66" s="24">
        <v>16</v>
      </c>
      <c r="G66" s="24">
        <v>1</v>
      </c>
      <c r="H66" s="24" t="s">
        <v>344</v>
      </c>
      <c r="I66" s="24" t="s">
        <v>354</v>
      </c>
    </row>
    <row r="67" spans="1:9" x14ac:dyDescent="0.35">
      <c r="A67" s="6" t="s">
        <v>56</v>
      </c>
      <c r="B67" s="23">
        <v>42939</v>
      </c>
      <c r="C67" s="24">
        <f t="shared" si="1"/>
        <v>7</v>
      </c>
      <c r="D67" s="25">
        <v>0.9772453703703704</v>
      </c>
      <c r="E67" s="18" t="s">
        <v>347</v>
      </c>
      <c r="F67" s="24">
        <v>29</v>
      </c>
      <c r="G67" s="24">
        <v>9</v>
      </c>
      <c r="H67" s="24" t="s">
        <v>344</v>
      </c>
      <c r="I67" s="24" t="s">
        <v>354</v>
      </c>
    </row>
    <row r="68" spans="1:9" x14ac:dyDescent="0.35">
      <c r="A68" s="6" t="s">
        <v>70</v>
      </c>
      <c r="B68" s="23">
        <v>42945</v>
      </c>
      <c r="C68" s="24">
        <f t="shared" si="1"/>
        <v>6</v>
      </c>
      <c r="D68" s="25">
        <v>0.95384259259259263</v>
      </c>
      <c r="E68" s="18" t="s">
        <v>347</v>
      </c>
      <c r="F68" s="24">
        <v>38</v>
      </c>
      <c r="G68" s="24">
        <v>27</v>
      </c>
      <c r="H68" s="24" t="s">
        <v>344</v>
      </c>
      <c r="I68" s="24" t="s">
        <v>354</v>
      </c>
    </row>
    <row r="69" spans="1:9" x14ac:dyDescent="0.35">
      <c r="A69" s="6" t="s">
        <v>112</v>
      </c>
      <c r="B69" s="23">
        <v>42961</v>
      </c>
      <c r="C69" s="24">
        <f t="shared" si="1"/>
        <v>1</v>
      </c>
      <c r="D69" s="25">
        <v>0.40295138888888887</v>
      </c>
      <c r="E69" s="18" t="s">
        <v>347</v>
      </c>
      <c r="F69" s="24">
        <v>28</v>
      </c>
      <c r="G69" s="24">
        <v>18</v>
      </c>
      <c r="H69" s="24" t="s">
        <v>344</v>
      </c>
      <c r="I69" s="24" t="s">
        <v>354</v>
      </c>
    </row>
    <row r="70" spans="1:9" x14ac:dyDescent="0.35">
      <c r="A70" s="6" t="s">
        <v>128</v>
      </c>
      <c r="B70" s="23">
        <v>42969</v>
      </c>
      <c r="C70" s="24">
        <f t="shared" si="1"/>
        <v>2</v>
      </c>
      <c r="D70" s="25">
        <v>0.58282407407407411</v>
      </c>
      <c r="E70" s="18" t="s">
        <v>347</v>
      </c>
      <c r="F70" s="24">
        <v>13</v>
      </c>
      <c r="G70" s="24">
        <v>9</v>
      </c>
      <c r="H70" s="24" t="s">
        <v>344</v>
      </c>
      <c r="I70" s="24" t="s">
        <v>354</v>
      </c>
    </row>
    <row r="71" spans="1:9" x14ac:dyDescent="0.35">
      <c r="A71" s="6" t="s">
        <v>142</v>
      </c>
      <c r="B71" s="23">
        <v>42976</v>
      </c>
      <c r="C71" s="24">
        <f t="shared" si="1"/>
        <v>2</v>
      </c>
      <c r="D71" s="25">
        <v>0.85690972222222228</v>
      </c>
      <c r="E71" s="18" t="s">
        <v>347</v>
      </c>
      <c r="F71" s="24">
        <v>23</v>
      </c>
      <c r="G71" s="24">
        <v>20</v>
      </c>
      <c r="H71" s="24" t="s">
        <v>344</v>
      </c>
      <c r="I71" s="24" t="s">
        <v>354</v>
      </c>
    </row>
    <row r="72" spans="1:9" x14ac:dyDescent="0.35">
      <c r="A72" s="6" t="s">
        <v>172</v>
      </c>
      <c r="B72" s="23">
        <v>42981</v>
      </c>
      <c r="C72" s="24">
        <f t="shared" si="1"/>
        <v>7</v>
      </c>
      <c r="D72" s="25">
        <v>0.49093750000000003</v>
      </c>
      <c r="E72" s="18" t="s">
        <v>347</v>
      </c>
      <c r="F72" s="24">
        <v>23</v>
      </c>
      <c r="G72" s="24">
        <v>2</v>
      </c>
      <c r="H72" s="24" t="s">
        <v>344</v>
      </c>
      <c r="I72" s="24" t="s">
        <v>354</v>
      </c>
    </row>
    <row r="73" spans="1:9" x14ac:dyDescent="0.35">
      <c r="A73" s="6" t="s">
        <v>204</v>
      </c>
      <c r="B73" s="23">
        <v>42992</v>
      </c>
      <c r="C73" s="24">
        <f t="shared" si="1"/>
        <v>4</v>
      </c>
      <c r="D73" s="25">
        <v>0.45413194444444444</v>
      </c>
      <c r="E73" s="18" t="s">
        <v>347</v>
      </c>
      <c r="F73" s="24">
        <v>14</v>
      </c>
      <c r="G73" s="24">
        <v>3</v>
      </c>
      <c r="H73" s="24" t="s">
        <v>344</v>
      </c>
      <c r="I73" s="24" t="s">
        <v>354</v>
      </c>
    </row>
    <row r="74" spans="1:9" x14ac:dyDescent="0.35">
      <c r="A74" s="6" t="s">
        <v>108</v>
      </c>
      <c r="B74" s="23">
        <v>42960</v>
      </c>
      <c r="C74" s="24">
        <f t="shared" si="1"/>
        <v>7</v>
      </c>
      <c r="D74" s="25">
        <v>0.12531249999999999</v>
      </c>
      <c r="E74" s="18" t="s">
        <v>343</v>
      </c>
      <c r="F74" s="24">
        <v>24</v>
      </c>
      <c r="G74" s="24">
        <v>7</v>
      </c>
      <c r="H74" s="24" t="s">
        <v>344</v>
      </c>
      <c r="I74" s="24" t="s">
        <v>354</v>
      </c>
    </row>
    <row r="75" spans="1:9" x14ac:dyDescent="0.35">
      <c r="A75" s="6" t="s">
        <v>196</v>
      </c>
      <c r="B75" s="23">
        <v>42989</v>
      </c>
      <c r="C75" s="24">
        <f t="shared" si="1"/>
        <v>1</v>
      </c>
      <c r="D75" s="25">
        <v>6.3993055555555553E-2</v>
      </c>
      <c r="E75" s="18" t="s">
        <v>343</v>
      </c>
      <c r="F75" s="24">
        <v>6</v>
      </c>
      <c r="G75" s="24">
        <v>4</v>
      </c>
      <c r="H75" s="24" t="s">
        <v>344</v>
      </c>
      <c r="I75" s="24" t="s">
        <v>354</v>
      </c>
    </row>
    <row r="76" spans="1:9" x14ac:dyDescent="0.35">
      <c r="A76" s="6" t="s">
        <v>98</v>
      </c>
      <c r="B76" s="23">
        <v>42956</v>
      </c>
      <c r="C76" s="24">
        <f t="shared" si="1"/>
        <v>3</v>
      </c>
      <c r="D76" s="25">
        <v>0.96547453703703701</v>
      </c>
      <c r="E76" s="18" t="s">
        <v>348</v>
      </c>
      <c r="F76" s="24">
        <v>16</v>
      </c>
      <c r="G76" s="24">
        <v>15</v>
      </c>
      <c r="H76" s="24" t="s">
        <v>344</v>
      </c>
      <c r="I76" s="24" t="s">
        <v>354</v>
      </c>
    </row>
    <row r="77" spans="1:9" x14ac:dyDescent="0.35">
      <c r="A77" s="6" t="s">
        <v>126</v>
      </c>
      <c r="B77" s="23">
        <v>42968</v>
      </c>
      <c r="C77" s="24">
        <f t="shared" si="1"/>
        <v>1</v>
      </c>
      <c r="D77" s="25">
        <v>0.46922453703703698</v>
      </c>
      <c r="E77" s="18" t="s">
        <v>348</v>
      </c>
      <c r="F77" s="24">
        <v>19</v>
      </c>
      <c r="G77" s="24">
        <v>15</v>
      </c>
      <c r="H77" s="24" t="s">
        <v>344</v>
      </c>
      <c r="I77" s="24" t="s">
        <v>354</v>
      </c>
    </row>
    <row r="78" spans="1:9" x14ac:dyDescent="0.35">
      <c r="A78" s="6" t="s">
        <v>66</v>
      </c>
      <c r="B78" s="23">
        <v>42942</v>
      </c>
      <c r="C78" s="24">
        <f t="shared" si="1"/>
        <v>3</v>
      </c>
      <c r="D78" s="25">
        <v>0.86450231481481488</v>
      </c>
      <c r="E78" s="18" t="s">
        <v>349</v>
      </c>
      <c r="F78" s="24">
        <v>39</v>
      </c>
      <c r="G78" s="24">
        <v>18</v>
      </c>
      <c r="H78" s="24" t="s">
        <v>344</v>
      </c>
      <c r="I78" s="24" t="s">
        <v>354</v>
      </c>
    </row>
    <row r="79" spans="1:9" x14ac:dyDescent="0.35">
      <c r="A79" s="6" t="s">
        <v>238</v>
      </c>
      <c r="B79" s="23">
        <v>43003</v>
      </c>
      <c r="C79" s="24">
        <f t="shared" si="1"/>
        <v>1</v>
      </c>
      <c r="D79" s="25">
        <v>0.12509259259259259</v>
      </c>
      <c r="E79" s="18" t="s">
        <v>349</v>
      </c>
      <c r="F79" s="24">
        <v>52</v>
      </c>
      <c r="G79" s="24">
        <v>47</v>
      </c>
      <c r="H79" s="24" t="s">
        <v>344</v>
      </c>
      <c r="I79" s="24" t="s">
        <v>354</v>
      </c>
    </row>
    <row r="80" spans="1:9" x14ac:dyDescent="0.35">
      <c r="A80" s="6" t="s">
        <v>132</v>
      </c>
      <c r="B80" s="23">
        <v>42969</v>
      </c>
      <c r="C80" s="24">
        <f t="shared" si="1"/>
        <v>2</v>
      </c>
      <c r="D80" s="25">
        <v>0.75111111111111117</v>
      </c>
      <c r="E80" s="18" t="s">
        <v>343</v>
      </c>
      <c r="F80" s="24">
        <v>5</v>
      </c>
      <c r="G80" s="24">
        <v>1</v>
      </c>
      <c r="H80" s="24" t="s">
        <v>344</v>
      </c>
      <c r="I80" s="24" t="s">
        <v>355</v>
      </c>
    </row>
    <row r="81" spans="1:9" x14ac:dyDescent="0.35">
      <c r="A81" s="6" t="s">
        <v>192</v>
      </c>
      <c r="B81" s="23">
        <v>42988</v>
      </c>
      <c r="C81" s="24">
        <f t="shared" si="1"/>
        <v>7</v>
      </c>
      <c r="D81" s="25">
        <v>0.88983796296296302</v>
      </c>
      <c r="E81" s="18" t="s">
        <v>343</v>
      </c>
      <c r="F81" s="24">
        <v>11</v>
      </c>
      <c r="G81" s="24">
        <v>6</v>
      </c>
      <c r="H81" s="24" t="s">
        <v>344</v>
      </c>
      <c r="I81" s="24" t="s">
        <v>355</v>
      </c>
    </row>
    <row r="82" spans="1:9" x14ac:dyDescent="0.35">
      <c r="A82" s="6" t="s">
        <v>226</v>
      </c>
      <c r="B82" s="23">
        <v>42999</v>
      </c>
      <c r="C82" s="24">
        <f t="shared" si="1"/>
        <v>4</v>
      </c>
      <c r="D82" s="25">
        <v>0.62973379629629633</v>
      </c>
      <c r="E82" s="18" t="s">
        <v>346</v>
      </c>
      <c r="F82" s="24">
        <v>53</v>
      </c>
      <c r="G82" s="24">
        <v>14</v>
      </c>
      <c r="H82" s="24" t="s">
        <v>344</v>
      </c>
      <c r="I82" s="24" t="s">
        <v>355</v>
      </c>
    </row>
    <row r="83" spans="1:9" x14ac:dyDescent="0.35">
      <c r="A83" s="6" t="s">
        <v>214</v>
      </c>
      <c r="B83" s="23">
        <v>42995</v>
      </c>
      <c r="C83" s="24">
        <f t="shared" si="1"/>
        <v>7</v>
      </c>
      <c r="D83" s="25">
        <v>0.89730324074074075</v>
      </c>
      <c r="E83" s="18" t="s">
        <v>347</v>
      </c>
      <c r="F83" s="24">
        <v>39</v>
      </c>
      <c r="G83" s="24">
        <v>22</v>
      </c>
      <c r="H83" s="24" t="s">
        <v>344</v>
      </c>
      <c r="I83" s="24" t="s">
        <v>355</v>
      </c>
    </row>
    <row r="84" spans="1:9" x14ac:dyDescent="0.35">
      <c r="A84" s="6" t="s">
        <v>224</v>
      </c>
      <c r="B84" s="23">
        <v>42998</v>
      </c>
      <c r="C84" s="24">
        <f t="shared" si="1"/>
        <v>3</v>
      </c>
      <c r="D84" s="25">
        <v>0.40319444444444441</v>
      </c>
      <c r="E84" s="18" t="s">
        <v>347</v>
      </c>
      <c r="F84" s="24">
        <v>15</v>
      </c>
      <c r="G84" s="24">
        <v>3</v>
      </c>
      <c r="H84" s="24" t="s">
        <v>344</v>
      </c>
      <c r="I84" s="24" t="s">
        <v>355</v>
      </c>
    </row>
    <row r="85" spans="1:9" x14ac:dyDescent="0.35">
      <c r="A85" s="6" t="s">
        <v>228</v>
      </c>
      <c r="B85" s="23">
        <v>43001</v>
      </c>
      <c r="C85" s="24">
        <f t="shared" si="1"/>
        <v>6</v>
      </c>
      <c r="D85" s="25">
        <v>0.80148148148148157</v>
      </c>
      <c r="E85" s="18" t="s">
        <v>348</v>
      </c>
      <c r="F85" s="24">
        <v>10</v>
      </c>
      <c r="G85" s="24">
        <v>7</v>
      </c>
      <c r="H85" s="24" t="s">
        <v>344</v>
      </c>
      <c r="I85" s="24" t="s">
        <v>355</v>
      </c>
    </row>
    <row r="86" spans="1:9" x14ac:dyDescent="0.35">
      <c r="A86" s="6" t="s">
        <v>150</v>
      </c>
      <c r="B86" s="23">
        <v>42977</v>
      </c>
      <c r="C86" s="24">
        <f t="shared" si="1"/>
        <v>3</v>
      </c>
      <c r="D86" s="25">
        <v>0.38960648148148147</v>
      </c>
      <c r="E86" s="18" t="s">
        <v>349</v>
      </c>
      <c r="F86" s="24">
        <v>26</v>
      </c>
      <c r="G86" s="24">
        <v>13</v>
      </c>
      <c r="H86" s="24" t="s">
        <v>344</v>
      </c>
      <c r="I86" s="24" t="s">
        <v>355</v>
      </c>
    </row>
    <row r="87" spans="1:9" x14ac:dyDescent="0.35">
      <c r="A87" s="6" t="s">
        <v>216</v>
      </c>
      <c r="B87" s="23">
        <v>42995</v>
      </c>
      <c r="C87" s="24">
        <f t="shared" si="1"/>
        <v>7</v>
      </c>
      <c r="D87" s="25">
        <v>0.34630787037037036</v>
      </c>
      <c r="E87" s="18" t="s">
        <v>349</v>
      </c>
      <c r="F87" s="24">
        <v>34</v>
      </c>
      <c r="G87" s="24">
        <v>2</v>
      </c>
      <c r="H87" s="24" t="s">
        <v>344</v>
      </c>
      <c r="I87" s="24" t="s">
        <v>355</v>
      </c>
    </row>
    <row r="88" spans="1:9" x14ac:dyDescent="0.35">
      <c r="A88" s="6" t="s">
        <v>41</v>
      </c>
      <c r="B88" s="23">
        <v>42930</v>
      </c>
      <c r="C88" s="24">
        <f t="shared" si="1"/>
        <v>5</v>
      </c>
      <c r="D88" s="25">
        <v>0.68740740740740736</v>
      </c>
      <c r="E88" s="18" t="s">
        <v>343</v>
      </c>
      <c r="F88" s="24">
        <v>10</v>
      </c>
      <c r="G88" s="24">
        <v>3</v>
      </c>
      <c r="H88" s="24" t="s">
        <v>344</v>
      </c>
      <c r="I88" s="24" t="s">
        <v>356</v>
      </c>
    </row>
    <row r="89" spans="1:9" x14ac:dyDescent="0.35">
      <c r="A89" s="6" t="s">
        <v>64</v>
      </c>
      <c r="B89" s="23">
        <v>42941</v>
      </c>
      <c r="C89" s="24">
        <f t="shared" si="1"/>
        <v>2</v>
      </c>
      <c r="D89" s="25">
        <v>0.7509837962962963</v>
      </c>
      <c r="E89" s="18" t="s">
        <v>343</v>
      </c>
      <c r="F89" s="24">
        <v>10</v>
      </c>
      <c r="G89" s="24">
        <v>5</v>
      </c>
      <c r="H89" s="24" t="s">
        <v>344</v>
      </c>
      <c r="I89" s="24" t="s">
        <v>356</v>
      </c>
    </row>
    <row r="90" spans="1:9" x14ac:dyDescent="0.35">
      <c r="A90" s="6" t="s">
        <v>100</v>
      </c>
      <c r="B90" s="23">
        <v>42957</v>
      </c>
      <c r="C90" s="24">
        <f t="shared" si="1"/>
        <v>4</v>
      </c>
      <c r="D90" s="25">
        <v>0.99601851851851853</v>
      </c>
      <c r="E90" s="18" t="s">
        <v>343</v>
      </c>
      <c r="F90" s="24">
        <v>8</v>
      </c>
      <c r="G90" s="24">
        <v>8</v>
      </c>
      <c r="H90" s="24" t="s">
        <v>344</v>
      </c>
      <c r="I90" s="24" t="s">
        <v>356</v>
      </c>
    </row>
    <row r="91" spans="1:9" x14ac:dyDescent="0.35">
      <c r="A91" s="6" t="s">
        <v>124</v>
      </c>
      <c r="B91" s="23">
        <v>42967</v>
      </c>
      <c r="C91" s="24">
        <f t="shared" si="1"/>
        <v>7</v>
      </c>
      <c r="D91" s="25">
        <v>0.13513888888888889</v>
      </c>
      <c r="E91" s="18" t="s">
        <v>343</v>
      </c>
      <c r="F91" s="24">
        <v>8</v>
      </c>
      <c r="G91" s="24">
        <v>8</v>
      </c>
      <c r="H91" s="24" t="s">
        <v>344</v>
      </c>
      <c r="I91" s="24" t="s">
        <v>356</v>
      </c>
    </row>
    <row r="92" spans="1:9" x14ac:dyDescent="0.35">
      <c r="A92" s="6" t="s">
        <v>94</v>
      </c>
      <c r="B92" s="23">
        <v>42954</v>
      </c>
      <c r="C92" s="24">
        <f t="shared" si="1"/>
        <v>1</v>
      </c>
      <c r="D92" s="25">
        <v>0.86839120370370371</v>
      </c>
      <c r="E92" s="18" t="s">
        <v>346</v>
      </c>
      <c r="F92" s="24">
        <v>59</v>
      </c>
      <c r="G92" s="24">
        <v>10</v>
      </c>
      <c r="H92" s="24" t="s">
        <v>344</v>
      </c>
      <c r="I92" s="24" t="s">
        <v>356</v>
      </c>
    </row>
    <row r="93" spans="1:9" x14ac:dyDescent="0.35">
      <c r="A93" s="6" t="s">
        <v>130</v>
      </c>
      <c r="B93" s="23">
        <v>42969</v>
      </c>
      <c r="C93" s="24">
        <f t="shared" si="1"/>
        <v>2</v>
      </c>
      <c r="D93" s="25">
        <v>0.61003472222222221</v>
      </c>
      <c r="E93" s="18" t="s">
        <v>346</v>
      </c>
      <c r="F93" s="24">
        <v>27</v>
      </c>
      <c r="G93" s="24">
        <v>14</v>
      </c>
      <c r="H93" s="24" t="s">
        <v>344</v>
      </c>
      <c r="I93" s="24" t="s">
        <v>356</v>
      </c>
    </row>
    <row r="94" spans="1:9" x14ac:dyDescent="0.35">
      <c r="A94" s="6" t="s">
        <v>52</v>
      </c>
      <c r="B94" s="23">
        <v>42938</v>
      </c>
      <c r="C94" s="24">
        <f t="shared" si="1"/>
        <v>6</v>
      </c>
      <c r="D94" s="25">
        <v>0.79855324074074074</v>
      </c>
      <c r="E94" s="18" t="s">
        <v>347</v>
      </c>
      <c r="F94" s="24">
        <v>13</v>
      </c>
      <c r="G94" s="24">
        <v>13</v>
      </c>
      <c r="H94" s="24" t="s">
        <v>344</v>
      </c>
      <c r="I94" s="24" t="s">
        <v>356</v>
      </c>
    </row>
    <row r="95" spans="1:9" x14ac:dyDescent="0.35">
      <c r="A95" s="6" t="s">
        <v>110</v>
      </c>
      <c r="B95" s="23">
        <v>42961</v>
      </c>
      <c r="C95" s="24">
        <f t="shared" si="1"/>
        <v>1</v>
      </c>
      <c r="D95" s="25">
        <v>0.40133101851851855</v>
      </c>
      <c r="E95" s="18" t="s">
        <v>347</v>
      </c>
      <c r="F95" s="24">
        <v>20</v>
      </c>
      <c r="G95" s="24">
        <v>1</v>
      </c>
      <c r="H95" s="24" t="s">
        <v>344</v>
      </c>
      <c r="I95" s="24" t="s">
        <v>356</v>
      </c>
    </row>
    <row r="96" spans="1:9" x14ac:dyDescent="0.35">
      <c r="A96" s="6" t="s">
        <v>198</v>
      </c>
      <c r="B96" s="23">
        <v>42990</v>
      </c>
      <c r="C96" s="24">
        <f t="shared" si="1"/>
        <v>2</v>
      </c>
      <c r="D96" s="25">
        <v>0.1254861111111111</v>
      </c>
      <c r="E96" s="18" t="s">
        <v>347</v>
      </c>
      <c r="F96" s="24">
        <v>17</v>
      </c>
      <c r="G96" s="24">
        <v>15</v>
      </c>
      <c r="H96" s="24" t="s">
        <v>344</v>
      </c>
      <c r="I96" s="24" t="s">
        <v>356</v>
      </c>
    </row>
    <row r="97" spans="1:9" x14ac:dyDescent="0.35">
      <c r="A97" s="6" t="s">
        <v>234</v>
      </c>
      <c r="B97" s="23">
        <v>43002</v>
      </c>
      <c r="C97" s="24">
        <f t="shared" si="1"/>
        <v>7</v>
      </c>
      <c r="D97" s="25">
        <v>0.95675925925925931</v>
      </c>
      <c r="E97" s="18" t="s">
        <v>347</v>
      </c>
      <c r="F97" s="24">
        <v>13</v>
      </c>
      <c r="G97" s="24">
        <v>11</v>
      </c>
      <c r="H97" s="24" t="s">
        <v>344</v>
      </c>
      <c r="I97" s="24" t="s">
        <v>356</v>
      </c>
    </row>
    <row r="98" spans="1:9" x14ac:dyDescent="0.35">
      <c r="A98" s="6" t="s">
        <v>242</v>
      </c>
      <c r="B98" s="23">
        <v>43005</v>
      </c>
      <c r="C98" s="24">
        <f t="shared" si="1"/>
        <v>3</v>
      </c>
      <c r="D98" s="25">
        <v>0.8595949074074074</v>
      </c>
      <c r="E98" s="18" t="s">
        <v>347</v>
      </c>
      <c r="F98" s="24">
        <v>35</v>
      </c>
      <c r="G98" s="24">
        <v>10</v>
      </c>
      <c r="H98" s="24" t="s">
        <v>344</v>
      </c>
      <c r="I98" s="24" t="s">
        <v>356</v>
      </c>
    </row>
    <row r="99" spans="1:9" x14ac:dyDescent="0.35">
      <c r="A99" s="6" t="s">
        <v>92</v>
      </c>
      <c r="B99" s="23">
        <v>42953</v>
      </c>
      <c r="C99" s="24">
        <f t="shared" si="1"/>
        <v>7</v>
      </c>
      <c r="D99" s="25">
        <v>0.80565972222222226</v>
      </c>
      <c r="E99" s="18" t="s">
        <v>343</v>
      </c>
      <c r="F99" s="24">
        <v>25</v>
      </c>
      <c r="G99" s="24">
        <v>22</v>
      </c>
      <c r="H99" s="24" t="s">
        <v>344</v>
      </c>
      <c r="I99" s="24" t="s">
        <v>356</v>
      </c>
    </row>
    <row r="100" spans="1:9" x14ac:dyDescent="0.35">
      <c r="A100" s="6" t="s">
        <v>102</v>
      </c>
      <c r="B100" s="23">
        <v>42957</v>
      </c>
      <c r="C100" s="24">
        <f t="shared" si="1"/>
        <v>4</v>
      </c>
      <c r="D100" s="25">
        <v>1.1944444444444445E-2</v>
      </c>
      <c r="E100" s="18" t="s">
        <v>343</v>
      </c>
      <c r="F100" s="24">
        <v>25</v>
      </c>
      <c r="G100" s="24">
        <v>2</v>
      </c>
      <c r="H100" s="24" t="s">
        <v>344</v>
      </c>
      <c r="I100" s="24" t="s">
        <v>356</v>
      </c>
    </row>
    <row r="101" spans="1:9" x14ac:dyDescent="0.35">
      <c r="A101" s="6" t="s">
        <v>72</v>
      </c>
      <c r="B101" s="23">
        <v>42945</v>
      </c>
      <c r="C101" s="24">
        <f t="shared" si="1"/>
        <v>6</v>
      </c>
      <c r="D101" s="25">
        <v>0.97736111111111112</v>
      </c>
      <c r="E101" s="18" t="s">
        <v>348</v>
      </c>
      <c r="F101" s="24">
        <v>13</v>
      </c>
      <c r="G101" s="24">
        <v>3</v>
      </c>
      <c r="H101" s="24" t="s">
        <v>344</v>
      </c>
      <c r="I101" s="24" t="s">
        <v>356</v>
      </c>
    </row>
    <row r="102" spans="1:9" x14ac:dyDescent="0.35">
      <c r="A102" s="6" t="s">
        <v>88</v>
      </c>
      <c r="B102" s="23">
        <v>42951</v>
      </c>
      <c r="C102" s="24">
        <f t="shared" si="1"/>
        <v>5</v>
      </c>
      <c r="D102" s="25">
        <v>0.44552083333333337</v>
      </c>
      <c r="E102" s="18" t="s">
        <v>348</v>
      </c>
      <c r="F102" s="24">
        <v>15</v>
      </c>
      <c r="G102" s="24">
        <v>3</v>
      </c>
      <c r="H102" s="24" t="s">
        <v>344</v>
      </c>
      <c r="I102" s="24" t="s">
        <v>356</v>
      </c>
    </row>
    <row r="103" spans="1:9" x14ac:dyDescent="0.35">
      <c r="A103" s="6" t="s">
        <v>29</v>
      </c>
      <c r="B103" s="23">
        <v>42928</v>
      </c>
      <c r="C103" s="24">
        <f t="shared" si="1"/>
        <v>3</v>
      </c>
      <c r="D103" s="25">
        <v>0.40180555555555553</v>
      </c>
      <c r="E103" s="18" t="s">
        <v>349</v>
      </c>
      <c r="F103" s="24">
        <v>20</v>
      </c>
      <c r="G103" s="24">
        <v>3</v>
      </c>
      <c r="H103" s="24" t="s">
        <v>344</v>
      </c>
      <c r="I103" s="24" t="s">
        <v>356</v>
      </c>
    </row>
    <row r="104" spans="1:9" x14ac:dyDescent="0.35">
      <c r="A104" s="6" t="s">
        <v>96</v>
      </c>
      <c r="B104" s="23">
        <v>42955</v>
      </c>
      <c r="C104" s="24">
        <f t="shared" si="1"/>
        <v>2</v>
      </c>
      <c r="D104" s="25">
        <v>0.95114583333333336</v>
      </c>
      <c r="E104" s="18" t="s">
        <v>349</v>
      </c>
      <c r="F104" s="24">
        <v>16</v>
      </c>
      <c r="G104" s="24">
        <v>15</v>
      </c>
      <c r="H104" s="24" t="s">
        <v>344</v>
      </c>
      <c r="I104" s="24" t="s">
        <v>356</v>
      </c>
    </row>
    <row r="105" spans="1:9" x14ac:dyDescent="0.35">
      <c r="A105" s="6" t="s">
        <v>21</v>
      </c>
      <c r="B105" s="23">
        <v>42924</v>
      </c>
      <c r="C105" s="24">
        <f t="shared" si="1"/>
        <v>6</v>
      </c>
      <c r="D105" s="25">
        <v>0.89531250000000007</v>
      </c>
      <c r="E105" s="18" t="s">
        <v>347</v>
      </c>
      <c r="F105" s="24">
        <v>21</v>
      </c>
      <c r="G105" s="24">
        <v>2</v>
      </c>
      <c r="H105" s="24" t="s">
        <v>357</v>
      </c>
      <c r="I105" s="24" t="s">
        <v>358</v>
      </c>
    </row>
    <row r="106" spans="1:9" x14ac:dyDescent="0.35">
      <c r="A106" s="6" t="s">
        <v>0</v>
      </c>
      <c r="B106" s="23">
        <v>42917</v>
      </c>
      <c r="C106" s="24">
        <f t="shared" si="1"/>
        <v>6</v>
      </c>
      <c r="D106" s="25">
        <v>0.56608796296296293</v>
      </c>
      <c r="E106" s="18" t="s">
        <v>349</v>
      </c>
      <c r="F106" s="24">
        <v>31</v>
      </c>
      <c r="G106" s="24">
        <v>27</v>
      </c>
      <c r="H106" s="24" t="s">
        <v>357</v>
      </c>
      <c r="I106" s="24" t="s">
        <v>358</v>
      </c>
    </row>
    <row r="107" spans="1:9" x14ac:dyDescent="0.35">
      <c r="A107" s="6" t="s">
        <v>58</v>
      </c>
      <c r="B107" s="23">
        <v>42939</v>
      </c>
      <c r="C107" s="24">
        <f t="shared" si="1"/>
        <v>7</v>
      </c>
      <c r="D107" s="25">
        <v>0.98629629629629623</v>
      </c>
      <c r="E107" s="18" t="s">
        <v>349</v>
      </c>
      <c r="F107" s="24">
        <v>30</v>
      </c>
      <c r="G107" s="24">
        <v>9</v>
      </c>
      <c r="H107" s="24" t="s">
        <v>357</v>
      </c>
      <c r="I107" s="24" t="s">
        <v>358</v>
      </c>
    </row>
    <row r="108" spans="1:9" x14ac:dyDescent="0.35">
      <c r="A108" s="6" t="s">
        <v>8</v>
      </c>
      <c r="B108" s="23">
        <v>42920</v>
      </c>
      <c r="C108" s="24">
        <f t="shared" si="1"/>
        <v>2</v>
      </c>
      <c r="D108" s="25">
        <v>0.75679398148148147</v>
      </c>
      <c r="E108" s="18" t="s">
        <v>343</v>
      </c>
      <c r="F108" s="24">
        <v>12</v>
      </c>
      <c r="G108" s="24">
        <v>6</v>
      </c>
      <c r="H108" s="24" t="s">
        <v>357</v>
      </c>
      <c r="I108" s="24" t="s">
        <v>359</v>
      </c>
    </row>
    <row r="109" spans="1:9" x14ac:dyDescent="0.35">
      <c r="A109" s="6" t="s">
        <v>11</v>
      </c>
      <c r="B109" s="23">
        <v>42920</v>
      </c>
      <c r="C109" s="24">
        <f t="shared" si="1"/>
        <v>2</v>
      </c>
      <c r="D109" s="25">
        <v>0.79935185185185187</v>
      </c>
      <c r="E109" s="18" t="s">
        <v>346</v>
      </c>
      <c r="F109" s="24">
        <v>39</v>
      </c>
      <c r="G109" s="24">
        <v>21</v>
      </c>
      <c r="H109" s="24" t="s">
        <v>357</v>
      </c>
      <c r="I109" s="24" t="s">
        <v>359</v>
      </c>
    </row>
    <row r="110" spans="1:9" x14ac:dyDescent="0.35">
      <c r="A110" s="6" t="s">
        <v>23</v>
      </c>
      <c r="B110" s="23">
        <v>42924</v>
      </c>
      <c r="C110" s="24">
        <f t="shared" si="1"/>
        <v>6</v>
      </c>
      <c r="D110" s="25">
        <v>2.7893518518518519E-3</v>
      </c>
      <c r="E110" s="18" t="s">
        <v>346</v>
      </c>
      <c r="F110" s="24">
        <v>21</v>
      </c>
      <c r="G110" s="24">
        <v>18</v>
      </c>
      <c r="H110" s="24" t="s">
        <v>357</v>
      </c>
      <c r="I110" s="24" t="s">
        <v>359</v>
      </c>
    </row>
    <row r="111" spans="1:9" x14ac:dyDescent="0.35">
      <c r="A111" s="6" t="s">
        <v>39</v>
      </c>
      <c r="B111" s="23">
        <v>42930</v>
      </c>
      <c r="C111" s="24">
        <f t="shared" si="1"/>
        <v>5</v>
      </c>
      <c r="D111" s="25">
        <v>0.62148148148148141</v>
      </c>
      <c r="E111" s="18" t="s">
        <v>346</v>
      </c>
      <c r="F111" s="24">
        <v>11</v>
      </c>
      <c r="G111" s="24">
        <v>3</v>
      </c>
      <c r="H111" s="24" t="s">
        <v>357</v>
      </c>
      <c r="I111" s="24" t="s">
        <v>359</v>
      </c>
    </row>
    <row r="112" spans="1:9" x14ac:dyDescent="0.35">
      <c r="A112" s="6" t="s">
        <v>170</v>
      </c>
      <c r="B112" s="23">
        <v>42981</v>
      </c>
      <c r="C112" s="24">
        <f t="shared" si="1"/>
        <v>7</v>
      </c>
      <c r="D112" s="25">
        <v>0.31688657407407406</v>
      </c>
      <c r="E112" s="18" t="s">
        <v>346</v>
      </c>
      <c r="F112" s="24">
        <v>43</v>
      </c>
      <c r="G112" s="24">
        <v>24</v>
      </c>
      <c r="H112" s="24" t="s">
        <v>357</v>
      </c>
      <c r="I112" s="24" t="s">
        <v>359</v>
      </c>
    </row>
    <row r="113" spans="1:9" x14ac:dyDescent="0.35">
      <c r="A113" s="6" t="s">
        <v>250</v>
      </c>
      <c r="B113" s="23">
        <v>43006</v>
      </c>
      <c r="C113" s="24">
        <f t="shared" si="1"/>
        <v>4</v>
      </c>
      <c r="D113" s="25">
        <v>0.97834490740740743</v>
      </c>
      <c r="E113" s="18" t="s">
        <v>346</v>
      </c>
      <c r="F113" s="24">
        <v>14</v>
      </c>
      <c r="G113" s="24">
        <v>3</v>
      </c>
      <c r="H113" s="24" t="s">
        <v>357</v>
      </c>
      <c r="I113" s="24" t="s">
        <v>359</v>
      </c>
    </row>
    <row r="114" spans="1:9" x14ac:dyDescent="0.35">
      <c r="A114" s="6" t="s">
        <v>82</v>
      </c>
      <c r="B114" s="23">
        <v>42949</v>
      </c>
      <c r="C114" s="24">
        <f t="shared" si="1"/>
        <v>3</v>
      </c>
      <c r="D114" s="25">
        <v>0.86827546296296287</v>
      </c>
      <c r="E114" s="18" t="s">
        <v>347</v>
      </c>
      <c r="F114" s="24">
        <v>36</v>
      </c>
      <c r="G114" s="24">
        <v>32</v>
      </c>
      <c r="H114" s="24" t="s">
        <v>357</v>
      </c>
      <c r="I114" s="24" t="s">
        <v>359</v>
      </c>
    </row>
    <row r="115" spans="1:9" x14ac:dyDescent="0.35">
      <c r="A115" s="6" t="s">
        <v>220</v>
      </c>
      <c r="B115" s="23">
        <v>42997</v>
      </c>
      <c r="C115" s="24">
        <f t="shared" si="1"/>
        <v>2</v>
      </c>
      <c r="D115" s="25">
        <v>0.37129629629629629</v>
      </c>
      <c r="E115" s="18" t="s">
        <v>347</v>
      </c>
      <c r="F115" s="24">
        <v>38</v>
      </c>
      <c r="G115" s="24">
        <v>21</v>
      </c>
      <c r="H115" s="24" t="s">
        <v>357</v>
      </c>
      <c r="I115" s="24" t="s">
        <v>359</v>
      </c>
    </row>
    <row r="116" spans="1:9" x14ac:dyDescent="0.35">
      <c r="A116" s="6" t="s">
        <v>240</v>
      </c>
      <c r="B116" s="23">
        <v>43004</v>
      </c>
      <c r="C116" s="24">
        <f t="shared" si="1"/>
        <v>2</v>
      </c>
      <c r="D116" s="25">
        <v>0.57738425925925929</v>
      </c>
      <c r="E116" s="18" t="s">
        <v>347</v>
      </c>
      <c r="F116" s="24">
        <v>39</v>
      </c>
      <c r="G116" s="24">
        <v>30</v>
      </c>
      <c r="H116" s="24" t="s">
        <v>357</v>
      </c>
      <c r="I116" s="24" t="s">
        <v>359</v>
      </c>
    </row>
    <row r="117" spans="1:9" x14ac:dyDescent="0.35">
      <c r="A117" s="6" t="s">
        <v>248</v>
      </c>
      <c r="B117" s="23">
        <v>43006</v>
      </c>
      <c r="C117" s="24">
        <f t="shared" si="1"/>
        <v>4</v>
      </c>
      <c r="D117" s="25">
        <v>0.97026620370370376</v>
      </c>
      <c r="E117" s="18" t="s">
        <v>347</v>
      </c>
      <c r="F117" s="24">
        <v>17</v>
      </c>
      <c r="G117" s="24">
        <v>6</v>
      </c>
      <c r="H117" s="24" t="s">
        <v>357</v>
      </c>
      <c r="I117" s="24" t="s">
        <v>359</v>
      </c>
    </row>
    <row r="118" spans="1:9" x14ac:dyDescent="0.35">
      <c r="A118" s="6" t="s">
        <v>212</v>
      </c>
      <c r="B118" s="23">
        <v>42994</v>
      </c>
      <c r="C118" s="24">
        <f t="shared" si="1"/>
        <v>6</v>
      </c>
      <c r="D118" s="25">
        <v>0.83671296296296294</v>
      </c>
      <c r="E118" s="18" t="s">
        <v>343</v>
      </c>
      <c r="F118" s="24">
        <v>21</v>
      </c>
      <c r="G118" s="24">
        <v>15</v>
      </c>
      <c r="H118" s="24" t="s">
        <v>357</v>
      </c>
      <c r="I118" s="24" t="s">
        <v>359</v>
      </c>
    </row>
    <row r="119" spans="1:9" x14ac:dyDescent="0.35">
      <c r="A119" s="6" t="s">
        <v>194</v>
      </c>
      <c r="B119" s="23">
        <v>42989</v>
      </c>
      <c r="C119" s="24">
        <f t="shared" si="1"/>
        <v>1</v>
      </c>
      <c r="D119" s="25">
        <v>0.89378472222222216</v>
      </c>
      <c r="E119" s="18" t="s">
        <v>348</v>
      </c>
      <c r="F119" s="24">
        <v>15</v>
      </c>
      <c r="G119" s="24">
        <v>9</v>
      </c>
      <c r="H119" s="24" t="s">
        <v>357</v>
      </c>
      <c r="I119" s="24" t="s">
        <v>359</v>
      </c>
    </row>
    <row r="120" spans="1:9" x14ac:dyDescent="0.35">
      <c r="A120" s="6" t="s">
        <v>35</v>
      </c>
      <c r="B120" s="23">
        <v>42929</v>
      </c>
      <c r="C120" s="24">
        <f t="shared" si="1"/>
        <v>4</v>
      </c>
      <c r="D120" s="25">
        <v>0.54371527777777773</v>
      </c>
      <c r="E120" s="18" t="s">
        <v>349</v>
      </c>
      <c r="F120" s="24">
        <v>32</v>
      </c>
      <c r="G120" s="24">
        <v>10</v>
      </c>
      <c r="H120" s="24" t="s">
        <v>357</v>
      </c>
      <c r="I120" s="24" t="s">
        <v>359</v>
      </c>
    </row>
    <row r="121" spans="1:9" x14ac:dyDescent="0.35">
      <c r="A121" s="6" t="s">
        <v>74</v>
      </c>
      <c r="B121" s="23">
        <v>42946</v>
      </c>
      <c r="C121" s="24">
        <f t="shared" si="1"/>
        <v>7</v>
      </c>
      <c r="D121" s="25">
        <v>0.37165509259259261</v>
      </c>
      <c r="E121" s="18" t="s">
        <v>349</v>
      </c>
      <c r="F121" s="24">
        <v>30</v>
      </c>
      <c r="G121" s="24">
        <v>7</v>
      </c>
      <c r="H121" s="24" t="s">
        <v>357</v>
      </c>
      <c r="I121" s="24" t="s">
        <v>359</v>
      </c>
    </row>
    <row r="122" spans="1:9" x14ac:dyDescent="0.35">
      <c r="A122" s="6" t="s">
        <v>106</v>
      </c>
      <c r="B122" s="23">
        <v>42959</v>
      </c>
      <c r="C122" s="24">
        <f t="shared" si="1"/>
        <v>6</v>
      </c>
      <c r="D122" s="25">
        <v>8.59375E-2</v>
      </c>
      <c r="E122" s="18" t="s">
        <v>349</v>
      </c>
      <c r="F122" s="24">
        <v>64</v>
      </c>
      <c r="G122" s="24">
        <v>30</v>
      </c>
      <c r="H122" s="24" t="s">
        <v>357</v>
      </c>
      <c r="I122" s="24" t="s">
        <v>359</v>
      </c>
    </row>
    <row r="123" spans="1:9" x14ac:dyDescent="0.35">
      <c r="A123" s="6" t="s">
        <v>118</v>
      </c>
      <c r="B123" s="23">
        <v>42964</v>
      </c>
      <c r="C123" s="24">
        <f t="shared" si="1"/>
        <v>4</v>
      </c>
      <c r="D123" s="25">
        <v>3.472222222222222E-3</v>
      </c>
      <c r="E123" s="18" t="s">
        <v>349</v>
      </c>
      <c r="F123" s="24">
        <v>50</v>
      </c>
      <c r="G123" s="24">
        <v>20</v>
      </c>
      <c r="H123" s="24" t="s">
        <v>357</v>
      </c>
      <c r="I123" s="24" t="s">
        <v>359</v>
      </c>
    </row>
    <row r="124" spans="1:9" x14ac:dyDescent="0.35">
      <c r="A124" s="6" t="s">
        <v>244</v>
      </c>
      <c r="B124" s="23">
        <v>43005</v>
      </c>
      <c r="C124" s="24">
        <f t="shared" si="1"/>
        <v>3</v>
      </c>
      <c r="D124" s="25">
        <v>0.94434027777777774</v>
      </c>
      <c r="E124" s="18" t="s">
        <v>349</v>
      </c>
      <c r="F124" s="24">
        <v>27</v>
      </c>
      <c r="G124" s="24">
        <v>4</v>
      </c>
      <c r="H124" s="24" t="s">
        <v>357</v>
      </c>
      <c r="I124" s="24" t="s">
        <v>359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F149-7DD9-48C3-BA24-7B2351ED4371}">
  <dimension ref="A3:C48"/>
  <sheetViews>
    <sheetView workbookViewId="0">
      <selection activeCell="B39" sqref="B39"/>
    </sheetView>
  </sheetViews>
  <sheetFormatPr defaultRowHeight="14.5" x14ac:dyDescent="0.35"/>
  <cols>
    <col min="1" max="1" width="8.53515625" bestFit="1" customWidth="1"/>
    <col min="2" max="2" width="21.765625" bestFit="1" customWidth="1"/>
    <col min="3" max="3" width="23.69140625" bestFit="1" customWidth="1"/>
  </cols>
  <sheetData>
    <row r="3" spans="1:3" x14ac:dyDescent="0.35">
      <c r="A3" t="s">
        <v>252</v>
      </c>
      <c r="B3" t="s">
        <v>360</v>
      </c>
      <c r="C3" t="s">
        <v>361</v>
      </c>
    </row>
    <row r="4" spans="1:3" x14ac:dyDescent="0.35">
      <c r="A4" s="4" t="s">
        <v>349</v>
      </c>
      <c r="B4">
        <v>867</v>
      </c>
      <c r="C4">
        <v>406</v>
      </c>
    </row>
    <row r="5" spans="1:3" x14ac:dyDescent="0.35">
      <c r="A5" s="26" t="s">
        <v>362</v>
      </c>
      <c r="B5">
        <v>60</v>
      </c>
      <c r="C5">
        <v>15</v>
      </c>
    </row>
    <row r="6" spans="1:3" x14ac:dyDescent="0.35">
      <c r="A6" s="26" t="s">
        <v>363</v>
      </c>
      <c r="B6">
        <v>203</v>
      </c>
      <c r="C6">
        <v>71</v>
      </c>
    </row>
    <row r="7" spans="1:3" x14ac:dyDescent="0.35">
      <c r="A7" s="26" t="s">
        <v>364</v>
      </c>
      <c r="B7">
        <v>102</v>
      </c>
      <c r="C7">
        <v>41</v>
      </c>
    </row>
    <row r="8" spans="1:3" x14ac:dyDescent="0.35">
      <c r="A8" s="26" t="s">
        <v>365</v>
      </c>
      <c r="B8">
        <v>61</v>
      </c>
      <c r="C8">
        <v>36</v>
      </c>
    </row>
    <row r="9" spans="1:3" x14ac:dyDescent="0.35">
      <c r="A9" s="26" t="s">
        <v>366</v>
      </c>
      <c r="B9">
        <v>91</v>
      </c>
      <c r="C9">
        <v>65</v>
      </c>
    </row>
    <row r="10" spans="1:3" x14ac:dyDescent="0.35">
      <c r="A10" s="26" t="s">
        <v>367</v>
      </c>
      <c r="B10">
        <v>69</v>
      </c>
      <c r="C10">
        <v>32</v>
      </c>
    </row>
    <row r="11" spans="1:3" x14ac:dyDescent="0.35">
      <c r="A11" s="26" t="s">
        <v>368</v>
      </c>
      <c r="B11">
        <v>245</v>
      </c>
      <c r="C11">
        <v>128</v>
      </c>
    </row>
    <row r="12" spans="1:3" x14ac:dyDescent="0.35">
      <c r="A12" s="26" t="s">
        <v>369</v>
      </c>
      <c r="B12">
        <v>36</v>
      </c>
      <c r="C12">
        <v>18</v>
      </c>
    </row>
    <row r="13" spans="1:3" x14ac:dyDescent="0.35">
      <c r="A13" s="4" t="s">
        <v>343</v>
      </c>
      <c r="B13">
        <v>320</v>
      </c>
      <c r="C13">
        <v>148</v>
      </c>
    </row>
    <row r="14" spans="1:3" x14ac:dyDescent="0.35">
      <c r="A14" s="26" t="s">
        <v>362</v>
      </c>
      <c r="B14">
        <v>16</v>
      </c>
      <c r="C14">
        <v>7</v>
      </c>
    </row>
    <row r="15" spans="1:3" x14ac:dyDescent="0.35">
      <c r="A15" s="26" t="s">
        <v>363</v>
      </c>
      <c r="B15">
        <v>33</v>
      </c>
      <c r="C15">
        <v>21</v>
      </c>
    </row>
    <row r="16" spans="1:3" x14ac:dyDescent="0.35">
      <c r="A16" s="26" t="s">
        <v>364</v>
      </c>
      <c r="B16">
        <v>75</v>
      </c>
      <c r="C16">
        <v>26</v>
      </c>
    </row>
    <row r="17" spans="1:3" x14ac:dyDescent="0.35">
      <c r="A17" s="26" t="s">
        <v>370</v>
      </c>
      <c r="B17">
        <v>7</v>
      </c>
      <c r="C17">
        <v>6</v>
      </c>
    </row>
    <row r="18" spans="1:3" x14ac:dyDescent="0.35">
      <c r="A18" s="26" t="s">
        <v>366</v>
      </c>
      <c r="B18">
        <v>38</v>
      </c>
      <c r="C18">
        <v>12</v>
      </c>
    </row>
    <row r="19" spans="1:3" x14ac:dyDescent="0.35">
      <c r="A19" s="26" t="s">
        <v>367</v>
      </c>
      <c r="B19">
        <v>9</v>
      </c>
      <c r="C19">
        <v>2</v>
      </c>
    </row>
    <row r="20" spans="1:3" x14ac:dyDescent="0.35">
      <c r="A20" s="26" t="s">
        <v>368</v>
      </c>
      <c r="B20">
        <v>56</v>
      </c>
      <c r="C20">
        <v>26</v>
      </c>
    </row>
    <row r="21" spans="1:3" x14ac:dyDescent="0.35">
      <c r="A21" s="26" t="s">
        <v>369</v>
      </c>
      <c r="B21">
        <v>86</v>
      </c>
      <c r="C21">
        <v>48</v>
      </c>
    </row>
    <row r="22" spans="1:3" x14ac:dyDescent="0.35">
      <c r="A22" s="4" t="s">
        <v>346</v>
      </c>
      <c r="B22">
        <v>743</v>
      </c>
      <c r="C22">
        <v>255</v>
      </c>
    </row>
    <row r="23" spans="1:3" x14ac:dyDescent="0.35">
      <c r="A23" s="26" t="s">
        <v>362</v>
      </c>
      <c r="B23">
        <v>53</v>
      </c>
      <c r="C23">
        <v>14</v>
      </c>
    </row>
    <row r="24" spans="1:3" x14ac:dyDescent="0.35">
      <c r="A24" s="26" t="s">
        <v>363</v>
      </c>
      <c r="B24">
        <v>128</v>
      </c>
      <c r="C24">
        <v>69</v>
      </c>
    </row>
    <row r="25" spans="1:3" x14ac:dyDescent="0.35">
      <c r="A25" s="26" t="s">
        <v>364</v>
      </c>
      <c r="B25">
        <v>57</v>
      </c>
      <c r="C25">
        <v>5</v>
      </c>
    </row>
    <row r="26" spans="1:3" x14ac:dyDescent="0.35">
      <c r="A26" s="26" t="s">
        <v>366</v>
      </c>
      <c r="B26">
        <v>142</v>
      </c>
      <c r="C26">
        <v>42</v>
      </c>
    </row>
    <row r="27" spans="1:3" x14ac:dyDescent="0.35">
      <c r="A27" s="26" t="s">
        <v>367</v>
      </c>
      <c r="B27">
        <v>43</v>
      </c>
      <c r="C27">
        <v>20</v>
      </c>
    </row>
    <row r="28" spans="1:3" x14ac:dyDescent="0.35">
      <c r="A28" s="26" t="s">
        <v>368</v>
      </c>
      <c r="B28">
        <v>234</v>
      </c>
      <c r="C28">
        <v>81</v>
      </c>
    </row>
    <row r="29" spans="1:3" x14ac:dyDescent="0.35">
      <c r="A29" s="26" t="s">
        <v>369</v>
      </c>
      <c r="B29">
        <v>86</v>
      </c>
      <c r="C29">
        <v>24</v>
      </c>
    </row>
    <row r="30" spans="1:3" x14ac:dyDescent="0.35">
      <c r="A30" s="4" t="s">
        <v>348</v>
      </c>
      <c r="B30">
        <v>156</v>
      </c>
      <c r="C30">
        <v>89</v>
      </c>
    </row>
    <row r="31" spans="1:3" x14ac:dyDescent="0.35">
      <c r="A31" s="26" t="s">
        <v>362</v>
      </c>
      <c r="B31">
        <v>10</v>
      </c>
      <c r="C31">
        <v>7</v>
      </c>
    </row>
    <row r="32" spans="1:3" x14ac:dyDescent="0.35">
      <c r="A32" s="26" t="s">
        <v>363</v>
      </c>
      <c r="B32">
        <v>15</v>
      </c>
      <c r="C32">
        <v>9</v>
      </c>
    </row>
    <row r="33" spans="1:3" x14ac:dyDescent="0.35">
      <c r="A33" s="26" t="s">
        <v>364</v>
      </c>
      <c r="B33">
        <v>28</v>
      </c>
      <c r="C33">
        <v>19</v>
      </c>
    </row>
    <row r="34" spans="1:3" x14ac:dyDescent="0.35">
      <c r="A34" s="26" t="s">
        <v>366</v>
      </c>
      <c r="B34">
        <v>35</v>
      </c>
      <c r="C34">
        <v>30</v>
      </c>
    </row>
    <row r="35" spans="1:3" x14ac:dyDescent="0.35">
      <c r="A35" s="26" t="s">
        <v>367</v>
      </c>
      <c r="B35">
        <v>30</v>
      </c>
      <c r="C35">
        <v>15</v>
      </c>
    </row>
    <row r="36" spans="1:3" x14ac:dyDescent="0.35">
      <c r="A36" s="26" t="s">
        <v>368</v>
      </c>
      <c r="B36">
        <v>10</v>
      </c>
      <c r="C36">
        <v>3</v>
      </c>
    </row>
    <row r="37" spans="1:3" x14ac:dyDescent="0.35">
      <c r="A37" s="26" t="s">
        <v>369</v>
      </c>
      <c r="B37">
        <v>28</v>
      </c>
      <c r="C37">
        <v>6</v>
      </c>
    </row>
    <row r="38" spans="1:3" x14ac:dyDescent="0.35">
      <c r="A38" s="4" t="s">
        <v>347</v>
      </c>
      <c r="B38">
        <v>1054</v>
      </c>
      <c r="C38">
        <v>573</v>
      </c>
    </row>
    <row r="39" spans="1:3" x14ac:dyDescent="0.35">
      <c r="A39" s="26" t="s">
        <v>362</v>
      </c>
      <c r="B39">
        <v>54</v>
      </c>
      <c r="C39">
        <v>25</v>
      </c>
    </row>
    <row r="40" spans="1:3" x14ac:dyDescent="0.35">
      <c r="A40" s="26" t="s">
        <v>363</v>
      </c>
      <c r="B40">
        <v>130</v>
      </c>
      <c r="C40">
        <v>89</v>
      </c>
    </row>
    <row r="41" spans="1:3" x14ac:dyDescent="0.35">
      <c r="A41" s="26" t="s">
        <v>364</v>
      </c>
      <c r="B41">
        <v>349</v>
      </c>
      <c r="C41">
        <v>203</v>
      </c>
    </row>
    <row r="42" spans="1:3" x14ac:dyDescent="0.35">
      <c r="A42" s="26" t="s">
        <v>370</v>
      </c>
      <c r="B42">
        <v>65</v>
      </c>
      <c r="C42">
        <v>29</v>
      </c>
    </row>
    <row r="43" spans="1:3" x14ac:dyDescent="0.35">
      <c r="A43" s="26" t="s">
        <v>365</v>
      </c>
      <c r="B43">
        <v>21</v>
      </c>
      <c r="C43">
        <v>2</v>
      </c>
    </row>
    <row r="44" spans="1:3" x14ac:dyDescent="0.35">
      <c r="A44" s="26" t="s">
        <v>366</v>
      </c>
      <c r="B44">
        <v>210</v>
      </c>
      <c r="C44">
        <v>94</v>
      </c>
    </row>
    <row r="45" spans="1:3" x14ac:dyDescent="0.35">
      <c r="A45" s="26" t="s">
        <v>367</v>
      </c>
      <c r="B45">
        <v>71</v>
      </c>
      <c r="C45">
        <v>40</v>
      </c>
    </row>
    <row r="46" spans="1:3" x14ac:dyDescent="0.35">
      <c r="A46" s="26" t="s">
        <v>368</v>
      </c>
      <c r="B46">
        <v>56</v>
      </c>
      <c r="C46">
        <v>41</v>
      </c>
    </row>
    <row r="47" spans="1:3" x14ac:dyDescent="0.35">
      <c r="A47" s="26" t="s">
        <v>369</v>
      </c>
      <c r="B47">
        <v>98</v>
      </c>
      <c r="C47">
        <v>50</v>
      </c>
    </row>
    <row r="48" spans="1:3" x14ac:dyDescent="0.35">
      <c r="A48" s="4" t="s">
        <v>253</v>
      </c>
      <c r="B48">
        <v>3140</v>
      </c>
      <c r="C48">
        <v>1471</v>
      </c>
    </row>
  </sheetData>
  <phoneticPr fontId="1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9381-3942-4A46-810D-6841627F72DC}">
  <dimension ref="A3:B13"/>
  <sheetViews>
    <sheetView workbookViewId="0">
      <selection activeCell="N10" sqref="N10"/>
    </sheetView>
  </sheetViews>
  <sheetFormatPr defaultRowHeight="14.5" x14ac:dyDescent="0.35"/>
  <cols>
    <col min="1" max="1" width="8.3046875" bestFit="1" customWidth="1"/>
    <col min="2" max="2" width="13.53515625" bestFit="1" customWidth="1"/>
  </cols>
  <sheetData>
    <row r="3" spans="1:2" x14ac:dyDescent="0.35">
      <c r="A3" t="s">
        <v>252</v>
      </c>
      <c r="B3" t="s">
        <v>371</v>
      </c>
    </row>
    <row r="4" spans="1:2" x14ac:dyDescent="0.35">
      <c r="A4" s="4" t="s">
        <v>362</v>
      </c>
      <c r="B4">
        <v>193</v>
      </c>
    </row>
    <row r="5" spans="1:2" x14ac:dyDescent="0.35">
      <c r="A5" s="4" t="s">
        <v>363</v>
      </c>
      <c r="B5">
        <v>509</v>
      </c>
    </row>
    <row r="6" spans="1:2" x14ac:dyDescent="0.35">
      <c r="A6" s="4" t="s">
        <v>364</v>
      </c>
      <c r="B6">
        <v>611</v>
      </c>
    </row>
    <row r="7" spans="1:2" x14ac:dyDescent="0.35">
      <c r="A7" s="4" t="s">
        <v>370</v>
      </c>
      <c r="B7">
        <v>72</v>
      </c>
    </row>
    <row r="8" spans="1:2" x14ac:dyDescent="0.35">
      <c r="A8" s="4" t="s">
        <v>365</v>
      </c>
      <c r="B8">
        <v>82</v>
      </c>
    </row>
    <row r="9" spans="1:2" x14ac:dyDescent="0.35">
      <c r="A9" s="4" t="s">
        <v>366</v>
      </c>
      <c r="B9">
        <v>516</v>
      </c>
    </row>
    <row r="10" spans="1:2" x14ac:dyDescent="0.35">
      <c r="A10" s="4" t="s">
        <v>367</v>
      </c>
      <c r="B10">
        <v>222</v>
      </c>
    </row>
    <row r="11" spans="1:2" x14ac:dyDescent="0.35">
      <c r="A11" s="4" t="s">
        <v>368</v>
      </c>
      <c r="B11">
        <v>601</v>
      </c>
    </row>
    <row r="12" spans="1:2" x14ac:dyDescent="0.35">
      <c r="A12" s="4" t="s">
        <v>369</v>
      </c>
      <c r="B12">
        <v>334</v>
      </c>
    </row>
    <row r="13" spans="1:2" x14ac:dyDescent="0.35">
      <c r="A13" s="4" t="s">
        <v>253</v>
      </c>
      <c r="B13">
        <v>3140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各地區課程</vt:lpstr>
      <vt:lpstr>付款方式統計</vt:lpstr>
      <vt:lpstr>線上報名</vt:lpstr>
      <vt:lpstr>各季人數</vt:lpstr>
      <vt:lpstr>各地區開設課程</vt:lpstr>
      <vt:lpstr>全年人數統計</vt:lpstr>
      <vt:lpstr>繳費統計</vt:lpstr>
      <vt:lpstr>各地區運動項目</vt:lpstr>
      <vt:lpstr>各地區人數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 wang</dc:creator>
  <cp:lastModifiedBy>藍</cp:lastModifiedBy>
  <dcterms:created xsi:type="dcterms:W3CDTF">2017-07-28T06:00:13Z</dcterms:created>
  <dcterms:modified xsi:type="dcterms:W3CDTF">2019-12-04T04:46:34Z</dcterms:modified>
</cp:coreProperties>
</file>