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\Documents\GitHub\mosexcel\book\"/>
    </mc:Choice>
  </mc:AlternateContent>
  <xr:revisionPtr revIDLastSave="0" documentId="8_{8466F78F-C21A-457F-B559-C65B88376C14}" xr6:coauthVersionLast="47" xr6:coauthVersionMax="47" xr10:uidLastSave="{00000000-0000-0000-0000-000000000000}"/>
  <bookViews>
    <workbookView xWindow="0" yWindow="0" windowWidth="19200" windowHeight="7800" xr2:uid="{00000000-000D-0000-FFFF-FFFF00000000}"/>
  </bookViews>
  <sheets>
    <sheet name="採購統計" sheetId="1" r:id="rId1"/>
    <sheet name="收入分析" sheetId="3" r:id="rId2"/>
    <sheet name="咖啡飲品樞紐分析圖" sheetId="6" r:id="rId3"/>
    <sheet name="人力分配" sheetId="5" r:id="rId4"/>
    <sheet name="端午節" sheetId="2" r:id="rId5"/>
    <sheet name="勞動節" sheetId="4" r:id="rId6"/>
  </sheets>
  <calcPr calcId="181029" calcMode="manual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E27" i="5" l="1"/>
  <c r="E28" i="5"/>
  <c r="E29" i="5"/>
  <c r="E30" i="5"/>
  <c r="E31" i="5"/>
  <c r="E32" i="5"/>
  <c r="D27" i="5"/>
  <c r="D28" i="5"/>
  <c r="D29" i="5"/>
  <c r="D30" i="5"/>
  <c r="D31" i="5"/>
  <c r="D32" i="5"/>
  <c r="C28" i="5"/>
  <c r="C29" i="5"/>
  <c r="C30" i="5"/>
  <c r="C31" i="5"/>
  <c r="C32" i="5"/>
  <c r="C27" i="5"/>
  <c r="K21" i="1"/>
  <c r="L21" i="1" s="1"/>
  <c r="K20" i="1"/>
  <c r="L20" i="1" s="1"/>
  <c r="K19" i="1"/>
  <c r="L19" i="1" s="1"/>
  <c r="K18" i="1"/>
  <c r="L18" i="1" s="1"/>
  <c r="K17" i="1"/>
  <c r="L17" i="1" s="1"/>
  <c r="K15" i="1"/>
  <c r="L15" i="1" s="1"/>
  <c r="K14" i="1"/>
  <c r="L14" i="1" s="1"/>
  <c r="K13" i="1"/>
  <c r="L13" i="1" s="1"/>
  <c r="K12" i="1"/>
  <c r="L12" i="1" s="1"/>
  <c r="K4" i="1"/>
  <c r="L4" i="1" s="1"/>
  <c r="K5" i="1"/>
  <c r="L5" i="1" s="1"/>
  <c r="K6" i="1"/>
  <c r="L6" i="1" s="1"/>
  <c r="K7" i="1"/>
  <c r="K8" i="1"/>
  <c r="L8" i="1" s="1"/>
  <c r="K3" i="1"/>
  <c r="B3" i="4"/>
  <c r="D3" i="4" s="1"/>
  <c r="B4" i="4"/>
  <c r="H11" i="4" s="1"/>
  <c r="B5" i="4"/>
  <c r="D5" i="4" s="1"/>
  <c r="B6" i="4"/>
  <c r="D6" i="4" s="1"/>
  <c r="B7" i="4"/>
  <c r="D7" i="4" s="1"/>
  <c r="B8" i="4"/>
  <c r="D8" i="4" s="1"/>
  <c r="B9" i="4"/>
  <c r="D9" i="4" s="1"/>
  <c r="B10" i="4"/>
  <c r="D10" i="4" s="1"/>
  <c r="B11" i="4"/>
  <c r="D11" i="4" s="1"/>
  <c r="B12" i="4"/>
  <c r="D12" i="4" s="1"/>
  <c r="B13" i="4"/>
  <c r="D13" i="4" s="1"/>
  <c r="B14" i="4"/>
  <c r="D14" i="4" s="1"/>
  <c r="B15" i="4"/>
  <c r="D15" i="4" s="1"/>
  <c r="B16" i="4"/>
  <c r="D16" i="4" s="1"/>
  <c r="B19" i="4"/>
  <c r="D19" i="4" s="1"/>
  <c r="B20" i="4"/>
  <c r="D20" i="4" s="1"/>
  <c r="B21" i="4"/>
  <c r="H20" i="4" s="1"/>
  <c r="B22" i="4"/>
  <c r="H28" i="4" s="1"/>
  <c r="J28" i="4" s="1"/>
  <c r="B23" i="4"/>
  <c r="D23" i="4" s="1"/>
  <c r="B24" i="4"/>
  <c r="D24" i="4" s="1"/>
  <c r="B25" i="4"/>
  <c r="D25" i="4" s="1"/>
  <c r="B26" i="4"/>
  <c r="D26" i="4" s="1"/>
  <c r="B27" i="4"/>
  <c r="D27" i="4" s="1"/>
  <c r="B28" i="4"/>
  <c r="D28" i="4" s="1"/>
  <c r="B29" i="4"/>
  <c r="D29" i="4" s="1"/>
  <c r="B30" i="4"/>
  <c r="D30" i="4" s="1"/>
  <c r="B31" i="4"/>
  <c r="D31" i="4" s="1"/>
  <c r="B32" i="4"/>
  <c r="D32" i="4" s="1"/>
  <c r="B35" i="4"/>
  <c r="H5" i="4" s="1"/>
  <c r="J5" i="4" s="1"/>
  <c r="B36" i="4"/>
  <c r="D36" i="4" s="1"/>
  <c r="B37" i="4"/>
  <c r="D37" i="4" s="1"/>
  <c r="B38" i="4"/>
  <c r="D38" i="4" s="1"/>
  <c r="B39" i="4"/>
  <c r="D39" i="4" s="1"/>
  <c r="B40" i="4"/>
  <c r="H45" i="4" s="1"/>
  <c r="B41" i="4"/>
  <c r="D41" i="4" s="1"/>
  <c r="B42" i="4"/>
  <c r="D42" i="4" s="1"/>
  <c r="B43" i="4"/>
  <c r="D43" i="4" s="1"/>
  <c r="B44" i="4"/>
  <c r="D44" i="4" s="1"/>
  <c r="B45" i="4"/>
  <c r="D45" i="4" s="1"/>
  <c r="B46" i="4"/>
  <c r="D46" i="4" s="1"/>
  <c r="B47" i="4"/>
  <c r="D47" i="4" s="1"/>
  <c r="B48" i="4"/>
  <c r="D48" i="4" s="1"/>
  <c r="B51" i="4"/>
  <c r="D51" i="4" s="1"/>
  <c r="B52" i="4"/>
  <c r="D52" i="4" s="1"/>
  <c r="B53" i="4"/>
  <c r="D53" i="4" s="1"/>
  <c r="B54" i="4"/>
  <c r="D54" i="4" s="1"/>
  <c r="B55" i="4"/>
  <c r="D55" i="4" s="1"/>
  <c r="B56" i="4"/>
  <c r="D56" i="4" s="1"/>
  <c r="B57" i="4"/>
  <c r="D57" i="4" s="1"/>
  <c r="B58" i="4"/>
  <c r="D58" i="4" s="1"/>
  <c r="B59" i="4"/>
  <c r="D59" i="4" s="1"/>
  <c r="B60" i="4"/>
  <c r="D60" i="4" s="1"/>
  <c r="B61" i="4"/>
  <c r="D61" i="4" s="1"/>
  <c r="B62" i="4"/>
  <c r="D62" i="4" s="1"/>
  <c r="B63" i="4"/>
  <c r="D63" i="4" s="1"/>
  <c r="B64" i="4"/>
  <c r="D64" i="4" s="1"/>
  <c r="B67" i="4"/>
  <c r="D67" i="4" s="1"/>
  <c r="B68" i="4"/>
  <c r="D68" i="4" s="1"/>
  <c r="B69" i="4"/>
  <c r="D69" i="4" s="1"/>
  <c r="B70" i="4"/>
  <c r="H31" i="4" s="1"/>
  <c r="J31" i="4" s="1"/>
  <c r="B71" i="4"/>
  <c r="D71" i="4" s="1"/>
  <c r="B72" i="4"/>
  <c r="D72" i="4" s="1"/>
  <c r="B73" i="4"/>
  <c r="D73" i="4" s="1"/>
  <c r="B74" i="4"/>
  <c r="D74" i="4" s="1"/>
  <c r="B75" i="4"/>
  <c r="D75" i="4" s="1"/>
  <c r="B76" i="4"/>
  <c r="D76" i="4" s="1"/>
  <c r="B77" i="4"/>
  <c r="D77" i="4" s="1"/>
  <c r="B78" i="4"/>
  <c r="D78" i="4" s="1"/>
  <c r="B79" i="4"/>
  <c r="D79" i="4" s="1"/>
  <c r="B80" i="4"/>
  <c r="D80" i="4" s="1"/>
  <c r="B83" i="4"/>
  <c r="D83" i="4" s="1"/>
  <c r="B84" i="4"/>
  <c r="H16" i="4" s="1"/>
  <c r="B85" i="4"/>
  <c r="D85" i="4" s="1"/>
  <c r="B86" i="4"/>
  <c r="D86" i="4" s="1"/>
  <c r="B87" i="4"/>
  <c r="H40" i="4" s="1"/>
  <c r="B88" i="4"/>
  <c r="H48" i="4" s="1"/>
  <c r="B89" i="4"/>
  <c r="D89" i="4" s="1"/>
  <c r="B90" i="4"/>
  <c r="D90" i="4" s="1"/>
  <c r="B91" i="4"/>
  <c r="D91" i="4" s="1"/>
  <c r="B92" i="4"/>
  <c r="D92" i="4" s="1"/>
  <c r="B93" i="4"/>
  <c r="D93" i="4" s="1"/>
  <c r="B94" i="4"/>
  <c r="D94" i="4" s="1"/>
  <c r="B95" i="4"/>
  <c r="D95" i="4" s="1"/>
  <c r="B96" i="4"/>
  <c r="D96" i="4" s="1"/>
  <c r="I48" i="4"/>
  <c r="I47" i="4"/>
  <c r="I46" i="4"/>
  <c r="I45" i="4"/>
  <c r="I44" i="4"/>
  <c r="I43" i="4"/>
  <c r="I40" i="4"/>
  <c r="I39" i="4"/>
  <c r="I38" i="4"/>
  <c r="I37" i="4"/>
  <c r="I36" i="4"/>
  <c r="I35" i="4"/>
  <c r="I32" i="4"/>
  <c r="I31" i="4"/>
  <c r="I30" i="4"/>
  <c r="I29" i="4"/>
  <c r="I28" i="4"/>
  <c r="I27" i="4"/>
  <c r="I24" i="4"/>
  <c r="I23" i="4"/>
  <c r="I22" i="4"/>
  <c r="I21" i="4"/>
  <c r="I20" i="4"/>
  <c r="I19" i="4"/>
  <c r="I16" i="4"/>
  <c r="I15" i="4"/>
  <c r="I14" i="4"/>
  <c r="I13" i="4"/>
  <c r="I12" i="4"/>
  <c r="I11" i="4"/>
  <c r="I8" i="4"/>
  <c r="I7" i="4"/>
  <c r="I6" i="4"/>
  <c r="I5" i="4"/>
  <c r="I4" i="4"/>
  <c r="I3" i="4"/>
  <c r="H21" i="1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3" i="2"/>
  <c r="J46" i="2"/>
  <c r="J45" i="2"/>
  <c r="J31" i="2"/>
  <c r="J30" i="2"/>
  <c r="J29" i="2"/>
  <c r="J22" i="2"/>
  <c r="J15" i="2"/>
  <c r="J14" i="2"/>
  <c r="J13" i="2"/>
  <c r="I29" i="2"/>
  <c r="I30" i="2"/>
  <c r="I31" i="2"/>
  <c r="I32" i="2"/>
  <c r="I33" i="2"/>
  <c r="I34" i="2"/>
  <c r="J34" i="2" s="1"/>
  <c r="I37" i="2"/>
  <c r="J37" i="2" s="1"/>
  <c r="I38" i="2"/>
  <c r="I39" i="2"/>
  <c r="I40" i="2"/>
  <c r="I41" i="2"/>
  <c r="I42" i="2"/>
  <c r="I45" i="2"/>
  <c r="I46" i="2"/>
  <c r="I47" i="2"/>
  <c r="I48" i="2"/>
  <c r="I49" i="2"/>
  <c r="I50" i="2"/>
  <c r="I21" i="2"/>
  <c r="J21" i="2" s="1"/>
  <c r="I22" i="2"/>
  <c r="I23" i="2"/>
  <c r="I24" i="2"/>
  <c r="J24" i="2" s="1"/>
  <c r="I25" i="2"/>
  <c r="I26" i="2"/>
  <c r="I13" i="2"/>
  <c r="I14" i="2"/>
  <c r="I15" i="2"/>
  <c r="I16" i="2"/>
  <c r="I17" i="2"/>
  <c r="I18" i="2"/>
  <c r="I3" i="2"/>
  <c r="I4" i="2"/>
  <c r="I5" i="2"/>
  <c r="J5" i="2" s="1"/>
  <c r="I6" i="2"/>
  <c r="I7" i="2"/>
  <c r="I8" i="2"/>
  <c r="H50" i="2"/>
  <c r="J50" i="2" s="1"/>
  <c r="H42" i="2"/>
  <c r="J42" i="2" s="1"/>
  <c r="H34" i="2"/>
  <c r="H26" i="2"/>
  <c r="J26" i="2" s="1"/>
  <c r="H18" i="2"/>
  <c r="J18" i="2" s="1"/>
  <c r="H8" i="2"/>
  <c r="J8" i="2" s="1"/>
  <c r="H49" i="2"/>
  <c r="J49" i="2" s="1"/>
  <c r="H41" i="2"/>
  <c r="J41" i="2" s="1"/>
  <c r="H33" i="2"/>
  <c r="J33" i="2" s="1"/>
  <c r="H25" i="2"/>
  <c r="J25" i="2" s="1"/>
  <c r="H17" i="2"/>
  <c r="J17" i="2" s="1"/>
  <c r="H7" i="2"/>
  <c r="J7" i="2" s="1"/>
  <c r="H48" i="2"/>
  <c r="J48" i="2" s="1"/>
  <c r="H40" i="2"/>
  <c r="J40" i="2" s="1"/>
  <c r="H32" i="2"/>
  <c r="J32" i="2" s="1"/>
  <c r="H24" i="2"/>
  <c r="H16" i="2"/>
  <c r="J16" i="2" s="1"/>
  <c r="H6" i="2"/>
  <c r="J6" i="2" s="1"/>
  <c r="H47" i="2"/>
  <c r="J47" i="2" s="1"/>
  <c r="H39" i="2"/>
  <c r="J39" i="2" s="1"/>
  <c r="H31" i="2"/>
  <c r="H23" i="2"/>
  <c r="J23" i="2" s="1"/>
  <c r="H15" i="2"/>
  <c r="H46" i="2"/>
  <c r="H38" i="2"/>
  <c r="J38" i="2" s="1"/>
  <c r="H30" i="2"/>
  <c r="H22" i="2"/>
  <c r="H14" i="2"/>
  <c r="H21" i="2"/>
  <c r="H13" i="2"/>
  <c r="H4" i="2"/>
  <c r="J4" i="2" s="1"/>
  <c r="H45" i="2"/>
  <c r="H37" i="2"/>
  <c r="H29" i="2"/>
  <c r="H3" i="2"/>
  <c r="H19" i="1"/>
  <c r="H20" i="1"/>
  <c r="H14" i="1"/>
  <c r="H15" i="1"/>
  <c r="H18" i="1"/>
  <c r="H17" i="1"/>
  <c r="H13" i="1"/>
  <c r="H12" i="1"/>
  <c r="H4" i="1"/>
  <c r="H5" i="1"/>
  <c r="H6" i="1"/>
  <c r="H7" i="1"/>
  <c r="L7" i="1" s="1"/>
  <c r="H8" i="1"/>
  <c r="H3" i="1"/>
  <c r="L3" i="1" l="1"/>
  <c r="J40" i="4"/>
  <c r="J3" i="2"/>
  <c r="H37" i="4"/>
  <c r="J37" i="4" s="1"/>
  <c r="H19" i="4"/>
  <c r="J19" i="4" s="1"/>
  <c r="D35" i="4"/>
  <c r="H4" i="4"/>
  <c r="J4" i="4" s="1"/>
  <c r="H8" i="4"/>
  <c r="J8" i="4" s="1"/>
  <c r="H21" i="4"/>
  <c r="J21" i="4" s="1"/>
  <c r="H22" i="4"/>
  <c r="J22" i="4" s="1"/>
  <c r="H35" i="4"/>
  <c r="J35" i="4" s="1"/>
  <c r="D21" i="4"/>
  <c r="H3" i="4"/>
  <c r="J3" i="4" s="1"/>
  <c r="H7" i="4"/>
  <c r="J7" i="4" s="1"/>
  <c r="D87" i="4"/>
  <c r="H30" i="4"/>
  <c r="J30" i="4" s="1"/>
  <c r="H43" i="4"/>
  <c r="J43" i="4" s="1"/>
  <c r="H36" i="4"/>
  <c r="J36" i="4" s="1"/>
  <c r="H38" i="4"/>
  <c r="J38" i="4" s="1"/>
  <c r="D4" i="4"/>
  <c r="H39" i="4"/>
  <c r="J39" i="4" s="1"/>
  <c r="H24" i="4"/>
  <c r="J24" i="4" s="1"/>
  <c r="H6" i="4"/>
  <c r="J6" i="4" s="1"/>
  <c r="D22" i="4"/>
  <c r="H23" i="4"/>
  <c r="J23" i="4" s="1"/>
  <c r="H46" i="4"/>
  <c r="J46" i="4" s="1"/>
  <c r="H14" i="4"/>
  <c r="J14" i="4" s="1"/>
  <c r="H29" i="4"/>
  <c r="J29" i="4" s="1"/>
  <c r="H32" i="4"/>
  <c r="J32" i="4" s="1"/>
  <c r="D70" i="4"/>
  <c r="J11" i="4"/>
  <c r="H13" i="4"/>
  <c r="J13" i="4" s="1"/>
  <c r="H27" i="4"/>
  <c r="J27" i="4" s="1"/>
  <c r="D40" i="4"/>
  <c r="D84" i="4"/>
  <c r="D88" i="4"/>
  <c r="H12" i="4"/>
  <c r="J12" i="4" s="1"/>
  <c r="H44" i="4"/>
  <c r="J44" i="4" s="1"/>
  <c r="H15" i="4"/>
  <c r="J15" i="4" s="1"/>
  <c r="H47" i="4"/>
  <c r="J47" i="4" s="1"/>
  <c r="J48" i="4"/>
  <c r="J20" i="4"/>
  <c r="J45" i="4"/>
  <c r="J16" i="4"/>
</calcChain>
</file>

<file path=xl/sharedStrings.xml><?xml version="1.0" encoding="utf-8"?>
<sst xmlns="http://schemas.openxmlformats.org/spreadsheetml/2006/main" count="406" uniqueCount="98">
  <si>
    <t>飲品類</t>
    <phoneticPr fontId="1" type="noConversion"/>
  </si>
  <si>
    <t>濃縮咖啡</t>
    <phoneticPr fontId="1" type="noConversion"/>
  </si>
  <si>
    <t>Brewed Coffee</t>
    <phoneticPr fontId="1" type="noConversion"/>
  </si>
  <si>
    <t>Espresso</t>
    <phoneticPr fontId="1" type="noConversion"/>
  </si>
  <si>
    <t>卡布奇諾</t>
  </si>
  <si>
    <t>Cappuccino</t>
  </si>
  <si>
    <t>經典那堤</t>
  </si>
  <si>
    <t>焦糖瑪奇朵</t>
  </si>
  <si>
    <t>Caramel Macchiato</t>
  </si>
  <si>
    <t>糕點類</t>
    <phoneticPr fontId="1" type="noConversion"/>
  </si>
  <si>
    <t>美式咖啡</t>
  </si>
  <si>
    <t>Caffé Americano</t>
  </si>
  <si>
    <t>Caffé Latte</t>
    <phoneticPr fontId="1" type="noConversion"/>
  </si>
  <si>
    <t>提拉米蘇</t>
  </si>
  <si>
    <t>Tiramisu</t>
  </si>
  <si>
    <t>檸檬塔</t>
  </si>
  <si>
    <t>Lemon Tart</t>
  </si>
  <si>
    <t>經典起司蛋糕</t>
  </si>
  <si>
    <t>Cheese Cake</t>
  </si>
  <si>
    <t>經典松露蛋糕</t>
    <phoneticPr fontId="1" type="noConversion"/>
  </si>
  <si>
    <t>Truffle Cake</t>
    <phoneticPr fontId="1" type="noConversion"/>
  </si>
  <si>
    <t>起司牛肉可頌</t>
  </si>
  <si>
    <t>Cheese and Beef Croissant</t>
  </si>
  <si>
    <t>經典總匯三明治</t>
  </si>
  <si>
    <t>Club Sandwich</t>
  </si>
  <si>
    <t>鮮蔬義大利麵</t>
  </si>
  <si>
    <t>Vegetables Pasta</t>
  </si>
  <si>
    <t>燒肉起司堡</t>
  </si>
  <si>
    <t>Pork Cheese Burger</t>
  </si>
  <si>
    <t>輕食類</t>
    <phoneticPr fontId="1" type="noConversion"/>
  </si>
  <si>
    <t>供應商</t>
  </si>
  <si>
    <t>供應商</t>
    <phoneticPr fontId="1" type="noConversion"/>
  </si>
  <si>
    <t>安逸食品公司</t>
  </si>
  <si>
    <t>安逸食品公司</t>
    <phoneticPr fontId="1" type="noConversion"/>
  </si>
  <si>
    <t>全泉食品公司</t>
  </si>
  <si>
    <t>全泉食品公司</t>
    <phoneticPr fontId="1" type="noConversion"/>
  </si>
  <si>
    <t>楓葉食品公司</t>
    <phoneticPr fontId="1" type="noConversion"/>
  </si>
  <si>
    <t>長城食業</t>
    <phoneticPr fontId="1" type="noConversion"/>
  </si>
  <si>
    <t>採購量</t>
    <phoneticPr fontId="1" type="noConversion"/>
  </si>
  <si>
    <t>總成本</t>
    <phoneticPr fontId="1" type="noConversion"/>
  </si>
  <si>
    <t>單位成本</t>
    <phoneticPr fontId="1" type="noConversion"/>
  </si>
  <si>
    <t>銷售量</t>
    <phoneticPr fontId="1" type="noConversion"/>
  </si>
  <si>
    <t>單位售價</t>
    <phoneticPr fontId="1" type="noConversion"/>
  </si>
  <si>
    <t>邱秉叡</t>
  </si>
  <si>
    <t>邱秉叡</t>
    <phoneticPr fontId="1" type="noConversion"/>
  </si>
  <si>
    <t>每日精選咖啡</t>
  </si>
  <si>
    <t>每日精選咖啡</t>
    <phoneticPr fontId="1" type="noConversion"/>
  </si>
  <si>
    <t>吳莉茹</t>
  </si>
  <si>
    <t>吳莉茹</t>
    <phoneticPr fontId="1" type="noConversion"/>
  </si>
  <si>
    <t>游長風</t>
  </si>
  <si>
    <t>游長風</t>
    <phoneticPr fontId="1" type="noConversion"/>
  </si>
  <si>
    <t>趙家駿</t>
  </si>
  <si>
    <t>趙家駿</t>
    <phoneticPr fontId="1" type="noConversion"/>
  </si>
  <si>
    <t>沈怡臻</t>
  </si>
  <si>
    <t>沈怡臻</t>
    <phoneticPr fontId="1" type="noConversion"/>
  </si>
  <si>
    <t>江信誠</t>
  </si>
  <si>
    <t>江信誠</t>
    <phoneticPr fontId="1" type="noConversion"/>
  </si>
  <si>
    <t>櫃位主管/商品</t>
    <phoneticPr fontId="1" type="noConversion"/>
  </si>
  <si>
    <t>銷售量</t>
    <phoneticPr fontId="1" type="noConversion"/>
  </si>
  <si>
    <t>售價</t>
    <phoneticPr fontId="1" type="noConversion"/>
  </si>
  <si>
    <t>業績</t>
    <phoneticPr fontId="1" type="noConversion"/>
  </si>
  <si>
    <t>類算</t>
    <phoneticPr fontId="1" type="noConversion"/>
  </si>
  <si>
    <t>品名</t>
  </si>
  <si>
    <t>品名</t>
    <phoneticPr fontId="1" type="noConversion"/>
  </si>
  <si>
    <t>英文品名</t>
    <phoneticPr fontId="1" type="noConversion"/>
  </si>
  <si>
    <t>代碼</t>
    <phoneticPr fontId="1" type="noConversion"/>
  </si>
  <si>
    <t>DC06</t>
  </si>
  <si>
    <t>DC07</t>
  </si>
  <si>
    <t>CA01</t>
    <phoneticPr fontId="1" type="noConversion"/>
  </si>
  <si>
    <t>CA02</t>
  </si>
  <si>
    <t>CA03</t>
  </si>
  <si>
    <t>CA04</t>
  </si>
  <si>
    <t>DC05</t>
    <phoneticPr fontId="1" type="noConversion"/>
  </si>
  <si>
    <t>DC08</t>
  </si>
  <si>
    <t>DC09</t>
  </si>
  <si>
    <t>DC10</t>
  </si>
  <si>
    <t>起司帕里尼</t>
  </si>
  <si>
    <t>Cheese Panini</t>
  </si>
  <si>
    <t>F11</t>
    <phoneticPr fontId="1" type="noConversion"/>
  </si>
  <si>
    <t>F12</t>
  </si>
  <si>
    <t>F13</t>
  </si>
  <si>
    <t>F14</t>
  </si>
  <si>
    <t>F15</t>
  </si>
  <si>
    <t>總收入</t>
    <phoneticPr fontId="1" type="noConversion"/>
  </si>
  <si>
    <t>目前收益</t>
    <phoneticPr fontId="1" type="noConversion"/>
  </si>
  <si>
    <t>端午節</t>
    <phoneticPr fontId="1" type="noConversion"/>
  </si>
  <si>
    <t>兒童節</t>
    <phoneticPr fontId="1" type="noConversion"/>
  </si>
  <si>
    <t>掃墓節</t>
    <phoneticPr fontId="1" type="noConversion"/>
  </si>
  <si>
    <t>人數</t>
  </si>
  <si>
    <t>人數</t>
    <phoneticPr fontId="1" type="noConversion"/>
  </si>
  <si>
    <t>工時</t>
  </si>
  <si>
    <t>工時</t>
    <phoneticPr fontId="1" type="noConversion"/>
  </si>
  <si>
    <t>每小時薪資</t>
  </si>
  <si>
    <t>每小時薪資</t>
    <phoneticPr fontId="1" type="noConversion"/>
  </si>
  <si>
    <t>合計</t>
    <phoneticPr fontId="1" type="noConversion"/>
  </si>
  <si>
    <t>總計</t>
  </si>
  <si>
    <t>加總 - 目前收益</t>
  </si>
  <si>
    <t>累算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</si>
</sst>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176" fontId="2" fillId="0" borderId="0" xfId="0" applyNumberFormat="1" applyFont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 vertical="center" indent="1"/>
    </xf>
    <xf numFmtId="0" fontId="2" fillId="3" borderId="4" xfId="0" applyFont="1" applyFill="1" applyBorder="1">
      <alignment vertical="center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>
      <alignment vertical="center"/>
    </xf>
    <xf numFmtId="0" fontId="3" fillId="4" borderId="3" xfId="0" applyFont="1" applyFill="1" applyBorder="1">
      <alignment vertical="center"/>
    </xf>
    <xf numFmtId="0" fontId="2" fillId="6" borderId="3" xfId="0" applyFont="1" applyFill="1" applyBorder="1" applyAlignment="1">
      <alignment horizontal="left" vertical="center" indent="1"/>
    </xf>
    <xf numFmtId="0" fontId="2" fillId="6" borderId="3" xfId="0" applyFont="1" applyFill="1" applyBorder="1">
      <alignment vertical="center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2" fillId="5" borderId="1" xfId="0" applyFont="1" applyFill="1" applyBorder="1" applyAlignment="1">
      <alignment horizontal="left" vertical="center" indent="1"/>
    </xf>
    <xf numFmtId="0" fontId="2" fillId="5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>
      <alignment vertical="center"/>
    </xf>
    <xf numFmtId="0" fontId="3" fillId="7" borderId="2" xfId="0" applyFont="1" applyFill="1" applyBorder="1">
      <alignment vertical="center"/>
    </xf>
    <xf numFmtId="0" fontId="2" fillId="8" borderId="2" xfId="0" applyFont="1" applyFill="1" applyBorder="1" applyAlignment="1">
      <alignment horizontal="left" vertical="center" indent="1"/>
    </xf>
    <xf numFmtId="0" fontId="2" fillId="8" borderId="2" xfId="0" applyFont="1" applyFill="1" applyBorder="1">
      <alignment vertical="center"/>
    </xf>
    <xf numFmtId="0" fontId="2" fillId="0" borderId="2" xfId="0" applyFont="1" applyBorder="1" applyAlignment="1">
      <alignment horizontal="left" vertical="center" indent="1"/>
    </xf>
    <xf numFmtId="0" fontId="2" fillId="0" borderId="2" xfId="0" applyFont="1" applyBorder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center" vertic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[a7.xlsx]咖啡飲品樞紐分析圖!樞紐分析表1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咖啡飲品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咖啡飲品樞紐分析圖!$B$3:$B$4</c:f>
              <c:strCache>
                <c:ptCount val="1"/>
                <c:pt idx="0">
                  <c:v>全泉食品公司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咖啡飲品樞紐分析圖!$A$5:$A$10</c:f>
              <c:strCache>
                <c:ptCount val="5"/>
                <c:pt idx="0">
                  <c:v>卡布奇諾</c:v>
                </c:pt>
                <c:pt idx="1">
                  <c:v>每日精選咖啡</c:v>
                </c:pt>
                <c:pt idx="2">
                  <c:v>美式咖啡</c:v>
                </c:pt>
                <c:pt idx="3">
                  <c:v>焦糖瑪奇朵</c:v>
                </c:pt>
                <c:pt idx="4">
                  <c:v>經典那堤</c:v>
                </c:pt>
              </c:strCache>
            </c:strRef>
          </c:cat>
          <c:val>
            <c:numRef>
              <c:f>咖啡飲品樞紐分析圖!$B$5:$B$10</c:f>
              <c:numCache>
                <c:formatCode>General</c:formatCode>
                <c:ptCount val="5"/>
                <c:pt idx="1">
                  <c:v>6682</c:v>
                </c:pt>
                <c:pt idx="2">
                  <c:v>5710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EE-4BE5-AE9A-46D575E02C37}"/>
            </c:ext>
          </c:extLst>
        </c:ser>
        <c:ser>
          <c:idx val="1"/>
          <c:order val="1"/>
          <c:tx>
            <c:strRef>
              <c:f>咖啡飲品樞紐分析圖!$C$3:$C$4</c:f>
              <c:strCache>
                <c:ptCount val="1"/>
                <c:pt idx="0">
                  <c:v>安逸食品公司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咖啡飲品樞紐分析圖!$A$5:$A$10</c:f>
              <c:strCache>
                <c:ptCount val="5"/>
                <c:pt idx="0">
                  <c:v>卡布奇諾</c:v>
                </c:pt>
                <c:pt idx="1">
                  <c:v>每日精選咖啡</c:v>
                </c:pt>
                <c:pt idx="2">
                  <c:v>美式咖啡</c:v>
                </c:pt>
                <c:pt idx="3">
                  <c:v>焦糖瑪奇朵</c:v>
                </c:pt>
                <c:pt idx="4">
                  <c:v>經典那堤</c:v>
                </c:pt>
              </c:strCache>
            </c:strRef>
          </c:cat>
          <c:val>
            <c:numRef>
              <c:f>咖啡飲品樞紐分析圖!$C$5:$C$10</c:f>
              <c:numCache>
                <c:formatCode>General</c:formatCode>
                <c:ptCount val="5"/>
                <c:pt idx="0">
                  <c:v>10250</c:v>
                </c:pt>
                <c:pt idx="3">
                  <c:v>4266</c:v>
                </c:pt>
                <c:pt idx="4">
                  <c:v>4290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EE-4BE5-AE9A-46D575E02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562496"/>
        <c:axId val="828061504"/>
      </c:barChart>
      <c:catAx>
        <c:axId val="69256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28061504"/>
        <c:crosses val="autoZero"/>
        <c:auto val="1"/>
        <c:lblAlgn val="ctr"/>
        <c:lblOffset val="100"/>
        <c:noMultiLvlLbl val="0"/>
      </c:catAx>
      <c:valAx>
        <c:axId val="82806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9256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</xdr:colOff>
      <xdr:row>1</xdr:row>
      <xdr:rowOff>180975</xdr:rowOff>
    </xdr:from>
    <xdr:to>
      <xdr:col>11</xdr:col>
      <xdr:colOff>171450</xdr:colOff>
      <xdr:row>15</xdr:row>
      <xdr:rowOff>190500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650A95B-42A8-4834-939A-2B86D1A22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8</xdr:row>
      <xdr:rowOff>9524</xdr:rowOff>
    </xdr:from>
    <xdr:to>
      <xdr:col>6</xdr:col>
      <xdr:colOff>866775</xdr:colOff>
      <xdr:row>10</xdr:row>
      <xdr:rowOff>57150</xdr:rowOff>
    </xdr:to>
    <xdr:sp macro="" textlink="">
      <xdr:nvSpPr>
        <xdr:cNvPr id="2" name="語音泡泡: 矩形 1">
          <a:extLst>
            <a:ext uri="{FF2B5EF4-FFF2-40B4-BE49-F238E27FC236}">
              <a16:creationId xmlns:a16="http://schemas.microsoft.com/office/drawing/2014/main" id="{A8A177BC-1C73-4911-87EE-327B64225F06}"/>
            </a:ext>
          </a:extLst>
        </xdr:cNvPr>
        <xdr:cNvSpPr/>
      </xdr:nvSpPr>
      <xdr:spPr>
        <a:xfrm>
          <a:off x="4019550" y="1685924"/>
          <a:ext cx="1533525" cy="466726"/>
        </a:xfrm>
        <a:prstGeom prst="wedgeRectCallout">
          <a:avLst>
            <a:gd name="adj1" fmla="val 56945"/>
            <a:gd name="adj2" fmla="val -2980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t"/>
        <a:lstStyle/>
        <a:p>
          <a:pPr algn="l">
            <a:lnSpc>
              <a:spcPct val="85000"/>
            </a:lnSpc>
          </a:pPr>
          <a:r>
            <a:rPr lang="zh-TW" altLang="en-US" sz="1100"/>
            <a:t>每個櫃位</a:t>
          </a:r>
          <a:r>
            <a:rPr lang="zh-TW" altLang="en-US" sz="1100">
              <a:latin typeface="微軟正黑體" panose="020B0604030504040204" pitchFamily="34" charset="-120"/>
              <a:ea typeface="微軟正黑體" panose="020B0604030504040204" pitchFamily="34" charset="-120"/>
            </a:rPr>
            <a:t>主管</a:t>
          </a:r>
          <a:r>
            <a:rPr lang="zh-TW" altLang="en-US" sz="1100"/>
            <a:t>皆有銷售每日精選咖啡：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es wang" refreshedDate="42912.730862615739" createdVersion="6" refreshedVersion="6" minRefreshableVersion="3" recordCount="19" xr:uid="{00000000-000A-0000-FFFF-FFFF09000000}">
  <cacheSource type="worksheet">
    <worksheetSource ref="B2:L21" sheet="採購統計"/>
  </cacheSource>
  <cacheFields count="11">
    <cacheField name="代碼" numFmtId="0">
      <sharedItems containsBlank="1"/>
    </cacheField>
    <cacheField name="品名" numFmtId="0">
      <sharedItems containsBlank="1" count="16">
        <s v="每日精選咖啡"/>
        <s v="濃縮咖啡"/>
        <s v="卡布奇諾"/>
        <s v="經典那堤"/>
        <s v="焦糖瑪奇朵"/>
        <s v="美式咖啡"/>
        <m/>
        <s v="提拉米蘇"/>
        <s v="檸檬塔"/>
        <s v="經典起司蛋糕"/>
        <s v="經典松露蛋糕"/>
        <s v="起司牛肉可頌"/>
        <s v="經典總匯三明治"/>
        <s v="鮮蔬義大利麵"/>
        <s v="燒肉起司堡"/>
        <s v="起司帕里尼"/>
      </sharedItems>
    </cacheField>
    <cacheField name="英文品名" numFmtId="0">
      <sharedItems containsBlank="1"/>
    </cacheField>
    <cacheField name="供應商" numFmtId="0">
      <sharedItems containsBlank="1" count="5">
        <s v="全泉食品公司"/>
        <s v="安逸食品公司"/>
        <m/>
        <s v="楓葉食品公司"/>
        <s v="長城食業"/>
      </sharedItems>
    </cacheField>
    <cacheField name="單位成本" numFmtId="176">
      <sharedItems containsString="0" containsBlank="1" containsNumber="1" containsInteger="1" minValue="25" maxValue="668"/>
    </cacheField>
    <cacheField name="採購量" numFmtId="0">
      <sharedItems containsString="0" containsBlank="1" containsNumber="1" containsInteger="1" minValue="22" maxValue="350"/>
    </cacheField>
    <cacheField name="總成本" numFmtId="176">
      <sharedItems containsString="0" containsBlank="1" containsNumber="1" containsInteger="1" minValue="5000" maxValue="25384"/>
    </cacheField>
    <cacheField name="銷售量" numFmtId="0">
      <sharedItems containsString="0" containsBlank="1" containsNumber="1" containsInteger="1" minValue="18" maxValue="344"/>
    </cacheField>
    <cacheField name="單位售價" numFmtId="0">
      <sharedItems containsString="0" containsBlank="1" containsNumber="1" containsInteger="1" minValue="55" maxValue="950"/>
    </cacheField>
    <cacheField name="總收入" numFmtId="0">
      <sharedItems containsString="0" containsBlank="1" containsNumber="1" containsInteger="1" minValue="8635" maxValue="29240"/>
    </cacheField>
    <cacheField name="目前收益" numFmtId="0">
      <sharedItems containsString="0" containsBlank="1" containsNumber="1" containsInteger="1" minValue="-2764" maxValue="159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s v="DC05"/>
    <x v="0"/>
    <s v="Brewed Coffee"/>
    <x v="0"/>
    <n v="369"/>
    <n v="22"/>
    <n v="8118"/>
    <n v="20"/>
    <n v="740"/>
    <n v="14800"/>
    <n v="6682"/>
  </r>
  <r>
    <s v="DC06"/>
    <x v="1"/>
    <s v="Espresso"/>
    <x v="0"/>
    <n v="668"/>
    <n v="38"/>
    <n v="25384"/>
    <n v="26"/>
    <n v="870"/>
    <n v="22620"/>
    <n v="-2764"/>
  </r>
  <r>
    <s v="DC07"/>
    <x v="2"/>
    <s v="Cappuccino"/>
    <x v="1"/>
    <n v="550"/>
    <n v="28"/>
    <n v="15400"/>
    <n v="27"/>
    <n v="950"/>
    <n v="25650"/>
    <n v="10250"/>
  </r>
  <r>
    <s v="DC08"/>
    <x v="3"/>
    <s v="Caffé Latte"/>
    <x v="1"/>
    <n v="485"/>
    <n v="24"/>
    <n v="11640"/>
    <n v="18"/>
    <n v="885"/>
    <n v="15930"/>
    <n v="4290"/>
  </r>
  <r>
    <s v="DC09"/>
    <x v="4"/>
    <s v="Caramel Macchiato"/>
    <x v="1"/>
    <n v="624"/>
    <n v="36"/>
    <n v="22464"/>
    <n v="33"/>
    <n v="810"/>
    <n v="26730"/>
    <n v="4266"/>
  </r>
  <r>
    <s v="DC10"/>
    <x v="5"/>
    <s v="Caffé Americano"/>
    <x v="0"/>
    <n v="518"/>
    <n v="30"/>
    <n v="15540"/>
    <n v="25"/>
    <n v="850"/>
    <n v="21250"/>
    <n v="5710"/>
  </r>
  <r>
    <m/>
    <x v="6"/>
    <m/>
    <x v="2"/>
    <m/>
    <m/>
    <m/>
    <m/>
    <m/>
    <m/>
    <m/>
  </r>
  <r>
    <m/>
    <x v="6"/>
    <m/>
    <x v="2"/>
    <m/>
    <m/>
    <m/>
    <m/>
    <m/>
    <m/>
    <m/>
  </r>
  <r>
    <m/>
    <x v="6"/>
    <m/>
    <x v="2"/>
    <m/>
    <m/>
    <m/>
    <m/>
    <m/>
    <m/>
    <m/>
  </r>
  <r>
    <s v="CA01"/>
    <x v="7"/>
    <s v="Tiramisu"/>
    <x v="3"/>
    <n v="25"/>
    <n v="200"/>
    <n v="5000"/>
    <n v="157"/>
    <n v="55"/>
    <n v="8635"/>
    <n v="3635"/>
  </r>
  <r>
    <s v="CA02"/>
    <x v="8"/>
    <s v="Lemon Tart"/>
    <x v="1"/>
    <n v="30"/>
    <n v="320"/>
    <n v="9600"/>
    <n v="289"/>
    <n v="70"/>
    <n v="20230"/>
    <n v="10630"/>
  </r>
  <r>
    <s v="CA03"/>
    <x v="9"/>
    <s v="Cheese Cake"/>
    <x v="3"/>
    <n v="28"/>
    <n v="285"/>
    <n v="7980"/>
    <n v="257"/>
    <n v="65"/>
    <n v="16705"/>
    <n v="8725"/>
  </r>
  <r>
    <s v="CA04"/>
    <x v="10"/>
    <s v="Truffle Cake"/>
    <x v="0"/>
    <n v="42"/>
    <n v="220"/>
    <n v="9240"/>
    <n v="211"/>
    <n v="95"/>
    <n v="20045"/>
    <n v="10805"/>
  </r>
  <r>
    <m/>
    <x v="6"/>
    <m/>
    <x v="2"/>
    <m/>
    <m/>
    <m/>
    <m/>
    <m/>
    <m/>
    <m/>
  </r>
  <r>
    <s v="F11"/>
    <x v="11"/>
    <s v="Cheese and Beef Croissant"/>
    <x v="4"/>
    <n v="38"/>
    <n v="350"/>
    <n v="13300"/>
    <n v="344"/>
    <n v="85"/>
    <n v="29240"/>
    <n v="15940"/>
  </r>
  <r>
    <s v="F12"/>
    <x v="12"/>
    <s v="Club Sandwich"/>
    <x v="4"/>
    <n v="45"/>
    <n v="300"/>
    <n v="13500"/>
    <n v="287"/>
    <n v="75"/>
    <n v="21525"/>
    <n v="8025"/>
  </r>
  <r>
    <s v="F13"/>
    <x v="13"/>
    <s v="Vegetables Pasta"/>
    <x v="3"/>
    <n v="58"/>
    <n v="180"/>
    <n v="10440"/>
    <n v="168"/>
    <n v="120"/>
    <n v="20160"/>
    <n v="9720"/>
  </r>
  <r>
    <s v="F14"/>
    <x v="14"/>
    <s v="Pork Cheese Burger"/>
    <x v="0"/>
    <n v="46"/>
    <n v="240"/>
    <n v="11040"/>
    <n v="223"/>
    <n v="90"/>
    <n v="20070"/>
    <n v="9030"/>
  </r>
  <r>
    <s v="F15"/>
    <x v="15"/>
    <s v="Cheese Panini"/>
    <x v="3"/>
    <n v="42"/>
    <n v="170"/>
    <n v="7140"/>
    <n v="158"/>
    <n v="85"/>
    <n v="13430"/>
    <n v="6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1" cacheId="0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compact="0" compactData="0" multipleFieldFilters="0" chartFormat="2">
  <location ref="A3:D10" firstHeaderRow="1" firstDataRow="2" firstDataCol="1"/>
  <pivotFields count="11">
    <pivotField compact="0" outline="0" subtotalTop="0" showAll="0"/>
    <pivotField axis="axisRow" compact="0" outline="0" subtotalTop="0" showAll="0">
      <items count="17">
        <item x="2"/>
        <item x="0"/>
        <item x="5"/>
        <item h="1" x="11"/>
        <item h="1" x="15"/>
        <item h="1" x="7"/>
        <item x="4"/>
        <item x="3"/>
        <item h="1" x="10"/>
        <item h="1" x="9"/>
        <item h="1" x="12"/>
        <item h="1" x="1"/>
        <item h="1" x="14"/>
        <item h="1" x="13"/>
        <item h="1" x="8"/>
        <item h="1" x="6"/>
        <item t="default"/>
      </items>
    </pivotField>
    <pivotField compact="0" outline="0" subtotalTop="0" showAll="0"/>
    <pivotField axis="axisCol" compact="0" outline="0" subtotalTop="0" multipleItemSelectionAllowed="1" showAll="0">
      <items count="6">
        <item x="0"/>
        <item x="1"/>
        <item h="1" x="4"/>
        <item h="1" x="3"/>
        <item h="1" x="2"/>
        <item t="default"/>
      </items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dataField="1" compact="0" outline="0" subtotalTop="0" showAll="0"/>
  </pivotFields>
  <rowFields count="1">
    <field x="1"/>
  </rowFields>
  <rowItems count="6">
    <i>
      <x/>
    </i>
    <i>
      <x v="1"/>
    </i>
    <i>
      <x v="2"/>
    </i>
    <i>
      <x v="6"/>
    </i>
    <i>
      <x v="7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加總 - 目前收益" fld="10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A3" sqref="A3:A8"/>
    </sheetView>
  </sheetViews>
  <sheetFormatPr defaultRowHeight="17" x14ac:dyDescent="0.4"/>
  <cols>
    <col min="1" max="1" width="3.36328125" bestFit="1" customWidth="1"/>
    <col min="2" max="2" width="7" customWidth="1"/>
    <col min="3" max="3" width="13.90625" bestFit="1" customWidth="1"/>
    <col min="4" max="4" width="21.1796875" bestFit="1" customWidth="1"/>
    <col min="5" max="5" width="13.90625" bestFit="1" customWidth="1"/>
    <col min="6" max="6" width="9.1796875" bestFit="1" customWidth="1"/>
    <col min="7" max="7" width="7.36328125" bestFit="1" customWidth="1"/>
    <col min="8" max="8" width="9.453125" bestFit="1" customWidth="1"/>
    <col min="9" max="9" width="7.36328125" bestFit="1" customWidth="1"/>
    <col min="10" max="10" width="9.1796875" bestFit="1" customWidth="1"/>
    <col min="11" max="12" width="9.453125" bestFit="1" customWidth="1"/>
  </cols>
  <sheetData>
    <row r="1" spans="1:12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4">
      <c r="A2" s="1"/>
      <c r="B2" s="1" t="s">
        <v>65</v>
      </c>
      <c r="C2" s="1" t="s">
        <v>63</v>
      </c>
      <c r="D2" s="1" t="s">
        <v>64</v>
      </c>
      <c r="E2" s="1" t="s">
        <v>31</v>
      </c>
      <c r="F2" s="2" t="s">
        <v>40</v>
      </c>
      <c r="G2" s="2" t="s">
        <v>38</v>
      </c>
      <c r="H2" s="2" t="s">
        <v>39</v>
      </c>
      <c r="I2" s="2" t="s">
        <v>41</v>
      </c>
      <c r="J2" s="2" t="s">
        <v>42</v>
      </c>
      <c r="K2" s="2" t="s">
        <v>83</v>
      </c>
      <c r="L2" s="2" t="s">
        <v>84</v>
      </c>
    </row>
    <row r="3" spans="1:12" x14ac:dyDescent="0.4">
      <c r="A3" s="29" t="s">
        <v>0</v>
      </c>
      <c r="B3" s="1" t="s">
        <v>72</v>
      </c>
      <c r="C3" s="1" t="s">
        <v>46</v>
      </c>
      <c r="D3" s="1" t="s">
        <v>2</v>
      </c>
      <c r="E3" s="1" t="s">
        <v>35</v>
      </c>
      <c r="F3" s="5">
        <v>369</v>
      </c>
      <c r="G3" s="1">
        <v>22</v>
      </c>
      <c r="H3" s="5">
        <f>F3*G3</f>
        <v>8118</v>
      </c>
      <c r="I3" s="1">
        <v>20</v>
      </c>
      <c r="J3" s="5">
        <v>740</v>
      </c>
      <c r="K3" s="5">
        <f>I3*J3</f>
        <v>14800</v>
      </c>
      <c r="L3" s="5">
        <f>K3-H3</f>
        <v>6682</v>
      </c>
    </row>
    <row r="4" spans="1:12" x14ac:dyDescent="0.4">
      <c r="A4" s="29"/>
      <c r="B4" s="1" t="s">
        <v>66</v>
      </c>
      <c r="C4" s="1" t="s">
        <v>1</v>
      </c>
      <c r="D4" s="1" t="s">
        <v>3</v>
      </c>
      <c r="E4" s="1" t="s">
        <v>35</v>
      </c>
      <c r="F4" s="5">
        <v>668</v>
      </c>
      <c r="G4" s="1">
        <v>38</v>
      </c>
      <c r="H4" s="5">
        <f t="shared" ref="H4:H8" si="0">F4*G4</f>
        <v>25384</v>
      </c>
      <c r="I4" s="1">
        <v>26</v>
      </c>
      <c r="J4" s="5">
        <v>870</v>
      </c>
      <c r="K4" s="5">
        <f t="shared" ref="K4:K8" si="1">I4*J4</f>
        <v>22620</v>
      </c>
      <c r="L4" s="5">
        <f t="shared" ref="L4:L8" si="2">K4-H4</f>
        <v>-2764</v>
      </c>
    </row>
    <row r="5" spans="1:12" x14ac:dyDescent="0.4">
      <c r="A5" s="29"/>
      <c r="B5" s="1" t="s">
        <v>67</v>
      </c>
      <c r="C5" s="1" t="s">
        <v>4</v>
      </c>
      <c r="D5" s="1" t="s">
        <v>5</v>
      </c>
      <c r="E5" s="1" t="s">
        <v>33</v>
      </c>
      <c r="F5" s="5">
        <v>550</v>
      </c>
      <c r="G5" s="1">
        <v>28</v>
      </c>
      <c r="H5" s="5">
        <f t="shared" si="0"/>
        <v>15400</v>
      </c>
      <c r="I5" s="1">
        <v>27</v>
      </c>
      <c r="J5" s="5">
        <v>950</v>
      </c>
      <c r="K5" s="5">
        <f t="shared" si="1"/>
        <v>25650</v>
      </c>
      <c r="L5" s="5">
        <f t="shared" si="2"/>
        <v>10250</v>
      </c>
    </row>
    <row r="6" spans="1:12" x14ac:dyDescent="0.4">
      <c r="A6" s="29"/>
      <c r="B6" s="1" t="s">
        <v>73</v>
      </c>
      <c r="C6" s="1" t="s">
        <v>6</v>
      </c>
      <c r="D6" s="1" t="s">
        <v>12</v>
      </c>
      <c r="E6" s="1" t="s">
        <v>33</v>
      </c>
      <c r="F6" s="5">
        <v>485</v>
      </c>
      <c r="G6" s="1">
        <v>24</v>
      </c>
      <c r="H6" s="5">
        <f t="shared" si="0"/>
        <v>11640</v>
      </c>
      <c r="I6" s="1">
        <v>18</v>
      </c>
      <c r="J6" s="5">
        <v>885</v>
      </c>
      <c r="K6" s="5">
        <f t="shared" si="1"/>
        <v>15930</v>
      </c>
      <c r="L6" s="5">
        <f t="shared" si="2"/>
        <v>4290</v>
      </c>
    </row>
    <row r="7" spans="1:12" x14ac:dyDescent="0.4">
      <c r="A7" s="29"/>
      <c r="B7" s="1" t="s">
        <v>74</v>
      </c>
      <c r="C7" s="1" t="s">
        <v>7</v>
      </c>
      <c r="D7" s="1" t="s">
        <v>8</v>
      </c>
      <c r="E7" s="1" t="s">
        <v>33</v>
      </c>
      <c r="F7" s="5">
        <v>624</v>
      </c>
      <c r="G7" s="1">
        <v>36</v>
      </c>
      <c r="H7" s="5">
        <f t="shared" si="0"/>
        <v>22464</v>
      </c>
      <c r="I7" s="1">
        <v>33</v>
      </c>
      <c r="J7" s="5">
        <v>810</v>
      </c>
      <c r="K7" s="5">
        <f t="shared" si="1"/>
        <v>26730</v>
      </c>
      <c r="L7" s="5">
        <f t="shared" si="2"/>
        <v>4266</v>
      </c>
    </row>
    <row r="8" spans="1:12" x14ac:dyDescent="0.4">
      <c r="A8" s="29"/>
      <c r="B8" s="1" t="s">
        <v>75</v>
      </c>
      <c r="C8" s="1" t="s">
        <v>10</v>
      </c>
      <c r="D8" s="1" t="s">
        <v>11</v>
      </c>
      <c r="E8" s="1" t="s">
        <v>35</v>
      </c>
      <c r="F8" s="5">
        <v>518</v>
      </c>
      <c r="G8" s="1">
        <v>30</v>
      </c>
      <c r="H8" s="5">
        <f t="shared" si="0"/>
        <v>15540</v>
      </c>
      <c r="I8" s="1">
        <v>25</v>
      </c>
      <c r="J8" s="5">
        <v>850</v>
      </c>
      <c r="K8" s="5">
        <f t="shared" si="1"/>
        <v>21250</v>
      </c>
      <c r="L8" s="5">
        <f t="shared" si="2"/>
        <v>5710</v>
      </c>
    </row>
    <row r="9" spans="1:12" x14ac:dyDescent="0.4">
      <c r="A9" s="1"/>
      <c r="B9" s="1"/>
      <c r="C9" s="1"/>
      <c r="D9" s="1"/>
      <c r="E9" s="1"/>
      <c r="F9" s="5"/>
      <c r="G9" s="1"/>
      <c r="H9" s="5"/>
      <c r="I9" s="1"/>
      <c r="J9" s="1"/>
      <c r="K9" s="1"/>
      <c r="L9" s="1"/>
    </row>
    <row r="10" spans="1:12" x14ac:dyDescent="0.4">
      <c r="A10" s="1"/>
      <c r="B10" s="1"/>
      <c r="C10" s="1"/>
      <c r="D10" s="1"/>
      <c r="E10" s="1"/>
      <c r="F10" s="5"/>
      <c r="G10" s="1"/>
      <c r="H10" s="5"/>
      <c r="I10" s="1"/>
      <c r="J10" s="1"/>
      <c r="K10" s="1"/>
      <c r="L10" s="1"/>
    </row>
    <row r="11" spans="1:12" x14ac:dyDescent="0.4">
      <c r="A11" s="1"/>
      <c r="B11" s="1"/>
      <c r="C11" s="1"/>
      <c r="D11" s="1"/>
      <c r="E11" s="1"/>
      <c r="F11" s="5"/>
      <c r="G11" s="1"/>
      <c r="H11" s="5"/>
      <c r="I11" s="1"/>
      <c r="J11" s="1"/>
      <c r="K11" s="1"/>
      <c r="L11" s="1"/>
    </row>
    <row r="12" spans="1:12" x14ac:dyDescent="0.4">
      <c r="A12" s="29" t="s">
        <v>9</v>
      </c>
      <c r="B12" s="1" t="s">
        <v>68</v>
      </c>
      <c r="C12" s="1" t="s">
        <v>13</v>
      </c>
      <c r="D12" s="1" t="s">
        <v>14</v>
      </c>
      <c r="E12" s="1" t="s">
        <v>36</v>
      </c>
      <c r="F12" s="5">
        <v>25</v>
      </c>
      <c r="G12" s="1">
        <v>200</v>
      </c>
      <c r="H12" s="5">
        <f t="shared" ref="H12:H15" si="3">F12*G12</f>
        <v>5000</v>
      </c>
      <c r="I12" s="1">
        <v>157</v>
      </c>
      <c r="J12" s="5">
        <v>55</v>
      </c>
      <c r="K12" s="5">
        <f t="shared" ref="K12:K15" si="4">I12*J12</f>
        <v>8635</v>
      </c>
      <c r="L12" s="5">
        <f t="shared" ref="L12:L15" si="5">K12-H12</f>
        <v>3635</v>
      </c>
    </row>
    <row r="13" spans="1:12" x14ac:dyDescent="0.4">
      <c r="A13" s="29"/>
      <c r="B13" s="1" t="s">
        <v>69</v>
      </c>
      <c r="C13" s="1" t="s">
        <v>15</v>
      </c>
      <c r="D13" s="1" t="s">
        <v>16</v>
      </c>
      <c r="E13" s="1" t="s">
        <v>33</v>
      </c>
      <c r="F13" s="5">
        <v>30</v>
      </c>
      <c r="G13" s="1">
        <v>320</v>
      </c>
      <c r="H13" s="5">
        <f t="shared" si="3"/>
        <v>9600</v>
      </c>
      <c r="I13" s="1">
        <v>289</v>
      </c>
      <c r="J13" s="5">
        <v>70</v>
      </c>
      <c r="K13" s="5">
        <f t="shared" si="4"/>
        <v>20230</v>
      </c>
      <c r="L13" s="5">
        <f t="shared" si="5"/>
        <v>10630</v>
      </c>
    </row>
    <row r="14" spans="1:12" x14ac:dyDescent="0.4">
      <c r="A14" s="29"/>
      <c r="B14" s="1" t="s">
        <v>70</v>
      </c>
      <c r="C14" s="1" t="s">
        <v>17</v>
      </c>
      <c r="D14" s="1" t="s">
        <v>18</v>
      </c>
      <c r="E14" s="1" t="s">
        <v>36</v>
      </c>
      <c r="F14" s="5">
        <v>28</v>
      </c>
      <c r="G14" s="1">
        <v>285</v>
      </c>
      <c r="H14" s="5">
        <f t="shared" si="3"/>
        <v>7980</v>
      </c>
      <c r="I14" s="1">
        <v>257</v>
      </c>
      <c r="J14" s="5">
        <v>65</v>
      </c>
      <c r="K14" s="5">
        <f t="shared" si="4"/>
        <v>16705</v>
      </c>
      <c r="L14" s="5">
        <f t="shared" si="5"/>
        <v>8725</v>
      </c>
    </row>
    <row r="15" spans="1:12" x14ac:dyDescent="0.4">
      <c r="A15" s="29"/>
      <c r="B15" s="1" t="s">
        <v>71</v>
      </c>
      <c r="C15" s="1" t="s">
        <v>19</v>
      </c>
      <c r="D15" s="1" t="s">
        <v>20</v>
      </c>
      <c r="E15" s="1" t="s">
        <v>35</v>
      </c>
      <c r="F15" s="5">
        <v>42</v>
      </c>
      <c r="G15" s="1">
        <v>220</v>
      </c>
      <c r="H15" s="5">
        <f t="shared" si="3"/>
        <v>9240</v>
      </c>
      <c r="I15" s="1">
        <v>211</v>
      </c>
      <c r="J15" s="5">
        <v>95</v>
      </c>
      <c r="K15" s="5">
        <f t="shared" si="4"/>
        <v>20045</v>
      </c>
      <c r="L15" s="5">
        <f t="shared" si="5"/>
        <v>10805</v>
      </c>
    </row>
    <row r="16" spans="1:12" x14ac:dyDescent="0.4">
      <c r="A16" s="1"/>
      <c r="B16" s="1"/>
      <c r="C16" s="1"/>
      <c r="D16" s="1"/>
      <c r="E16" s="1"/>
      <c r="F16" s="5"/>
      <c r="G16" s="1"/>
      <c r="H16" s="5"/>
      <c r="I16" s="1"/>
      <c r="J16" s="1"/>
      <c r="K16" s="1"/>
      <c r="L16" s="1"/>
    </row>
    <row r="17" spans="1:12" x14ac:dyDescent="0.4">
      <c r="A17" s="29" t="s">
        <v>29</v>
      </c>
      <c r="B17" s="1" t="s">
        <v>78</v>
      </c>
      <c r="C17" s="1" t="s">
        <v>21</v>
      </c>
      <c r="D17" s="1" t="s">
        <v>22</v>
      </c>
      <c r="E17" s="1" t="s">
        <v>37</v>
      </c>
      <c r="F17" s="5">
        <v>38</v>
      </c>
      <c r="G17" s="1">
        <v>350</v>
      </c>
      <c r="H17" s="5">
        <f t="shared" ref="H17:H20" si="6">F17*G17</f>
        <v>13300</v>
      </c>
      <c r="I17" s="1">
        <v>344</v>
      </c>
      <c r="J17" s="5">
        <v>85</v>
      </c>
      <c r="K17" s="5">
        <f t="shared" ref="K17:K21" si="7">I17*J17</f>
        <v>29240</v>
      </c>
      <c r="L17" s="5">
        <f t="shared" ref="L17:L21" si="8">K17-H17</f>
        <v>15940</v>
      </c>
    </row>
    <row r="18" spans="1:12" x14ac:dyDescent="0.4">
      <c r="A18" s="29"/>
      <c r="B18" s="1" t="s">
        <v>79</v>
      </c>
      <c r="C18" s="1" t="s">
        <v>23</v>
      </c>
      <c r="D18" s="1" t="s">
        <v>24</v>
      </c>
      <c r="E18" s="1" t="s">
        <v>37</v>
      </c>
      <c r="F18" s="5">
        <v>45</v>
      </c>
      <c r="G18" s="1">
        <v>300</v>
      </c>
      <c r="H18" s="5">
        <f t="shared" si="6"/>
        <v>13500</v>
      </c>
      <c r="I18" s="1">
        <v>287</v>
      </c>
      <c r="J18" s="5">
        <v>75</v>
      </c>
      <c r="K18" s="5">
        <f t="shared" si="7"/>
        <v>21525</v>
      </c>
      <c r="L18" s="5">
        <f t="shared" si="8"/>
        <v>8025</v>
      </c>
    </row>
    <row r="19" spans="1:12" x14ac:dyDescent="0.4">
      <c r="A19" s="29"/>
      <c r="B19" s="1" t="s">
        <v>80</v>
      </c>
      <c r="C19" s="1" t="s">
        <v>25</v>
      </c>
      <c r="D19" s="1" t="s">
        <v>26</v>
      </c>
      <c r="E19" s="1" t="s">
        <v>36</v>
      </c>
      <c r="F19" s="5">
        <v>58</v>
      </c>
      <c r="G19" s="1">
        <v>180</v>
      </c>
      <c r="H19" s="5">
        <f t="shared" si="6"/>
        <v>10440</v>
      </c>
      <c r="I19" s="1">
        <v>168</v>
      </c>
      <c r="J19" s="5">
        <v>120</v>
      </c>
      <c r="K19" s="5">
        <f t="shared" si="7"/>
        <v>20160</v>
      </c>
      <c r="L19" s="5">
        <f t="shared" si="8"/>
        <v>9720</v>
      </c>
    </row>
    <row r="20" spans="1:12" x14ac:dyDescent="0.4">
      <c r="A20" s="29"/>
      <c r="B20" s="1" t="s">
        <v>81</v>
      </c>
      <c r="C20" s="1" t="s">
        <v>27</v>
      </c>
      <c r="D20" s="1" t="s">
        <v>28</v>
      </c>
      <c r="E20" s="1" t="s">
        <v>35</v>
      </c>
      <c r="F20" s="5">
        <v>46</v>
      </c>
      <c r="G20" s="1">
        <v>240</v>
      </c>
      <c r="H20" s="5">
        <f t="shared" si="6"/>
        <v>11040</v>
      </c>
      <c r="I20" s="1">
        <v>223</v>
      </c>
      <c r="J20" s="5">
        <v>90</v>
      </c>
      <c r="K20" s="5">
        <f t="shared" si="7"/>
        <v>20070</v>
      </c>
      <c r="L20" s="5">
        <f t="shared" si="8"/>
        <v>9030</v>
      </c>
    </row>
    <row r="21" spans="1:12" x14ac:dyDescent="0.4">
      <c r="A21" s="29"/>
      <c r="B21" s="1" t="s">
        <v>82</v>
      </c>
      <c r="C21" s="1" t="s">
        <v>76</v>
      </c>
      <c r="D21" s="1" t="s">
        <v>77</v>
      </c>
      <c r="E21" s="1" t="s">
        <v>36</v>
      </c>
      <c r="F21" s="5">
        <v>42</v>
      </c>
      <c r="G21" s="1">
        <v>170</v>
      </c>
      <c r="H21" s="5">
        <f t="shared" ref="H21" si="9">F21*G21</f>
        <v>7140</v>
      </c>
      <c r="I21" s="1">
        <v>158</v>
      </c>
      <c r="J21" s="5">
        <v>85</v>
      </c>
      <c r="K21" s="5">
        <f t="shared" si="7"/>
        <v>13430</v>
      </c>
      <c r="L21" s="5">
        <f t="shared" si="8"/>
        <v>6290</v>
      </c>
    </row>
  </sheetData>
  <mergeCells count="3">
    <mergeCell ref="A3:A8"/>
    <mergeCell ref="A12:A15"/>
    <mergeCell ref="A17:A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10"/>
  <sheetViews>
    <sheetView workbookViewId="0">
      <selection activeCell="C23" sqref="C23"/>
    </sheetView>
  </sheetViews>
  <sheetFormatPr defaultRowHeight="17" x14ac:dyDescent="0.4"/>
  <cols>
    <col min="1" max="1" width="17.08984375" customWidth="1"/>
    <col min="2" max="3" width="15" customWidth="1"/>
    <col min="4" max="4" width="7.36328125" customWidth="1"/>
  </cols>
  <sheetData>
    <row r="3" spans="1:4" x14ac:dyDescent="0.4">
      <c r="A3" s="27" t="s">
        <v>96</v>
      </c>
      <c r="B3" s="27" t="s">
        <v>30</v>
      </c>
    </row>
    <row r="4" spans="1:4" x14ac:dyDescent="0.4">
      <c r="A4" s="27" t="s">
        <v>62</v>
      </c>
      <c r="B4" t="s">
        <v>34</v>
      </c>
      <c r="C4" t="s">
        <v>32</v>
      </c>
      <c r="D4" t="s">
        <v>95</v>
      </c>
    </row>
    <row r="5" spans="1:4" x14ac:dyDescent="0.4">
      <c r="A5" t="s">
        <v>4</v>
      </c>
      <c r="B5" s="28"/>
      <c r="C5" s="28">
        <v>10250</v>
      </c>
      <c r="D5" s="28">
        <v>10250</v>
      </c>
    </row>
    <row r="6" spans="1:4" x14ac:dyDescent="0.4">
      <c r="A6" t="s">
        <v>45</v>
      </c>
      <c r="B6" s="28">
        <v>6682</v>
      </c>
      <c r="C6" s="28"/>
      <c r="D6" s="28">
        <v>6682</v>
      </c>
    </row>
    <row r="7" spans="1:4" x14ac:dyDescent="0.4">
      <c r="A7" t="s">
        <v>10</v>
      </c>
      <c r="B7" s="28">
        <v>5710</v>
      </c>
      <c r="C7" s="28"/>
      <c r="D7" s="28">
        <v>5710</v>
      </c>
    </row>
    <row r="8" spans="1:4" x14ac:dyDescent="0.4">
      <c r="A8" t="s">
        <v>7</v>
      </c>
      <c r="B8" s="28"/>
      <c r="C8" s="28">
        <v>4266</v>
      </c>
      <c r="D8" s="28">
        <v>4266</v>
      </c>
    </row>
    <row r="9" spans="1:4" x14ac:dyDescent="0.4">
      <c r="A9" t="s">
        <v>6</v>
      </c>
      <c r="B9" s="28"/>
      <c r="C9" s="28">
        <v>4290</v>
      </c>
      <c r="D9" s="28">
        <v>4290</v>
      </c>
    </row>
    <row r="10" spans="1:4" x14ac:dyDescent="0.4">
      <c r="A10" t="s">
        <v>95</v>
      </c>
      <c r="B10" s="28">
        <v>12392</v>
      </c>
      <c r="C10" s="28">
        <v>18806</v>
      </c>
      <c r="D10" s="28">
        <v>31198</v>
      </c>
    </row>
  </sheetData>
  <phoneticPr fontId="1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workbookViewId="0">
      <selection activeCell="D6" sqref="D6"/>
    </sheetView>
  </sheetViews>
  <sheetFormatPr defaultRowHeight="17" x14ac:dyDescent="0.4"/>
  <cols>
    <col min="1" max="1" width="3.36328125" customWidth="1"/>
    <col min="5" max="5" width="13.36328125" customWidth="1"/>
  </cols>
  <sheetData>
    <row r="1" spans="1:5" x14ac:dyDescent="0.4">
      <c r="A1" s="1"/>
      <c r="B1" s="1"/>
      <c r="C1" s="1"/>
      <c r="D1" s="1"/>
      <c r="E1" s="1"/>
    </row>
    <row r="2" spans="1:5" x14ac:dyDescent="0.4">
      <c r="A2" s="1"/>
      <c r="B2" s="6" t="s">
        <v>86</v>
      </c>
      <c r="C2" s="6" t="s">
        <v>89</v>
      </c>
      <c r="D2" s="6" t="s">
        <v>91</v>
      </c>
      <c r="E2" s="7" t="s">
        <v>93</v>
      </c>
    </row>
    <row r="3" spans="1:5" x14ac:dyDescent="0.4">
      <c r="A3" s="1"/>
      <c r="B3" s="8" t="s">
        <v>43</v>
      </c>
      <c r="C3" s="9">
        <v>2</v>
      </c>
      <c r="D3" s="9">
        <v>8</v>
      </c>
      <c r="E3" s="9">
        <v>150</v>
      </c>
    </row>
    <row r="4" spans="1:5" x14ac:dyDescent="0.4">
      <c r="A4" s="1"/>
      <c r="B4" s="10" t="s">
        <v>47</v>
      </c>
      <c r="C4" s="11">
        <v>0</v>
      </c>
      <c r="D4" s="11">
        <v>0</v>
      </c>
      <c r="E4" s="11"/>
    </row>
    <row r="5" spans="1:5" x14ac:dyDescent="0.4">
      <c r="A5" s="1"/>
      <c r="B5" s="8" t="s">
        <v>49</v>
      </c>
      <c r="C5" s="9">
        <v>3</v>
      </c>
      <c r="D5" s="9">
        <v>4</v>
      </c>
      <c r="E5" s="9">
        <v>180</v>
      </c>
    </row>
    <row r="6" spans="1:5" x14ac:dyDescent="0.4">
      <c r="A6" s="1"/>
      <c r="B6" s="10" t="s">
        <v>51</v>
      </c>
      <c r="C6" s="11">
        <v>3</v>
      </c>
      <c r="D6" s="11">
        <v>8</v>
      </c>
      <c r="E6" s="11">
        <v>200</v>
      </c>
    </row>
    <row r="7" spans="1:5" x14ac:dyDescent="0.4">
      <c r="A7" s="1"/>
      <c r="B7" s="8" t="s">
        <v>53</v>
      </c>
      <c r="C7" s="9">
        <v>4</v>
      </c>
      <c r="D7" s="9">
        <v>6</v>
      </c>
      <c r="E7" s="9">
        <v>165</v>
      </c>
    </row>
    <row r="8" spans="1:5" x14ac:dyDescent="0.4">
      <c r="A8" s="1"/>
      <c r="B8" s="10" t="s">
        <v>55</v>
      </c>
      <c r="C8" s="11">
        <v>3</v>
      </c>
      <c r="D8" s="11">
        <v>4</v>
      </c>
      <c r="E8" s="11">
        <v>180</v>
      </c>
    </row>
    <row r="9" spans="1:5" x14ac:dyDescent="0.4">
      <c r="A9" s="1"/>
      <c r="B9" s="1"/>
      <c r="C9" s="1"/>
      <c r="D9" s="1"/>
      <c r="E9" s="1"/>
    </row>
    <row r="10" spans="1:5" x14ac:dyDescent="0.4">
      <c r="A10" s="1"/>
      <c r="B10" s="12" t="s">
        <v>87</v>
      </c>
      <c r="C10" s="12" t="s">
        <v>88</v>
      </c>
      <c r="D10" s="12" t="s">
        <v>90</v>
      </c>
      <c r="E10" s="12" t="s">
        <v>92</v>
      </c>
    </row>
    <row r="11" spans="1:5" x14ac:dyDescent="0.4">
      <c r="A11" s="1"/>
      <c r="B11" s="13" t="s">
        <v>43</v>
      </c>
      <c r="C11" s="14">
        <v>3</v>
      </c>
      <c r="D11" s="14">
        <v>4</v>
      </c>
      <c r="E11" s="14">
        <v>150</v>
      </c>
    </row>
    <row r="12" spans="1:5" x14ac:dyDescent="0.4">
      <c r="A12" s="1"/>
      <c r="B12" s="15" t="s">
        <v>47</v>
      </c>
      <c r="C12" s="16">
        <v>1</v>
      </c>
      <c r="D12" s="16">
        <v>8</v>
      </c>
      <c r="E12" s="16">
        <v>175</v>
      </c>
    </row>
    <row r="13" spans="1:5" x14ac:dyDescent="0.4">
      <c r="A13" s="1"/>
      <c r="B13" s="13" t="s">
        <v>49</v>
      </c>
      <c r="C13" s="14">
        <v>3</v>
      </c>
      <c r="D13" s="14">
        <v>6</v>
      </c>
      <c r="E13" s="14">
        <v>180</v>
      </c>
    </row>
    <row r="14" spans="1:5" x14ac:dyDescent="0.4">
      <c r="A14" s="1"/>
      <c r="B14" s="15" t="s">
        <v>51</v>
      </c>
      <c r="C14" s="16">
        <v>4</v>
      </c>
      <c r="D14" s="16">
        <v>4</v>
      </c>
      <c r="E14" s="16">
        <v>200</v>
      </c>
    </row>
    <row r="15" spans="1:5" x14ac:dyDescent="0.4">
      <c r="A15" s="1"/>
      <c r="B15" s="13" t="s">
        <v>53</v>
      </c>
      <c r="C15" s="14">
        <v>3</v>
      </c>
      <c r="D15" s="14">
        <v>6</v>
      </c>
      <c r="E15" s="14">
        <v>165</v>
      </c>
    </row>
    <row r="16" spans="1:5" x14ac:dyDescent="0.4">
      <c r="A16" s="1"/>
      <c r="B16" s="15" t="s">
        <v>55</v>
      </c>
      <c r="C16" s="16">
        <v>2</v>
      </c>
      <c r="D16" s="16">
        <v>8</v>
      </c>
      <c r="E16" s="16">
        <v>180</v>
      </c>
    </row>
    <row r="17" spans="1:5" x14ac:dyDescent="0.4">
      <c r="A17" s="1"/>
      <c r="B17" s="1"/>
      <c r="C17" s="1"/>
      <c r="D17" s="1"/>
      <c r="E17" s="1"/>
    </row>
    <row r="18" spans="1:5" x14ac:dyDescent="0.4">
      <c r="A18" s="1"/>
      <c r="B18" s="17" t="s">
        <v>85</v>
      </c>
      <c r="C18" s="17" t="s">
        <v>88</v>
      </c>
      <c r="D18" s="17" t="s">
        <v>90</v>
      </c>
      <c r="E18" s="17" t="s">
        <v>92</v>
      </c>
    </row>
    <row r="19" spans="1:5" x14ac:dyDescent="0.4">
      <c r="A19" s="1"/>
      <c r="B19" s="18" t="s">
        <v>43</v>
      </c>
      <c r="C19" s="19">
        <v>3</v>
      </c>
      <c r="D19" s="19">
        <v>8</v>
      </c>
      <c r="E19" s="19">
        <v>150</v>
      </c>
    </row>
    <row r="20" spans="1:5" x14ac:dyDescent="0.4">
      <c r="A20" s="1"/>
      <c r="B20" s="20" t="s">
        <v>47</v>
      </c>
      <c r="C20" s="21">
        <v>2</v>
      </c>
      <c r="D20" s="21">
        <v>4</v>
      </c>
      <c r="E20" s="21">
        <v>185</v>
      </c>
    </row>
    <row r="21" spans="1:5" x14ac:dyDescent="0.4">
      <c r="A21" s="1"/>
      <c r="B21" s="18" t="s">
        <v>49</v>
      </c>
      <c r="C21" s="19">
        <v>2</v>
      </c>
      <c r="D21" s="19">
        <v>6</v>
      </c>
      <c r="E21" s="19">
        <v>180</v>
      </c>
    </row>
    <row r="22" spans="1:5" x14ac:dyDescent="0.4">
      <c r="A22" s="1"/>
      <c r="B22" s="20" t="s">
        <v>51</v>
      </c>
      <c r="C22" s="21">
        <v>2</v>
      </c>
      <c r="D22" s="21">
        <v>4</v>
      </c>
      <c r="E22" s="21">
        <v>200</v>
      </c>
    </row>
    <row r="23" spans="1:5" x14ac:dyDescent="0.4">
      <c r="A23" s="1"/>
      <c r="B23" s="18" t="s">
        <v>53</v>
      </c>
      <c r="C23" s="19">
        <v>4</v>
      </c>
      <c r="D23" s="19">
        <v>8</v>
      </c>
      <c r="E23" s="19">
        <v>165</v>
      </c>
    </row>
    <row r="24" spans="1:5" x14ac:dyDescent="0.4">
      <c r="A24" s="1"/>
      <c r="B24" s="20" t="s">
        <v>55</v>
      </c>
      <c r="C24" s="21">
        <v>3</v>
      </c>
      <c r="D24" s="21">
        <v>6</v>
      </c>
      <c r="E24" s="21">
        <v>180</v>
      </c>
    </row>
    <row r="25" spans="1:5" x14ac:dyDescent="0.4">
      <c r="A25" s="1"/>
      <c r="B25" s="1"/>
      <c r="C25" s="1"/>
      <c r="D25" s="1"/>
      <c r="E25" s="1"/>
    </row>
    <row r="26" spans="1:5" x14ac:dyDescent="0.4">
      <c r="A26" s="1"/>
      <c r="B26" s="22" t="s">
        <v>94</v>
      </c>
      <c r="C26" s="22" t="s">
        <v>88</v>
      </c>
      <c r="D26" s="22" t="s">
        <v>90</v>
      </c>
      <c r="E26" s="22" t="s">
        <v>92</v>
      </c>
    </row>
    <row r="27" spans="1:5" x14ac:dyDescent="0.4">
      <c r="A27" s="1"/>
      <c r="B27" s="23" t="s">
        <v>43</v>
      </c>
      <c r="C27" s="24">
        <f>C3+C11+C19</f>
        <v>8</v>
      </c>
      <c r="D27" s="24">
        <f>D3+D11+D19</f>
        <v>20</v>
      </c>
      <c r="E27" s="24">
        <f>E3+E11+E19</f>
        <v>450</v>
      </c>
    </row>
    <row r="28" spans="1:5" x14ac:dyDescent="0.4">
      <c r="A28" s="1"/>
      <c r="B28" s="25" t="s">
        <v>47</v>
      </c>
      <c r="C28" s="26">
        <f t="shared" ref="C28:D32" si="0">C4+C12+C20</f>
        <v>3</v>
      </c>
      <c r="D28" s="26">
        <f t="shared" si="0"/>
        <v>12</v>
      </c>
      <c r="E28" s="26">
        <f t="shared" ref="E28" si="1">E4+E12+E20</f>
        <v>360</v>
      </c>
    </row>
    <row r="29" spans="1:5" x14ac:dyDescent="0.4">
      <c r="A29" s="1"/>
      <c r="B29" s="23" t="s">
        <v>49</v>
      </c>
      <c r="C29" s="24">
        <f t="shared" si="0"/>
        <v>8</v>
      </c>
      <c r="D29" s="24">
        <f t="shared" si="0"/>
        <v>16</v>
      </c>
      <c r="E29" s="24">
        <f t="shared" ref="E29" si="2">E5+E13+E21</f>
        <v>540</v>
      </c>
    </row>
    <row r="30" spans="1:5" x14ac:dyDescent="0.4">
      <c r="A30" s="1"/>
      <c r="B30" s="25" t="s">
        <v>51</v>
      </c>
      <c r="C30" s="26">
        <f t="shared" si="0"/>
        <v>9</v>
      </c>
      <c r="D30" s="26">
        <f t="shared" si="0"/>
        <v>16</v>
      </c>
      <c r="E30" s="26">
        <f t="shared" ref="E30" si="3">E6+E14+E22</f>
        <v>600</v>
      </c>
    </row>
    <row r="31" spans="1:5" x14ac:dyDescent="0.4">
      <c r="A31" s="1"/>
      <c r="B31" s="23" t="s">
        <v>53</v>
      </c>
      <c r="C31" s="24">
        <f t="shared" si="0"/>
        <v>11</v>
      </c>
      <c r="D31" s="24">
        <f t="shared" si="0"/>
        <v>20</v>
      </c>
      <c r="E31" s="24">
        <f t="shared" ref="E31" si="4">E7+E15+E23</f>
        <v>495</v>
      </c>
    </row>
    <row r="32" spans="1:5" x14ac:dyDescent="0.4">
      <c r="A32" s="1"/>
      <c r="B32" s="25" t="s">
        <v>55</v>
      </c>
      <c r="C32" s="26">
        <f t="shared" si="0"/>
        <v>8</v>
      </c>
      <c r="D32" s="26">
        <f t="shared" si="0"/>
        <v>18</v>
      </c>
      <c r="E32" s="26">
        <f t="shared" ref="E32" si="5">E8+E16+E24</f>
        <v>540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6"/>
  <sheetViews>
    <sheetView workbookViewId="0">
      <selection activeCell="H11" sqref="H11"/>
    </sheetView>
  </sheetViews>
  <sheetFormatPr defaultRowHeight="17" x14ac:dyDescent="0.4"/>
  <cols>
    <col min="1" max="1" width="17.453125" bestFit="1" customWidth="1"/>
    <col min="2" max="2" width="7.36328125" bestFit="1" customWidth="1"/>
    <col min="3" max="3" width="7.36328125" customWidth="1"/>
    <col min="4" max="4" width="11.1796875" bestFit="1" customWidth="1"/>
    <col min="7" max="7" width="13" bestFit="1" customWidth="1"/>
    <col min="9" max="9" width="9.08984375" bestFit="1" customWidth="1"/>
    <col min="10" max="10" width="11.1796875" bestFit="1" customWidth="1"/>
  </cols>
  <sheetData>
    <row r="1" spans="1:10" x14ac:dyDescent="0.4">
      <c r="A1" s="1" t="s">
        <v>57</v>
      </c>
      <c r="B1" s="2" t="s">
        <v>58</v>
      </c>
      <c r="C1" s="2" t="s">
        <v>59</v>
      </c>
      <c r="D1" s="2" t="s">
        <v>60</v>
      </c>
      <c r="E1" s="2" t="s">
        <v>97</v>
      </c>
      <c r="F1" s="1"/>
      <c r="G1" s="1"/>
      <c r="H1" s="2" t="s">
        <v>58</v>
      </c>
      <c r="I1" s="2" t="s">
        <v>59</v>
      </c>
      <c r="J1" s="2" t="s">
        <v>60</v>
      </c>
    </row>
    <row r="2" spans="1:10" x14ac:dyDescent="0.4">
      <c r="A2" s="1" t="s">
        <v>44</v>
      </c>
      <c r="B2" s="1"/>
      <c r="C2" s="1"/>
      <c r="D2" s="1"/>
      <c r="E2" s="1"/>
      <c r="F2" s="1"/>
      <c r="G2" s="3" t="s">
        <v>46</v>
      </c>
      <c r="H2" s="1"/>
      <c r="I2" s="1"/>
      <c r="J2" s="1"/>
    </row>
    <row r="3" spans="1:10" x14ac:dyDescent="0.4">
      <c r="A3" s="4" t="s">
        <v>46</v>
      </c>
      <c r="B3" s="1">
        <v>23</v>
      </c>
      <c r="C3" s="5">
        <v>740</v>
      </c>
      <c r="D3" s="5">
        <f>B3*C3</f>
        <v>17020</v>
      </c>
      <c r="E3" s="1"/>
      <c r="F3" s="1"/>
      <c r="G3" s="4" t="s">
        <v>44</v>
      </c>
      <c r="H3" s="1">
        <f>B3</f>
        <v>23</v>
      </c>
      <c r="I3" s="5">
        <f>C3</f>
        <v>740</v>
      </c>
      <c r="J3" s="5">
        <f>H3*I3</f>
        <v>17020</v>
      </c>
    </row>
    <row r="4" spans="1:10" x14ac:dyDescent="0.4">
      <c r="A4" s="4" t="s">
        <v>1</v>
      </c>
      <c r="B4" s="1">
        <v>7</v>
      </c>
      <c r="C4" s="5">
        <v>870</v>
      </c>
      <c r="D4" s="5">
        <f t="shared" ref="D4:D16" si="0">B4*C4</f>
        <v>6090</v>
      </c>
      <c r="E4" s="1"/>
      <c r="F4" s="1"/>
      <c r="G4" s="4" t="s">
        <v>48</v>
      </c>
      <c r="H4" s="1">
        <f>B19</f>
        <v>16</v>
      </c>
      <c r="I4" s="5">
        <f>C19</f>
        <v>740</v>
      </c>
      <c r="J4" s="5">
        <f t="shared" ref="J4:J8" si="1">H4*I4</f>
        <v>11840</v>
      </c>
    </row>
    <row r="5" spans="1:10" x14ac:dyDescent="0.4">
      <c r="A5" s="4" t="s">
        <v>4</v>
      </c>
      <c r="B5" s="1">
        <v>30</v>
      </c>
      <c r="C5" s="5">
        <v>950</v>
      </c>
      <c r="D5" s="5">
        <f t="shared" si="0"/>
        <v>28500</v>
      </c>
      <c r="E5" s="1"/>
      <c r="F5" s="1"/>
      <c r="G5" s="4" t="s">
        <v>50</v>
      </c>
      <c r="H5" s="1">
        <f>B35</f>
        <v>30</v>
      </c>
      <c r="I5" s="5">
        <f>C35</f>
        <v>740</v>
      </c>
      <c r="J5" s="5">
        <f t="shared" si="1"/>
        <v>22200</v>
      </c>
    </row>
    <row r="6" spans="1:10" x14ac:dyDescent="0.4">
      <c r="A6" s="4" t="s">
        <v>6</v>
      </c>
      <c r="B6" s="1">
        <v>15</v>
      </c>
      <c r="C6" s="5">
        <v>885</v>
      </c>
      <c r="D6" s="5">
        <f t="shared" si="0"/>
        <v>13275</v>
      </c>
      <c r="E6" s="1"/>
      <c r="F6" s="1"/>
      <c r="G6" s="4" t="s">
        <v>52</v>
      </c>
      <c r="H6" s="1">
        <f>B51</f>
        <v>27</v>
      </c>
      <c r="I6" s="5">
        <f>C51</f>
        <v>740</v>
      </c>
      <c r="J6" s="5">
        <f t="shared" si="1"/>
        <v>19980</v>
      </c>
    </row>
    <row r="7" spans="1:10" x14ac:dyDescent="0.4">
      <c r="A7" s="4" t="s">
        <v>7</v>
      </c>
      <c r="B7" s="1">
        <v>18</v>
      </c>
      <c r="C7" s="5">
        <v>810</v>
      </c>
      <c r="D7" s="5">
        <f t="shared" si="0"/>
        <v>14580</v>
      </c>
      <c r="E7" s="1"/>
      <c r="F7" s="1"/>
      <c r="G7" s="4" t="s">
        <v>54</v>
      </c>
      <c r="H7" s="1">
        <f>B67</f>
        <v>27</v>
      </c>
      <c r="I7" s="5">
        <f>C67</f>
        <v>740</v>
      </c>
      <c r="J7" s="5">
        <f t="shared" si="1"/>
        <v>19980</v>
      </c>
    </row>
    <row r="8" spans="1:10" x14ac:dyDescent="0.4">
      <c r="A8" s="4" t="s">
        <v>10</v>
      </c>
      <c r="B8" s="1">
        <v>8</v>
      </c>
      <c r="C8" s="5">
        <v>850</v>
      </c>
      <c r="D8" s="5">
        <f t="shared" si="0"/>
        <v>6800</v>
      </c>
      <c r="E8" s="1"/>
      <c r="F8" s="1"/>
      <c r="G8" s="4" t="s">
        <v>56</v>
      </c>
      <c r="H8" s="1">
        <f>B83</f>
        <v>22</v>
      </c>
      <c r="I8" s="5">
        <f>C83</f>
        <v>740</v>
      </c>
      <c r="J8" s="5">
        <f t="shared" si="1"/>
        <v>16280</v>
      </c>
    </row>
    <row r="9" spans="1:10" x14ac:dyDescent="0.4">
      <c r="A9" s="4" t="s">
        <v>13</v>
      </c>
      <c r="B9" s="1">
        <v>28</v>
      </c>
      <c r="C9" s="5">
        <v>55</v>
      </c>
      <c r="D9" s="5">
        <f t="shared" si="0"/>
        <v>1540</v>
      </c>
      <c r="E9" s="1"/>
      <c r="F9" s="1"/>
      <c r="G9" s="1"/>
      <c r="H9" s="1"/>
      <c r="I9" s="5"/>
      <c r="J9" s="5"/>
    </row>
    <row r="10" spans="1:10" x14ac:dyDescent="0.4">
      <c r="A10" s="4" t="s">
        <v>15</v>
      </c>
      <c r="B10" s="1">
        <v>17</v>
      </c>
      <c r="C10" s="5">
        <v>70</v>
      </c>
      <c r="D10" s="5">
        <f t="shared" si="0"/>
        <v>1190</v>
      </c>
      <c r="E10" s="1"/>
      <c r="F10" s="1"/>
    </row>
    <row r="11" spans="1:10" x14ac:dyDescent="0.4">
      <c r="A11" s="4" t="s">
        <v>17</v>
      </c>
      <c r="B11" s="1">
        <v>27</v>
      </c>
      <c r="C11" s="5">
        <v>65</v>
      </c>
      <c r="D11" s="5">
        <f t="shared" si="0"/>
        <v>1755</v>
      </c>
      <c r="E11" s="1"/>
      <c r="F11" s="1"/>
    </row>
    <row r="12" spans="1:10" x14ac:dyDescent="0.4">
      <c r="A12" s="4" t="s">
        <v>19</v>
      </c>
      <c r="B12" s="1">
        <v>23</v>
      </c>
      <c r="C12" s="5">
        <v>95</v>
      </c>
      <c r="D12" s="5">
        <f t="shared" si="0"/>
        <v>2185</v>
      </c>
      <c r="E12" s="1"/>
      <c r="F12" s="1"/>
      <c r="G12" s="3" t="s">
        <v>1</v>
      </c>
      <c r="H12" s="1"/>
      <c r="I12" s="5"/>
      <c r="J12" s="5"/>
    </row>
    <row r="13" spans="1:10" x14ac:dyDescent="0.4">
      <c r="A13" s="4" t="s">
        <v>21</v>
      </c>
      <c r="B13" s="1">
        <v>7</v>
      </c>
      <c r="C13" s="5">
        <v>85</v>
      </c>
      <c r="D13" s="5">
        <f t="shared" si="0"/>
        <v>595</v>
      </c>
      <c r="E13" s="1"/>
      <c r="F13" s="1"/>
      <c r="G13" s="4" t="s">
        <v>44</v>
      </c>
      <c r="H13" s="1">
        <f>B4</f>
        <v>7</v>
      </c>
      <c r="I13" s="5">
        <f>C4</f>
        <v>870</v>
      </c>
      <c r="J13" s="5">
        <f>H13*I13</f>
        <v>6090</v>
      </c>
    </row>
    <row r="14" spans="1:10" x14ac:dyDescent="0.4">
      <c r="A14" s="4" t="s">
        <v>23</v>
      </c>
      <c r="B14" s="1">
        <v>30</v>
      </c>
      <c r="C14" s="5">
        <v>75</v>
      </c>
      <c r="D14" s="5">
        <f t="shared" si="0"/>
        <v>2250</v>
      </c>
      <c r="E14" s="1"/>
      <c r="F14" s="1"/>
      <c r="G14" s="4" t="s">
        <v>48</v>
      </c>
      <c r="H14" s="1">
        <f>B20</f>
        <v>34</v>
      </c>
      <c r="I14" s="5">
        <f>C20</f>
        <v>870</v>
      </c>
      <c r="J14" s="5">
        <f t="shared" ref="J14:J18" si="2">H14*I14</f>
        <v>29580</v>
      </c>
    </row>
    <row r="15" spans="1:10" x14ac:dyDescent="0.4">
      <c r="A15" s="4" t="s">
        <v>25</v>
      </c>
      <c r="B15" s="1">
        <v>34</v>
      </c>
      <c r="C15" s="5">
        <v>120</v>
      </c>
      <c r="D15" s="5">
        <f t="shared" si="0"/>
        <v>4080</v>
      </c>
      <c r="E15" s="1"/>
      <c r="F15" s="1"/>
      <c r="G15" s="4" t="s">
        <v>50</v>
      </c>
      <c r="H15" s="1">
        <f>B36</f>
        <v>34</v>
      </c>
      <c r="I15" s="5">
        <f>C36</f>
        <v>870</v>
      </c>
      <c r="J15" s="5">
        <f t="shared" si="2"/>
        <v>29580</v>
      </c>
    </row>
    <row r="16" spans="1:10" x14ac:dyDescent="0.4">
      <c r="A16" s="4" t="s">
        <v>27</v>
      </c>
      <c r="B16" s="1">
        <v>30</v>
      </c>
      <c r="C16" s="5">
        <v>90</v>
      </c>
      <c r="D16" s="5">
        <f t="shared" si="0"/>
        <v>2700</v>
      </c>
      <c r="E16" s="1"/>
      <c r="F16" s="1"/>
      <c r="G16" s="4" t="s">
        <v>52</v>
      </c>
      <c r="H16" s="1">
        <f>B52</f>
        <v>32</v>
      </c>
      <c r="I16" s="5">
        <f>C52</f>
        <v>870</v>
      </c>
      <c r="J16" s="5">
        <f t="shared" si="2"/>
        <v>27840</v>
      </c>
    </row>
    <row r="17" spans="1:10" x14ac:dyDescent="0.4">
      <c r="A17" s="1"/>
      <c r="B17" s="1"/>
      <c r="C17" s="5"/>
      <c r="D17" s="5"/>
      <c r="E17" s="1"/>
      <c r="F17" s="1"/>
      <c r="G17" s="4" t="s">
        <v>54</v>
      </c>
      <c r="H17" s="1">
        <f>B68</f>
        <v>8</v>
      </c>
      <c r="I17" s="5">
        <f>C68</f>
        <v>870</v>
      </c>
      <c r="J17" s="5">
        <f t="shared" si="2"/>
        <v>6960</v>
      </c>
    </row>
    <row r="18" spans="1:10" x14ac:dyDescent="0.4">
      <c r="A18" s="1" t="s">
        <v>48</v>
      </c>
      <c r="B18" s="1"/>
      <c r="C18" s="5"/>
      <c r="D18" s="5"/>
      <c r="E18" s="1"/>
      <c r="F18" s="1"/>
      <c r="G18" s="4" t="s">
        <v>56</v>
      </c>
      <c r="H18" s="1">
        <f>B84</f>
        <v>30</v>
      </c>
      <c r="I18" s="5">
        <f>C84</f>
        <v>870</v>
      </c>
      <c r="J18" s="5">
        <f t="shared" si="2"/>
        <v>26100</v>
      </c>
    </row>
    <row r="19" spans="1:10" x14ac:dyDescent="0.4">
      <c r="A19" s="4" t="s">
        <v>46</v>
      </c>
      <c r="B19" s="1">
        <v>16</v>
      </c>
      <c r="C19" s="5">
        <v>740</v>
      </c>
      <c r="D19" s="5">
        <f>B19*C19</f>
        <v>11840</v>
      </c>
      <c r="E19" s="1"/>
      <c r="F19" s="1"/>
      <c r="G19" s="1"/>
      <c r="H19" s="1"/>
      <c r="I19" s="5"/>
      <c r="J19" s="5"/>
    </row>
    <row r="20" spans="1:10" x14ac:dyDescent="0.4">
      <c r="A20" s="4" t="s">
        <v>1</v>
      </c>
      <c r="B20" s="1">
        <v>34</v>
      </c>
      <c r="C20" s="5">
        <v>870</v>
      </c>
      <c r="D20" s="5">
        <f t="shared" ref="D20:D32" si="3">B20*C20</f>
        <v>29580</v>
      </c>
      <c r="E20" s="1"/>
      <c r="F20" s="1"/>
      <c r="G20" s="3" t="s">
        <v>4</v>
      </c>
      <c r="H20" s="1"/>
      <c r="I20" s="5"/>
      <c r="J20" s="5"/>
    </row>
    <row r="21" spans="1:10" x14ac:dyDescent="0.4">
      <c r="A21" s="4" t="s">
        <v>4</v>
      </c>
      <c r="B21" s="1">
        <v>20</v>
      </c>
      <c r="C21" s="5">
        <v>950</v>
      </c>
      <c r="D21" s="5">
        <f t="shared" si="3"/>
        <v>19000</v>
      </c>
      <c r="E21" s="1"/>
      <c r="F21" s="1"/>
      <c r="G21" s="4" t="s">
        <v>44</v>
      </c>
      <c r="H21" s="1">
        <f>B5</f>
        <v>30</v>
      </c>
      <c r="I21" s="5">
        <f>C5</f>
        <v>950</v>
      </c>
      <c r="J21" s="5">
        <f>H21*I21</f>
        <v>28500</v>
      </c>
    </row>
    <row r="22" spans="1:10" x14ac:dyDescent="0.4">
      <c r="A22" s="4" t="s">
        <v>6</v>
      </c>
      <c r="B22" s="1">
        <v>23</v>
      </c>
      <c r="C22" s="5">
        <v>885</v>
      </c>
      <c r="D22" s="5">
        <f t="shared" si="3"/>
        <v>20355</v>
      </c>
      <c r="E22" s="1"/>
      <c r="F22" s="1"/>
      <c r="G22" s="4" t="s">
        <v>48</v>
      </c>
      <c r="H22" s="1">
        <f>B21</f>
        <v>20</v>
      </c>
      <c r="I22" s="5">
        <f>C21</f>
        <v>950</v>
      </c>
      <c r="J22" s="5">
        <f t="shared" ref="J22:J26" si="4">H22*I22</f>
        <v>19000</v>
      </c>
    </row>
    <row r="23" spans="1:10" x14ac:dyDescent="0.4">
      <c r="A23" s="4" t="s">
        <v>7</v>
      </c>
      <c r="B23" s="1">
        <v>24</v>
      </c>
      <c r="C23" s="5">
        <v>810</v>
      </c>
      <c r="D23" s="5">
        <f t="shared" si="3"/>
        <v>19440</v>
      </c>
      <c r="E23" s="1"/>
      <c r="F23" s="1"/>
      <c r="G23" s="4" t="s">
        <v>50</v>
      </c>
      <c r="H23" s="1">
        <f>B37</f>
        <v>14</v>
      </c>
      <c r="I23" s="5">
        <f>C37</f>
        <v>950</v>
      </c>
      <c r="J23" s="5">
        <f t="shared" si="4"/>
        <v>13300</v>
      </c>
    </row>
    <row r="24" spans="1:10" x14ac:dyDescent="0.4">
      <c r="A24" s="4" t="s">
        <v>10</v>
      </c>
      <c r="B24" s="1">
        <v>13</v>
      </c>
      <c r="C24" s="5">
        <v>850</v>
      </c>
      <c r="D24" s="5">
        <f t="shared" si="3"/>
        <v>11050</v>
      </c>
      <c r="E24" s="1"/>
      <c r="F24" s="1"/>
      <c r="G24" s="4" t="s">
        <v>52</v>
      </c>
      <c r="H24" s="1">
        <f>B53</f>
        <v>32</v>
      </c>
      <c r="I24" s="5">
        <f>C53</f>
        <v>950</v>
      </c>
      <c r="J24" s="5">
        <f t="shared" si="4"/>
        <v>30400</v>
      </c>
    </row>
    <row r="25" spans="1:10" x14ac:dyDescent="0.4">
      <c r="A25" s="4" t="s">
        <v>13</v>
      </c>
      <c r="B25" s="1">
        <v>32</v>
      </c>
      <c r="C25" s="5">
        <v>55</v>
      </c>
      <c r="D25" s="5">
        <f t="shared" si="3"/>
        <v>1760</v>
      </c>
      <c r="E25" s="1"/>
      <c r="F25" s="1"/>
      <c r="G25" s="4" t="s">
        <v>54</v>
      </c>
      <c r="H25" s="1">
        <f>B69</f>
        <v>14</v>
      </c>
      <c r="I25" s="5">
        <f>C69</f>
        <v>950</v>
      </c>
      <c r="J25" s="5">
        <f t="shared" si="4"/>
        <v>13300</v>
      </c>
    </row>
    <row r="26" spans="1:10" x14ac:dyDescent="0.4">
      <c r="A26" s="4" t="s">
        <v>15</v>
      </c>
      <c r="B26" s="1">
        <v>5</v>
      </c>
      <c r="C26" s="5">
        <v>70</v>
      </c>
      <c r="D26" s="5">
        <f t="shared" si="3"/>
        <v>350</v>
      </c>
      <c r="E26" s="1"/>
      <c r="F26" s="1"/>
      <c r="G26" s="4" t="s">
        <v>56</v>
      </c>
      <c r="H26" s="1">
        <f>B85</f>
        <v>21</v>
      </c>
      <c r="I26" s="5">
        <f>C85</f>
        <v>950</v>
      </c>
      <c r="J26" s="5">
        <f t="shared" si="4"/>
        <v>19950</v>
      </c>
    </row>
    <row r="27" spans="1:10" x14ac:dyDescent="0.4">
      <c r="A27" s="4" t="s">
        <v>17</v>
      </c>
      <c r="B27" s="1">
        <v>11</v>
      </c>
      <c r="C27" s="5">
        <v>65</v>
      </c>
      <c r="D27" s="5">
        <f t="shared" si="3"/>
        <v>715</v>
      </c>
      <c r="E27" s="1"/>
      <c r="F27" s="1"/>
      <c r="G27" s="1"/>
      <c r="H27" s="1"/>
      <c r="I27" s="5"/>
      <c r="J27" s="5"/>
    </row>
    <row r="28" spans="1:10" x14ac:dyDescent="0.4">
      <c r="A28" s="4" t="s">
        <v>19</v>
      </c>
      <c r="B28" s="1">
        <v>33</v>
      </c>
      <c r="C28" s="5">
        <v>95</v>
      </c>
      <c r="D28" s="5">
        <f t="shared" si="3"/>
        <v>3135</v>
      </c>
      <c r="E28" s="1"/>
      <c r="F28" s="1"/>
      <c r="G28" s="3" t="s">
        <v>6</v>
      </c>
      <c r="H28" s="1"/>
      <c r="I28" s="5"/>
      <c r="J28" s="5"/>
    </row>
    <row r="29" spans="1:10" x14ac:dyDescent="0.4">
      <c r="A29" s="4" t="s">
        <v>21</v>
      </c>
      <c r="B29" s="1">
        <v>22</v>
      </c>
      <c r="C29" s="5">
        <v>85</v>
      </c>
      <c r="D29" s="5">
        <f t="shared" si="3"/>
        <v>1870</v>
      </c>
      <c r="E29" s="1"/>
      <c r="F29" s="1"/>
      <c r="G29" s="4" t="s">
        <v>44</v>
      </c>
      <c r="H29" s="1">
        <f>B6</f>
        <v>15</v>
      </c>
      <c r="I29" s="5">
        <f>C6</f>
        <v>885</v>
      </c>
      <c r="J29" s="5">
        <f>H29*I29</f>
        <v>13275</v>
      </c>
    </row>
    <row r="30" spans="1:10" x14ac:dyDescent="0.4">
      <c r="A30" s="4" t="s">
        <v>23</v>
      </c>
      <c r="B30" s="1">
        <v>23</v>
      </c>
      <c r="C30" s="5">
        <v>75</v>
      </c>
      <c r="D30" s="5">
        <f t="shared" si="3"/>
        <v>1725</v>
      </c>
      <c r="E30" s="1"/>
      <c r="F30" s="1"/>
      <c r="G30" s="4" t="s">
        <v>48</v>
      </c>
      <c r="H30" s="1">
        <f>B22</f>
        <v>23</v>
      </c>
      <c r="I30" s="5">
        <f>C22</f>
        <v>885</v>
      </c>
      <c r="J30" s="5">
        <f t="shared" ref="J30:J34" si="5">H30*I30</f>
        <v>20355</v>
      </c>
    </row>
    <row r="31" spans="1:10" x14ac:dyDescent="0.4">
      <c r="A31" s="4" t="s">
        <v>25</v>
      </c>
      <c r="B31" s="1">
        <v>16</v>
      </c>
      <c r="C31" s="5">
        <v>120</v>
      </c>
      <c r="D31" s="5">
        <f t="shared" si="3"/>
        <v>1920</v>
      </c>
      <c r="E31" s="1"/>
      <c r="F31" s="1"/>
      <c r="G31" s="4" t="s">
        <v>50</v>
      </c>
      <c r="H31" s="1">
        <f>B38</f>
        <v>31</v>
      </c>
      <c r="I31" s="5">
        <f>C38</f>
        <v>885</v>
      </c>
      <c r="J31" s="5">
        <f t="shared" si="5"/>
        <v>27435</v>
      </c>
    </row>
    <row r="32" spans="1:10" x14ac:dyDescent="0.4">
      <c r="A32" s="4" t="s">
        <v>27</v>
      </c>
      <c r="B32" s="1">
        <v>7</v>
      </c>
      <c r="C32" s="5">
        <v>90</v>
      </c>
      <c r="D32" s="5">
        <f t="shared" si="3"/>
        <v>630</v>
      </c>
      <c r="E32" s="1"/>
      <c r="F32" s="1"/>
      <c r="G32" s="4" t="s">
        <v>52</v>
      </c>
      <c r="H32" s="1">
        <f>B54</f>
        <v>13</v>
      </c>
      <c r="I32" s="5">
        <f>C54</f>
        <v>885</v>
      </c>
      <c r="J32" s="5">
        <f t="shared" si="5"/>
        <v>11505</v>
      </c>
    </row>
    <row r="33" spans="1:10" x14ac:dyDescent="0.4">
      <c r="A33" s="1"/>
      <c r="B33" s="1"/>
      <c r="C33" s="5"/>
      <c r="D33" s="5"/>
      <c r="E33" s="1"/>
      <c r="F33" s="1"/>
      <c r="G33" s="4" t="s">
        <v>54</v>
      </c>
      <c r="H33" s="1">
        <f>B70</f>
        <v>34</v>
      </c>
      <c r="I33" s="5">
        <f>C70</f>
        <v>885</v>
      </c>
      <c r="J33" s="5">
        <f t="shared" si="5"/>
        <v>30090</v>
      </c>
    </row>
    <row r="34" spans="1:10" x14ac:dyDescent="0.4">
      <c r="A34" s="1" t="s">
        <v>50</v>
      </c>
      <c r="B34" s="1"/>
      <c r="C34" s="5"/>
      <c r="D34" s="5"/>
      <c r="E34" s="1"/>
      <c r="F34" s="1"/>
      <c r="G34" s="4" t="s">
        <v>56</v>
      </c>
      <c r="H34" s="1">
        <f>B86</f>
        <v>20</v>
      </c>
      <c r="I34" s="5">
        <f>C86</f>
        <v>885</v>
      </c>
      <c r="J34" s="5">
        <f t="shared" si="5"/>
        <v>17700</v>
      </c>
    </row>
    <row r="35" spans="1:10" x14ac:dyDescent="0.4">
      <c r="A35" s="4" t="s">
        <v>46</v>
      </c>
      <c r="B35" s="1">
        <v>30</v>
      </c>
      <c r="C35" s="5">
        <v>740</v>
      </c>
      <c r="D35" s="5">
        <f>B35*C35</f>
        <v>22200</v>
      </c>
      <c r="E35" s="1"/>
      <c r="F35" s="1"/>
      <c r="G35" s="1"/>
      <c r="H35" s="1"/>
      <c r="I35" s="5"/>
      <c r="J35" s="5"/>
    </row>
    <row r="36" spans="1:10" x14ac:dyDescent="0.4">
      <c r="A36" s="4" t="s">
        <v>1</v>
      </c>
      <c r="B36" s="1">
        <v>34</v>
      </c>
      <c r="C36" s="5">
        <v>870</v>
      </c>
      <c r="D36" s="5">
        <f t="shared" ref="D36:D48" si="6">B36*C36</f>
        <v>29580</v>
      </c>
      <c r="E36" s="1"/>
      <c r="F36" s="1"/>
      <c r="G36" s="3" t="s">
        <v>7</v>
      </c>
      <c r="H36" s="1"/>
      <c r="I36" s="5"/>
      <c r="J36" s="5"/>
    </row>
    <row r="37" spans="1:10" x14ac:dyDescent="0.4">
      <c r="A37" s="4" t="s">
        <v>4</v>
      </c>
      <c r="B37" s="1">
        <v>14</v>
      </c>
      <c r="C37" s="5">
        <v>950</v>
      </c>
      <c r="D37" s="5">
        <f t="shared" si="6"/>
        <v>13300</v>
      </c>
      <c r="E37" s="1"/>
      <c r="F37" s="1"/>
      <c r="G37" s="4" t="s">
        <v>44</v>
      </c>
      <c r="H37" s="1">
        <f>B7</f>
        <v>18</v>
      </c>
      <c r="I37" s="5">
        <f>C7</f>
        <v>810</v>
      </c>
      <c r="J37" s="5">
        <f>H37*I37</f>
        <v>14580</v>
      </c>
    </row>
    <row r="38" spans="1:10" x14ac:dyDescent="0.4">
      <c r="A38" s="4" t="s">
        <v>6</v>
      </c>
      <c r="B38" s="1">
        <v>31</v>
      </c>
      <c r="C38" s="5">
        <v>885</v>
      </c>
      <c r="D38" s="5">
        <f t="shared" si="6"/>
        <v>27435</v>
      </c>
      <c r="E38" s="1"/>
      <c r="F38" s="1"/>
      <c r="G38" s="4" t="s">
        <v>48</v>
      </c>
      <c r="H38" s="1">
        <f>B23</f>
        <v>24</v>
      </c>
      <c r="I38" s="5">
        <f>C23</f>
        <v>810</v>
      </c>
      <c r="J38" s="5">
        <f t="shared" ref="J38:J42" si="7">H38*I38</f>
        <v>19440</v>
      </c>
    </row>
    <row r="39" spans="1:10" x14ac:dyDescent="0.4">
      <c r="A39" s="4" t="s">
        <v>7</v>
      </c>
      <c r="B39" s="1">
        <v>28</v>
      </c>
      <c r="C39" s="5">
        <v>810</v>
      </c>
      <c r="D39" s="5">
        <f t="shared" si="6"/>
        <v>22680</v>
      </c>
      <c r="E39" s="1"/>
      <c r="F39" s="1"/>
      <c r="G39" s="4" t="s">
        <v>50</v>
      </c>
      <c r="H39" s="1">
        <f>B39</f>
        <v>28</v>
      </c>
      <c r="I39" s="5">
        <f>C39</f>
        <v>810</v>
      </c>
      <c r="J39" s="5">
        <f t="shared" si="7"/>
        <v>22680</v>
      </c>
    </row>
    <row r="40" spans="1:10" x14ac:dyDescent="0.4">
      <c r="A40" s="4" t="s">
        <v>10</v>
      </c>
      <c r="B40" s="1">
        <v>24</v>
      </c>
      <c r="C40" s="5">
        <v>850</v>
      </c>
      <c r="D40" s="5">
        <f t="shared" si="6"/>
        <v>20400</v>
      </c>
      <c r="E40" s="1"/>
      <c r="F40" s="1"/>
      <c r="G40" s="4" t="s">
        <v>52</v>
      </c>
      <c r="H40" s="1">
        <f>B55</f>
        <v>17</v>
      </c>
      <c r="I40" s="5">
        <f>C55</f>
        <v>810</v>
      </c>
      <c r="J40" s="5">
        <f t="shared" si="7"/>
        <v>13770</v>
      </c>
    </row>
    <row r="41" spans="1:10" x14ac:dyDescent="0.4">
      <c r="A41" s="4" t="s">
        <v>13</v>
      </c>
      <c r="B41" s="1">
        <v>26</v>
      </c>
      <c r="C41" s="5">
        <v>55</v>
      </c>
      <c r="D41" s="5">
        <f t="shared" si="6"/>
        <v>1430</v>
      </c>
      <c r="E41" s="1"/>
      <c r="F41" s="1"/>
      <c r="G41" s="4" t="s">
        <v>54</v>
      </c>
      <c r="H41" s="1">
        <f>B71</f>
        <v>29</v>
      </c>
      <c r="I41" s="5">
        <f>C71</f>
        <v>810</v>
      </c>
      <c r="J41" s="5">
        <f t="shared" si="7"/>
        <v>23490</v>
      </c>
    </row>
    <row r="42" spans="1:10" x14ac:dyDescent="0.4">
      <c r="A42" s="4" t="s">
        <v>15</v>
      </c>
      <c r="B42" s="1">
        <v>25</v>
      </c>
      <c r="C42" s="5">
        <v>70</v>
      </c>
      <c r="D42" s="5">
        <f t="shared" si="6"/>
        <v>1750</v>
      </c>
      <c r="E42" s="1"/>
      <c r="F42" s="1"/>
      <c r="G42" s="4" t="s">
        <v>56</v>
      </c>
      <c r="H42" s="1">
        <f>B87</f>
        <v>22</v>
      </c>
      <c r="I42" s="5">
        <f>C87</f>
        <v>810</v>
      </c>
      <c r="J42" s="5">
        <f t="shared" si="7"/>
        <v>17820</v>
      </c>
    </row>
    <row r="43" spans="1:10" x14ac:dyDescent="0.4">
      <c r="A43" s="4" t="s">
        <v>17</v>
      </c>
      <c r="B43" s="1">
        <v>30</v>
      </c>
      <c r="C43" s="5">
        <v>65</v>
      </c>
      <c r="D43" s="5">
        <f t="shared" si="6"/>
        <v>1950</v>
      </c>
      <c r="E43" s="1"/>
      <c r="F43" s="1"/>
      <c r="G43" s="1"/>
      <c r="H43" s="1"/>
      <c r="I43" s="5"/>
      <c r="J43" s="5"/>
    </row>
    <row r="44" spans="1:10" x14ac:dyDescent="0.4">
      <c r="A44" s="4" t="s">
        <v>19</v>
      </c>
      <c r="B44" s="1">
        <v>6</v>
      </c>
      <c r="C44" s="5">
        <v>95</v>
      </c>
      <c r="D44" s="5">
        <f t="shared" si="6"/>
        <v>570</v>
      </c>
      <c r="E44" s="1"/>
      <c r="F44" s="1"/>
      <c r="G44" s="3" t="s">
        <v>10</v>
      </c>
      <c r="H44" s="1"/>
      <c r="I44" s="5"/>
      <c r="J44" s="5"/>
    </row>
    <row r="45" spans="1:10" x14ac:dyDescent="0.4">
      <c r="A45" s="4" t="s">
        <v>21</v>
      </c>
      <c r="B45" s="1">
        <v>16</v>
      </c>
      <c r="C45" s="5">
        <v>85</v>
      </c>
      <c r="D45" s="5">
        <f t="shared" si="6"/>
        <v>1360</v>
      </c>
      <c r="E45" s="1"/>
      <c r="F45" s="1"/>
      <c r="G45" s="4" t="s">
        <v>44</v>
      </c>
      <c r="H45" s="1">
        <f>B8</f>
        <v>8</v>
      </c>
      <c r="I45" s="5">
        <f>C8</f>
        <v>850</v>
      </c>
      <c r="J45" s="5">
        <f>H45*I45</f>
        <v>6800</v>
      </c>
    </row>
    <row r="46" spans="1:10" x14ac:dyDescent="0.4">
      <c r="A46" s="4" t="s">
        <v>23</v>
      </c>
      <c r="B46" s="1">
        <v>33</v>
      </c>
      <c r="C46" s="5">
        <v>75</v>
      </c>
      <c r="D46" s="5">
        <f t="shared" si="6"/>
        <v>2475</v>
      </c>
      <c r="E46" s="1"/>
      <c r="F46" s="1"/>
      <c r="G46" s="4" t="s">
        <v>48</v>
      </c>
      <c r="H46" s="1">
        <f>B24</f>
        <v>13</v>
      </c>
      <c r="I46" s="5">
        <f>C24</f>
        <v>850</v>
      </c>
      <c r="J46" s="5">
        <f t="shared" ref="J46:J50" si="8">H46*I46</f>
        <v>11050</v>
      </c>
    </row>
    <row r="47" spans="1:10" x14ac:dyDescent="0.4">
      <c r="A47" s="4" t="s">
        <v>25</v>
      </c>
      <c r="B47" s="1">
        <v>28</v>
      </c>
      <c r="C47" s="5">
        <v>120</v>
      </c>
      <c r="D47" s="5">
        <f t="shared" si="6"/>
        <v>3360</v>
      </c>
      <c r="E47" s="1"/>
      <c r="F47" s="1"/>
      <c r="G47" s="4" t="s">
        <v>50</v>
      </c>
      <c r="H47" s="1">
        <f>B40</f>
        <v>24</v>
      </c>
      <c r="I47" s="5">
        <f>C40</f>
        <v>850</v>
      </c>
      <c r="J47" s="5">
        <f t="shared" si="8"/>
        <v>20400</v>
      </c>
    </row>
    <row r="48" spans="1:10" x14ac:dyDescent="0.4">
      <c r="A48" s="4" t="s">
        <v>27</v>
      </c>
      <c r="B48" s="1">
        <v>15</v>
      </c>
      <c r="C48" s="5">
        <v>90</v>
      </c>
      <c r="D48" s="5">
        <f t="shared" si="6"/>
        <v>1350</v>
      </c>
      <c r="E48" s="1"/>
      <c r="F48" s="1"/>
      <c r="G48" s="4" t="s">
        <v>52</v>
      </c>
      <c r="H48" s="1">
        <f>B56</f>
        <v>16</v>
      </c>
      <c r="I48" s="5">
        <f>C56</f>
        <v>850</v>
      </c>
      <c r="J48" s="5">
        <f t="shared" si="8"/>
        <v>13600</v>
      </c>
    </row>
    <row r="49" spans="1:10" x14ac:dyDescent="0.4">
      <c r="A49" s="1"/>
      <c r="B49" s="1"/>
      <c r="C49" s="5"/>
      <c r="D49" s="5"/>
      <c r="E49" s="1"/>
      <c r="F49" s="1"/>
      <c r="G49" s="4" t="s">
        <v>54</v>
      </c>
      <c r="H49" s="1">
        <f>B72</f>
        <v>26</v>
      </c>
      <c r="I49" s="5">
        <f>C72</f>
        <v>850</v>
      </c>
      <c r="J49" s="5">
        <f t="shared" si="8"/>
        <v>22100</v>
      </c>
    </row>
    <row r="50" spans="1:10" x14ac:dyDescent="0.4">
      <c r="A50" s="1" t="s">
        <v>52</v>
      </c>
      <c r="B50" s="1"/>
      <c r="C50" s="5"/>
      <c r="D50" s="5"/>
      <c r="E50" s="1"/>
      <c r="F50" s="1"/>
      <c r="G50" s="4" t="s">
        <v>56</v>
      </c>
      <c r="H50" s="1">
        <f>B88</f>
        <v>25</v>
      </c>
      <c r="I50" s="5">
        <f>C88</f>
        <v>850</v>
      </c>
      <c r="J50" s="5">
        <f t="shared" si="8"/>
        <v>21250</v>
      </c>
    </row>
    <row r="51" spans="1:10" x14ac:dyDescent="0.4">
      <c r="A51" s="4" t="s">
        <v>46</v>
      </c>
      <c r="B51" s="1">
        <v>27</v>
      </c>
      <c r="C51" s="5">
        <v>740</v>
      </c>
      <c r="D51" s="5">
        <f>B51*C51</f>
        <v>19980</v>
      </c>
      <c r="E51" s="1"/>
      <c r="F51" s="1"/>
      <c r="G51" s="1"/>
      <c r="H51" s="1"/>
      <c r="I51" s="1"/>
      <c r="J51" s="1"/>
    </row>
    <row r="52" spans="1:10" x14ac:dyDescent="0.4">
      <c r="A52" s="4" t="s">
        <v>1</v>
      </c>
      <c r="B52" s="1">
        <v>32</v>
      </c>
      <c r="C52" s="5">
        <v>870</v>
      </c>
      <c r="D52" s="5">
        <f t="shared" ref="D52:D64" si="9">B52*C52</f>
        <v>27840</v>
      </c>
      <c r="E52" s="1"/>
      <c r="F52" s="1"/>
      <c r="G52" s="1"/>
      <c r="H52" s="1"/>
      <c r="I52" s="1"/>
      <c r="J52" s="1"/>
    </row>
    <row r="53" spans="1:10" x14ac:dyDescent="0.4">
      <c r="A53" s="4" t="s">
        <v>4</v>
      </c>
      <c r="B53" s="1">
        <v>32</v>
      </c>
      <c r="C53" s="5">
        <v>950</v>
      </c>
      <c r="D53" s="5">
        <f t="shared" si="9"/>
        <v>30400</v>
      </c>
      <c r="E53" s="1"/>
      <c r="F53" s="1"/>
      <c r="G53" s="1"/>
      <c r="H53" s="1"/>
      <c r="I53" s="1"/>
      <c r="J53" s="1"/>
    </row>
    <row r="54" spans="1:10" x14ac:dyDescent="0.4">
      <c r="A54" s="4" t="s">
        <v>6</v>
      </c>
      <c r="B54" s="1">
        <v>13</v>
      </c>
      <c r="C54" s="5">
        <v>885</v>
      </c>
      <c r="D54" s="5">
        <f t="shared" si="9"/>
        <v>11505</v>
      </c>
      <c r="E54" s="1"/>
      <c r="F54" s="1"/>
      <c r="G54" s="1"/>
      <c r="H54" s="1"/>
      <c r="I54" s="1"/>
      <c r="J54" s="1"/>
    </row>
    <row r="55" spans="1:10" x14ac:dyDescent="0.4">
      <c r="A55" s="4" t="s">
        <v>7</v>
      </c>
      <c r="B55" s="1">
        <v>17</v>
      </c>
      <c r="C55" s="5">
        <v>810</v>
      </c>
      <c r="D55" s="5">
        <f t="shared" si="9"/>
        <v>13770</v>
      </c>
      <c r="E55" s="1"/>
      <c r="F55" s="1"/>
      <c r="G55" s="1"/>
      <c r="H55" s="1"/>
      <c r="I55" s="1"/>
      <c r="J55" s="1"/>
    </row>
    <row r="56" spans="1:10" x14ac:dyDescent="0.4">
      <c r="A56" s="4" t="s">
        <v>10</v>
      </c>
      <c r="B56" s="1">
        <v>16</v>
      </c>
      <c r="C56" s="5">
        <v>850</v>
      </c>
      <c r="D56" s="5">
        <f t="shared" si="9"/>
        <v>13600</v>
      </c>
      <c r="E56" s="1"/>
      <c r="F56" s="1"/>
      <c r="G56" s="1"/>
      <c r="H56" s="1"/>
      <c r="I56" s="1"/>
      <c r="J56" s="1"/>
    </row>
    <row r="57" spans="1:10" x14ac:dyDescent="0.4">
      <c r="A57" s="4" t="s">
        <v>13</v>
      </c>
      <c r="B57" s="1">
        <v>13</v>
      </c>
      <c r="C57" s="5">
        <v>55</v>
      </c>
      <c r="D57" s="5">
        <f t="shared" si="9"/>
        <v>715</v>
      </c>
      <c r="E57" s="1"/>
      <c r="F57" s="1"/>
      <c r="G57" s="1"/>
      <c r="H57" s="1"/>
      <c r="I57" s="1"/>
      <c r="J57" s="1"/>
    </row>
    <row r="58" spans="1:10" x14ac:dyDescent="0.4">
      <c r="A58" s="4" t="s">
        <v>15</v>
      </c>
      <c r="B58" s="1">
        <v>10</v>
      </c>
      <c r="C58" s="5">
        <v>70</v>
      </c>
      <c r="D58" s="5">
        <f t="shared" si="9"/>
        <v>700</v>
      </c>
      <c r="E58" s="1"/>
      <c r="F58" s="1"/>
      <c r="G58" s="1"/>
      <c r="H58" s="1"/>
      <c r="I58" s="1"/>
      <c r="J58" s="1"/>
    </row>
    <row r="59" spans="1:10" x14ac:dyDescent="0.4">
      <c r="A59" s="4" t="s">
        <v>17</v>
      </c>
      <c r="B59" s="1">
        <v>33</v>
      </c>
      <c r="C59" s="5">
        <v>65</v>
      </c>
      <c r="D59" s="5">
        <f t="shared" si="9"/>
        <v>2145</v>
      </c>
      <c r="E59" s="1"/>
      <c r="F59" s="1"/>
      <c r="G59" s="1"/>
      <c r="H59" s="1"/>
      <c r="I59" s="1"/>
      <c r="J59" s="1"/>
    </row>
    <row r="60" spans="1:10" x14ac:dyDescent="0.4">
      <c r="A60" s="4" t="s">
        <v>19</v>
      </c>
      <c r="B60" s="1">
        <v>13</v>
      </c>
      <c r="C60" s="5">
        <v>95</v>
      </c>
      <c r="D60" s="5">
        <f t="shared" si="9"/>
        <v>1235</v>
      </c>
      <c r="E60" s="1"/>
      <c r="F60" s="1"/>
      <c r="G60" s="1"/>
      <c r="H60" s="1"/>
      <c r="I60" s="1"/>
      <c r="J60" s="1"/>
    </row>
    <row r="61" spans="1:10" x14ac:dyDescent="0.4">
      <c r="A61" s="4" t="s">
        <v>21</v>
      </c>
      <c r="B61" s="1">
        <v>33</v>
      </c>
      <c r="C61" s="5">
        <v>85</v>
      </c>
      <c r="D61" s="5">
        <f t="shared" si="9"/>
        <v>2805</v>
      </c>
      <c r="E61" s="1"/>
      <c r="F61" s="1"/>
      <c r="G61" s="1"/>
      <c r="H61" s="1"/>
      <c r="I61" s="1"/>
      <c r="J61" s="1"/>
    </row>
    <row r="62" spans="1:10" x14ac:dyDescent="0.4">
      <c r="A62" s="4" t="s">
        <v>23</v>
      </c>
      <c r="B62" s="1">
        <v>33</v>
      </c>
      <c r="C62" s="5">
        <v>75</v>
      </c>
      <c r="D62" s="5">
        <f t="shared" si="9"/>
        <v>2475</v>
      </c>
      <c r="E62" s="1"/>
      <c r="F62" s="1"/>
      <c r="G62" s="1"/>
      <c r="H62" s="1"/>
      <c r="I62" s="1"/>
      <c r="J62" s="1"/>
    </row>
    <row r="63" spans="1:10" x14ac:dyDescent="0.4">
      <c r="A63" s="4" t="s">
        <v>25</v>
      </c>
      <c r="B63" s="1">
        <v>9</v>
      </c>
      <c r="C63" s="5">
        <v>120</v>
      </c>
      <c r="D63" s="5">
        <f t="shared" si="9"/>
        <v>1080</v>
      </c>
      <c r="E63" s="1"/>
      <c r="F63" s="1"/>
      <c r="G63" s="1"/>
      <c r="H63" s="1"/>
      <c r="I63" s="1"/>
      <c r="J63" s="1"/>
    </row>
    <row r="64" spans="1:10" x14ac:dyDescent="0.4">
      <c r="A64" s="4" t="s">
        <v>27</v>
      </c>
      <c r="B64" s="1">
        <v>33</v>
      </c>
      <c r="C64" s="5">
        <v>90</v>
      </c>
      <c r="D64" s="5">
        <f t="shared" si="9"/>
        <v>2970</v>
      </c>
      <c r="E64" s="1"/>
      <c r="F64" s="1"/>
      <c r="G64" s="1"/>
      <c r="H64" s="1"/>
      <c r="I64" s="1"/>
      <c r="J64" s="1"/>
    </row>
    <row r="65" spans="1:10" x14ac:dyDescent="0.4">
      <c r="A65" s="1"/>
      <c r="B65" s="1"/>
      <c r="C65" s="5"/>
      <c r="D65" s="5"/>
      <c r="E65" s="1"/>
      <c r="F65" s="1"/>
      <c r="G65" s="1"/>
      <c r="H65" s="1"/>
      <c r="I65" s="1"/>
      <c r="J65" s="1"/>
    </row>
    <row r="66" spans="1:10" x14ac:dyDescent="0.4">
      <c r="A66" s="1" t="s">
        <v>54</v>
      </c>
      <c r="B66" s="1"/>
      <c r="C66" s="5"/>
      <c r="D66" s="5"/>
      <c r="E66" s="1"/>
      <c r="F66" s="1"/>
      <c r="G66" s="1"/>
      <c r="H66" s="1"/>
      <c r="I66" s="1"/>
      <c r="J66" s="1"/>
    </row>
    <row r="67" spans="1:10" x14ac:dyDescent="0.4">
      <c r="A67" s="4" t="s">
        <v>46</v>
      </c>
      <c r="B67" s="1">
        <v>27</v>
      </c>
      <c r="C67" s="5">
        <v>740</v>
      </c>
      <c r="D67" s="5">
        <f>B67*C67</f>
        <v>19980</v>
      </c>
      <c r="E67" s="1"/>
      <c r="F67" s="1"/>
      <c r="G67" s="1"/>
      <c r="H67" s="1"/>
      <c r="I67" s="1"/>
      <c r="J67" s="1"/>
    </row>
    <row r="68" spans="1:10" x14ac:dyDescent="0.4">
      <c r="A68" s="4" t="s">
        <v>1</v>
      </c>
      <c r="B68" s="1">
        <v>8</v>
      </c>
      <c r="C68" s="5">
        <v>870</v>
      </c>
      <c r="D68" s="5">
        <f t="shared" ref="D68:D80" si="10">B68*C68</f>
        <v>6960</v>
      </c>
      <c r="E68" s="1"/>
      <c r="F68" s="1"/>
      <c r="G68" s="1"/>
      <c r="H68" s="1"/>
      <c r="I68" s="1"/>
      <c r="J68" s="1"/>
    </row>
    <row r="69" spans="1:10" x14ac:dyDescent="0.4">
      <c r="A69" s="4" t="s">
        <v>4</v>
      </c>
      <c r="B69" s="1">
        <v>14</v>
      </c>
      <c r="C69" s="5">
        <v>950</v>
      </c>
      <c r="D69" s="5">
        <f t="shared" si="10"/>
        <v>13300</v>
      </c>
      <c r="E69" s="1"/>
      <c r="F69" s="1"/>
      <c r="G69" s="1"/>
      <c r="H69" s="1"/>
      <c r="I69" s="1"/>
      <c r="J69" s="1"/>
    </row>
    <row r="70" spans="1:10" x14ac:dyDescent="0.4">
      <c r="A70" s="4" t="s">
        <v>6</v>
      </c>
      <c r="B70" s="1">
        <v>34</v>
      </c>
      <c r="C70" s="5">
        <v>885</v>
      </c>
      <c r="D70" s="5">
        <f t="shared" si="10"/>
        <v>30090</v>
      </c>
      <c r="E70" s="1"/>
      <c r="F70" s="1"/>
      <c r="G70" s="1"/>
      <c r="H70" s="1"/>
      <c r="I70" s="1"/>
      <c r="J70" s="1"/>
    </row>
    <row r="71" spans="1:10" x14ac:dyDescent="0.4">
      <c r="A71" s="4" t="s">
        <v>7</v>
      </c>
      <c r="B71" s="1">
        <v>29</v>
      </c>
      <c r="C71" s="5">
        <v>810</v>
      </c>
      <c r="D71" s="5">
        <f t="shared" si="10"/>
        <v>23490</v>
      </c>
      <c r="E71" s="1"/>
      <c r="F71" s="1"/>
      <c r="G71" s="1"/>
      <c r="H71" s="1"/>
      <c r="I71" s="1"/>
      <c r="J71" s="1"/>
    </row>
    <row r="72" spans="1:10" x14ac:dyDescent="0.4">
      <c r="A72" s="4" t="s">
        <v>10</v>
      </c>
      <c r="B72" s="1">
        <v>26</v>
      </c>
      <c r="C72" s="5">
        <v>850</v>
      </c>
      <c r="D72" s="5">
        <f t="shared" si="10"/>
        <v>22100</v>
      </c>
      <c r="E72" s="1"/>
      <c r="F72" s="1"/>
      <c r="G72" s="1"/>
      <c r="H72" s="1"/>
      <c r="I72" s="1"/>
      <c r="J72" s="1"/>
    </row>
    <row r="73" spans="1:10" x14ac:dyDescent="0.4">
      <c r="A73" s="4" t="s">
        <v>13</v>
      </c>
      <c r="B73" s="1">
        <v>22</v>
      </c>
      <c r="C73" s="5">
        <v>55</v>
      </c>
      <c r="D73" s="5">
        <f t="shared" si="10"/>
        <v>1210</v>
      </c>
      <c r="E73" s="1"/>
      <c r="F73" s="1"/>
      <c r="G73" s="1"/>
      <c r="H73" s="1"/>
      <c r="I73" s="1"/>
      <c r="J73" s="1"/>
    </row>
    <row r="74" spans="1:10" x14ac:dyDescent="0.4">
      <c r="A74" s="4" t="s">
        <v>15</v>
      </c>
      <c r="B74" s="1">
        <v>29</v>
      </c>
      <c r="C74" s="5">
        <v>70</v>
      </c>
      <c r="D74" s="5">
        <f t="shared" si="10"/>
        <v>2030</v>
      </c>
      <c r="E74" s="1"/>
      <c r="F74" s="1"/>
      <c r="G74" s="1"/>
      <c r="H74" s="1"/>
      <c r="I74" s="1"/>
      <c r="J74" s="1"/>
    </row>
    <row r="75" spans="1:10" x14ac:dyDescent="0.4">
      <c r="A75" s="4" t="s">
        <v>17</v>
      </c>
      <c r="B75" s="1">
        <v>8</v>
      </c>
      <c r="C75" s="5">
        <v>65</v>
      </c>
      <c r="D75" s="5">
        <f t="shared" si="10"/>
        <v>520</v>
      </c>
      <c r="E75" s="1"/>
      <c r="F75" s="1"/>
      <c r="G75" s="1"/>
      <c r="H75" s="1"/>
      <c r="I75" s="1"/>
      <c r="J75" s="1"/>
    </row>
    <row r="76" spans="1:10" x14ac:dyDescent="0.4">
      <c r="A76" s="4" t="s">
        <v>19</v>
      </c>
      <c r="B76" s="1">
        <v>27</v>
      </c>
      <c r="C76" s="5">
        <v>95</v>
      </c>
      <c r="D76" s="5">
        <f t="shared" si="10"/>
        <v>2565</v>
      </c>
      <c r="E76" s="1"/>
      <c r="F76" s="1"/>
      <c r="G76" s="1"/>
      <c r="H76" s="1"/>
      <c r="I76" s="1"/>
      <c r="J76" s="1"/>
    </row>
    <row r="77" spans="1:10" x14ac:dyDescent="0.4">
      <c r="A77" s="4" t="s">
        <v>21</v>
      </c>
      <c r="B77" s="1">
        <v>24</v>
      </c>
      <c r="C77" s="5">
        <v>85</v>
      </c>
      <c r="D77" s="5">
        <f t="shared" si="10"/>
        <v>2040</v>
      </c>
      <c r="E77" s="1"/>
      <c r="F77" s="1"/>
      <c r="G77" s="1"/>
      <c r="H77" s="1"/>
      <c r="I77" s="1"/>
      <c r="J77" s="1"/>
    </row>
    <row r="78" spans="1:10" x14ac:dyDescent="0.4">
      <c r="A78" s="4" t="s">
        <v>23</v>
      </c>
      <c r="B78" s="1">
        <v>27</v>
      </c>
      <c r="C78" s="5">
        <v>75</v>
      </c>
      <c r="D78" s="5">
        <f t="shared" si="10"/>
        <v>2025</v>
      </c>
      <c r="E78" s="1"/>
      <c r="F78" s="1"/>
      <c r="G78" s="1"/>
      <c r="H78" s="1"/>
      <c r="I78" s="1"/>
      <c r="J78" s="1"/>
    </row>
    <row r="79" spans="1:10" x14ac:dyDescent="0.4">
      <c r="A79" s="4" t="s">
        <v>25</v>
      </c>
      <c r="B79" s="1">
        <v>9</v>
      </c>
      <c r="C79" s="5">
        <v>120</v>
      </c>
      <c r="D79" s="5">
        <f t="shared" si="10"/>
        <v>1080</v>
      </c>
      <c r="E79" s="1"/>
      <c r="F79" s="1"/>
      <c r="G79" s="1"/>
      <c r="H79" s="1"/>
      <c r="I79" s="1"/>
      <c r="J79" s="1"/>
    </row>
    <row r="80" spans="1:10" x14ac:dyDescent="0.4">
      <c r="A80" s="4" t="s">
        <v>27</v>
      </c>
      <c r="B80" s="1">
        <v>16</v>
      </c>
      <c r="C80" s="5">
        <v>90</v>
      </c>
      <c r="D80" s="5">
        <f t="shared" si="10"/>
        <v>1440</v>
      </c>
      <c r="E80" s="1"/>
      <c r="F80" s="1"/>
      <c r="G80" s="1"/>
      <c r="H80" s="1"/>
      <c r="I80" s="1"/>
      <c r="J80" s="1"/>
    </row>
    <row r="81" spans="1:10" x14ac:dyDescent="0.4">
      <c r="A81" s="1"/>
      <c r="B81" s="1"/>
      <c r="C81" s="5"/>
      <c r="D81" s="5"/>
      <c r="E81" s="1"/>
      <c r="F81" s="1"/>
      <c r="G81" s="1"/>
      <c r="H81" s="1"/>
      <c r="I81" s="1"/>
      <c r="J81" s="1"/>
    </row>
    <row r="82" spans="1:10" x14ac:dyDescent="0.4">
      <c r="A82" s="1" t="s">
        <v>56</v>
      </c>
      <c r="B82" s="1"/>
      <c r="C82" s="5"/>
      <c r="D82" s="5"/>
      <c r="E82" s="1"/>
      <c r="F82" s="1"/>
      <c r="G82" s="1"/>
      <c r="H82" s="1"/>
      <c r="I82" s="1"/>
      <c r="J82" s="1"/>
    </row>
    <row r="83" spans="1:10" x14ac:dyDescent="0.4">
      <c r="A83" s="4" t="s">
        <v>46</v>
      </c>
      <c r="B83" s="1">
        <v>22</v>
      </c>
      <c r="C83" s="5">
        <v>740</v>
      </c>
      <c r="D83" s="5">
        <f>B83*C83</f>
        <v>16280</v>
      </c>
      <c r="E83" s="1"/>
      <c r="F83" s="1"/>
      <c r="G83" s="1"/>
      <c r="H83" s="1"/>
      <c r="I83" s="1"/>
      <c r="J83" s="1"/>
    </row>
    <row r="84" spans="1:10" x14ac:dyDescent="0.4">
      <c r="A84" s="4" t="s">
        <v>1</v>
      </c>
      <c r="B84" s="1">
        <v>30</v>
      </c>
      <c r="C84" s="5">
        <v>870</v>
      </c>
      <c r="D84" s="5">
        <f t="shared" ref="D84:D96" si="11">B84*C84</f>
        <v>26100</v>
      </c>
      <c r="E84" s="1"/>
      <c r="F84" s="1"/>
      <c r="G84" s="1"/>
      <c r="H84" s="1"/>
      <c r="I84" s="1"/>
      <c r="J84" s="1"/>
    </row>
    <row r="85" spans="1:10" x14ac:dyDescent="0.4">
      <c r="A85" s="4" t="s">
        <v>4</v>
      </c>
      <c r="B85" s="1">
        <v>21</v>
      </c>
      <c r="C85" s="5">
        <v>950</v>
      </c>
      <c r="D85" s="5">
        <f t="shared" si="11"/>
        <v>19950</v>
      </c>
      <c r="E85" s="1"/>
      <c r="F85" s="1"/>
      <c r="G85" s="1"/>
      <c r="H85" s="1"/>
      <c r="I85" s="1"/>
      <c r="J85" s="1"/>
    </row>
    <row r="86" spans="1:10" x14ac:dyDescent="0.4">
      <c r="A86" s="4" t="s">
        <v>6</v>
      </c>
      <c r="B86" s="1">
        <v>20</v>
      </c>
      <c r="C86" s="5">
        <v>885</v>
      </c>
      <c r="D86" s="5">
        <f t="shared" si="11"/>
        <v>17700</v>
      </c>
      <c r="E86" s="1"/>
      <c r="F86" s="1"/>
      <c r="G86" s="1"/>
      <c r="H86" s="1"/>
      <c r="I86" s="1"/>
      <c r="J86" s="1"/>
    </row>
    <row r="87" spans="1:10" x14ac:dyDescent="0.4">
      <c r="A87" s="4" t="s">
        <v>7</v>
      </c>
      <c r="B87" s="1">
        <v>22</v>
      </c>
      <c r="C87" s="5">
        <v>810</v>
      </c>
      <c r="D87" s="5">
        <f t="shared" si="11"/>
        <v>17820</v>
      </c>
      <c r="E87" s="1"/>
      <c r="F87" s="1"/>
      <c r="G87" s="1"/>
      <c r="H87" s="1"/>
      <c r="I87" s="1"/>
      <c r="J87" s="1"/>
    </row>
    <row r="88" spans="1:10" x14ac:dyDescent="0.4">
      <c r="A88" s="4" t="s">
        <v>10</v>
      </c>
      <c r="B88" s="1">
        <v>25</v>
      </c>
      <c r="C88" s="5">
        <v>850</v>
      </c>
      <c r="D88" s="5">
        <f t="shared" si="11"/>
        <v>21250</v>
      </c>
      <c r="E88" s="1"/>
      <c r="F88" s="1"/>
      <c r="G88" s="1"/>
      <c r="H88" s="1"/>
      <c r="I88" s="1"/>
      <c r="J88" s="1"/>
    </row>
    <row r="89" spans="1:10" x14ac:dyDescent="0.4">
      <c r="A89" s="4" t="s">
        <v>13</v>
      </c>
      <c r="B89" s="1">
        <v>18</v>
      </c>
      <c r="C89" s="5">
        <v>55</v>
      </c>
      <c r="D89" s="5">
        <f t="shared" si="11"/>
        <v>990</v>
      </c>
      <c r="E89" s="1"/>
      <c r="F89" s="1"/>
      <c r="G89" s="1"/>
      <c r="H89" s="1"/>
      <c r="I89" s="1"/>
      <c r="J89" s="1"/>
    </row>
    <row r="90" spans="1:10" x14ac:dyDescent="0.4">
      <c r="A90" s="4" t="s">
        <v>15</v>
      </c>
      <c r="B90" s="1">
        <v>27</v>
      </c>
      <c r="C90" s="5">
        <v>70</v>
      </c>
      <c r="D90" s="5">
        <f t="shared" si="11"/>
        <v>1890</v>
      </c>
      <c r="E90" s="1"/>
      <c r="F90" s="1"/>
      <c r="G90" s="1"/>
      <c r="H90" s="1"/>
      <c r="I90" s="1"/>
      <c r="J90" s="1"/>
    </row>
    <row r="91" spans="1:10" x14ac:dyDescent="0.4">
      <c r="A91" s="4" t="s">
        <v>17</v>
      </c>
      <c r="B91" s="1">
        <v>11</v>
      </c>
      <c r="C91" s="5">
        <v>65</v>
      </c>
      <c r="D91" s="5">
        <f t="shared" si="11"/>
        <v>715</v>
      </c>
      <c r="E91" s="1"/>
      <c r="F91" s="1"/>
      <c r="G91" s="1"/>
      <c r="H91" s="1"/>
      <c r="I91" s="1"/>
      <c r="J91" s="1"/>
    </row>
    <row r="92" spans="1:10" x14ac:dyDescent="0.4">
      <c r="A92" s="4" t="s">
        <v>19</v>
      </c>
      <c r="B92" s="1">
        <v>14</v>
      </c>
      <c r="C92" s="5">
        <v>95</v>
      </c>
      <c r="D92" s="5">
        <f t="shared" si="11"/>
        <v>1330</v>
      </c>
      <c r="E92" s="1"/>
      <c r="F92" s="1"/>
      <c r="G92" s="1"/>
      <c r="H92" s="1"/>
      <c r="I92" s="1"/>
      <c r="J92" s="1"/>
    </row>
    <row r="93" spans="1:10" x14ac:dyDescent="0.4">
      <c r="A93" s="4" t="s">
        <v>21</v>
      </c>
      <c r="B93" s="1">
        <v>6</v>
      </c>
      <c r="C93" s="5">
        <v>85</v>
      </c>
      <c r="D93" s="5">
        <f t="shared" si="11"/>
        <v>510</v>
      </c>
      <c r="E93" s="1"/>
      <c r="F93" s="1"/>
      <c r="G93" s="1"/>
      <c r="H93" s="1"/>
      <c r="I93" s="1"/>
      <c r="J93" s="1"/>
    </row>
    <row r="94" spans="1:10" x14ac:dyDescent="0.4">
      <c r="A94" s="4" t="s">
        <v>23</v>
      </c>
      <c r="B94" s="1">
        <v>14</v>
      </c>
      <c r="C94" s="5">
        <v>75</v>
      </c>
      <c r="D94" s="5">
        <f t="shared" si="11"/>
        <v>1050</v>
      </c>
      <c r="E94" s="1"/>
      <c r="F94" s="1"/>
      <c r="G94" s="1"/>
      <c r="H94" s="1"/>
      <c r="I94" s="1"/>
      <c r="J94" s="1"/>
    </row>
    <row r="95" spans="1:10" x14ac:dyDescent="0.4">
      <c r="A95" s="4" t="s">
        <v>25</v>
      </c>
      <c r="B95" s="1">
        <v>31</v>
      </c>
      <c r="C95" s="5">
        <v>120</v>
      </c>
      <c r="D95" s="5">
        <f t="shared" si="11"/>
        <v>3720</v>
      </c>
      <c r="E95" s="1"/>
      <c r="F95" s="1"/>
      <c r="G95" s="1"/>
      <c r="H95" s="1"/>
      <c r="I95" s="1"/>
      <c r="J95" s="1"/>
    </row>
    <row r="96" spans="1:10" x14ac:dyDescent="0.4">
      <c r="A96" s="4" t="s">
        <v>27</v>
      </c>
      <c r="B96" s="1">
        <v>5</v>
      </c>
      <c r="C96" s="5">
        <v>90</v>
      </c>
      <c r="D96" s="5">
        <f t="shared" si="11"/>
        <v>450</v>
      </c>
      <c r="E96" s="1"/>
      <c r="F96" s="1"/>
      <c r="G96" s="1"/>
      <c r="H96" s="1"/>
      <c r="I96" s="1"/>
      <c r="J96" s="1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6"/>
  <sheetViews>
    <sheetView workbookViewId="0">
      <selection activeCell="B81" sqref="B81:B82"/>
    </sheetView>
  </sheetViews>
  <sheetFormatPr defaultRowHeight="17" x14ac:dyDescent="0.4"/>
  <cols>
    <col min="1" max="1" width="17.1796875" customWidth="1"/>
    <col min="3" max="3" width="9.08984375" customWidth="1"/>
    <col min="4" max="4" width="11.1796875" customWidth="1"/>
    <col min="7" max="7" width="13" customWidth="1"/>
    <col min="9" max="9" width="9.08984375" customWidth="1"/>
    <col min="10" max="10" width="11.1796875" customWidth="1"/>
  </cols>
  <sheetData>
    <row r="1" spans="1:10" x14ac:dyDescent="0.4">
      <c r="A1" s="1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1"/>
      <c r="G1" s="1"/>
      <c r="H1" s="2" t="s">
        <v>58</v>
      </c>
      <c r="I1" s="2" t="s">
        <v>59</v>
      </c>
      <c r="J1" s="2" t="s">
        <v>60</v>
      </c>
    </row>
    <row r="2" spans="1:10" x14ac:dyDescent="0.4">
      <c r="A2" s="1" t="s">
        <v>44</v>
      </c>
      <c r="B2" s="1"/>
      <c r="C2" s="1"/>
      <c r="D2" s="1"/>
      <c r="E2" s="1"/>
      <c r="F2" s="1"/>
      <c r="G2" s="3" t="s">
        <v>46</v>
      </c>
      <c r="H2" s="1"/>
      <c r="I2" s="1"/>
      <c r="J2" s="1"/>
    </row>
    <row r="3" spans="1:10" x14ac:dyDescent="0.4">
      <c r="A3" s="4" t="s">
        <v>46</v>
      </c>
      <c r="B3" s="1">
        <f t="shared" ref="B3:B32" ca="1" si="0">INT(RAND()*40)+10</f>
        <v>36</v>
      </c>
      <c r="C3" s="5">
        <v>740</v>
      </c>
      <c r="D3" s="5">
        <f ca="1">B3*C3</f>
        <v>26640</v>
      </c>
      <c r="E3" s="1"/>
      <c r="F3" s="1"/>
      <c r="G3" s="4" t="s">
        <v>44</v>
      </c>
      <c r="H3" s="1">
        <f ca="1">B3</f>
        <v>36</v>
      </c>
      <c r="I3" s="5">
        <f>C3</f>
        <v>740</v>
      </c>
      <c r="J3" s="5">
        <f ca="1">H3*I3</f>
        <v>26640</v>
      </c>
    </row>
    <row r="4" spans="1:10" x14ac:dyDescent="0.4">
      <c r="A4" s="4" t="s">
        <v>1</v>
      </c>
      <c r="B4" s="1">
        <f t="shared" ca="1" si="0"/>
        <v>24</v>
      </c>
      <c r="C4" s="5">
        <v>870</v>
      </c>
      <c r="D4" s="5">
        <f t="shared" ref="D4:D16" ca="1" si="1">B4*C4</f>
        <v>20880</v>
      </c>
      <c r="E4" s="1"/>
      <c r="F4" s="1"/>
      <c r="G4" s="4" t="s">
        <v>48</v>
      </c>
      <c r="H4" s="1">
        <f ca="1">B19</f>
        <v>28</v>
      </c>
      <c r="I4" s="5">
        <f>C19</f>
        <v>740</v>
      </c>
      <c r="J4" s="5">
        <f t="shared" ref="J4:J8" ca="1" si="2">H4*I4</f>
        <v>20720</v>
      </c>
    </row>
    <row r="5" spans="1:10" x14ac:dyDescent="0.4">
      <c r="A5" s="4" t="s">
        <v>4</v>
      </c>
      <c r="B5" s="1">
        <f t="shared" ca="1" si="0"/>
        <v>42</v>
      </c>
      <c r="C5" s="5">
        <v>950</v>
      </c>
      <c r="D5" s="5">
        <f t="shared" ca="1" si="1"/>
        <v>39900</v>
      </c>
      <c r="E5" s="1"/>
      <c r="F5" s="1"/>
      <c r="G5" s="4" t="s">
        <v>50</v>
      </c>
      <c r="H5" s="1">
        <f ca="1">B35</f>
        <v>23</v>
      </c>
      <c r="I5" s="5">
        <f>C35</f>
        <v>740</v>
      </c>
      <c r="J5" s="5">
        <f t="shared" ca="1" si="2"/>
        <v>17020</v>
      </c>
    </row>
    <row r="6" spans="1:10" x14ac:dyDescent="0.4">
      <c r="A6" s="4" t="s">
        <v>6</v>
      </c>
      <c r="B6" s="1">
        <f t="shared" ca="1" si="0"/>
        <v>17</v>
      </c>
      <c r="C6" s="5">
        <v>885</v>
      </c>
      <c r="D6" s="5">
        <f t="shared" ca="1" si="1"/>
        <v>15045</v>
      </c>
      <c r="E6" s="1"/>
      <c r="F6" s="1"/>
      <c r="G6" s="4" t="s">
        <v>52</v>
      </c>
      <c r="H6" s="1">
        <f ca="1">B51</f>
        <v>10</v>
      </c>
      <c r="I6" s="5">
        <f>C51</f>
        <v>740</v>
      </c>
      <c r="J6" s="5">
        <f t="shared" ca="1" si="2"/>
        <v>7400</v>
      </c>
    </row>
    <row r="7" spans="1:10" x14ac:dyDescent="0.4">
      <c r="A7" s="4" t="s">
        <v>7</v>
      </c>
      <c r="B7" s="1">
        <f t="shared" ca="1" si="0"/>
        <v>20</v>
      </c>
      <c r="C7" s="5">
        <v>810</v>
      </c>
      <c r="D7" s="5">
        <f t="shared" ca="1" si="1"/>
        <v>16200</v>
      </c>
      <c r="E7" s="1"/>
      <c r="F7" s="1"/>
      <c r="G7" s="4" t="s">
        <v>54</v>
      </c>
      <c r="H7" s="1">
        <f ca="1">B67</f>
        <v>14</v>
      </c>
      <c r="I7" s="5">
        <f>C67</f>
        <v>740</v>
      </c>
      <c r="J7" s="5">
        <f t="shared" ca="1" si="2"/>
        <v>10360</v>
      </c>
    </row>
    <row r="8" spans="1:10" x14ac:dyDescent="0.4">
      <c r="A8" s="4" t="s">
        <v>10</v>
      </c>
      <c r="B8" s="1">
        <f t="shared" ca="1" si="0"/>
        <v>39</v>
      </c>
      <c r="C8" s="5">
        <v>850</v>
      </c>
      <c r="D8" s="5">
        <f t="shared" ca="1" si="1"/>
        <v>33150</v>
      </c>
      <c r="E8" s="1"/>
      <c r="F8" s="1"/>
      <c r="G8" s="4" t="s">
        <v>56</v>
      </c>
      <c r="H8" s="1">
        <f ca="1">B83</f>
        <v>24</v>
      </c>
      <c r="I8" s="5">
        <f>C83</f>
        <v>740</v>
      </c>
      <c r="J8" s="5">
        <f t="shared" ca="1" si="2"/>
        <v>17760</v>
      </c>
    </row>
    <row r="9" spans="1:10" x14ac:dyDescent="0.4">
      <c r="A9" s="4" t="s">
        <v>13</v>
      </c>
      <c r="B9" s="1">
        <f t="shared" ca="1" si="0"/>
        <v>24</v>
      </c>
      <c r="C9" s="5">
        <v>55</v>
      </c>
      <c r="D9" s="5">
        <f t="shared" ca="1" si="1"/>
        <v>1320</v>
      </c>
      <c r="E9" s="1"/>
      <c r="F9" s="1"/>
      <c r="G9" s="1"/>
      <c r="H9" s="1"/>
      <c r="I9" s="5"/>
      <c r="J9" s="5"/>
    </row>
    <row r="10" spans="1:10" x14ac:dyDescent="0.4">
      <c r="A10" s="4" t="s">
        <v>15</v>
      </c>
      <c r="B10" s="1">
        <f t="shared" ca="1" si="0"/>
        <v>36</v>
      </c>
      <c r="C10" s="5">
        <v>70</v>
      </c>
      <c r="D10" s="5">
        <f t="shared" ca="1" si="1"/>
        <v>2520</v>
      </c>
      <c r="E10" s="1"/>
      <c r="F10" s="1"/>
      <c r="G10" s="3" t="s">
        <v>1</v>
      </c>
      <c r="H10" s="1"/>
      <c r="I10" s="5"/>
      <c r="J10" s="5"/>
    </row>
    <row r="11" spans="1:10" x14ac:dyDescent="0.4">
      <c r="A11" s="4" t="s">
        <v>17</v>
      </c>
      <c r="B11" s="1">
        <f t="shared" ca="1" si="0"/>
        <v>17</v>
      </c>
      <c r="C11" s="5">
        <v>65</v>
      </c>
      <c r="D11" s="5">
        <f t="shared" ca="1" si="1"/>
        <v>1105</v>
      </c>
      <c r="E11" s="1"/>
      <c r="F11" s="1"/>
      <c r="G11" s="4" t="s">
        <v>44</v>
      </c>
      <c r="H11" s="1">
        <f ca="1">B4</f>
        <v>24</v>
      </c>
      <c r="I11" s="5">
        <f>C4</f>
        <v>870</v>
      </c>
      <c r="J11" s="5">
        <f ca="1">H11*I11</f>
        <v>20880</v>
      </c>
    </row>
    <row r="12" spans="1:10" x14ac:dyDescent="0.4">
      <c r="A12" s="4" t="s">
        <v>19</v>
      </c>
      <c r="B12" s="1">
        <f t="shared" ca="1" si="0"/>
        <v>29</v>
      </c>
      <c r="C12" s="5">
        <v>95</v>
      </c>
      <c r="D12" s="5">
        <f t="shared" ca="1" si="1"/>
        <v>2755</v>
      </c>
      <c r="E12" s="1"/>
      <c r="F12" s="1"/>
      <c r="G12" s="4" t="s">
        <v>48</v>
      </c>
      <c r="H12" s="1">
        <f ca="1">B20</f>
        <v>23</v>
      </c>
      <c r="I12" s="5">
        <f>C20</f>
        <v>870</v>
      </c>
      <c r="J12" s="5">
        <f t="shared" ref="J12:J16" ca="1" si="3">H12*I12</f>
        <v>20010</v>
      </c>
    </row>
    <row r="13" spans="1:10" x14ac:dyDescent="0.4">
      <c r="A13" s="4" t="s">
        <v>21</v>
      </c>
      <c r="B13" s="1">
        <f t="shared" ca="1" si="0"/>
        <v>11</v>
      </c>
      <c r="C13" s="5">
        <v>85</v>
      </c>
      <c r="D13" s="5">
        <f t="shared" ca="1" si="1"/>
        <v>935</v>
      </c>
      <c r="E13" s="1"/>
      <c r="F13" s="1"/>
      <c r="G13" s="4" t="s">
        <v>50</v>
      </c>
      <c r="H13" s="1">
        <f ca="1">B36</f>
        <v>45</v>
      </c>
      <c r="I13" s="5">
        <f>C36</f>
        <v>870</v>
      </c>
      <c r="J13" s="5">
        <f t="shared" ca="1" si="3"/>
        <v>39150</v>
      </c>
    </row>
    <row r="14" spans="1:10" x14ac:dyDescent="0.4">
      <c r="A14" s="4" t="s">
        <v>23</v>
      </c>
      <c r="B14" s="1">
        <f t="shared" ca="1" si="0"/>
        <v>15</v>
      </c>
      <c r="C14" s="5">
        <v>75</v>
      </c>
      <c r="D14" s="5">
        <f t="shared" ca="1" si="1"/>
        <v>1125</v>
      </c>
      <c r="E14" s="1"/>
      <c r="F14" s="1"/>
      <c r="G14" s="4" t="s">
        <v>52</v>
      </c>
      <c r="H14" s="1">
        <f ca="1">B52</f>
        <v>46</v>
      </c>
      <c r="I14" s="5">
        <f>C52</f>
        <v>870</v>
      </c>
      <c r="J14" s="5">
        <f t="shared" ca="1" si="3"/>
        <v>40020</v>
      </c>
    </row>
    <row r="15" spans="1:10" x14ac:dyDescent="0.4">
      <c r="A15" s="4" t="s">
        <v>25</v>
      </c>
      <c r="B15" s="1">
        <f t="shared" ca="1" si="0"/>
        <v>36</v>
      </c>
      <c r="C15" s="5">
        <v>120</v>
      </c>
      <c r="D15" s="5">
        <f t="shared" ca="1" si="1"/>
        <v>4320</v>
      </c>
      <c r="E15" s="1"/>
      <c r="F15" s="1"/>
      <c r="G15" s="4" t="s">
        <v>54</v>
      </c>
      <c r="H15" s="1">
        <f ca="1">B68</f>
        <v>41</v>
      </c>
      <c r="I15" s="5">
        <f>C68</f>
        <v>870</v>
      </c>
      <c r="J15" s="5">
        <f t="shared" ca="1" si="3"/>
        <v>35670</v>
      </c>
    </row>
    <row r="16" spans="1:10" x14ac:dyDescent="0.4">
      <c r="A16" s="4" t="s">
        <v>27</v>
      </c>
      <c r="B16" s="1">
        <f t="shared" ca="1" si="0"/>
        <v>35</v>
      </c>
      <c r="C16" s="5">
        <v>90</v>
      </c>
      <c r="D16" s="5">
        <f t="shared" ca="1" si="1"/>
        <v>3150</v>
      </c>
      <c r="E16" s="1"/>
      <c r="F16" s="1"/>
      <c r="G16" s="4" t="s">
        <v>56</v>
      </c>
      <c r="H16" s="1">
        <f ca="1">B84</f>
        <v>49</v>
      </c>
      <c r="I16" s="5">
        <f>C84</f>
        <v>870</v>
      </c>
      <c r="J16" s="5">
        <f t="shared" ca="1" si="3"/>
        <v>42630</v>
      </c>
    </row>
    <row r="17" spans="1:10" x14ac:dyDescent="0.4">
      <c r="A17" s="1"/>
      <c r="B17" s="1"/>
      <c r="C17" s="5"/>
      <c r="D17" s="5"/>
      <c r="E17" s="1"/>
      <c r="F17" s="1"/>
      <c r="G17" s="1"/>
      <c r="H17" s="1"/>
      <c r="I17" s="5"/>
      <c r="J17" s="5"/>
    </row>
    <row r="18" spans="1:10" x14ac:dyDescent="0.4">
      <c r="A18" s="1" t="s">
        <v>48</v>
      </c>
      <c r="B18" s="1"/>
      <c r="C18" s="5"/>
      <c r="D18" s="5"/>
      <c r="E18" s="1"/>
      <c r="F18" s="1"/>
      <c r="G18" s="3" t="s">
        <v>4</v>
      </c>
      <c r="H18" s="1"/>
      <c r="I18" s="5"/>
      <c r="J18" s="5"/>
    </row>
    <row r="19" spans="1:10" x14ac:dyDescent="0.4">
      <c r="A19" s="4" t="s">
        <v>46</v>
      </c>
      <c r="B19" s="1">
        <f t="shared" ca="1" si="0"/>
        <v>28</v>
      </c>
      <c r="C19" s="5">
        <v>740</v>
      </c>
      <c r="D19" s="5">
        <f ca="1">B19*C19</f>
        <v>20720</v>
      </c>
      <c r="E19" s="1"/>
      <c r="F19" s="1"/>
      <c r="G19" s="4" t="s">
        <v>44</v>
      </c>
      <c r="H19" s="1">
        <f ca="1">B5</f>
        <v>42</v>
      </c>
      <c r="I19" s="5">
        <f>C5</f>
        <v>950</v>
      </c>
      <c r="J19" s="5">
        <f ca="1">H19*I19</f>
        <v>39900</v>
      </c>
    </row>
    <row r="20" spans="1:10" x14ac:dyDescent="0.4">
      <c r="A20" s="4" t="s">
        <v>1</v>
      </c>
      <c r="B20" s="1">
        <f t="shared" ca="1" si="0"/>
        <v>23</v>
      </c>
      <c r="C20" s="5">
        <v>870</v>
      </c>
      <c r="D20" s="5">
        <f t="shared" ref="D20:D32" ca="1" si="4">B20*C20</f>
        <v>20010</v>
      </c>
      <c r="E20" s="1"/>
      <c r="F20" s="1"/>
      <c r="G20" s="4" t="s">
        <v>48</v>
      </c>
      <c r="H20" s="1">
        <f ca="1">B21</f>
        <v>40</v>
      </c>
      <c r="I20" s="5">
        <f>C21</f>
        <v>950</v>
      </c>
      <c r="J20" s="5">
        <f t="shared" ref="J20:J24" ca="1" si="5">H20*I20</f>
        <v>38000</v>
      </c>
    </row>
    <row r="21" spans="1:10" x14ac:dyDescent="0.4">
      <c r="A21" s="4" t="s">
        <v>4</v>
      </c>
      <c r="B21" s="1">
        <f t="shared" ca="1" si="0"/>
        <v>40</v>
      </c>
      <c r="C21" s="5">
        <v>950</v>
      </c>
      <c r="D21" s="5">
        <f t="shared" ca="1" si="4"/>
        <v>38000</v>
      </c>
      <c r="E21" s="1"/>
      <c r="F21" s="1"/>
      <c r="G21" s="4" t="s">
        <v>50</v>
      </c>
      <c r="H21" s="1">
        <f ca="1">B37</f>
        <v>34</v>
      </c>
      <c r="I21" s="5">
        <f>C37</f>
        <v>950</v>
      </c>
      <c r="J21" s="5">
        <f t="shared" ca="1" si="5"/>
        <v>32300</v>
      </c>
    </row>
    <row r="22" spans="1:10" x14ac:dyDescent="0.4">
      <c r="A22" s="4" t="s">
        <v>6</v>
      </c>
      <c r="B22" s="1">
        <f t="shared" ca="1" si="0"/>
        <v>20</v>
      </c>
      <c r="C22" s="5">
        <v>885</v>
      </c>
      <c r="D22" s="5">
        <f t="shared" ca="1" si="4"/>
        <v>17700</v>
      </c>
      <c r="E22" s="1"/>
      <c r="F22" s="1"/>
      <c r="G22" s="4" t="s">
        <v>52</v>
      </c>
      <c r="H22" s="1">
        <f ca="1">B53</f>
        <v>32</v>
      </c>
      <c r="I22" s="5">
        <f>C53</f>
        <v>950</v>
      </c>
      <c r="J22" s="5">
        <f t="shared" ca="1" si="5"/>
        <v>30400</v>
      </c>
    </row>
    <row r="23" spans="1:10" x14ac:dyDescent="0.4">
      <c r="A23" s="4" t="s">
        <v>7</v>
      </c>
      <c r="B23" s="1">
        <f t="shared" ca="1" si="0"/>
        <v>27</v>
      </c>
      <c r="C23" s="5">
        <v>810</v>
      </c>
      <c r="D23" s="5">
        <f t="shared" ca="1" si="4"/>
        <v>21870</v>
      </c>
      <c r="E23" s="1"/>
      <c r="F23" s="1"/>
      <c r="G23" s="4" t="s">
        <v>54</v>
      </c>
      <c r="H23" s="1">
        <f ca="1">B69</f>
        <v>23</v>
      </c>
      <c r="I23" s="5">
        <f>C69</f>
        <v>950</v>
      </c>
      <c r="J23" s="5">
        <f t="shared" ca="1" si="5"/>
        <v>21850</v>
      </c>
    </row>
    <row r="24" spans="1:10" x14ac:dyDescent="0.4">
      <c r="A24" s="4" t="s">
        <v>10</v>
      </c>
      <c r="B24" s="1">
        <f t="shared" ca="1" si="0"/>
        <v>20</v>
      </c>
      <c r="C24" s="5">
        <v>850</v>
      </c>
      <c r="D24" s="5">
        <f t="shared" ca="1" si="4"/>
        <v>17000</v>
      </c>
      <c r="E24" s="1"/>
      <c r="F24" s="1"/>
      <c r="G24" s="4" t="s">
        <v>56</v>
      </c>
      <c r="H24" s="1">
        <f ca="1">B85</f>
        <v>15</v>
      </c>
      <c r="I24" s="5">
        <f>C85</f>
        <v>950</v>
      </c>
      <c r="J24" s="5">
        <f t="shared" ca="1" si="5"/>
        <v>14250</v>
      </c>
    </row>
    <row r="25" spans="1:10" x14ac:dyDescent="0.4">
      <c r="A25" s="4" t="s">
        <v>13</v>
      </c>
      <c r="B25" s="1">
        <f t="shared" ca="1" si="0"/>
        <v>20</v>
      </c>
      <c r="C25" s="5">
        <v>55</v>
      </c>
      <c r="D25" s="5">
        <f t="shared" ca="1" si="4"/>
        <v>1100</v>
      </c>
      <c r="E25" s="1"/>
      <c r="F25" s="1"/>
      <c r="G25" s="1"/>
      <c r="H25" s="1"/>
      <c r="I25" s="5"/>
      <c r="J25" s="5"/>
    </row>
    <row r="26" spans="1:10" x14ac:dyDescent="0.4">
      <c r="A26" s="4" t="s">
        <v>15</v>
      </c>
      <c r="B26" s="1">
        <f t="shared" ca="1" si="0"/>
        <v>39</v>
      </c>
      <c r="C26" s="5">
        <v>70</v>
      </c>
      <c r="D26" s="5">
        <f t="shared" ca="1" si="4"/>
        <v>2730</v>
      </c>
      <c r="E26" s="1"/>
      <c r="F26" s="1"/>
      <c r="G26" s="3" t="s">
        <v>6</v>
      </c>
      <c r="H26" s="1"/>
      <c r="I26" s="5"/>
      <c r="J26" s="5"/>
    </row>
    <row r="27" spans="1:10" x14ac:dyDescent="0.4">
      <c r="A27" s="4" t="s">
        <v>17</v>
      </c>
      <c r="B27" s="1">
        <f t="shared" ca="1" si="0"/>
        <v>34</v>
      </c>
      <c r="C27" s="5">
        <v>65</v>
      </c>
      <c r="D27" s="5">
        <f t="shared" ca="1" si="4"/>
        <v>2210</v>
      </c>
      <c r="E27" s="1"/>
      <c r="F27" s="1"/>
      <c r="G27" s="4" t="s">
        <v>44</v>
      </c>
      <c r="H27" s="1">
        <f ca="1">B6</f>
        <v>17</v>
      </c>
      <c r="I27" s="5">
        <f>C6</f>
        <v>885</v>
      </c>
      <c r="J27" s="5">
        <f ca="1">H27*I27</f>
        <v>15045</v>
      </c>
    </row>
    <row r="28" spans="1:10" x14ac:dyDescent="0.4">
      <c r="A28" s="4" t="s">
        <v>19</v>
      </c>
      <c r="B28" s="1">
        <f t="shared" ca="1" si="0"/>
        <v>10</v>
      </c>
      <c r="C28" s="5">
        <v>95</v>
      </c>
      <c r="D28" s="5">
        <f t="shared" ca="1" si="4"/>
        <v>950</v>
      </c>
      <c r="E28" s="1"/>
      <c r="F28" s="1"/>
      <c r="G28" s="4" t="s">
        <v>48</v>
      </c>
      <c r="H28" s="1">
        <f ca="1">B22</f>
        <v>20</v>
      </c>
      <c r="I28" s="5">
        <f>C22</f>
        <v>885</v>
      </c>
      <c r="J28" s="5">
        <f t="shared" ref="J28:J32" ca="1" si="6">H28*I28</f>
        <v>17700</v>
      </c>
    </row>
    <row r="29" spans="1:10" x14ac:dyDescent="0.4">
      <c r="A29" s="4" t="s">
        <v>21</v>
      </c>
      <c r="B29" s="1">
        <f t="shared" ca="1" si="0"/>
        <v>32</v>
      </c>
      <c r="C29" s="5">
        <v>85</v>
      </c>
      <c r="D29" s="5">
        <f t="shared" ca="1" si="4"/>
        <v>2720</v>
      </c>
      <c r="E29" s="1"/>
      <c r="F29" s="1"/>
      <c r="G29" s="4" t="s">
        <v>50</v>
      </c>
      <c r="H29" s="1">
        <f ca="1">B38</f>
        <v>13</v>
      </c>
      <c r="I29" s="5">
        <f>C38</f>
        <v>885</v>
      </c>
      <c r="J29" s="5">
        <f t="shared" ca="1" si="6"/>
        <v>11505</v>
      </c>
    </row>
    <row r="30" spans="1:10" x14ac:dyDescent="0.4">
      <c r="A30" s="4" t="s">
        <v>23</v>
      </c>
      <c r="B30" s="1">
        <f t="shared" ca="1" si="0"/>
        <v>16</v>
      </c>
      <c r="C30" s="5">
        <v>75</v>
      </c>
      <c r="D30" s="5">
        <f t="shared" ca="1" si="4"/>
        <v>1200</v>
      </c>
      <c r="E30" s="1"/>
      <c r="F30" s="1"/>
      <c r="G30" s="4" t="s">
        <v>52</v>
      </c>
      <c r="H30" s="1">
        <f ca="1">B54</f>
        <v>49</v>
      </c>
      <c r="I30" s="5">
        <f>C54</f>
        <v>885</v>
      </c>
      <c r="J30" s="5">
        <f t="shared" ca="1" si="6"/>
        <v>43365</v>
      </c>
    </row>
    <row r="31" spans="1:10" x14ac:dyDescent="0.4">
      <c r="A31" s="4" t="s">
        <v>25</v>
      </c>
      <c r="B31" s="1">
        <f t="shared" ca="1" si="0"/>
        <v>28</v>
      </c>
      <c r="C31" s="5">
        <v>120</v>
      </c>
      <c r="D31" s="5">
        <f t="shared" ca="1" si="4"/>
        <v>3360</v>
      </c>
      <c r="E31" s="1"/>
      <c r="F31" s="1"/>
      <c r="G31" s="4" t="s">
        <v>54</v>
      </c>
      <c r="H31" s="1">
        <f ca="1">B70</f>
        <v>14</v>
      </c>
      <c r="I31" s="5">
        <f>C70</f>
        <v>885</v>
      </c>
      <c r="J31" s="5">
        <f t="shared" ca="1" si="6"/>
        <v>12390</v>
      </c>
    </row>
    <row r="32" spans="1:10" x14ac:dyDescent="0.4">
      <c r="A32" s="4" t="s">
        <v>27</v>
      </c>
      <c r="B32" s="1">
        <f t="shared" ca="1" si="0"/>
        <v>19</v>
      </c>
      <c r="C32" s="5">
        <v>90</v>
      </c>
      <c r="D32" s="5">
        <f t="shared" ca="1" si="4"/>
        <v>1710</v>
      </c>
      <c r="E32" s="1"/>
      <c r="F32" s="1"/>
      <c r="G32" s="4" t="s">
        <v>56</v>
      </c>
      <c r="H32" s="1">
        <f ca="1">B86</f>
        <v>21</v>
      </c>
      <c r="I32" s="5">
        <f>C86</f>
        <v>885</v>
      </c>
      <c r="J32" s="5">
        <f t="shared" ca="1" si="6"/>
        <v>18585</v>
      </c>
    </row>
    <row r="33" spans="1:10" x14ac:dyDescent="0.4">
      <c r="A33" s="1"/>
      <c r="B33" s="1"/>
      <c r="C33" s="5"/>
      <c r="D33" s="5"/>
      <c r="E33" s="1"/>
      <c r="F33" s="1"/>
      <c r="G33" s="1"/>
      <c r="H33" s="1"/>
      <c r="I33" s="5"/>
      <c r="J33" s="5"/>
    </row>
    <row r="34" spans="1:10" x14ac:dyDescent="0.4">
      <c r="A34" s="1" t="s">
        <v>50</v>
      </c>
      <c r="B34" s="1"/>
      <c r="C34" s="5"/>
      <c r="D34" s="5"/>
      <c r="E34" s="1"/>
      <c r="F34" s="1"/>
      <c r="G34" s="3" t="s">
        <v>7</v>
      </c>
      <c r="H34" s="1"/>
      <c r="I34" s="5"/>
      <c r="J34" s="5"/>
    </row>
    <row r="35" spans="1:10" x14ac:dyDescent="0.4">
      <c r="A35" s="4" t="s">
        <v>46</v>
      </c>
      <c r="B35" s="1">
        <f t="shared" ref="B35:B64" ca="1" si="7">INT(RAND()*40)+10</f>
        <v>23</v>
      </c>
      <c r="C35" s="5">
        <v>740</v>
      </c>
      <c r="D35" s="5">
        <f ca="1">B35*C35</f>
        <v>17020</v>
      </c>
      <c r="E35" s="1"/>
      <c r="F35" s="1"/>
      <c r="G35" s="4" t="s">
        <v>44</v>
      </c>
      <c r="H35" s="1">
        <f ca="1">B7</f>
        <v>20</v>
      </c>
      <c r="I35" s="5">
        <f>C7</f>
        <v>810</v>
      </c>
      <c r="J35" s="5">
        <f ca="1">H35*I35</f>
        <v>16200</v>
      </c>
    </row>
    <row r="36" spans="1:10" x14ac:dyDescent="0.4">
      <c r="A36" s="4" t="s">
        <v>1</v>
      </c>
      <c r="B36" s="1">
        <f t="shared" ca="1" si="7"/>
        <v>45</v>
      </c>
      <c r="C36" s="5">
        <v>870</v>
      </c>
      <c r="D36" s="5">
        <f t="shared" ref="D36:D48" ca="1" si="8">B36*C36</f>
        <v>39150</v>
      </c>
      <c r="E36" s="1"/>
      <c r="F36" s="1"/>
      <c r="G36" s="4" t="s">
        <v>48</v>
      </c>
      <c r="H36" s="1">
        <f ca="1">B23</f>
        <v>27</v>
      </c>
      <c r="I36" s="5">
        <f>C23</f>
        <v>810</v>
      </c>
      <c r="J36" s="5">
        <f t="shared" ref="J36:J40" ca="1" si="9">H36*I36</f>
        <v>21870</v>
      </c>
    </row>
    <row r="37" spans="1:10" x14ac:dyDescent="0.4">
      <c r="A37" s="4" t="s">
        <v>4</v>
      </c>
      <c r="B37" s="1">
        <f t="shared" ca="1" si="7"/>
        <v>34</v>
      </c>
      <c r="C37" s="5">
        <v>950</v>
      </c>
      <c r="D37" s="5">
        <f t="shared" ca="1" si="8"/>
        <v>32300</v>
      </c>
      <c r="E37" s="1"/>
      <c r="F37" s="1"/>
      <c r="G37" s="4" t="s">
        <v>50</v>
      </c>
      <c r="H37" s="1">
        <f ca="1">B39</f>
        <v>28</v>
      </c>
      <c r="I37" s="5">
        <f>C39</f>
        <v>810</v>
      </c>
      <c r="J37" s="5">
        <f t="shared" ca="1" si="9"/>
        <v>22680</v>
      </c>
    </row>
    <row r="38" spans="1:10" x14ac:dyDescent="0.4">
      <c r="A38" s="4" t="s">
        <v>6</v>
      </c>
      <c r="B38" s="1">
        <f t="shared" ca="1" si="7"/>
        <v>13</v>
      </c>
      <c r="C38" s="5">
        <v>885</v>
      </c>
      <c r="D38" s="5">
        <f t="shared" ca="1" si="8"/>
        <v>11505</v>
      </c>
      <c r="E38" s="1"/>
      <c r="F38" s="1"/>
      <c r="G38" s="4" t="s">
        <v>52</v>
      </c>
      <c r="H38" s="1">
        <f ca="1">B55</f>
        <v>16</v>
      </c>
      <c r="I38" s="5">
        <f>C55</f>
        <v>810</v>
      </c>
      <c r="J38" s="5">
        <f t="shared" ca="1" si="9"/>
        <v>12960</v>
      </c>
    </row>
    <row r="39" spans="1:10" x14ac:dyDescent="0.4">
      <c r="A39" s="4" t="s">
        <v>7</v>
      </c>
      <c r="B39" s="1">
        <f t="shared" ca="1" si="7"/>
        <v>28</v>
      </c>
      <c r="C39" s="5">
        <v>810</v>
      </c>
      <c r="D39" s="5">
        <f t="shared" ca="1" si="8"/>
        <v>22680</v>
      </c>
      <c r="E39" s="1"/>
      <c r="F39" s="1"/>
      <c r="G39" s="4" t="s">
        <v>54</v>
      </c>
      <c r="H39" s="1">
        <f ca="1">B71</f>
        <v>20</v>
      </c>
      <c r="I39" s="5">
        <f>C71</f>
        <v>810</v>
      </c>
      <c r="J39" s="5">
        <f t="shared" ca="1" si="9"/>
        <v>16200</v>
      </c>
    </row>
    <row r="40" spans="1:10" x14ac:dyDescent="0.4">
      <c r="A40" s="4" t="s">
        <v>10</v>
      </c>
      <c r="B40" s="1">
        <f t="shared" ca="1" si="7"/>
        <v>35</v>
      </c>
      <c r="C40" s="5">
        <v>850</v>
      </c>
      <c r="D40" s="5">
        <f t="shared" ca="1" si="8"/>
        <v>29750</v>
      </c>
      <c r="E40" s="1"/>
      <c r="F40" s="1"/>
      <c r="G40" s="4" t="s">
        <v>56</v>
      </c>
      <c r="H40" s="1">
        <f ca="1">B87</f>
        <v>11</v>
      </c>
      <c r="I40" s="5">
        <f>C87</f>
        <v>810</v>
      </c>
      <c r="J40" s="5">
        <f t="shared" ca="1" si="9"/>
        <v>8910</v>
      </c>
    </row>
    <row r="41" spans="1:10" x14ac:dyDescent="0.4">
      <c r="A41" s="4" t="s">
        <v>13</v>
      </c>
      <c r="B41" s="1">
        <f t="shared" ca="1" si="7"/>
        <v>33</v>
      </c>
      <c r="C41" s="5">
        <v>55</v>
      </c>
      <c r="D41" s="5">
        <f t="shared" ca="1" si="8"/>
        <v>1815</v>
      </c>
      <c r="E41" s="1"/>
      <c r="F41" s="1"/>
      <c r="G41" s="1"/>
      <c r="H41" s="1"/>
      <c r="I41" s="5"/>
      <c r="J41" s="5"/>
    </row>
    <row r="42" spans="1:10" x14ac:dyDescent="0.4">
      <c r="A42" s="4" t="s">
        <v>15</v>
      </c>
      <c r="B42" s="1">
        <f t="shared" ca="1" si="7"/>
        <v>24</v>
      </c>
      <c r="C42" s="5">
        <v>70</v>
      </c>
      <c r="D42" s="5">
        <f t="shared" ca="1" si="8"/>
        <v>1680</v>
      </c>
      <c r="E42" s="1"/>
      <c r="F42" s="1"/>
      <c r="G42" s="3" t="s">
        <v>10</v>
      </c>
      <c r="H42" s="1"/>
      <c r="I42" s="5"/>
      <c r="J42" s="5"/>
    </row>
    <row r="43" spans="1:10" x14ac:dyDescent="0.4">
      <c r="A43" s="4" t="s">
        <v>17</v>
      </c>
      <c r="B43" s="1">
        <f t="shared" ca="1" si="7"/>
        <v>44</v>
      </c>
      <c r="C43" s="5">
        <v>65</v>
      </c>
      <c r="D43" s="5">
        <f t="shared" ca="1" si="8"/>
        <v>2860</v>
      </c>
      <c r="E43" s="1"/>
      <c r="F43" s="1"/>
      <c r="G43" s="4" t="s">
        <v>44</v>
      </c>
      <c r="H43" s="1">
        <f ca="1">B8</f>
        <v>39</v>
      </c>
      <c r="I43" s="5">
        <f>C8</f>
        <v>850</v>
      </c>
      <c r="J43" s="5">
        <f ca="1">H43*I43</f>
        <v>33150</v>
      </c>
    </row>
    <row r="44" spans="1:10" x14ac:dyDescent="0.4">
      <c r="A44" s="4" t="s">
        <v>19</v>
      </c>
      <c r="B44" s="1">
        <f t="shared" ca="1" si="7"/>
        <v>39</v>
      </c>
      <c r="C44" s="5">
        <v>95</v>
      </c>
      <c r="D44" s="5">
        <f t="shared" ca="1" si="8"/>
        <v>3705</v>
      </c>
      <c r="E44" s="1"/>
      <c r="F44" s="1"/>
      <c r="G44" s="4" t="s">
        <v>48</v>
      </c>
      <c r="H44" s="1">
        <f ca="1">B24</f>
        <v>20</v>
      </c>
      <c r="I44" s="5">
        <f>C24</f>
        <v>850</v>
      </c>
      <c r="J44" s="5">
        <f t="shared" ref="J44:J48" ca="1" si="10">H44*I44</f>
        <v>17000</v>
      </c>
    </row>
    <row r="45" spans="1:10" x14ac:dyDescent="0.4">
      <c r="A45" s="4" t="s">
        <v>21</v>
      </c>
      <c r="B45" s="1">
        <f t="shared" ca="1" si="7"/>
        <v>30</v>
      </c>
      <c r="C45" s="5">
        <v>85</v>
      </c>
      <c r="D45" s="5">
        <f t="shared" ca="1" si="8"/>
        <v>2550</v>
      </c>
      <c r="E45" s="1"/>
      <c r="F45" s="1"/>
      <c r="G45" s="4" t="s">
        <v>50</v>
      </c>
      <c r="H45" s="1">
        <f ca="1">B40</f>
        <v>35</v>
      </c>
      <c r="I45" s="5">
        <f>C40</f>
        <v>850</v>
      </c>
      <c r="J45" s="5">
        <f t="shared" ca="1" si="10"/>
        <v>29750</v>
      </c>
    </row>
    <row r="46" spans="1:10" x14ac:dyDescent="0.4">
      <c r="A46" s="4" t="s">
        <v>23</v>
      </c>
      <c r="B46" s="1">
        <f t="shared" ca="1" si="7"/>
        <v>31</v>
      </c>
      <c r="C46" s="5">
        <v>75</v>
      </c>
      <c r="D46" s="5">
        <f t="shared" ca="1" si="8"/>
        <v>2325</v>
      </c>
      <c r="E46" s="1"/>
      <c r="F46" s="1"/>
      <c r="G46" s="4" t="s">
        <v>52</v>
      </c>
      <c r="H46" s="1">
        <f ca="1">B56</f>
        <v>36</v>
      </c>
      <c r="I46" s="5">
        <f>C56</f>
        <v>850</v>
      </c>
      <c r="J46" s="5">
        <f t="shared" ca="1" si="10"/>
        <v>30600</v>
      </c>
    </row>
    <row r="47" spans="1:10" x14ac:dyDescent="0.4">
      <c r="A47" s="4" t="s">
        <v>25</v>
      </c>
      <c r="B47" s="1">
        <f t="shared" ca="1" si="7"/>
        <v>21</v>
      </c>
      <c r="C47" s="5">
        <v>120</v>
      </c>
      <c r="D47" s="5">
        <f t="shared" ca="1" si="8"/>
        <v>2520</v>
      </c>
      <c r="E47" s="1"/>
      <c r="F47" s="1"/>
      <c r="G47" s="4" t="s">
        <v>54</v>
      </c>
      <c r="H47" s="1">
        <f ca="1">B72</f>
        <v>46</v>
      </c>
      <c r="I47" s="5">
        <f>C72</f>
        <v>850</v>
      </c>
      <c r="J47" s="5">
        <f t="shared" ca="1" si="10"/>
        <v>39100</v>
      </c>
    </row>
    <row r="48" spans="1:10" x14ac:dyDescent="0.4">
      <c r="A48" s="4" t="s">
        <v>27</v>
      </c>
      <c r="B48" s="1">
        <f t="shared" ca="1" si="7"/>
        <v>30</v>
      </c>
      <c r="C48" s="5">
        <v>90</v>
      </c>
      <c r="D48" s="5">
        <f t="shared" ca="1" si="8"/>
        <v>2700</v>
      </c>
      <c r="E48" s="1"/>
      <c r="F48" s="1"/>
      <c r="G48" s="4" t="s">
        <v>56</v>
      </c>
      <c r="H48" s="1">
        <f ca="1">B88</f>
        <v>49</v>
      </c>
      <c r="I48" s="5">
        <f>C88</f>
        <v>850</v>
      </c>
      <c r="J48" s="5">
        <f t="shared" ca="1" si="10"/>
        <v>41650</v>
      </c>
    </row>
    <row r="49" spans="1:10" x14ac:dyDescent="0.4">
      <c r="A49" s="1"/>
      <c r="B49" s="1"/>
      <c r="C49" s="5"/>
      <c r="D49" s="5"/>
      <c r="E49" s="1"/>
      <c r="F49" s="1"/>
      <c r="G49" s="1"/>
      <c r="H49" s="1"/>
      <c r="I49" s="1"/>
      <c r="J49" s="1"/>
    </row>
    <row r="50" spans="1:10" x14ac:dyDescent="0.4">
      <c r="A50" s="1" t="s">
        <v>52</v>
      </c>
      <c r="B50" s="1"/>
      <c r="C50" s="5"/>
      <c r="D50" s="5"/>
      <c r="E50" s="1"/>
      <c r="F50" s="1"/>
      <c r="G50" s="1"/>
      <c r="H50" s="1"/>
      <c r="I50" s="1"/>
      <c r="J50" s="1"/>
    </row>
    <row r="51" spans="1:10" x14ac:dyDescent="0.4">
      <c r="A51" s="4" t="s">
        <v>46</v>
      </c>
      <c r="B51" s="1">
        <f t="shared" ca="1" si="7"/>
        <v>10</v>
      </c>
      <c r="C51" s="5">
        <v>740</v>
      </c>
      <c r="D51" s="5">
        <f ca="1">B51*C51</f>
        <v>7400</v>
      </c>
      <c r="E51" s="1"/>
      <c r="F51" s="1"/>
      <c r="G51" s="1"/>
      <c r="H51" s="1"/>
      <c r="I51" s="1"/>
      <c r="J51" s="1"/>
    </row>
    <row r="52" spans="1:10" x14ac:dyDescent="0.4">
      <c r="A52" s="4" t="s">
        <v>1</v>
      </c>
      <c r="B52" s="1">
        <f t="shared" ca="1" si="7"/>
        <v>46</v>
      </c>
      <c r="C52" s="5">
        <v>870</v>
      </c>
      <c r="D52" s="5">
        <f t="shared" ref="D52:D64" ca="1" si="11">B52*C52</f>
        <v>40020</v>
      </c>
      <c r="E52" s="1"/>
      <c r="F52" s="1"/>
      <c r="G52" s="1"/>
      <c r="H52" s="1"/>
      <c r="I52" s="1"/>
      <c r="J52" s="1"/>
    </row>
    <row r="53" spans="1:10" x14ac:dyDescent="0.4">
      <c r="A53" s="4" t="s">
        <v>4</v>
      </c>
      <c r="B53" s="1">
        <f t="shared" ca="1" si="7"/>
        <v>32</v>
      </c>
      <c r="C53" s="5">
        <v>950</v>
      </c>
      <c r="D53" s="5">
        <f t="shared" ca="1" si="11"/>
        <v>30400</v>
      </c>
      <c r="E53" s="1"/>
      <c r="F53" s="1"/>
      <c r="G53" s="1"/>
      <c r="H53" s="1"/>
      <c r="I53" s="1"/>
      <c r="J53" s="1"/>
    </row>
    <row r="54" spans="1:10" x14ac:dyDescent="0.4">
      <c r="A54" s="4" t="s">
        <v>6</v>
      </c>
      <c r="B54" s="1">
        <f t="shared" ca="1" si="7"/>
        <v>49</v>
      </c>
      <c r="C54" s="5">
        <v>885</v>
      </c>
      <c r="D54" s="5">
        <f t="shared" ca="1" si="11"/>
        <v>43365</v>
      </c>
      <c r="E54" s="1"/>
      <c r="F54" s="1"/>
      <c r="G54" s="1"/>
      <c r="H54" s="1"/>
      <c r="I54" s="1"/>
      <c r="J54" s="1"/>
    </row>
    <row r="55" spans="1:10" x14ac:dyDescent="0.4">
      <c r="A55" s="4" t="s">
        <v>7</v>
      </c>
      <c r="B55" s="1">
        <f t="shared" ca="1" si="7"/>
        <v>16</v>
      </c>
      <c r="C55" s="5">
        <v>810</v>
      </c>
      <c r="D55" s="5">
        <f t="shared" ca="1" si="11"/>
        <v>12960</v>
      </c>
      <c r="E55" s="1"/>
      <c r="F55" s="1"/>
      <c r="G55" s="1"/>
      <c r="H55" s="1"/>
      <c r="I55" s="1"/>
      <c r="J55" s="1"/>
    </row>
    <row r="56" spans="1:10" x14ac:dyDescent="0.4">
      <c r="A56" s="4" t="s">
        <v>10</v>
      </c>
      <c r="B56" s="1">
        <f t="shared" ca="1" si="7"/>
        <v>36</v>
      </c>
      <c r="C56" s="5">
        <v>850</v>
      </c>
      <c r="D56" s="5">
        <f t="shared" ca="1" si="11"/>
        <v>30600</v>
      </c>
      <c r="E56" s="1"/>
      <c r="F56" s="1"/>
      <c r="G56" s="1"/>
      <c r="H56" s="1"/>
      <c r="I56" s="1"/>
      <c r="J56" s="1"/>
    </row>
    <row r="57" spans="1:10" x14ac:dyDescent="0.4">
      <c r="A57" s="4" t="s">
        <v>13</v>
      </c>
      <c r="B57" s="1">
        <f t="shared" ca="1" si="7"/>
        <v>16</v>
      </c>
      <c r="C57" s="5">
        <v>55</v>
      </c>
      <c r="D57" s="5">
        <f t="shared" ca="1" si="11"/>
        <v>880</v>
      </c>
      <c r="E57" s="1"/>
      <c r="F57" s="1"/>
      <c r="G57" s="1"/>
      <c r="H57" s="1"/>
      <c r="I57" s="1"/>
      <c r="J57" s="1"/>
    </row>
    <row r="58" spans="1:10" x14ac:dyDescent="0.4">
      <c r="A58" s="4" t="s">
        <v>15</v>
      </c>
      <c r="B58" s="1">
        <f t="shared" ca="1" si="7"/>
        <v>44</v>
      </c>
      <c r="C58" s="5">
        <v>70</v>
      </c>
      <c r="D58" s="5">
        <f t="shared" ca="1" si="11"/>
        <v>3080</v>
      </c>
      <c r="E58" s="1"/>
      <c r="F58" s="1"/>
      <c r="G58" s="1"/>
      <c r="H58" s="1"/>
      <c r="I58" s="1"/>
      <c r="J58" s="1"/>
    </row>
    <row r="59" spans="1:10" x14ac:dyDescent="0.4">
      <c r="A59" s="4" t="s">
        <v>17</v>
      </c>
      <c r="B59" s="1">
        <f t="shared" ca="1" si="7"/>
        <v>37</v>
      </c>
      <c r="C59" s="5">
        <v>65</v>
      </c>
      <c r="D59" s="5">
        <f t="shared" ca="1" si="11"/>
        <v>2405</v>
      </c>
      <c r="E59" s="1"/>
      <c r="F59" s="1"/>
      <c r="G59" s="1"/>
      <c r="H59" s="1"/>
      <c r="I59" s="1"/>
      <c r="J59" s="1"/>
    </row>
    <row r="60" spans="1:10" x14ac:dyDescent="0.4">
      <c r="A60" s="4" t="s">
        <v>19</v>
      </c>
      <c r="B60" s="1">
        <f t="shared" ca="1" si="7"/>
        <v>21</v>
      </c>
      <c r="C60" s="5">
        <v>95</v>
      </c>
      <c r="D60" s="5">
        <f t="shared" ca="1" si="11"/>
        <v>1995</v>
      </c>
      <c r="E60" s="1"/>
      <c r="F60" s="1"/>
      <c r="G60" s="1"/>
      <c r="H60" s="1"/>
      <c r="I60" s="1"/>
      <c r="J60" s="1"/>
    </row>
    <row r="61" spans="1:10" x14ac:dyDescent="0.4">
      <c r="A61" s="4" t="s">
        <v>21</v>
      </c>
      <c r="B61" s="1">
        <f t="shared" ca="1" si="7"/>
        <v>31</v>
      </c>
      <c r="C61" s="5">
        <v>85</v>
      </c>
      <c r="D61" s="5">
        <f t="shared" ca="1" si="11"/>
        <v>2635</v>
      </c>
      <c r="E61" s="1"/>
      <c r="F61" s="1"/>
      <c r="G61" s="1"/>
      <c r="H61" s="1"/>
      <c r="I61" s="1"/>
      <c r="J61" s="1"/>
    </row>
    <row r="62" spans="1:10" x14ac:dyDescent="0.4">
      <c r="A62" s="4" t="s">
        <v>23</v>
      </c>
      <c r="B62" s="1">
        <f t="shared" ca="1" si="7"/>
        <v>30</v>
      </c>
      <c r="C62" s="5">
        <v>75</v>
      </c>
      <c r="D62" s="5">
        <f t="shared" ca="1" si="11"/>
        <v>2250</v>
      </c>
      <c r="E62" s="1"/>
      <c r="F62" s="1"/>
      <c r="G62" s="1"/>
      <c r="H62" s="1"/>
      <c r="I62" s="1"/>
      <c r="J62" s="1"/>
    </row>
    <row r="63" spans="1:10" x14ac:dyDescent="0.4">
      <c r="A63" s="4" t="s">
        <v>25</v>
      </c>
      <c r="B63" s="1">
        <f t="shared" ca="1" si="7"/>
        <v>34</v>
      </c>
      <c r="C63" s="5">
        <v>120</v>
      </c>
      <c r="D63" s="5">
        <f t="shared" ca="1" si="11"/>
        <v>4080</v>
      </c>
      <c r="E63" s="1"/>
      <c r="F63" s="1"/>
      <c r="G63" s="1"/>
      <c r="H63" s="1"/>
      <c r="I63" s="1"/>
      <c r="J63" s="1"/>
    </row>
    <row r="64" spans="1:10" x14ac:dyDescent="0.4">
      <c r="A64" s="4" t="s">
        <v>27</v>
      </c>
      <c r="B64" s="1">
        <f t="shared" ca="1" si="7"/>
        <v>20</v>
      </c>
      <c r="C64" s="5">
        <v>90</v>
      </c>
      <c r="D64" s="5">
        <f t="shared" ca="1" si="11"/>
        <v>1800</v>
      </c>
      <c r="E64" s="1"/>
      <c r="F64" s="1"/>
      <c r="G64" s="1"/>
      <c r="H64" s="1"/>
      <c r="I64" s="1"/>
      <c r="J64" s="1"/>
    </row>
    <row r="65" spans="1:10" x14ac:dyDescent="0.4">
      <c r="A65" s="1"/>
      <c r="B65" s="1"/>
      <c r="C65" s="5"/>
      <c r="D65" s="5"/>
      <c r="E65" s="1"/>
      <c r="F65" s="1"/>
      <c r="G65" s="1"/>
      <c r="H65" s="1"/>
      <c r="I65" s="1"/>
      <c r="J65" s="1"/>
    </row>
    <row r="66" spans="1:10" x14ac:dyDescent="0.4">
      <c r="A66" s="1" t="s">
        <v>54</v>
      </c>
      <c r="B66" s="1"/>
      <c r="C66" s="5"/>
      <c r="D66" s="5"/>
      <c r="E66" s="1"/>
      <c r="F66" s="1"/>
      <c r="G66" s="1"/>
      <c r="H66" s="1"/>
      <c r="I66" s="1"/>
      <c r="J66" s="1"/>
    </row>
    <row r="67" spans="1:10" x14ac:dyDescent="0.4">
      <c r="A67" s="4" t="s">
        <v>46</v>
      </c>
      <c r="B67" s="1">
        <f t="shared" ref="B67:B96" ca="1" si="12">INT(RAND()*40)+10</f>
        <v>14</v>
      </c>
      <c r="C67" s="5">
        <v>740</v>
      </c>
      <c r="D67" s="5">
        <f ca="1">B67*C67</f>
        <v>10360</v>
      </c>
      <c r="E67" s="1"/>
      <c r="F67" s="1"/>
      <c r="G67" s="1"/>
      <c r="H67" s="1"/>
      <c r="I67" s="1"/>
      <c r="J67" s="1"/>
    </row>
    <row r="68" spans="1:10" x14ac:dyDescent="0.4">
      <c r="A68" s="4" t="s">
        <v>1</v>
      </c>
      <c r="B68" s="1">
        <f t="shared" ca="1" si="12"/>
        <v>41</v>
      </c>
      <c r="C68" s="5">
        <v>870</v>
      </c>
      <c r="D68" s="5">
        <f t="shared" ref="D68:D80" ca="1" si="13">B68*C68</f>
        <v>35670</v>
      </c>
      <c r="E68" s="1"/>
      <c r="F68" s="1"/>
      <c r="G68" s="1"/>
      <c r="H68" s="1"/>
      <c r="I68" s="1"/>
      <c r="J68" s="1"/>
    </row>
    <row r="69" spans="1:10" x14ac:dyDescent="0.4">
      <c r="A69" s="4" t="s">
        <v>4</v>
      </c>
      <c r="B69" s="1">
        <f t="shared" ca="1" si="12"/>
        <v>23</v>
      </c>
      <c r="C69" s="5">
        <v>950</v>
      </c>
      <c r="D69" s="5">
        <f t="shared" ca="1" si="13"/>
        <v>21850</v>
      </c>
      <c r="E69" s="1"/>
      <c r="F69" s="1"/>
      <c r="G69" s="1"/>
      <c r="H69" s="1"/>
      <c r="I69" s="1"/>
      <c r="J69" s="1"/>
    </row>
    <row r="70" spans="1:10" x14ac:dyDescent="0.4">
      <c r="A70" s="4" t="s">
        <v>6</v>
      </c>
      <c r="B70" s="1">
        <f t="shared" ca="1" si="12"/>
        <v>14</v>
      </c>
      <c r="C70" s="5">
        <v>885</v>
      </c>
      <c r="D70" s="5">
        <f t="shared" ca="1" si="13"/>
        <v>12390</v>
      </c>
      <c r="E70" s="1"/>
      <c r="F70" s="1"/>
      <c r="G70" s="1"/>
      <c r="H70" s="1"/>
      <c r="I70" s="1"/>
      <c r="J70" s="1"/>
    </row>
    <row r="71" spans="1:10" x14ac:dyDescent="0.4">
      <c r="A71" s="4" t="s">
        <v>7</v>
      </c>
      <c r="B71" s="1">
        <f t="shared" ca="1" si="12"/>
        <v>20</v>
      </c>
      <c r="C71" s="5">
        <v>810</v>
      </c>
      <c r="D71" s="5">
        <f t="shared" ca="1" si="13"/>
        <v>16200</v>
      </c>
      <c r="E71" s="1"/>
      <c r="F71" s="1"/>
      <c r="G71" s="1"/>
      <c r="H71" s="1"/>
      <c r="I71" s="1"/>
      <c r="J71" s="1"/>
    </row>
    <row r="72" spans="1:10" x14ac:dyDescent="0.4">
      <c r="A72" s="4" t="s">
        <v>10</v>
      </c>
      <c r="B72" s="1">
        <f t="shared" ca="1" si="12"/>
        <v>46</v>
      </c>
      <c r="C72" s="5">
        <v>850</v>
      </c>
      <c r="D72" s="5">
        <f t="shared" ca="1" si="13"/>
        <v>39100</v>
      </c>
      <c r="E72" s="1"/>
      <c r="F72" s="1"/>
      <c r="G72" s="1"/>
      <c r="H72" s="1"/>
      <c r="I72" s="1"/>
      <c r="J72" s="1"/>
    </row>
    <row r="73" spans="1:10" x14ac:dyDescent="0.4">
      <c r="A73" s="4" t="s">
        <v>13</v>
      </c>
      <c r="B73" s="1">
        <f t="shared" ca="1" si="12"/>
        <v>15</v>
      </c>
      <c r="C73" s="5">
        <v>55</v>
      </c>
      <c r="D73" s="5">
        <f t="shared" ca="1" si="13"/>
        <v>825</v>
      </c>
      <c r="E73" s="1"/>
      <c r="F73" s="1"/>
      <c r="G73" s="1"/>
      <c r="H73" s="1"/>
      <c r="I73" s="1"/>
      <c r="J73" s="1"/>
    </row>
    <row r="74" spans="1:10" x14ac:dyDescent="0.4">
      <c r="A74" s="4" t="s">
        <v>15</v>
      </c>
      <c r="B74" s="1">
        <f t="shared" ca="1" si="12"/>
        <v>17</v>
      </c>
      <c r="C74" s="5">
        <v>70</v>
      </c>
      <c r="D74" s="5">
        <f t="shared" ca="1" si="13"/>
        <v>1190</v>
      </c>
      <c r="E74" s="1"/>
      <c r="F74" s="1"/>
      <c r="G74" s="1"/>
      <c r="H74" s="1"/>
      <c r="I74" s="1"/>
      <c r="J74" s="1"/>
    </row>
    <row r="75" spans="1:10" x14ac:dyDescent="0.4">
      <c r="A75" s="4" t="s">
        <v>17</v>
      </c>
      <c r="B75" s="1">
        <f t="shared" ca="1" si="12"/>
        <v>28</v>
      </c>
      <c r="C75" s="5">
        <v>65</v>
      </c>
      <c r="D75" s="5">
        <f t="shared" ca="1" si="13"/>
        <v>1820</v>
      </c>
      <c r="E75" s="1"/>
      <c r="F75" s="1"/>
      <c r="G75" s="1"/>
      <c r="H75" s="1"/>
      <c r="I75" s="1"/>
      <c r="J75" s="1"/>
    </row>
    <row r="76" spans="1:10" x14ac:dyDescent="0.4">
      <c r="A76" s="4" t="s">
        <v>19</v>
      </c>
      <c r="B76" s="1">
        <f t="shared" ca="1" si="12"/>
        <v>36</v>
      </c>
      <c r="C76" s="5">
        <v>95</v>
      </c>
      <c r="D76" s="5">
        <f t="shared" ca="1" si="13"/>
        <v>3420</v>
      </c>
      <c r="E76" s="1"/>
      <c r="F76" s="1"/>
      <c r="G76" s="1"/>
      <c r="H76" s="1"/>
      <c r="I76" s="1"/>
      <c r="J76" s="1"/>
    </row>
    <row r="77" spans="1:10" x14ac:dyDescent="0.4">
      <c r="A77" s="4" t="s">
        <v>21</v>
      </c>
      <c r="B77" s="1">
        <f t="shared" ca="1" si="12"/>
        <v>25</v>
      </c>
      <c r="C77" s="5">
        <v>85</v>
      </c>
      <c r="D77" s="5">
        <f t="shared" ca="1" si="13"/>
        <v>2125</v>
      </c>
      <c r="E77" s="1"/>
      <c r="F77" s="1"/>
      <c r="G77" s="1"/>
      <c r="H77" s="1"/>
      <c r="I77" s="1"/>
      <c r="J77" s="1"/>
    </row>
    <row r="78" spans="1:10" x14ac:dyDescent="0.4">
      <c r="A78" s="4" t="s">
        <v>23</v>
      </c>
      <c r="B78" s="1">
        <f t="shared" ca="1" si="12"/>
        <v>24</v>
      </c>
      <c r="C78" s="5">
        <v>75</v>
      </c>
      <c r="D78" s="5">
        <f t="shared" ca="1" si="13"/>
        <v>1800</v>
      </c>
      <c r="E78" s="1"/>
      <c r="F78" s="1"/>
      <c r="G78" s="1"/>
      <c r="H78" s="1"/>
      <c r="I78" s="1"/>
      <c r="J78" s="1"/>
    </row>
    <row r="79" spans="1:10" x14ac:dyDescent="0.4">
      <c r="A79" s="4" t="s">
        <v>25</v>
      </c>
      <c r="B79" s="1">
        <f t="shared" ca="1" si="12"/>
        <v>44</v>
      </c>
      <c r="C79" s="5">
        <v>120</v>
      </c>
      <c r="D79" s="5">
        <f t="shared" ca="1" si="13"/>
        <v>5280</v>
      </c>
      <c r="E79" s="1"/>
      <c r="F79" s="1"/>
      <c r="G79" s="1"/>
      <c r="H79" s="1"/>
      <c r="I79" s="1"/>
      <c r="J79" s="1"/>
    </row>
    <row r="80" spans="1:10" x14ac:dyDescent="0.4">
      <c r="A80" s="4" t="s">
        <v>27</v>
      </c>
      <c r="B80" s="1">
        <f t="shared" ca="1" si="12"/>
        <v>18</v>
      </c>
      <c r="C80" s="5">
        <v>90</v>
      </c>
      <c r="D80" s="5">
        <f t="shared" ca="1" si="13"/>
        <v>1620</v>
      </c>
      <c r="E80" s="1"/>
      <c r="F80" s="1"/>
      <c r="G80" s="1"/>
      <c r="H80" s="1"/>
      <c r="I80" s="1"/>
      <c r="J80" s="1"/>
    </row>
    <row r="81" spans="1:10" x14ac:dyDescent="0.4">
      <c r="A81" s="1"/>
      <c r="B81" s="1"/>
      <c r="C81" s="5"/>
      <c r="D81" s="5"/>
      <c r="E81" s="1"/>
      <c r="F81" s="1"/>
      <c r="G81" s="1"/>
      <c r="H81" s="1"/>
      <c r="I81" s="1"/>
      <c r="J81" s="1"/>
    </row>
    <row r="82" spans="1:10" x14ac:dyDescent="0.4">
      <c r="A82" s="1" t="s">
        <v>56</v>
      </c>
      <c r="B82" s="1"/>
      <c r="C82" s="5"/>
      <c r="D82" s="5"/>
      <c r="E82" s="1"/>
      <c r="F82" s="1"/>
      <c r="G82" s="1"/>
      <c r="H82" s="1"/>
      <c r="I82" s="1"/>
      <c r="J82" s="1"/>
    </row>
    <row r="83" spans="1:10" x14ac:dyDescent="0.4">
      <c r="A83" s="4" t="s">
        <v>46</v>
      </c>
      <c r="B83" s="1">
        <f t="shared" ca="1" si="12"/>
        <v>24</v>
      </c>
      <c r="C83" s="5">
        <v>740</v>
      </c>
      <c r="D83" s="5">
        <f ca="1">B83*C83</f>
        <v>17760</v>
      </c>
      <c r="E83" s="1"/>
      <c r="F83" s="1"/>
      <c r="G83" s="1"/>
      <c r="H83" s="1"/>
      <c r="I83" s="1"/>
      <c r="J83" s="1"/>
    </row>
    <row r="84" spans="1:10" x14ac:dyDescent="0.4">
      <c r="A84" s="4" t="s">
        <v>1</v>
      </c>
      <c r="B84" s="1">
        <f t="shared" ca="1" si="12"/>
        <v>49</v>
      </c>
      <c r="C84" s="5">
        <v>870</v>
      </c>
      <c r="D84" s="5">
        <f t="shared" ref="D84:D96" ca="1" si="14">B84*C84</f>
        <v>42630</v>
      </c>
      <c r="E84" s="1"/>
      <c r="F84" s="1"/>
      <c r="G84" s="1"/>
      <c r="H84" s="1"/>
      <c r="I84" s="1"/>
      <c r="J84" s="1"/>
    </row>
    <row r="85" spans="1:10" x14ac:dyDescent="0.4">
      <c r="A85" s="4" t="s">
        <v>4</v>
      </c>
      <c r="B85" s="1">
        <f t="shared" ca="1" si="12"/>
        <v>15</v>
      </c>
      <c r="C85" s="5">
        <v>950</v>
      </c>
      <c r="D85" s="5">
        <f t="shared" ca="1" si="14"/>
        <v>14250</v>
      </c>
      <c r="E85" s="1"/>
      <c r="F85" s="1"/>
      <c r="G85" s="1"/>
      <c r="H85" s="1"/>
      <c r="I85" s="1"/>
      <c r="J85" s="1"/>
    </row>
    <row r="86" spans="1:10" x14ac:dyDescent="0.4">
      <c r="A86" s="4" t="s">
        <v>6</v>
      </c>
      <c r="B86" s="1">
        <f t="shared" ca="1" si="12"/>
        <v>21</v>
      </c>
      <c r="C86" s="5">
        <v>885</v>
      </c>
      <c r="D86" s="5">
        <f t="shared" ca="1" si="14"/>
        <v>18585</v>
      </c>
      <c r="E86" s="1"/>
      <c r="F86" s="1"/>
      <c r="G86" s="1"/>
      <c r="H86" s="1"/>
      <c r="I86" s="1"/>
      <c r="J86" s="1"/>
    </row>
    <row r="87" spans="1:10" x14ac:dyDescent="0.4">
      <c r="A87" s="4" t="s">
        <v>7</v>
      </c>
      <c r="B87" s="1">
        <f t="shared" ca="1" si="12"/>
        <v>11</v>
      </c>
      <c r="C87" s="5">
        <v>810</v>
      </c>
      <c r="D87" s="5">
        <f t="shared" ca="1" si="14"/>
        <v>8910</v>
      </c>
      <c r="E87" s="1"/>
      <c r="F87" s="1"/>
      <c r="G87" s="1"/>
      <c r="H87" s="1"/>
      <c r="I87" s="1"/>
      <c r="J87" s="1"/>
    </row>
    <row r="88" spans="1:10" x14ac:dyDescent="0.4">
      <c r="A88" s="4" t="s">
        <v>10</v>
      </c>
      <c r="B88" s="1">
        <f t="shared" ca="1" si="12"/>
        <v>49</v>
      </c>
      <c r="C88" s="5">
        <v>850</v>
      </c>
      <c r="D88" s="5">
        <f t="shared" ca="1" si="14"/>
        <v>41650</v>
      </c>
      <c r="E88" s="1"/>
      <c r="F88" s="1"/>
      <c r="G88" s="1"/>
      <c r="H88" s="1"/>
      <c r="I88" s="1"/>
      <c r="J88" s="1"/>
    </row>
    <row r="89" spans="1:10" x14ac:dyDescent="0.4">
      <c r="A89" s="4" t="s">
        <v>13</v>
      </c>
      <c r="B89" s="1">
        <f t="shared" ca="1" si="12"/>
        <v>23</v>
      </c>
      <c r="C89" s="5">
        <v>55</v>
      </c>
      <c r="D89" s="5">
        <f t="shared" ca="1" si="14"/>
        <v>1265</v>
      </c>
      <c r="E89" s="1"/>
      <c r="F89" s="1"/>
      <c r="G89" s="1"/>
      <c r="H89" s="1"/>
      <c r="I89" s="1"/>
      <c r="J89" s="1"/>
    </row>
    <row r="90" spans="1:10" x14ac:dyDescent="0.4">
      <c r="A90" s="4" t="s">
        <v>15</v>
      </c>
      <c r="B90" s="1">
        <f t="shared" ca="1" si="12"/>
        <v>18</v>
      </c>
      <c r="C90" s="5">
        <v>70</v>
      </c>
      <c r="D90" s="5">
        <f t="shared" ca="1" si="14"/>
        <v>1260</v>
      </c>
      <c r="E90" s="1"/>
      <c r="F90" s="1"/>
      <c r="G90" s="1"/>
      <c r="H90" s="1"/>
      <c r="I90" s="1"/>
      <c r="J90" s="1"/>
    </row>
    <row r="91" spans="1:10" x14ac:dyDescent="0.4">
      <c r="A91" s="4" t="s">
        <v>17</v>
      </c>
      <c r="B91" s="1">
        <f t="shared" ca="1" si="12"/>
        <v>44</v>
      </c>
      <c r="C91" s="5">
        <v>65</v>
      </c>
      <c r="D91" s="5">
        <f t="shared" ca="1" si="14"/>
        <v>2860</v>
      </c>
      <c r="E91" s="1"/>
      <c r="F91" s="1"/>
      <c r="G91" s="1"/>
      <c r="H91" s="1"/>
      <c r="I91" s="1"/>
      <c r="J91" s="1"/>
    </row>
    <row r="92" spans="1:10" x14ac:dyDescent="0.4">
      <c r="A92" s="4" t="s">
        <v>19</v>
      </c>
      <c r="B92" s="1">
        <f t="shared" ca="1" si="12"/>
        <v>40</v>
      </c>
      <c r="C92" s="5">
        <v>95</v>
      </c>
      <c r="D92" s="5">
        <f t="shared" ca="1" si="14"/>
        <v>3800</v>
      </c>
      <c r="E92" s="1"/>
      <c r="F92" s="1"/>
      <c r="G92" s="1"/>
      <c r="H92" s="1"/>
      <c r="I92" s="1"/>
      <c r="J92" s="1"/>
    </row>
    <row r="93" spans="1:10" x14ac:dyDescent="0.4">
      <c r="A93" s="4" t="s">
        <v>21</v>
      </c>
      <c r="B93" s="1">
        <f t="shared" ca="1" si="12"/>
        <v>33</v>
      </c>
      <c r="C93" s="5">
        <v>85</v>
      </c>
      <c r="D93" s="5">
        <f t="shared" ca="1" si="14"/>
        <v>2805</v>
      </c>
      <c r="E93" s="1"/>
      <c r="F93" s="1"/>
      <c r="G93" s="1"/>
      <c r="H93" s="1"/>
      <c r="I93" s="1"/>
      <c r="J93" s="1"/>
    </row>
    <row r="94" spans="1:10" x14ac:dyDescent="0.4">
      <c r="A94" s="4" t="s">
        <v>23</v>
      </c>
      <c r="B94" s="1">
        <f t="shared" ca="1" si="12"/>
        <v>23</v>
      </c>
      <c r="C94" s="5">
        <v>75</v>
      </c>
      <c r="D94" s="5">
        <f t="shared" ca="1" si="14"/>
        <v>1725</v>
      </c>
      <c r="E94" s="1"/>
      <c r="F94" s="1"/>
      <c r="G94" s="1"/>
      <c r="H94" s="1"/>
      <c r="I94" s="1"/>
      <c r="J94" s="1"/>
    </row>
    <row r="95" spans="1:10" x14ac:dyDescent="0.4">
      <c r="A95" s="4" t="s">
        <v>25</v>
      </c>
      <c r="B95" s="1">
        <f t="shared" ca="1" si="12"/>
        <v>25</v>
      </c>
      <c r="C95" s="5">
        <v>120</v>
      </c>
      <c r="D95" s="5">
        <f t="shared" ca="1" si="14"/>
        <v>3000</v>
      </c>
      <c r="E95" s="1"/>
      <c r="F95" s="1"/>
      <c r="G95" s="1"/>
      <c r="H95" s="1"/>
      <c r="I95" s="1"/>
      <c r="J95" s="1"/>
    </row>
    <row r="96" spans="1:10" x14ac:dyDescent="0.4">
      <c r="A96" s="4" t="s">
        <v>27</v>
      </c>
      <c r="B96" s="1">
        <f t="shared" ca="1" si="12"/>
        <v>46</v>
      </c>
      <c r="C96" s="5">
        <v>90</v>
      </c>
      <c r="D96" s="5">
        <f t="shared" ca="1" si="14"/>
        <v>4140</v>
      </c>
      <c r="E96" s="1"/>
      <c r="F96" s="1"/>
      <c r="G96" s="1"/>
      <c r="H96" s="1"/>
      <c r="I96" s="1"/>
      <c r="J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採購統計</vt:lpstr>
      <vt:lpstr>收入分析</vt:lpstr>
      <vt:lpstr>咖啡飲品樞紐分析圖</vt:lpstr>
      <vt:lpstr>人力分配</vt:lpstr>
      <vt:lpstr>端午節</vt:lpstr>
      <vt:lpstr>勞動節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 wang</dc:creator>
  <cp:lastModifiedBy>說明</cp:lastModifiedBy>
  <dcterms:created xsi:type="dcterms:W3CDTF">2017-06-26T07:36:09Z</dcterms:created>
  <dcterms:modified xsi:type="dcterms:W3CDTF">2021-08-16T03:47:45Z</dcterms:modified>
</cp:coreProperties>
</file>